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ccarthy\Documents\2020 Traffic Statistics\"/>
    </mc:Choice>
  </mc:AlternateContent>
  <xr:revisionPtr revIDLastSave="0" documentId="13_ncr:1_{41EA5BB9-7FEB-4645-853B-CD0FD4DBD99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1 Movers" sheetId="2" r:id="rId1"/>
    <sheet name="Sheet3" sheetId="3" r:id="rId2"/>
  </sheets>
  <calcPr calcId="181029" iterateDelta="0"/>
</workbook>
</file>

<file path=xl/calcChain.xml><?xml version="1.0" encoding="utf-8"?>
<calcChain xmlns="http://schemas.openxmlformats.org/spreadsheetml/2006/main">
  <c r="AI35" i="2" l="1"/>
  <c r="AF35" i="2"/>
  <c r="AC35" i="2"/>
  <c r="AC37" i="2" s="1"/>
  <c r="AC38" i="2" s="1"/>
  <c r="Z35" i="2"/>
  <c r="Z37" i="2" s="1"/>
  <c r="Z38" i="2" s="1"/>
  <c r="W35" i="2"/>
  <c r="T35" i="2"/>
  <c r="Q35" i="2"/>
  <c r="Q37" i="2" s="1"/>
  <c r="Q38" i="2" s="1"/>
  <c r="N35" i="2"/>
  <c r="N37" i="2" s="1"/>
  <c r="N38" i="2" s="1"/>
  <c r="K35" i="2"/>
  <c r="K37" i="2" s="1"/>
  <c r="K38" i="2" s="1"/>
  <c r="H35" i="2"/>
  <c r="H37" i="2" s="1"/>
  <c r="H38" i="2" s="1"/>
  <c r="E35" i="2"/>
  <c r="E37" i="2" s="1"/>
  <c r="E38" i="2" s="1"/>
  <c r="B35" i="2"/>
  <c r="B37" i="2" s="1"/>
  <c r="B38" i="2" s="1"/>
  <c r="AF37" i="2"/>
  <c r="AF38" i="2" s="1"/>
  <c r="W37" i="2"/>
  <c r="W38" i="2" s="1"/>
  <c r="T37" i="2"/>
  <c r="T38" i="2" s="1"/>
  <c r="AI37" i="2"/>
  <c r="AI38" i="2" s="1"/>
  <c r="C34" i="2"/>
  <c r="F34" i="2" s="1"/>
  <c r="I34" i="2" s="1"/>
  <c r="L34" i="2" s="1"/>
  <c r="O34" i="2" s="1"/>
  <c r="R34" i="2" s="1"/>
  <c r="U34" i="2" s="1"/>
  <c r="X34" i="2" s="1"/>
  <c r="AA34" i="2" s="1"/>
  <c r="AD34" i="2" s="1"/>
  <c r="AG34" i="2" s="1"/>
  <c r="AJ34" i="2" s="1"/>
  <c r="C33" i="2"/>
  <c r="F33" i="2" s="1"/>
  <c r="I33" i="2" s="1"/>
  <c r="L33" i="2" s="1"/>
  <c r="O33" i="2" s="1"/>
  <c r="R33" i="2" s="1"/>
  <c r="U33" i="2" s="1"/>
  <c r="X33" i="2" s="1"/>
  <c r="AA33" i="2" s="1"/>
  <c r="AD33" i="2" s="1"/>
  <c r="AG33" i="2" s="1"/>
  <c r="AJ33" i="2" s="1"/>
  <c r="C32" i="2"/>
  <c r="F32" i="2" s="1"/>
  <c r="I32" i="2" s="1"/>
  <c r="L32" i="2" s="1"/>
  <c r="O32" i="2" s="1"/>
  <c r="R32" i="2" s="1"/>
  <c r="U32" i="2" s="1"/>
  <c r="X32" i="2" s="1"/>
  <c r="AA32" i="2" s="1"/>
  <c r="AD32" i="2" s="1"/>
  <c r="AG32" i="2" s="1"/>
  <c r="AJ32" i="2" s="1"/>
  <c r="C31" i="2"/>
  <c r="F31" i="2" s="1"/>
  <c r="I31" i="2" s="1"/>
  <c r="L31" i="2" s="1"/>
  <c r="O31" i="2" s="1"/>
  <c r="R31" i="2" s="1"/>
  <c r="U31" i="2" s="1"/>
  <c r="X31" i="2" s="1"/>
  <c r="AA31" i="2" s="1"/>
  <c r="AD31" i="2" s="1"/>
  <c r="AG31" i="2" s="1"/>
  <c r="AJ31" i="2" s="1"/>
  <c r="C30" i="2"/>
  <c r="F30" i="2" s="1"/>
  <c r="I30" i="2" s="1"/>
  <c r="L30" i="2" s="1"/>
  <c r="O30" i="2" s="1"/>
  <c r="R30" i="2" s="1"/>
  <c r="U30" i="2" s="1"/>
  <c r="X30" i="2" s="1"/>
  <c r="AA30" i="2" s="1"/>
  <c r="AD30" i="2" s="1"/>
  <c r="AG30" i="2" s="1"/>
  <c r="AJ30" i="2" s="1"/>
  <c r="C29" i="2"/>
  <c r="F29" i="2" s="1"/>
  <c r="I29" i="2" s="1"/>
  <c r="L29" i="2" s="1"/>
  <c r="O29" i="2" s="1"/>
  <c r="R29" i="2" s="1"/>
  <c r="U29" i="2" s="1"/>
  <c r="X29" i="2" s="1"/>
  <c r="AA29" i="2" s="1"/>
  <c r="AD29" i="2" s="1"/>
  <c r="AG29" i="2" s="1"/>
  <c r="AJ29" i="2" s="1"/>
  <c r="C28" i="2"/>
  <c r="F28" i="2" s="1"/>
  <c r="I28" i="2" s="1"/>
  <c r="L28" i="2" s="1"/>
  <c r="O28" i="2" s="1"/>
  <c r="R28" i="2" s="1"/>
  <c r="U28" i="2" s="1"/>
  <c r="X28" i="2" s="1"/>
  <c r="AA28" i="2" s="1"/>
  <c r="AD28" i="2" s="1"/>
  <c r="AG28" i="2" s="1"/>
  <c r="AJ28" i="2" s="1"/>
  <c r="C27" i="2"/>
  <c r="F27" i="2" s="1"/>
  <c r="I27" i="2" s="1"/>
  <c r="L27" i="2" s="1"/>
  <c r="O27" i="2" s="1"/>
  <c r="R27" i="2" s="1"/>
  <c r="U27" i="2" s="1"/>
  <c r="X27" i="2" s="1"/>
  <c r="AA27" i="2" s="1"/>
  <c r="AD27" i="2" s="1"/>
  <c r="AG27" i="2" s="1"/>
  <c r="AJ27" i="2" s="1"/>
  <c r="C26" i="2"/>
  <c r="F26" i="2" s="1"/>
  <c r="I26" i="2" s="1"/>
  <c r="L26" i="2" s="1"/>
  <c r="O26" i="2" s="1"/>
  <c r="R26" i="2" s="1"/>
  <c r="U26" i="2" s="1"/>
  <c r="X26" i="2" s="1"/>
  <c r="AA26" i="2" s="1"/>
  <c r="AD26" i="2" s="1"/>
  <c r="AG26" i="2" s="1"/>
  <c r="AJ26" i="2" s="1"/>
  <c r="C25" i="2"/>
  <c r="F25" i="2" s="1"/>
  <c r="I25" i="2" s="1"/>
  <c r="L25" i="2" s="1"/>
  <c r="O25" i="2" s="1"/>
  <c r="R25" i="2" s="1"/>
  <c r="U25" i="2" s="1"/>
  <c r="X25" i="2" s="1"/>
  <c r="AA25" i="2" s="1"/>
  <c r="AD25" i="2" s="1"/>
  <c r="AG25" i="2" s="1"/>
  <c r="AJ25" i="2" s="1"/>
  <c r="C24" i="2"/>
  <c r="F24" i="2" s="1"/>
  <c r="I24" i="2" s="1"/>
  <c r="L24" i="2" s="1"/>
  <c r="O24" i="2" s="1"/>
  <c r="R24" i="2" s="1"/>
  <c r="U24" i="2" s="1"/>
  <c r="X24" i="2" s="1"/>
  <c r="AA24" i="2" s="1"/>
  <c r="AD24" i="2" s="1"/>
  <c r="AG24" i="2" s="1"/>
  <c r="AJ24" i="2" s="1"/>
  <c r="C23" i="2"/>
  <c r="F23" i="2" s="1"/>
  <c r="I23" i="2" s="1"/>
  <c r="L23" i="2" s="1"/>
  <c r="O23" i="2" s="1"/>
  <c r="R23" i="2" s="1"/>
  <c r="U23" i="2" s="1"/>
  <c r="X23" i="2" s="1"/>
  <c r="AA23" i="2" s="1"/>
  <c r="AD23" i="2" s="1"/>
  <c r="AG23" i="2" s="1"/>
  <c r="AJ23" i="2" s="1"/>
  <c r="C22" i="2"/>
  <c r="F22" i="2" s="1"/>
  <c r="I22" i="2" s="1"/>
  <c r="L22" i="2" s="1"/>
  <c r="O22" i="2" s="1"/>
  <c r="R22" i="2" s="1"/>
  <c r="U22" i="2" s="1"/>
  <c r="X22" i="2" s="1"/>
  <c r="AA22" i="2" s="1"/>
  <c r="AD22" i="2" s="1"/>
  <c r="AG22" i="2" s="1"/>
  <c r="AJ22" i="2" s="1"/>
  <c r="C21" i="2"/>
  <c r="F21" i="2" s="1"/>
  <c r="I21" i="2" s="1"/>
  <c r="L21" i="2" s="1"/>
  <c r="O21" i="2" s="1"/>
  <c r="R21" i="2" s="1"/>
  <c r="U21" i="2" s="1"/>
  <c r="X21" i="2" s="1"/>
  <c r="AA21" i="2" s="1"/>
  <c r="AD21" i="2" s="1"/>
  <c r="AG21" i="2" s="1"/>
  <c r="AJ21" i="2" s="1"/>
  <c r="C20" i="2"/>
  <c r="F20" i="2" s="1"/>
  <c r="I20" i="2" s="1"/>
  <c r="L20" i="2" s="1"/>
  <c r="O20" i="2" s="1"/>
  <c r="R20" i="2" s="1"/>
  <c r="U20" i="2" s="1"/>
  <c r="X20" i="2" s="1"/>
  <c r="AA20" i="2" s="1"/>
  <c r="AD20" i="2" s="1"/>
  <c r="AG20" i="2" s="1"/>
  <c r="AJ20" i="2" s="1"/>
  <c r="C19" i="2"/>
  <c r="F19" i="2" s="1"/>
  <c r="I19" i="2" s="1"/>
  <c r="L19" i="2" s="1"/>
  <c r="O19" i="2" s="1"/>
  <c r="R19" i="2" s="1"/>
  <c r="U19" i="2" s="1"/>
  <c r="X19" i="2" s="1"/>
  <c r="AA19" i="2" s="1"/>
  <c r="AD19" i="2" s="1"/>
  <c r="AG19" i="2" s="1"/>
  <c r="AJ19" i="2" s="1"/>
  <c r="C18" i="2"/>
  <c r="F18" i="2" s="1"/>
  <c r="I18" i="2" s="1"/>
  <c r="L18" i="2" s="1"/>
  <c r="O18" i="2" s="1"/>
  <c r="R18" i="2" s="1"/>
  <c r="U18" i="2" s="1"/>
  <c r="X18" i="2" s="1"/>
  <c r="AA18" i="2" s="1"/>
  <c r="AD18" i="2" s="1"/>
  <c r="AG18" i="2" s="1"/>
  <c r="AJ18" i="2" s="1"/>
  <c r="C17" i="2"/>
  <c r="F17" i="2" s="1"/>
  <c r="I17" i="2" s="1"/>
  <c r="L17" i="2" s="1"/>
  <c r="O17" i="2" s="1"/>
  <c r="R17" i="2" s="1"/>
  <c r="U17" i="2" s="1"/>
  <c r="X17" i="2" s="1"/>
  <c r="AA17" i="2" s="1"/>
  <c r="AD17" i="2" s="1"/>
  <c r="AG17" i="2" s="1"/>
  <c r="AJ17" i="2" s="1"/>
  <c r="C16" i="2"/>
  <c r="F16" i="2" s="1"/>
  <c r="I16" i="2" s="1"/>
  <c r="L16" i="2" s="1"/>
  <c r="O16" i="2" s="1"/>
  <c r="R16" i="2" s="1"/>
  <c r="U16" i="2" s="1"/>
  <c r="X16" i="2" s="1"/>
  <c r="AA16" i="2" s="1"/>
  <c r="AD16" i="2" s="1"/>
  <c r="AG16" i="2" s="1"/>
  <c r="AJ16" i="2" s="1"/>
  <c r="C15" i="2"/>
  <c r="F15" i="2" s="1"/>
  <c r="I15" i="2" s="1"/>
  <c r="L15" i="2" s="1"/>
  <c r="O15" i="2" s="1"/>
  <c r="R15" i="2" s="1"/>
  <c r="U15" i="2" s="1"/>
  <c r="X15" i="2" s="1"/>
  <c r="AA15" i="2" s="1"/>
  <c r="AD15" i="2" s="1"/>
  <c r="AG15" i="2" s="1"/>
  <c r="AJ15" i="2" s="1"/>
  <c r="C14" i="2"/>
  <c r="F14" i="2" s="1"/>
  <c r="I14" i="2" s="1"/>
  <c r="L14" i="2" s="1"/>
  <c r="O14" i="2" s="1"/>
  <c r="R14" i="2" s="1"/>
  <c r="U14" i="2" s="1"/>
  <c r="X14" i="2" s="1"/>
  <c r="AA14" i="2" s="1"/>
  <c r="AD14" i="2" s="1"/>
  <c r="AG14" i="2" s="1"/>
  <c r="AJ14" i="2" s="1"/>
  <c r="C13" i="2"/>
  <c r="F13" i="2" s="1"/>
  <c r="I13" i="2" s="1"/>
  <c r="L13" i="2" s="1"/>
  <c r="O13" i="2" s="1"/>
  <c r="R13" i="2" s="1"/>
  <c r="U13" i="2" s="1"/>
  <c r="X13" i="2" s="1"/>
  <c r="AA13" i="2" s="1"/>
  <c r="AD13" i="2" s="1"/>
  <c r="AG13" i="2" s="1"/>
  <c r="AJ13" i="2" s="1"/>
  <c r="C12" i="2"/>
  <c r="F12" i="2" s="1"/>
  <c r="I12" i="2" s="1"/>
  <c r="L12" i="2" s="1"/>
  <c r="O12" i="2" s="1"/>
  <c r="R12" i="2" s="1"/>
  <c r="U12" i="2" s="1"/>
  <c r="X12" i="2" s="1"/>
  <c r="AA12" i="2" s="1"/>
  <c r="AD12" i="2" s="1"/>
  <c r="AG12" i="2" s="1"/>
  <c r="AJ12" i="2" s="1"/>
  <c r="C11" i="2"/>
  <c r="F11" i="2" s="1"/>
  <c r="I11" i="2" s="1"/>
  <c r="L11" i="2" s="1"/>
  <c r="O11" i="2" s="1"/>
  <c r="R11" i="2" s="1"/>
  <c r="U11" i="2" s="1"/>
  <c r="X11" i="2" s="1"/>
  <c r="AA11" i="2" s="1"/>
  <c r="AD11" i="2" s="1"/>
  <c r="AG11" i="2" s="1"/>
  <c r="AJ11" i="2" s="1"/>
  <c r="C10" i="2"/>
  <c r="F10" i="2" s="1"/>
  <c r="I10" i="2" s="1"/>
  <c r="L10" i="2" s="1"/>
  <c r="O10" i="2" s="1"/>
  <c r="R10" i="2" s="1"/>
  <c r="U10" i="2" s="1"/>
  <c r="X10" i="2" s="1"/>
  <c r="AA10" i="2" s="1"/>
  <c r="AD10" i="2" s="1"/>
  <c r="AG10" i="2" s="1"/>
  <c r="AJ10" i="2" s="1"/>
  <c r="C9" i="2"/>
  <c r="F9" i="2" s="1"/>
  <c r="I9" i="2" s="1"/>
  <c r="L9" i="2" s="1"/>
  <c r="O9" i="2" s="1"/>
  <c r="R9" i="2" s="1"/>
  <c r="U9" i="2" s="1"/>
  <c r="X9" i="2" s="1"/>
  <c r="AA9" i="2" s="1"/>
  <c r="AD9" i="2" s="1"/>
  <c r="AG9" i="2" s="1"/>
  <c r="AJ9" i="2" s="1"/>
  <c r="C8" i="2"/>
  <c r="F8" i="2" s="1"/>
  <c r="I8" i="2" s="1"/>
  <c r="L8" i="2" s="1"/>
  <c r="O8" i="2" s="1"/>
  <c r="R8" i="2" s="1"/>
  <c r="U8" i="2" s="1"/>
  <c r="X8" i="2" s="1"/>
  <c r="AA8" i="2" s="1"/>
  <c r="AD8" i="2" s="1"/>
  <c r="AG8" i="2" s="1"/>
  <c r="AJ8" i="2" s="1"/>
  <c r="C7" i="2"/>
  <c r="F7" i="2" s="1"/>
  <c r="I7" i="2" s="1"/>
  <c r="L7" i="2" s="1"/>
  <c r="O7" i="2" s="1"/>
  <c r="R7" i="2" s="1"/>
  <c r="U7" i="2" s="1"/>
  <c r="X7" i="2" s="1"/>
  <c r="AA7" i="2" s="1"/>
  <c r="AD7" i="2" s="1"/>
  <c r="AG7" i="2" s="1"/>
  <c r="AJ7" i="2" s="1"/>
  <c r="C6" i="2"/>
  <c r="F6" i="2" s="1"/>
  <c r="I6" i="2" s="1"/>
  <c r="L6" i="2" s="1"/>
  <c r="O6" i="2" s="1"/>
  <c r="R6" i="2" s="1"/>
  <c r="U6" i="2" s="1"/>
  <c r="X6" i="2" s="1"/>
  <c r="AA6" i="2" s="1"/>
  <c r="AD6" i="2" s="1"/>
  <c r="AG6" i="2" s="1"/>
  <c r="AJ6" i="2" s="1"/>
  <c r="C5" i="2"/>
  <c r="C4" i="2"/>
  <c r="F4" i="2" s="1"/>
  <c r="I4" i="2" s="1"/>
  <c r="C35" i="2" l="1"/>
  <c r="C37" i="2" s="1"/>
  <c r="C38" i="2" s="1"/>
  <c r="F5" i="2"/>
  <c r="F35" i="2" s="1"/>
  <c r="L4" i="2"/>
  <c r="I5" i="2" l="1"/>
  <c r="I35" i="2" s="1"/>
  <c r="F37" i="2"/>
  <c r="F38" i="2" s="1"/>
  <c r="O4" i="2"/>
  <c r="L5" i="2" l="1"/>
  <c r="L35" i="2" s="1"/>
  <c r="I37" i="2"/>
  <c r="I38" i="2" s="1"/>
  <c r="R4" i="2"/>
  <c r="O5" i="2" l="1"/>
  <c r="O35" i="2" s="1"/>
  <c r="L37" i="2"/>
  <c r="L38" i="2" s="1"/>
  <c r="U4" i="2"/>
  <c r="R5" i="2" l="1"/>
  <c r="R35" i="2" s="1"/>
  <c r="O37" i="2"/>
  <c r="O38" i="2" s="1"/>
  <c r="X4" i="2"/>
  <c r="U5" i="2" l="1"/>
  <c r="U35" i="2" s="1"/>
  <c r="R37" i="2"/>
  <c r="R38" i="2" s="1"/>
  <c r="AA4" i="2"/>
  <c r="X5" i="2" l="1"/>
  <c r="X35" i="2" s="1"/>
  <c r="U37" i="2"/>
  <c r="U38" i="2" s="1"/>
  <c r="AD4" i="2"/>
  <c r="AA5" i="2" l="1"/>
  <c r="AA35" i="2" s="1"/>
  <c r="X37" i="2"/>
  <c r="X38" i="2" s="1"/>
  <c r="AG4" i="2"/>
  <c r="AD5" i="2" l="1"/>
  <c r="AD35" i="2" s="1"/>
  <c r="AA37" i="2"/>
  <c r="AA38" i="2" s="1"/>
  <c r="AJ4" i="2"/>
  <c r="AG5" i="2" l="1"/>
  <c r="AG35" i="2" s="1"/>
  <c r="AD37" i="2"/>
  <c r="AD38" i="2" s="1"/>
  <c r="AJ5" i="2" l="1"/>
  <c r="AG37" i="2"/>
  <c r="AG38" i="2" s="1"/>
  <c r="AJ35" i="2" l="1"/>
  <c r="AJ37" i="2" s="1"/>
  <c r="AJ38" i="2" s="1"/>
</calcChain>
</file>

<file path=xl/sharedStrings.xml><?xml version="1.0" encoding="utf-8"?>
<sst xmlns="http://schemas.openxmlformats.org/spreadsheetml/2006/main" count="480" uniqueCount="51">
  <si>
    <t>Offense Description</t>
  </si>
  <si>
    <t>Backing Unsafely</t>
  </si>
  <si>
    <t>Brake Lights (Defect.or Improper)</t>
  </si>
  <si>
    <t>Cell Phone</t>
  </si>
  <si>
    <t>Defective Brakes</t>
  </si>
  <si>
    <t>Disobey Steady Red Signal</t>
  </si>
  <si>
    <t>Disobey Stop Sign</t>
  </si>
  <si>
    <t>Equipment (Comm. or HazMat)</t>
  </si>
  <si>
    <t>Equipment (Other)</t>
  </si>
  <si>
    <t>Fail to Obey Police or Flag Pers.</t>
  </si>
  <si>
    <t>Fail to Obey Traffic Control Dev.</t>
  </si>
  <si>
    <t>Fail to Signal</t>
  </si>
  <si>
    <t>Following Too Closely</t>
  </si>
  <si>
    <t>Headlights (Defect. or Improper)</t>
  </si>
  <si>
    <t>Improper Passing</t>
  </si>
  <si>
    <t>Improper Turn</t>
  </si>
  <si>
    <t>Improper/Missing Plates</t>
  </si>
  <si>
    <t>One Way Street</t>
  </si>
  <si>
    <t>Plate Light (Defective)</t>
  </si>
  <si>
    <t>Safety Belt &amp; Restraints</t>
  </si>
  <si>
    <t>School Bus, Passing Stopped</t>
  </si>
  <si>
    <t>Speeding</t>
  </si>
  <si>
    <t>Tail Lights (Defect. or Improper)</t>
  </si>
  <si>
    <t>Tinted Windows</t>
  </si>
  <si>
    <t>Uninspected</t>
  </si>
  <si>
    <t>Uninsured</t>
  </si>
  <si>
    <t>Unlicensed Operator</t>
  </si>
  <si>
    <t>Unregistered</t>
  </si>
  <si>
    <t>Unsafe Lane Change</t>
  </si>
  <si>
    <t>U-Turn</t>
  </si>
  <si>
    <t>Other Movers</t>
  </si>
  <si>
    <t>MOVING VIOLATIONS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</si>
  <si>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</si>
  <si>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</si>
  <si>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</si>
  <si>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</si>
  <si>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</si>
  <si>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</si>
  <si>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</si>
  <si>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</si>
  <si>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SEPTEMBER </t>
  </si>
  <si>
    <t>OCTOBER</t>
  </si>
  <si>
    <t>NOVEMBER</t>
  </si>
  <si>
    <t>DECEMBER</t>
  </si>
  <si>
    <t>Obstructing Intersection</t>
  </si>
  <si>
    <t>Difference #</t>
  </si>
  <si>
    <t>Difference %</t>
  </si>
  <si>
    <t>TOTAL Movers 2020</t>
  </si>
  <si>
    <t>MTD 2021</t>
  </si>
  <si>
    <t>YTD 2021</t>
  </si>
  <si>
    <t>TOTAL Movers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</si>
</sst>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"/>
    <numFmt numFmtId="168" formatCode="0.0%;[Red]0.0%"/>
    <numFmt numFmtId="169" formatCode="0_);[Red]\(0\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ndale WT"/>
      <family val="2"/>
    </font>
    <font>
      <sz val="10"/>
      <color theme="1"/>
      <name val="Andale WT"/>
      <family val="2"/>
    </font>
    <font>
      <b/>
      <i/>
      <sz val="10"/>
      <color theme="1"/>
      <name val="Andale WT"/>
      <family val="2"/>
    </font>
    <font>
      <b/>
      <sz val="10"/>
      <name val="Andale WT"/>
      <family val="2"/>
    </font>
    <font>
      <b/>
      <sz val="14"/>
      <color theme="1"/>
      <name val="Calibri"/>
      <family val="2"/>
      <scheme val="minor"/>
    </font>
    <font>
      <i/>
      <sz val="10"/>
      <color theme="1"/>
      <name val="Andale WT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rgb="FF808080"/>
      </right>
      <top style="medium">
        <color auto="1"/>
      </top>
      <bottom style="medium">
        <color auto="1"/>
      </bottom>
      <diagonal/>
    </border>
    <border>
      <left/>
      <right style="thin">
        <color rgb="FF80808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auto="1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rgb="FF808080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rgb="FF808080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5" fillId="2" borderId="1" xfId="0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indent="14"/>
    </xf>
    <xf numFmtId="0" fontId="5" fillId="3" borderId="1" xfId="0" applyFont="1" applyFill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168" fontId="0" fillId="0" borderId="14" xfId="0" applyNumberFormat="1" applyBorder="1" applyAlignment="1">
      <alignment horizontal="center"/>
    </xf>
    <xf numFmtId="168" fontId="7" fillId="0" borderId="13" xfId="0" applyNumberFormat="1" applyFont="1" applyFill="1" applyBorder="1" applyAlignment="1">
      <alignment horizontal="left" vertical="center" indent="14"/>
    </xf>
    <xf numFmtId="168" fontId="0" fillId="0" borderId="15" xfId="0" applyNumberFormat="1" applyBorder="1" applyAlignment="1">
      <alignment horizontal="center"/>
    </xf>
    <xf numFmtId="169" fontId="7" fillId="0" borderId="10" xfId="0" applyNumberFormat="1" applyFont="1" applyFill="1" applyBorder="1" applyAlignment="1">
      <alignment horizontal="left" vertical="center" indent="14"/>
    </xf>
    <xf numFmtId="169" fontId="0" fillId="0" borderId="11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8"/>
  <sheetViews>
    <sheetView tabSelected="1" topLeftCell="A10" workbookViewId="0">
      <selection activeCell="D41" sqref="D41"/>
    </sheetView>
  </sheetViews>
  <sheetFormatPr defaultRowHeight="15"/>
  <cols>
    <col min="1" max="1" width="30.28515625" bestFit="1" customWidth="1"/>
    <col min="2" max="2" width="9.5703125" bestFit="1" customWidth="1"/>
    <col min="4" max="4" width="30.28515625" bestFit="1" customWidth="1"/>
    <col min="5" max="5" width="9.5703125" bestFit="1" customWidth="1"/>
    <col min="7" max="7" width="30.28515625" bestFit="1" customWidth="1"/>
    <col min="8" max="8" width="9.5703125" bestFit="1" customWidth="1"/>
    <col min="10" max="10" width="30.28515625" bestFit="1" customWidth="1"/>
    <col min="11" max="11" width="9.5703125" bestFit="1" customWidth="1"/>
    <col min="13" max="13" width="30.28515625" bestFit="1" customWidth="1"/>
    <col min="14" max="14" width="9.5703125" bestFit="1" customWidth="1"/>
    <col min="16" max="16" width="30.28515625" bestFit="1" customWidth="1"/>
    <col min="17" max="17" width="9.5703125" bestFit="1" customWidth="1"/>
    <col min="19" max="19" width="30.28515625" bestFit="1" customWidth="1"/>
    <col min="20" max="20" width="9.5703125" bestFit="1" customWidth="1"/>
    <col min="22" max="22" width="30.28515625" bestFit="1" customWidth="1"/>
    <col min="23" max="23" width="9.5703125" bestFit="1" customWidth="1"/>
    <col min="25" max="25" width="30.28515625" bestFit="1" customWidth="1"/>
    <col min="26" max="26" width="9.5703125" bestFit="1" customWidth="1"/>
    <col min="28" max="28" width="30.28515625" bestFit="1" customWidth="1"/>
    <col min="29" max="29" width="9.5703125" bestFit="1" customWidth="1"/>
    <col min="31" max="31" width="30.28515625" bestFit="1" customWidth="1"/>
    <col min="32" max="32" width="9.5703125" bestFit="1" customWidth="1"/>
    <col min="34" max="34" width="30.28515625" bestFit="1" customWidth="1"/>
    <col min="35" max="35" width="9.5703125" bestFit="1" customWidth="1"/>
  </cols>
  <sheetData>
    <row r="1" spans="1:36" ht="19.5" thickBot="1">
      <c r="A1" s="17" t="s">
        <v>31</v>
      </c>
      <c r="B1" s="17"/>
      <c r="C1" s="17"/>
      <c r="D1" s="17" t="s">
        <v>31</v>
      </c>
      <c r="E1" s="17"/>
      <c r="F1" s="17"/>
      <c r="G1" s="17" t="s">
        <v>31</v>
      </c>
      <c r="H1" s="17"/>
      <c r="I1" s="17"/>
      <c r="J1" s="17" t="s">
        <v>31</v>
      </c>
      <c r="K1" s="17"/>
      <c r="L1" s="17"/>
      <c r="M1" s="17" t="s">
        <v>31</v>
      </c>
      <c r="N1" s="17"/>
      <c r="O1" s="17"/>
      <c r="P1" s="17" t="s">
        <v>31</v>
      </c>
      <c r="Q1" s="17"/>
      <c r="R1" s="17"/>
      <c r="S1" s="17" t="s">
        <v>31</v>
      </c>
      <c r="T1" s="17"/>
      <c r="U1" s="17"/>
      <c r="V1" s="17" t="s">
        <v>31</v>
      </c>
      <c r="W1" s="17"/>
      <c r="X1" s="17"/>
      <c r="Y1" s="17" t="s">
        <v>31</v>
      </c>
      <c r="Z1" s="17"/>
      <c r="AA1" s="17"/>
      <c r="AB1" s="17" t="s">
        <v>31</v>
      </c>
      <c r="AC1" s="17"/>
      <c r="AD1" s="17"/>
      <c r="AE1" s="17" t="s">
        <v>31</v>
      </c>
      <c r="AF1" s="17"/>
      <c r="AG1" s="17"/>
      <c r="AH1" s="17" t="s">
        <v>31</v>
      </c>
      <c r="AI1" s="17"/>
      <c r="AJ1" s="17"/>
    </row>
    <row r="2" spans="1:36" ht="15.75" thickBot="1">
      <c r="A2" s="14" t="s">
        <v>32</v>
      </c>
      <c r="B2" s="15"/>
      <c r="C2" s="16"/>
      <c r="D2" s="14" t="s">
        <v>33</v>
      </c>
      <c r="E2" s="15"/>
      <c r="F2" s="16"/>
      <c r="G2" s="14" t="s">
        <v>34</v>
      </c>
      <c r="H2" s="15"/>
      <c r="I2" s="16"/>
      <c r="J2" s="14" t="s">
        <v>35</v>
      </c>
      <c r="K2" s="15"/>
      <c r="L2" s="16"/>
      <c r="M2" s="14" t="s">
        <v>36</v>
      </c>
      <c r="N2" s="15"/>
      <c r="O2" s="16"/>
      <c r="P2" s="14" t="s">
        <v>37</v>
      </c>
      <c r="Q2" s="15"/>
      <c r="R2" s="16"/>
      <c r="S2" s="14" t="s">
        <v>38</v>
      </c>
      <c r="T2" s="15"/>
      <c r="U2" s="16"/>
      <c r="V2" s="14" t="s">
        <v>39</v>
      </c>
      <c r="W2" s="15"/>
      <c r="X2" s="16"/>
      <c r="Y2" s="14" t="s">
        <v>40</v>
      </c>
      <c r="Z2" s="15"/>
      <c r="AA2" s="16"/>
      <c r="AB2" s="14" t="s">
        <v>41</v>
      </c>
      <c r="AC2" s="15"/>
      <c r="AD2" s="16"/>
      <c r="AE2" s="14" t="s">
        <v>42</v>
      </c>
      <c r="AF2" s="15"/>
      <c r="AG2" s="16"/>
      <c r="AH2" s="14" t="s">
        <v>43</v>
      </c>
      <c r="AI2" s="15"/>
      <c r="AJ2" s="16"/>
    </row>
    <row r="3" spans="1:36" ht="15.75" thickBot="1">
      <c r="A3" s="3" t="s">
        <v>0</v>
      </c>
      <c r="B3" s="4" t="s">
        <v>48</v>
      </c>
      <c r="C3" s="5" t="s">
        <v>49</v>
      </c>
      <c r="D3" s="3" t="s">
        <v>0</v>
      </c>
      <c r="E3" s="4" t="s">
        <v>48</v>
      </c>
      <c r="F3" s="5" t="s">
        <v>49</v>
      </c>
      <c r="G3" s="3" t="s">
        <v>0</v>
      </c>
      <c r="H3" s="4" t="s">
        <v>48</v>
      </c>
      <c r="I3" s="5" t="s">
        <v>49</v>
      </c>
      <c r="J3" s="3" t="s">
        <v>0</v>
      </c>
      <c r="K3" s="4" t="s">
        <v>48</v>
      </c>
      <c r="L3" s="5" t="s">
        <v>49</v>
      </c>
      <c r="M3" s="3" t="s">
        <v>0</v>
      </c>
      <c r="N3" s="4" t="s">
        <v>48</v>
      </c>
      <c r="O3" s="5" t="s">
        <v>49</v>
      </c>
      <c r="P3" s="3" t="s">
        <v>0</v>
      </c>
      <c r="Q3" s="4" t="s">
        <v>48</v>
      </c>
      <c r="R3" s="5" t="s">
        <v>49</v>
      </c>
      <c r="S3" s="3" t="s">
        <v>0</v>
      </c>
      <c r="T3" s="4" t="s">
        <v>48</v>
      </c>
      <c r="U3" s="5" t="s">
        <v>49</v>
      </c>
      <c r="V3" s="3" t="s">
        <v>0</v>
      </c>
      <c r="W3" s="4" t="s">
        <v>48</v>
      </c>
      <c r="X3" s="5" t="s">
        <v>49</v>
      </c>
      <c r="Y3" s="3" t="s">
        <v>0</v>
      </c>
      <c r="Z3" s="4" t="s">
        <v>48</v>
      </c>
      <c r="AA3" s="5" t="s">
        <v>49</v>
      </c>
      <c r="AB3" s="3" t="s">
        <v>0</v>
      </c>
      <c r="AC3" s="4" t="s">
        <v>48</v>
      </c>
      <c r="AD3" s="5" t="s">
        <v>49</v>
      </c>
      <c r="AE3" s="3" t="s">
        <v>0</v>
      </c>
      <c r="AF3" s="4" t="s">
        <v>48</v>
      </c>
      <c r="AG3" s="5" t="s">
        <v>49</v>
      </c>
      <c r="AH3" s="3" t="s">
        <v>0</v>
      </c>
      <c r="AI3" s="4" t="s">
        <v>48</v>
      </c>
      <c r="AJ3" s="5" t="s">
        <v>49</v>
      </c>
    </row>
    <row r="4" spans="1:36">
      <c r="A4" s="6" t="s">
        <v>1</v>
      </c>
      <c r="B4" s="1">
        <v>0</v>
      </c>
      <c r="C4" s="2">
        <f>B4</f>
        <v>0</v>
      </c>
      <c r="D4" s="6" t="s">
        <v>1</v>
      </c>
      <c r="E4" s="1">
        <v>0</v>
      </c>
      <c r="F4" s="2">
        <f>E4+C4</f>
        <v>0</v>
      </c>
      <c r="G4" s="6" t="s">
        <v>1</v>
      </c>
      <c r="H4" s="1">
        <v>0</v>
      </c>
      <c r="I4" s="2">
        <f>H4+F4</f>
        <v>0</v>
      </c>
      <c r="J4" s="6" t="s">
        <v>1</v>
      </c>
      <c r="K4" s="1">
        <v>0</v>
      </c>
      <c r="L4" s="2">
        <f>K4+I4</f>
        <v>0</v>
      </c>
      <c r="M4" s="6" t="s">
        <v>1</v>
      </c>
      <c r="N4" s="1"/>
      <c r="O4" s="2">
        <f>N4+L4</f>
        <v>0</v>
      </c>
      <c r="P4" s="6" t="s">
        <v>1</v>
      </c>
      <c r="Q4" s="1"/>
      <c r="R4" s="2">
        <f>Q4+O4</f>
        <v>0</v>
      </c>
      <c r="S4" s="6" t="s">
        <v>1</v>
      </c>
      <c r="T4" s="1"/>
      <c r="U4" s="2">
        <f>T4+R4</f>
        <v>0</v>
      </c>
      <c r="V4" s="6" t="s">
        <v>1</v>
      </c>
      <c r="W4" s="1"/>
      <c r="X4" s="2">
        <f>W4+U4</f>
        <v>0</v>
      </c>
      <c r="Y4" s="6" t="s">
        <v>1</v>
      </c>
      <c r="Z4" s="1"/>
      <c r="AA4" s="2">
        <f>Z4+X4</f>
        <v>0</v>
      </c>
      <c r="AB4" s="6" t="s">
        <v>1</v>
      </c>
      <c r="AC4" s="1"/>
      <c r="AD4" s="2">
        <f>AC4+AA4</f>
        <v>0</v>
      </c>
      <c r="AE4" s="6" t="s">
        <v>1</v>
      </c>
      <c r="AF4" s="1"/>
      <c r="AG4" s="2">
        <f>AF4+AD4</f>
        <v>0</v>
      </c>
      <c r="AH4" s="6" t="s">
        <v>1</v>
      </c>
      <c r="AI4" s="1"/>
      <c r="AJ4" s="2">
        <f>AI4+AG4</f>
        <v>0</v>
      </c>
    </row>
    <row r="5" spans="1:36">
      <c r="A5" s="6" t="s">
        <v>2</v>
      </c>
      <c r="B5" s="1">
        <v>2</v>
      </c>
      <c r="C5" s="2">
        <f t="shared" ref="C5:C34" si="0">B5</f>
        <v>2</v>
      </c>
      <c r="D5" s="6" t="s">
        <v>2</v>
      </c>
      <c r="E5" s="1">
        <v>6</v>
      </c>
      <c r="F5" s="2">
        <f t="shared" ref="F5:F34" si="1">E5+C5</f>
        <v>8</v>
      </c>
      <c r="G5" s="6" t="s">
        <v>2</v>
      </c>
      <c r="H5" s="1">
        <v>11</v>
      </c>
      <c r="I5" s="2">
        <f t="shared" ref="I5:I34" si="2">H5+F5</f>
        <v>19</v>
      </c>
      <c r="J5" s="6" t="s">
        <v>2</v>
      </c>
      <c r="K5" s="1">
        <v>9</v>
      </c>
      <c r="L5" s="2">
        <f t="shared" ref="L5:L34" si="3">K5+I5</f>
        <v>28</v>
      </c>
      <c r="M5" s="6" t="s">
        <v>2</v>
      </c>
      <c r="N5" s="1"/>
      <c r="O5" s="2">
        <f t="shared" ref="O5:O34" si="4">N5+L5</f>
        <v>28</v>
      </c>
      <c r="P5" s="6" t="s">
        <v>2</v>
      </c>
      <c r="Q5" s="1"/>
      <c r="R5" s="2">
        <f t="shared" ref="R5:R34" si="5">Q5+O5</f>
        <v>28</v>
      </c>
      <c r="S5" s="6" t="s">
        <v>2</v>
      </c>
      <c r="T5" s="1"/>
      <c r="U5" s="2">
        <f t="shared" ref="U5:U34" si="6">T5+R5</f>
        <v>28</v>
      </c>
      <c r="V5" s="6" t="s">
        <v>2</v>
      </c>
      <c r="W5" s="1"/>
      <c r="X5" s="2">
        <f t="shared" ref="X5:X34" si="7">W5+U5</f>
        <v>28</v>
      </c>
      <c r="Y5" s="6" t="s">
        <v>2</v>
      </c>
      <c r="Z5" s="1"/>
      <c r="AA5" s="2">
        <f t="shared" ref="AA5:AA34" si="8">Z5+X5</f>
        <v>28</v>
      </c>
      <c r="AB5" s="6" t="s">
        <v>2</v>
      </c>
      <c r="AC5" s="1"/>
      <c r="AD5" s="2">
        <f t="shared" ref="AD5:AD34" si="9">AC5+AA5</f>
        <v>28</v>
      </c>
      <c r="AE5" s="6" t="s">
        <v>2</v>
      </c>
      <c r="AF5" s="1"/>
      <c r="AG5" s="2">
        <f t="shared" ref="AG5:AG34" si="10">AF5+AD5</f>
        <v>28</v>
      </c>
      <c r="AH5" s="6" t="s">
        <v>2</v>
      </c>
      <c r="AI5" s="1"/>
      <c r="AJ5" s="2">
        <f t="shared" ref="AJ5:AJ34" si="11">AI5+AG5</f>
        <v>28</v>
      </c>
    </row>
    <row r="6" spans="1:36">
      <c r="A6" s="6" t="s">
        <v>3</v>
      </c>
      <c r="B6" s="1">
        <v>0</v>
      </c>
      <c r="C6" s="2">
        <f t="shared" si="0"/>
        <v>0</v>
      </c>
      <c r="D6" s="6" t="s">
        <v>3</v>
      </c>
      <c r="E6" s="1">
        <v>1</v>
      </c>
      <c r="F6" s="2">
        <f t="shared" si="1"/>
        <v>1</v>
      </c>
      <c r="G6" s="6" t="s">
        <v>3</v>
      </c>
      <c r="H6" s="1">
        <v>1</v>
      </c>
      <c r="I6" s="2">
        <f t="shared" si="2"/>
        <v>2</v>
      </c>
      <c r="J6" s="6" t="s">
        <v>3</v>
      </c>
      <c r="K6" s="1">
        <v>1</v>
      </c>
      <c r="L6" s="2">
        <f t="shared" si="3"/>
        <v>3</v>
      </c>
      <c r="M6" s="6" t="s">
        <v>3</v>
      </c>
      <c r="N6" s="1"/>
      <c r="O6" s="2">
        <f t="shared" si="4"/>
        <v>3</v>
      </c>
      <c r="P6" s="6" t="s">
        <v>3</v>
      </c>
      <c r="Q6" s="1"/>
      <c r="R6" s="2">
        <f t="shared" si="5"/>
        <v>3</v>
      </c>
      <c r="S6" s="6" t="s">
        <v>3</v>
      </c>
      <c r="T6" s="1"/>
      <c r="U6" s="2">
        <f t="shared" si="6"/>
        <v>3</v>
      </c>
      <c r="V6" s="6" t="s">
        <v>3</v>
      </c>
      <c r="W6" s="1"/>
      <c r="X6" s="2">
        <f t="shared" si="7"/>
        <v>3</v>
      </c>
      <c r="Y6" s="6" t="s">
        <v>3</v>
      </c>
      <c r="Z6" s="1"/>
      <c r="AA6" s="2">
        <f t="shared" si="8"/>
        <v>3</v>
      </c>
      <c r="AB6" s="6" t="s">
        <v>3</v>
      </c>
      <c r="AC6" s="1"/>
      <c r="AD6" s="2">
        <f t="shared" si="9"/>
        <v>3</v>
      </c>
      <c r="AE6" s="6" t="s">
        <v>3</v>
      </c>
      <c r="AF6" s="1"/>
      <c r="AG6" s="2">
        <f t="shared" si="10"/>
        <v>3</v>
      </c>
      <c r="AH6" s="6" t="s">
        <v>3</v>
      </c>
      <c r="AI6" s="1"/>
      <c r="AJ6" s="2">
        <f t="shared" si="11"/>
        <v>3</v>
      </c>
    </row>
    <row r="7" spans="1:36">
      <c r="A7" s="6" t="s">
        <v>4</v>
      </c>
      <c r="B7" s="1">
        <v>0</v>
      </c>
      <c r="C7" s="2">
        <f t="shared" si="0"/>
        <v>0</v>
      </c>
      <c r="D7" s="6" t="s">
        <v>4</v>
      </c>
      <c r="E7" s="1">
        <v>0</v>
      </c>
      <c r="F7" s="2">
        <f t="shared" si="1"/>
        <v>0</v>
      </c>
      <c r="G7" s="6" t="s">
        <v>4</v>
      </c>
      <c r="H7" s="1">
        <v>0</v>
      </c>
      <c r="I7" s="2">
        <f t="shared" si="2"/>
        <v>0</v>
      </c>
      <c r="J7" s="6" t="s">
        <v>4</v>
      </c>
      <c r="K7" s="1">
        <v>0</v>
      </c>
      <c r="L7" s="2">
        <f t="shared" si="3"/>
        <v>0</v>
      </c>
      <c r="M7" s="6" t="s">
        <v>4</v>
      </c>
      <c r="N7" s="1"/>
      <c r="O7" s="2">
        <f t="shared" si="4"/>
        <v>0</v>
      </c>
      <c r="P7" s="6" t="s">
        <v>4</v>
      </c>
      <c r="Q7" s="1"/>
      <c r="R7" s="2">
        <f t="shared" si="5"/>
        <v>0</v>
      </c>
      <c r="S7" s="6" t="s">
        <v>4</v>
      </c>
      <c r="T7" s="1"/>
      <c r="U7" s="2">
        <f t="shared" si="6"/>
        <v>0</v>
      </c>
      <c r="V7" s="6" t="s">
        <v>4</v>
      </c>
      <c r="W7" s="1"/>
      <c r="X7" s="2">
        <f t="shared" si="7"/>
        <v>0</v>
      </c>
      <c r="Y7" s="6" t="s">
        <v>4</v>
      </c>
      <c r="Z7" s="1"/>
      <c r="AA7" s="2">
        <f t="shared" si="8"/>
        <v>0</v>
      </c>
      <c r="AB7" s="6" t="s">
        <v>4</v>
      </c>
      <c r="AC7" s="1"/>
      <c r="AD7" s="2">
        <f t="shared" si="9"/>
        <v>0</v>
      </c>
      <c r="AE7" s="6" t="s">
        <v>4</v>
      </c>
      <c r="AF7" s="1"/>
      <c r="AG7" s="2">
        <f t="shared" si="10"/>
        <v>0</v>
      </c>
      <c r="AH7" s="6" t="s">
        <v>4</v>
      </c>
      <c r="AI7" s="1"/>
      <c r="AJ7" s="2">
        <f t="shared" si="11"/>
        <v>0</v>
      </c>
    </row>
    <row r="8" spans="1:36">
      <c r="A8" s="6" t="s">
        <v>5</v>
      </c>
      <c r="B8" s="1">
        <v>3</v>
      </c>
      <c r="C8" s="2">
        <f t="shared" si="0"/>
        <v>3</v>
      </c>
      <c r="D8" s="6" t="s">
        <v>5</v>
      </c>
      <c r="E8" s="1">
        <v>3</v>
      </c>
      <c r="F8" s="2">
        <f t="shared" si="1"/>
        <v>6</v>
      </c>
      <c r="G8" s="6" t="s">
        <v>5</v>
      </c>
      <c r="H8" s="1">
        <v>3</v>
      </c>
      <c r="I8" s="2">
        <f t="shared" si="2"/>
        <v>9</v>
      </c>
      <c r="J8" s="6" t="s">
        <v>5</v>
      </c>
      <c r="K8" s="1">
        <v>2</v>
      </c>
      <c r="L8" s="2">
        <f t="shared" si="3"/>
        <v>11</v>
      </c>
      <c r="M8" s="6" t="s">
        <v>5</v>
      </c>
      <c r="N8" s="1"/>
      <c r="O8" s="2">
        <f t="shared" si="4"/>
        <v>11</v>
      </c>
      <c r="P8" s="6" t="s">
        <v>5</v>
      </c>
      <c r="Q8" s="1"/>
      <c r="R8" s="2">
        <f t="shared" si="5"/>
        <v>11</v>
      </c>
      <c r="S8" s="6" t="s">
        <v>5</v>
      </c>
      <c r="T8" s="1"/>
      <c r="U8" s="2">
        <f t="shared" si="6"/>
        <v>11</v>
      </c>
      <c r="V8" s="6" t="s">
        <v>5</v>
      </c>
      <c r="W8" s="1"/>
      <c r="X8" s="2">
        <f t="shared" si="7"/>
        <v>11</v>
      </c>
      <c r="Y8" s="6" t="s">
        <v>5</v>
      </c>
      <c r="Z8" s="1"/>
      <c r="AA8" s="2">
        <f t="shared" si="8"/>
        <v>11</v>
      </c>
      <c r="AB8" s="6" t="s">
        <v>5</v>
      </c>
      <c r="AC8" s="1"/>
      <c r="AD8" s="2">
        <f t="shared" si="9"/>
        <v>11</v>
      </c>
      <c r="AE8" s="6" t="s">
        <v>5</v>
      </c>
      <c r="AF8" s="1"/>
      <c r="AG8" s="2">
        <f t="shared" si="10"/>
        <v>11</v>
      </c>
      <c r="AH8" s="6" t="s">
        <v>5</v>
      </c>
      <c r="AI8" s="1"/>
      <c r="AJ8" s="2">
        <f t="shared" si="11"/>
        <v>11</v>
      </c>
    </row>
    <row r="9" spans="1:36">
      <c r="A9" s="6" t="s">
        <v>6</v>
      </c>
      <c r="B9" s="1">
        <v>59</v>
      </c>
      <c r="C9" s="2">
        <f t="shared" si="0"/>
        <v>59</v>
      </c>
      <c r="D9" s="6" t="s">
        <v>6</v>
      </c>
      <c r="E9" s="1">
        <v>30</v>
      </c>
      <c r="F9" s="2">
        <f t="shared" si="1"/>
        <v>89</v>
      </c>
      <c r="G9" s="6" t="s">
        <v>6</v>
      </c>
      <c r="H9" s="1">
        <v>65</v>
      </c>
      <c r="I9" s="2">
        <f t="shared" si="2"/>
        <v>154</v>
      </c>
      <c r="J9" s="6" t="s">
        <v>6</v>
      </c>
      <c r="K9" s="1">
        <v>33</v>
      </c>
      <c r="L9" s="2">
        <f t="shared" si="3"/>
        <v>187</v>
      </c>
      <c r="M9" s="6" t="s">
        <v>6</v>
      </c>
      <c r="N9" s="1"/>
      <c r="O9" s="2">
        <f t="shared" si="4"/>
        <v>187</v>
      </c>
      <c r="P9" s="6" t="s">
        <v>6</v>
      </c>
      <c r="Q9" s="1"/>
      <c r="R9" s="2">
        <f t="shared" si="5"/>
        <v>187</v>
      </c>
      <c r="S9" s="6" t="s">
        <v>6</v>
      </c>
      <c r="T9" s="1"/>
      <c r="U9" s="2">
        <f t="shared" si="6"/>
        <v>187</v>
      </c>
      <c r="V9" s="6" t="s">
        <v>6</v>
      </c>
      <c r="W9" s="1"/>
      <c r="X9" s="2">
        <f t="shared" si="7"/>
        <v>187</v>
      </c>
      <c r="Y9" s="6" t="s">
        <v>6</v>
      </c>
      <c r="Z9" s="1"/>
      <c r="AA9" s="2">
        <f t="shared" si="8"/>
        <v>187</v>
      </c>
      <c r="AB9" s="6" t="s">
        <v>6</v>
      </c>
      <c r="AC9" s="1"/>
      <c r="AD9" s="2">
        <f t="shared" si="9"/>
        <v>187</v>
      </c>
      <c r="AE9" s="6" t="s">
        <v>6</v>
      </c>
      <c r="AF9" s="1"/>
      <c r="AG9" s="2">
        <f t="shared" si="10"/>
        <v>187</v>
      </c>
      <c r="AH9" s="6" t="s">
        <v>6</v>
      </c>
      <c r="AI9" s="1"/>
      <c r="AJ9" s="2">
        <f t="shared" si="11"/>
        <v>187</v>
      </c>
    </row>
    <row r="10" spans="1:36">
      <c r="A10" s="6" t="s">
        <v>7</v>
      </c>
      <c r="B10" s="1">
        <v>31</v>
      </c>
      <c r="C10" s="2">
        <f t="shared" si="0"/>
        <v>31</v>
      </c>
      <c r="D10" s="6" t="s">
        <v>7</v>
      </c>
      <c r="E10" s="1">
        <v>7</v>
      </c>
      <c r="F10" s="2">
        <f t="shared" si="1"/>
        <v>38</v>
      </c>
      <c r="G10" s="6" t="s">
        <v>7</v>
      </c>
      <c r="H10" s="1">
        <v>60</v>
      </c>
      <c r="I10" s="2">
        <f t="shared" si="2"/>
        <v>98</v>
      </c>
      <c r="J10" s="6" t="s">
        <v>7</v>
      </c>
      <c r="K10" s="1">
        <v>51</v>
      </c>
      <c r="L10" s="2">
        <f t="shared" si="3"/>
        <v>149</v>
      </c>
      <c r="M10" s="6" t="s">
        <v>7</v>
      </c>
      <c r="N10" s="1"/>
      <c r="O10" s="2">
        <f t="shared" si="4"/>
        <v>149</v>
      </c>
      <c r="P10" s="6" t="s">
        <v>7</v>
      </c>
      <c r="Q10" s="1"/>
      <c r="R10" s="2">
        <f t="shared" si="5"/>
        <v>149</v>
      </c>
      <c r="S10" s="6" t="s">
        <v>7</v>
      </c>
      <c r="T10" s="1"/>
      <c r="U10" s="2">
        <f t="shared" si="6"/>
        <v>149</v>
      </c>
      <c r="V10" s="6" t="s">
        <v>7</v>
      </c>
      <c r="W10" s="1"/>
      <c r="X10" s="2">
        <f t="shared" si="7"/>
        <v>149</v>
      </c>
      <c r="Y10" s="6" t="s">
        <v>7</v>
      </c>
      <c r="Z10" s="1"/>
      <c r="AA10" s="2">
        <f t="shared" si="8"/>
        <v>149</v>
      </c>
      <c r="AB10" s="6" t="s">
        <v>7</v>
      </c>
      <c r="AC10" s="1"/>
      <c r="AD10" s="2">
        <f t="shared" si="9"/>
        <v>149</v>
      </c>
      <c r="AE10" s="6" t="s">
        <v>7</v>
      </c>
      <c r="AF10" s="1"/>
      <c r="AG10" s="2">
        <f t="shared" si="10"/>
        <v>149</v>
      </c>
      <c r="AH10" s="6" t="s">
        <v>7</v>
      </c>
      <c r="AI10" s="1"/>
      <c r="AJ10" s="2">
        <f t="shared" si="11"/>
        <v>149</v>
      </c>
    </row>
    <row r="11" spans="1:36">
      <c r="A11" s="6" t="s">
        <v>8</v>
      </c>
      <c r="B11" s="1">
        <v>20</v>
      </c>
      <c r="C11" s="2">
        <f t="shared" si="0"/>
        <v>20</v>
      </c>
      <c r="D11" s="6" t="s">
        <v>8</v>
      </c>
      <c r="E11" s="1">
        <v>2</v>
      </c>
      <c r="F11" s="2">
        <f t="shared" si="1"/>
        <v>22</v>
      </c>
      <c r="G11" s="6" t="s">
        <v>8</v>
      </c>
      <c r="H11" s="1">
        <v>31</v>
      </c>
      <c r="I11" s="2">
        <f t="shared" si="2"/>
        <v>53</v>
      </c>
      <c r="J11" s="6" t="s">
        <v>8</v>
      </c>
      <c r="K11" s="1">
        <v>16</v>
      </c>
      <c r="L11" s="2">
        <f t="shared" si="3"/>
        <v>69</v>
      </c>
      <c r="M11" s="6" t="s">
        <v>8</v>
      </c>
      <c r="N11" s="1"/>
      <c r="O11" s="2">
        <f t="shared" si="4"/>
        <v>69</v>
      </c>
      <c r="P11" s="6" t="s">
        <v>8</v>
      </c>
      <c r="Q11" s="1"/>
      <c r="R11" s="2">
        <f t="shared" si="5"/>
        <v>69</v>
      </c>
      <c r="S11" s="6" t="s">
        <v>8</v>
      </c>
      <c r="T11" s="1"/>
      <c r="U11" s="2">
        <f t="shared" si="6"/>
        <v>69</v>
      </c>
      <c r="V11" s="6" t="s">
        <v>8</v>
      </c>
      <c r="W11" s="1"/>
      <c r="X11" s="2">
        <f t="shared" si="7"/>
        <v>69</v>
      </c>
      <c r="Y11" s="6" t="s">
        <v>8</v>
      </c>
      <c r="Z11" s="1"/>
      <c r="AA11" s="2">
        <f t="shared" si="8"/>
        <v>69</v>
      </c>
      <c r="AB11" s="6" t="s">
        <v>8</v>
      </c>
      <c r="AC11" s="1"/>
      <c r="AD11" s="2">
        <f t="shared" si="9"/>
        <v>69</v>
      </c>
      <c r="AE11" s="6" t="s">
        <v>8</v>
      </c>
      <c r="AF11" s="1"/>
      <c r="AG11" s="2">
        <f t="shared" si="10"/>
        <v>69</v>
      </c>
      <c r="AH11" s="6" t="s">
        <v>8</v>
      </c>
      <c r="AI11" s="1"/>
      <c r="AJ11" s="2">
        <f t="shared" si="11"/>
        <v>69</v>
      </c>
    </row>
    <row r="12" spans="1:36">
      <c r="A12" s="6" t="s">
        <v>9</v>
      </c>
      <c r="B12" s="1">
        <v>0</v>
      </c>
      <c r="C12" s="2">
        <f t="shared" si="0"/>
        <v>0</v>
      </c>
      <c r="D12" s="6" t="s">
        <v>9</v>
      </c>
      <c r="E12" s="1">
        <v>0</v>
      </c>
      <c r="F12" s="2">
        <f t="shared" si="1"/>
        <v>0</v>
      </c>
      <c r="G12" s="6" t="s">
        <v>9</v>
      </c>
      <c r="H12" s="1">
        <v>0</v>
      </c>
      <c r="I12" s="2">
        <f t="shared" si="2"/>
        <v>0</v>
      </c>
      <c r="J12" s="6" t="s">
        <v>9</v>
      </c>
      <c r="K12" s="1">
        <v>0</v>
      </c>
      <c r="L12" s="2">
        <f t="shared" si="3"/>
        <v>0</v>
      </c>
      <c r="M12" s="6" t="s">
        <v>9</v>
      </c>
      <c r="N12" s="1"/>
      <c r="O12" s="2">
        <f t="shared" si="4"/>
        <v>0</v>
      </c>
      <c r="P12" s="6" t="s">
        <v>9</v>
      </c>
      <c r="Q12" s="1"/>
      <c r="R12" s="2">
        <f t="shared" si="5"/>
        <v>0</v>
      </c>
      <c r="S12" s="6" t="s">
        <v>9</v>
      </c>
      <c r="T12" s="1"/>
      <c r="U12" s="2">
        <f t="shared" si="6"/>
        <v>0</v>
      </c>
      <c r="V12" s="6" t="s">
        <v>9</v>
      </c>
      <c r="W12" s="1"/>
      <c r="X12" s="2">
        <f t="shared" si="7"/>
        <v>0</v>
      </c>
      <c r="Y12" s="6" t="s">
        <v>9</v>
      </c>
      <c r="Z12" s="1"/>
      <c r="AA12" s="2">
        <f t="shared" si="8"/>
        <v>0</v>
      </c>
      <c r="AB12" s="6" t="s">
        <v>9</v>
      </c>
      <c r="AC12" s="1"/>
      <c r="AD12" s="2">
        <f t="shared" si="9"/>
        <v>0</v>
      </c>
      <c r="AE12" s="6" t="s">
        <v>9</v>
      </c>
      <c r="AF12" s="1"/>
      <c r="AG12" s="2">
        <f t="shared" si="10"/>
        <v>0</v>
      </c>
      <c r="AH12" s="6" t="s">
        <v>9</v>
      </c>
      <c r="AI12" s="1"/>
      <c r="AJ12" s="2">
        <f t="shared" si="11"/>
        <v>0</v>
      </c>
    </row>
    <row r="13" spans="1:36">
      <c r="A13" s="6" t="s">
        <v>10</v>
      </c>
      <c r="B13" s="1">
        <v>3</v>
      </c>
      <c r="C13" s="2">
        <f t="shared" si="0"/>
        <v>3</v>
      </c>
      <c r="D13" s="6" t="s">
        <v>10</v>
      </c>
      <c r="E13" s="1">
        <v>0</v>
      </c>
      <c r="F13" s="2">
        <f t="shared" si="1"/>
        <v>3</v>
      </c>
      <c r="G13" s="6" t="s">
        <v>10</v>
      </c>
      <c r="H13" s="1">
        <v>4</v>
      </c>
      <c r="I13" s="2">
        <f t="shared" si="2"/>
        <v>7</v>
      </c>
      <c r="J13" s="6" t="s">
        <v>10</v>
      </c>
      <c r="K13" s="1">
        <v>7</v>
      </c>
      <c r="L13" s="2">
        <f t="shared" si="3"/>
        <v>14</v>
      </c>
      <c r="M13" s="6" t="s">
        <v>10</v>
      </c>
      <c r="N13" s="1"/>
      <c r="O13" s="2">
        <f t="shared" si="4"/>
        <v>14</v>
      </c>
      <c r="P13" s="6" t="s">
        <v>10</v>
      </c>
      <c r="Q13" s="1"/>
      <c r="R13" s="2">
        <f t="shared" si="5"/>
        <v>14</v>
      </c>
      <c r="S13" s="6" t="s">
        <v>10</v>
      </c>
      <c r="T13" s="1"/>
      <c r="U13" s="2">
        <f t="shared" si="6"/>
        <v>14</v>
      </c>
      <c r="V13" s="6" t="s">
        <v>10</v>
      </c>
      <c r="W13" s="1"/>
      <c r="X13" s="2">
        <f t="shared" si="7"/>
        <v>14</v>
      </c>
      <c r="Y13" s="6" t="s">
        <v>10</v>
      </c>
      <c r="Z13" s="1"/>
      <c r="AA13" s="2">
        <f t="shared" si="8"/>
        <v>14</v>
      </c>
      <c r="AB13" s="6" t="s">
        <v>10</v>
      </c>
      <c r="AC13" s="1"/>
      <c r="AD13" s="2">
        <f t="shared" si="9"/>
        <v>14</v>
      </c>
      <c r="AE13" s="6" t="s">
        <v>10</v>
      </c>
      <c r="AF13" s="1"/>
      <c r="AG13" s="2">
        <f t="shared" si="10"/>
        <v>14</v>
      </c>
      <c r="AH13" s="6" t="s">
        <v>10</v>
      </c>
      <c r="AI13" s="1"/>
      <c r="AJ13" s="2">
        <f t="shared" si="11"/>
        <v>14</v>
      </c>
    </row>
    <row r="14" spans="1:36">
      <c r="A14" s="6" t="s">
        <v>11</v>
      </c>
      <c r="B14" s="1">
        <v>1</v>
      </c>
      <c r="C14" s="2">
        <f t="shared" si="0"/>
        <v>1</v>
      </c>
      <c r="D14" s="6" t="s">
        <v>11</v>
      </c>
      <c r="E14" s="1">
        <v>1</v>
      </c>
      <c r="F14" s="2">
        <f t="shared" si="1"/>
        <v>2</v>
      </c>
      <c r="G14" s="6" t="s">
        <v>11</v>
      </c>
      <c r="H14" s="1">
        <v>2</v>
      </c>
      <c r="I14" s="2">
        <f t="shared" si="2"/>
        <v>4</v>
      </c>
      <c r="J14" s="6" t="s">
        <v>11</v>
      </c>
      <c r="K14" s="1">
        <v>0</v>
      </c>
      <c r="L14" s="2">
        <f t="shared" si="3"/>
        <v>4</v>
      </c>
      <c r="M14" s="6" t="s">
        <v>11</v>
      </c>
      <c r="N14" s="1"/>
      <c r="O14" s="2">
        <f t="shared" si="4"/>
        <v>4</v>
      </c>
      <c r="P14" s="6" t="s">
        <v>11</v>
      </c>
      <c r="Q14" s="1"/>
      <c r="R14" s="2">
        <f t="shared" si="5"/>
        <v>4</v>
      </c>
      <c r="S14" s="6" t="s">
        <v>11</v>
      </c>
      <c r="T14" s="1"/>
      <c r="U14" s="2">
        <f t="shared" si="6"/>
        <v>4</v>
      </c>
      <c r="V14" s="6" t="s">
        <v>11</v>
      </c>
      <c r="W14" s="1"/>
      <c r="X14" s="2">
        <f t="shared" si="7"/>
        <v>4</v>
      </c>
      <c r="Y14" s="6" t="s">
        <v>11</v>
      </c>
      <c r="Z14" s="1"/>
      <c r="AA14" s="2">
        <f t="shared" si="8"/>
        <v>4</v>
      </c>
      <c r="AB14" s="6" t="s">
        <v>11</v>
      </c>
      <c r="AC14" s="1"/>
      <c r="AD14" s="2">
        <f t="shared" si="9"/>
        <v>4</v>
      </c>
      <c r="AE14" s="6" t="s">
        <v>11</v>
      </c>
      <c r="AF14" s="1"/>
      <c r="AG14" s="2">
        <f t="shared" si="10"/>
        <v>4</v>
      </c>
      <c r="AH14" s="6" t="s">
        <v>11</v>
      </c>
      <c r="AI14" s="1"/>
      <c r="AJ14" s="2">
        <f t="shared" si="11"/>
        <v>4</v>
      </c>
    </row>
    <row r="15" spans="1:36">
      <c r="A15" s="6" t="s">
        <v>12</v>
      </c>
      <c r="B15" s="1">
        <v>0</v>
      </c>
      <c r="C15" s="2">
        <f t="shared" si="0"/>
        <v>0</v>
      </c>
      <c r="D15" s="6" t="s">
        <v>12</v>
      </c>
      <c r="E15" s="1">
        <v>0</v>
      </c>
      <c r="F15" s="2">
        <f t="shared" si="1"/>
        <v>0</v>
      </c>
      <c r="G15" s="6" t="s">
        <v>12</v>
      </c>
      <c r="H15" s="1">
        <v>2</v>
      </c>
      <c r="I15" s="2">
        <f t="shared" si="2"/>
        <v>2</v>
      </c>
      <c r="J15" s="6" t="s">
        <v>12</v>
      </c>
      <c r="K15" s="1">
        <v>0</v>
      </c>
      <c r="L15" s="2">
        <f t="shared" si="3"/>
        <v>2</v>
      </c>
      <c r="M15" s="6" t="s">
        <v>12</v>
      </c>
      <c r="N15" s="1"/>
      <c r="O15" s="2">
        <f t="shared" si="4"/>
        <v>2</v>
      </c>
      <c r="P15" s="6" t="s">
        <v>12</v>
      </c>
      <c r="Q15" s="1"/>
      <c r="R15" s="2">
        <f t="shared" si="5"/>
        <v>2</v>
      </c>
      <c r="S15" s="6" t="s">
        <v>12</v>
      </c>
      <c r="T15" s="1"/>
      <c r="U15" s="2">
        <f t="shared" si="6"/>
        <v>2</v>
      </c>
      <c r="V15" s="6" t="s">
        <v>12</v>
      </c>
      <c r="W15" s="1"/>
      <c r="X15" s="2">
        <f t="shared" si="7"/>
        <v>2</v>
      </c>
      <c r="Y15" s="6" t="s">
        <v>12</v>
      </c>
      <c r="Z15" s="1"/>
      <c r="AA15" s="2">
        <f t="shared" si="8"/>
        <v>2</v>
      </c>
      <c r="AB15" s="6" t="s">
        <v>12</v>
      </c>
      <c r="AC15" s="1"/>
      <c r="AD15" s="2">
        <f t="shared" si="9"/>
        <v>2</v>
      </c>
      <c r="AE15" s="6" t="s">
        <v>12</v>
      </c>
      <c r="AF15" s="1"/>
      <c r="AG15" s="2">
        <f t="shared" si="10"/>
        <v>2</v>
      </c>
      <c r="AH15" s="6" t="s">
        <v>12</v>
      </c>
      <c r="AI15" s="1"/>
      <c r="AJ15" s="2">
        <f t="shared" si="11"/>
        <v>2</v>
      </c>
    </row>
    <row r="16" spans="1:36">
      <c r="A16" s="6" t="s">
        <v>13</v>
      </c>
      <c r="B16" s="1">
        <v>4</v>
      </c>
      <c r="C16" s="2">
        <f t="shared" si="0"/>
        <v>4</v>
      </c>
      <c r="D16" s="6" t="s">
        <v>13</v>
      </c>
      <c r="E16" s="1">
        <v>7</v>
      </c>
      <c r="F16" s="2">
        <f t="shared" si="1"/>
        <v>11</v>
      </c>
      <c r="G16" s="6" t="s">
        <v>13</v>
      </c>
      <c r="H16" s="1">
        <v>7</v>
      </c>
      <c r="I16" s="2">
        <f t="shared" si="2"/>
        <v>18</v>
      </c>
      <c r="J16" s="6" t="s">
        <v>13</v>
      </c>
      <c r="K16" s="1">
        <v>4</v>
      </c>
      <c r="L16" s="2">
        <f t="shared" si="3"/>
        <v>22</v>
      </c>
      <c r="M16" s="6" t="s">
        <v>13</v>
      </c>
      <c r="N16" s="1"/>
      <c r="O16" s="2">
        <f t="shared" si="4"/>
        <v>22</v>
      </c>
      <c r="P16" s="6" t="s">
        <v>13</v>
      </c>
      <c r="Q16" s="1"/>
      <c r="R16" s="2">
        <f t="shared" si="5"/>
        <v>22</v>
      </c>
      <c r="S16" s="6" t="s">
        <v>13</v>
      </c>
      <c r="T16" s="1"/>
      <c r="U16" s="2">
        <f t="shared" si="6"/>
        <v>22</v>
      </c>
      <c r="V16" s="6" t="s">
        <v>13</v>
      </c>
      <c r="W16" s="1"/>
      <c r="X16" s="2">
        <f t="shared" si="7"/>
        <v>22</v>
      </c>
      <c r="Y16" s="6" t="s">
        <v>13</v>
      </c>
      <c r="Z16" s="1"/>
      <c r="AA16" s="2">
        <f t="shared" si="8"/>
        <v>22</v>
      </c>
      <c r="AB16" s="6" t="s">
        <v>13</v>
      </c>
      <c r="AC16" s="1"/>
      <c r="AD16" s="2">
        <f t="shared" si="9"/>
        <v>22</v>
      </c>
      <c r="AE16" s="6" t="s">
        <v>13</v>
      </c>
      <c r="AF16" s="1"/>
      <c r="AG16" s="2">
        <f t="shared" si="10"/>
        <v>22</v>
      </c>
      <c r="AH16" s="6" t="s">
        <v>13</v>
      </c>
      <c r="AI16" s="1"/>
      <c r="AJ16" s="2">
        <f t="shared" si="11"/>
        <v>22</v>
      </c>
    </row>
    <row r="17" spans="1:36">
      <c r="A17" s="6" t="s">
        <v>14</v>
      </c>
      <c r="B17" s="1">
        <v>0</v>
      </c>
      <c r="C17" s="2">
        <f t="shared" si="0"/>
        <v>0</v>
      </c>
      <c r="D17" s="6" t="s">
        <v>14</v>
      </c>
      <c r="E17" s="1">
        <v>1</v>
      </c>
      <c r="F17" s="2">
        <f t="shared" si="1"/>
        <v>1</v>
      </c>
      <c r="G17" s="6" t="s">
        <v>14</v>
      </c>
      <c r="H17" s="1">
        <v>0</v>
      </c>
      <c r="I17" s="2">
        <f t="shared" si="2"/>
        <v>1</v>
      </c>
      <c r="J17" s="6" t="s">
        <v>14</v>
      </c>
      <c r="K17" s="1">
        <v>1</v>
      </c>
      <c r="L17" s="2">
        <f t="shared" si="3"/>
        <v>2</v>
      </c>
      <c r="M17" s="6" t="s">
        <v>14</v>
      </c>
      <c r="N17" s="1"/>
      <c r="O17" s="2">
        <f t="shared" si="4"/>
        <v>2</v>
      </c>
      <c r="P17" s="6" t="s">
        <v>14</v>
      </c>
      <c r="Q17" s="1"/>
      <c r="R17" s="2">
        <f t="shared" si="5"/>
        <v>2</v>
      </c>
      <c r="S17" s="6" t="s">
        <v>14</v>
      </c>
      <c r="T17" s="1"/>
      <c r="U17" s="2">
        <f t="shared" si="6"/>
        <v>2</v>
      </c>
      <c r="V17" s="6" t="s">
        <v>14</v>
      </c>
      <c r="W17" s="1"/>
      <c r="X17" s="2">
        <f t="shared" si="7"/>
        <v>2</v>
      </c>
      <c r="Y17" s="6" t="s">
        <v>14</v>
      </c>
      <c r="Z17" s="1"/>
      <c r="AA17" s="2">
        <f t="shared" si="8"/>
        <v>2</v>
      </c>
      <c r="AB17" s="6" t="s">
        <v>14</v>
      </c>
      <c r="AC17" s="1"/>
      <c r="AD17" s="2">
        <f t="shared" si="9"/>
        <v>2</v>
      </c>
      <c r="AE17" s="6" t="s">
        <v>14</v>
      </c>
      <c r="AF17" s="1"/>
      <c r="AG17" s="2">
        <f t="shared" si="10"/>
        <v>2</v>
      </c>
      <c r="AH17" s="6" t="s">
        <v>14</v>
      </c>
      <c r="AI17" s="1"/>
      <c r="AJ17" s="2">
        <f t="shared" si="11"/>
        <v>2</v>
      </c>
    </row>
    <row r="18" spans="1:36">
      <c r="A18" s="6" t="s">
        <v>15</v>
      </c>
      <c r="B18" s="1">
        <v>0</v>
      </c>
      <c r="C18" s="2">
        <f t="shared" si="0"/>
        <v>0</v>
      </c>
      <c r="D18" s="6" t="s">
        <v>15</v>
      </c>
      <c r="E18" s="1">
        <v>0</v>
      </c>
      <c r="F18" s="2">
        <f t="shared" si="1"/>
        <v>0</v>
      </c>
      <c r="G18" s="6" t="s">
        <v>15</v>
      </c>
      <c r="H18" s="1">
        <v>0</v>
      </c>
      <c r="I18" s="2">
        <f t="shared" si="2"/>
        <v>0</v>
      </c>
      <c r="J18" s="6" t="s">
        <v>15</v>
      </c>
      <c r="K18" s="1">
        <v>0</v>
      </c>
      <c r="L18" s="2">
        <f t="shared" si="3"/>
        <v>0</v>
      </c>
      <c r="M18" s="6" t="s">
        <v>15</v>
      </c>
      <c r="N18" s="1"/>
      <c r="O18" s="2">
        <f t="shared" si="4"/>
        <v>0</v>
      </c>
      <c r="P18" s="6" t="s">
        <v>15</v>
      </c>
      <c r="Q18" s="1"/>
      <c r="R18" s="2">
        <f t="shared" si="5"/>
        <v>0</v>
      </c>
      <c r="S18" s="6" t="s">
        <v>15</v>
      </c>
      <c r="T18" s="1"/>
      <c r="U18" s="2">
        <f t="shared" si="6"/>
        <v>0</v>
      </c>
      <c r="V18" s="6" t="s">
        <v>15</v>
      </c>
      <c r="W18" s="1"/>
      <c r="X18" s="2">
        <f t="shared" si="7"/>
        <v>0</v>
      </c>
      <c r="Y18" s="6" t="s">
        <v>15</v>
      </c>
      <c r="Z18" s="1"/>
      <c r="AA18" s="2">
        <f t="shared" si="8"/>
        <v>0</v>
      </c>
      <c r="AB18" s="6" t="s">
        <v>15</v>
      </c>
      <c r="AC18" s="1"/>
      <c r="AD18" s="2">
        <f t="shared" si="9"/>
        <v>0</v>
      </c>
      <c r="AE18" s="6" t="s">
        <v>15</v>
      </c>
      <c r="AF18" s="1"/>
      <c r="AG18" s="2">
        <f t="shared" si="10"/>
        <v>0</v>
      </c>
      <c r="AH18" s="6" t="s">
        <v>15</v>
      </c>
      <c r="AI18" s="1"/>
      <c r="AJ18" s="2">
        <f t="shared" si="11"/>
        <v>0</v>
      </c>
    </row>
    <row r="19" spans="1:36">
      <c r="A19" s="6" t="s">
        <v>16</v>
      </c>
      <c r="B19" s="1">
        <v>3</v>
      </c>
      <c r="C19" s="2">
        <f t="shared" si="0"/>
        <v>3</v>
      </c>
      <c r="D19" s="6" t="s">
        <v>16</v>
      </c>
      <c r="E19" s="1">
        <v>0</v>
      </c>
      <c r="F19" s="2">
        <f t="shared" si="1"/>
        <v>3</v>
      </c>
      <c r="G19" s="6" t="s">
        <v>16</v>
      </c>
      <c r="H19" s="1">
        <v>2</v>
      </c>
      <c r="I19" s="2">
        <f t="shared" si="2"/>
        <v>5</v>
      </c>
      <c r="J19" s="6" t="s">
        <v>16</v>
      </c>
      <c r="K19" s="1">
        <v>2</v>
      </c>
      <c r="L19" s="2">
        <f t="shared" si="3"/>
        <v>7</v>
      </c>
      <c r="M19" s="6" t="s">
        <v>16</v>
      </c>
      <c r="N19" s="1"/>
      <c r="O19" s="2">
        <f t="shared" si="4"/>
        <v>7</v>
      </c>
      <c r="P19" s="6" t="s">
        <v>16</v>
      </c>
      <c r="Q19" s="1"/>
      <c r="R19" s="2">
        <f t="shared" si="5"/>
        <v>7</v>
      </c>
      <c r="S19" s="6" t="s">
        <v>16</v>
      </c>
      <c r="T19" s="1"/>
      <c r="U19" s="2">
        <f t="shared" si="6"/>
        <v>7</v>
      </c>
      <c r="V19" s="6" t="s">
        <v>16</v>
      </c>
      <c r="W19" s="1"/>
      <c r="X19" s="2">
        <f t="shared" si="7"/>
        <v>7</v>
      </c>
      <c r="Y19" s="6" t="s">
        <v>16</v>
      </c>
      <c r="Z19" s="1"/>
      <c r="AA19" s="2">
        <f t="shared" si="8"/>
        <v>7</v>
      </c>
      <c r="AB19" s="6" t="s">
        <v>16</v>
      </c>
      <c r="AC19" s="1"/>
      <c r="AD19" s="2">
        <f t="shared" si="9"/>
        <v>7</v>
      </c>
      <c r="AE19" s="6" t="s">
        <v>16</v>
      </c>
      <c r="AF19" s="1"/>
      <c r="AG19" s="2">
        <f t="shared" si="10"/>
        <v>7</v>
      </c>
      <c r="AH19" s="6" t="s">
        <v>16</v>
      </c>
      <c r="AI19" s="1"/>
      <c r="AJ19" s="2">
        <f t="shared" si="11"/>
        <v>7</v>
      </c>
    </row>
    <row r="20" spans="1:36">
      <c r="A20" s="6" t="s">
        <v>44</v>
      </c>
      <c r="B20" s="1">
        <v>0</v>
      </c>
      <c r="C20" s="2">
        <f t="shared" si="0"/>
        <v>0</v>
      </c>
      <c r="D20" s="6" t="s">
        <v>44</v>
      </c>
      <c r="E20" s="1">
        <v>0</v>
      </c>
      <c r="F20" s="2">
        <f t="shared" si="1"/>
        <v>0</v>
      </c>
      <c r="G20" s="6" t="s">
        <v>44</v>
      </c>
      <c r="H20" s="1">
        <v>0</v>
      </c>
      <c r="I20" s="2">
        <f t="shared" si="2"/>
        <v>0</v>
      </c>
      <c r="J20" s="6" t="s">
        <v>44</v>
      </c>
      <c r="K20" s="1">
        <v>0</v>
      </c>
      <c r="L20" s="2">
        <f t="shared" si="3"/>
        <v>0</v>
      </c>
      <c r="M20" s="6" t="s">
        <v>44</v>
      </c>
      <c r="N20" s="1"/>
      <c r="O20" s="2">
        <f t="shared" si="4"/>
        <v>0</v>
      </c>
      <c r="P20" s="6" t="s">
        <v>44</v>
      </c>
      <c r="Q20" s="1"/>
      <c r="R20" s="2">
        <f t="shared" si="5"/>
        <v>0</v>
      </c>
      <c r="S20" s="6" t="s">
        <v>44</v>
      </c>
      <c r="T20" s="1"/>
      <c r="U20" s="2">
        <f t="shared" si="6"/>
        <v>0</v>
      </c>
      <c r="V20" s="6" t="s">
        <v>44</v>
      </c>
      <c r="W20" s="1"/>
      <c r="X20" s="2">
        <f t="shared" si="7"/>
        <v>0</v>
      </c>
      <c r="Y20" s="6" t="s">
        <v>44</v>
      </c>
      <c r="Z20" s="1"/>
      <c r="AA20" s="2">
        <f t="shared" si="8"/>
        <v>0</v>
      </c>
      <c r="AB20" s="6" t="s">
        <v>44</v>
      </c>
      <c r="AC20" s="1"/>
      <c r="AD20" s="2">
        <f t="shared" si="9"/>
        <v>0</v>
      </c>
      <c r="AE20" s="6" t="s">
        <v>44</v>
      </c>
      <c r="AF20" s="1"/>
      <c r="AG20" s="2">
        <f t="shared" si="10"/>
        <v>0</v>
      </c>
      <c r="AH20" s="6" t="s">
        <v>44</v>
      </c>
      <c r="AI20" s="1"/>
      <c r="AJ20" s="2">
        <f t="shared" si="11"/>
        <v>0</v>
      </c>
    </row>
    <row r="21" spans="1:36">
      <c r="A21" s="6" t="s">
        <v>17</v>
      </c>
      <c r="B21" s="1">
        <v>2</v>
      </c>
      <c r="C21" s="2">
        <f t="shared" si="0"/>
        <v>2</v>
      </c>
      <c r="D21" s="6" t="s">
        <v>17</v>
      </c>
      <c r="E21" s="1">
        <v>1</v>
      </c>
      <c r="F21" s="2">
        <f t="shared" si="1"/>
        <v>3</v>
      </c>
      <c r="G21" s="6" t="s">
        <v>17</v>
      </c>
      <c r="H21" s="1">
        <v>0</v>
      </c>
      <c r="I21" s="2">
        <f t="shared" si="2"/>
        <v>3</v>
      </c>
      <c r="J21" s="6" t="s">
        <v>17</v>
      </c>
      <c r="K21" s="1">
        <v>0</v>
      </c>
      <c r="L21" s="2">
        <f t="shared" si="3"/>
        <v>3</v>
      </c>
      <c r="M21" s="6" t="s">
        <v>17</v>
      </c>
      <c r="N21" s="1"/>
      <c r="O21" s="2">
        <f t="shared" si="4"/>
        <v>3</v>
      </c>
      <c r="P21" s="6" t="s">
        <v>17</v>
      </c>
      <c r="Q21" s="1"/>
      <c r="R21" s="2">
        <f t="shared" si="5"/>
        <v>3</v>
      </c>
      <c r="S21" s="6" t="s">
        <v>17</v>
      </c>
      <c r="T21" s="1"/>
      <c r="U21" s="2">
        <f t="shared" si="6"/>
        <v>3</v>
      </c>
      <c r="V21" s="6" t="s">
        <v>17</v>
      </c>
      <c r="W21" s="1"/>
      <c r="X21" s="2">
        <f t="shared" si="7"/>
        <v>3</v>
      </c>
      <c r="Y21" s="6" t="s">
        <v>17</v>
      </c>
      <c r="Z21" s="1"/>
      <c r="AA21" s="2">
        <f t="shared" si="8"/>
        <v>3</v>
      </c>
      <c r="AB21" s="6" t="s">
        <v>17</v>
      </c>
      <c r="AC21" s="1"/>
      <c r="AD21" s="2">
        <f t="shared" si="9"/>
        <v>3</v>
      </c>
      <c r="AE21" s="6" t="s">
        <v>17</v>
      </c>
      <c r="AF21" s="1"/>
      <c r="AG21" s="2">
        <f t="shared" si="10"/>
        <v>3</v>
      </c>
      <c r="AH21" s="6" t="s">
        <v>17</v>
      </c>
      <c r="AI21" s="1"/>
      <c r="AJ21" s="2">
        <f t="shared" si="11"/>
        <v>3</v>
      </c>
    </row>
    <row r="22" spans="1:36">
      <c r="A22" s="6" t="s">
        <v>18</v>
      </c>
      <c r="B22" s="1">
        <v>2</v>
      </c>
      <c r="C22" s="2">
        <f t="shared" si="0"/>
        <v>2</v>
      </c>
      <c r="D22" s="6" t="s">
        <v>18</v>
      </c>
      <c r="E22" s="1">
        <v>1</v>
      </c>
      <c r="F22" s="2">
        <f t="shared" si="1"/>
        <v>3</v>
      </c>
      <c r="G22" s="6" t="s">
        <v>18</v>
      </c>
      <c r="H22" s="1">
        <v>4</v>
      </c>
      <c r="I22" s="2">
        <f t="shared" si="2"/>
        <v>7</v>
      </c>
      <c r="J22" s="6" t="s">
        <v>18</v>
      </c>
      <c r="K22" s="1">
        <v>5</v>
      </c>
      <c r="L22" s="2">
        <f t="shared" si="3"/>
        <v>12</v>
      </c>
      <c r="M22" s="6" t="s">
        <v>18</v>
      </c>
      <c r="N22" s="1"/>
      <c r="O22" s="2">
        <f t="shared" si="4"/>
        <v>12</v>
      </c>
      <c r="P22" s="6" t="s">
        <v>18</v>
      </c>
      <c r="Q22" s="1"/>
      <c r="R22" s="2">
        <f t="shared" si="5"/>
        <v>12</v>
      </c>
      <c r="S22" s="6" t="s">
        <v>18</v>
      </c>
      <c r="T22" s="1"/>
      <c r="U22" s="2">
        <f t="shared" si="6"/>
        <v>12</v>
      </c>
      <c r="V22" s="6" t="s">
        <v>18</v>
      </c>
      <c r="W22" s="1"/>
      <c r="X22" s="2">
        <f t="shared" si="7"/>
        <v>12</v>
      </c>
      <c r="Y22" s="6" t="s">
        <v>18</v>
      </c>
      <c r="Z22" s="1"/>
      <c r="AA22" s="2">
        <f t="shared" si="8"/>
        <v>12</v>
      </c>
      <c r="AB22" s="6" t="s">
        <v>18</v>
      </c>
      <c r="AC22" s="1"/>
      <c r="AD22" s="2">
        <f t="shared" si="9"/>
        <v>12</v>
      </c>
      <c r="AE22" s="6" t="s">
        <v>18</v>
      </c>
      <c r="AF22" s="1"/>
      <c r="AG22" s="2">
        <f t="shared" si="10"/>
        <v>12</v>
      </c>
      <c r="AH22" s="6" t="s">
        <v>18</v>
      </c>
      <c r="AI22" s="1"/>
      <c r="AJ22" s="2">
        <f t="shared" si="11"/>
        <v>12</v>
      </c>
    </row>
    <row r="23" spans="1:36">
      <c r="A23" s="6" t="s">
        <v>19</v>
      </c>
      <c r="B23" s="1">
        <v>0</v>
      </c>
      <c r="C23" s="2">
        <f t="shared" si="0"/>
        <v>0</v>
      </c>
      <c r="D23" s="6" t="s">
        <v>19</v>
      </c>
      <c r="E23" s="1">
        <v>0</v>
      </c>
      <c r="F23" s="2">
        <f t="shared" si="1"/>
        <v>0</v>
      </c>
      <c r="G23" s="6" t="s">
        <v>19</v>
      </c>
      <c r="H23" s="1">
        <v>0</v>
      </c>
      <c r="I23" s="2">
        <f t="shared" si="2"/>
        <v>0</v>
      </c>
      <c r="J23" s="6" t="s">
        <v>19</v>
      </c>
      <c r="K23" s="1">
        <v>1</v>
      </c>
      <c r="L23" s="2">
        <f t="shared" si="3"/>
        <v>1</v>
      </c>
      <c r="M23" s="6" t="s">
        <v>19</v>
      </c>
      <c r="N23" s="1"/>
      <c r="O23" s="2">
        <f t="shared" si="4"/>
        <v>1</v>
      </c>
      <c r="P23" s="6" t="s">
        <v>19</v>
      </c>
      <c r="Q23" s="1"/>
      <c r="R23" s="2">
        <f t="shared" si="5"/>
        <v>1</v>
      </c>
      <c r="S23" s="6" t="s">
        <v>19</v>
      </c>
      <c r="T23" s="1"/>
      <c r="U23" s="2">
        <f t="shared" si="6"/>
        <v>1</v>
      </c>
      <c r="V23" s="6" t="s">
        <v>19</v>
      </c>
      <c r="W23" s="1"/>
      <c r="X23" s="2">
        <f t="shared" si="7"/>
        <v>1</v>
      </c>
      <c r="Y23" s="6" t="s">
        <v>19</v>
      </c>
      <c r="Z23" s="1"/>
      <c r="AA23" s="2">
        <f t="shared" si="8"/>
        <v>1</v>
      </c>
      <c r="AB23" s="6" t="s">
        <v>19</v>
      </c>
      <c r="AC23" s="1"/>
      <c r="AD23" s="2">
        <f t="shared" si="9"/>
        <v>1</v>
      </c>
      <c r="AE23" s="6" t="s">
        <v>19</v>
      </c>
      <c r="AF23" s="1"/>
      <c r="AG23" s="2">
        <f t="shared" si="10"/>
        <v>1</v>
      </c>
      <c r="AH23" s="6" t="s">
        <v>19</v>
      </c>
      <c r="AI23" s="1"/>
      <c r="AJ23" s="2">
        <f t="shared" si="11"/>
        <v>1</v>
      </c>
    </row>
    <row r="24" spans="1:36">
      <c r="A24" s="6" t="s">
        <v>20</v>
      </c>
      <c r="B24" s="1">
        <v>0</v>
      </c>
      <c r="C24" s="2">
        <f t="shared" si="0"/>
        <v>0</v>
      </c>
      <c r="D24" s="6" t="s">
        <v>20</v>
      </c>
      <c r="E24" s="1">
        <v>0</v>
      </c>
      <c r="F24" s="2">
        <f t="shared" si="1"/>
        <v>0</v>
      </c>
      <c r="G24" s="6" t="s">
        <v>20</v>
      </c>
      <c r="H24" s="1">
        <v>0</v>
      </c>
      <c r="I24" s="2">
        <f t="shared" si="2"/>
        <v>0</v>
      </c>
      <c r="J24" s="6" t="s">
        <v>20</v>
      </c>
      <c r="K24" s="1">
        <v>0</v>
      </c>
      <c r="L24" s="2">
        <f t="shared" si="3"/>
        <v>0</v>
      </c>
      <c r="M24" s="6" t="s">
        <v>20</v>
      </c>
      <c r="N24" s="1"/>
      <c r="O24" s="2">
        <f t="shared" si="4"/>
        <v>0</v>
      </c>
      <c r="P24" s="6" t="s">
        <v>20</v>
      </c>
      <c r="Q24" s="1"/>
      <c r="R24" s="2">
        <f t="shared" si="5"/>
        <v>0</v>
      </c>
      <c r="S24" s="6" t="s">
        <v>20</v>
      </c>
      <c r="T24" s="1"/>
      <c r="U24" s="2">
        <f t="shared" si="6"/>
        <v>0</v>
      </c>
      <c r="V24" s="6" t="s">
        <v>20</v>
      </c>
      <c r="W24" s="1"/>
      <c r="X24" s="2">
        <f t="shared" si="7"/>
        <v>0</v>
      </c>
      <c r="Y24" s="6" t="s">
        <v>20</v>
      </c>
      <c r="Z24" s="1"/>
      <c r="AA24" s="2">
        <f t="shared" si="8"/>
        <v>0</v>
      </c>
      <c r="AB24" s="6" t="s">
        <v>20</v>
      </c>
      <c r="AC24" s="1"/>
      <c r="AD24" s="2">
        <f t="shared" si="9"/>
        <v>0</v>
      </c>
      <c r="AE24" s="6" t="s">
        <v>20</v>
      </c>
      <c r="AF24" s="1"/>
      <c r="AG24" s="2">
        <f t="shared" si="10"/>
        <v>0</v>
      </c>
      <c r="AH24" s="6" t="s">
        <v>20</v>
      </c>
      <c r="AI24" s="1"/>
      <c r="AJ24" s="2">
        <f t="shared" si="11"/>
        <v>0</v>
      </c>
    </row>
    <row r="25" spans="1:36">
      <c r="A25" s="6" t="s">
        <v>21</v>
      </c>
      <c r="B25" s="1">
        <v>7</v>
      </c>
      <c r="C25" s="2">
        <f t="shared" si="0"/>
        <v>7</v>
      </c>
      <c r="D25" s="6" t="s">
        <v>21</v>
      </c>
      <c r="E25" s="1">
        <v>4</v>
      </c>
      <c r="F25" s="2">
        <f t="shared" si="1"/>
        <v>11</v>
      </c>
      <c r="G25" s="6" t="s">
        <v>21</v>
      </c>
      <c r="H25" s="1">
        <v>12</v>
      </c>
      <c r="I25" s="2">
        <f t="shared" si="2"/>
        <v>23</v>
      </c>
      <c r="J25" s="6" t="s">
        <v>21</v>
      </c>
      <c r="K25" s="1">
        <v>4</v>
      </c>
      <c r="L25" s="2">
        <f t="shared" si="3"/>
        <v>27</v>
      </c>
      <c r="M25" s="6" t="s">
        <v>21</v>
      </c>
      <c r="N25" s="1"/>
      <c r="O25" s="2">
        <f t="shared" si="4"/>
        <v>27</v>
      </c>
      <c r="P25" s="6" t="s">
        <v>21</v>
      </c>
      <c r="Q25" s="1"/>
      <c r="R25" s="2">
        <f t="shared" si="5"/>
        <v>27</v>
      </c>
      <c r="S25" s="6" t="s">
        <v>21</v>
      </c>
      <c r="T25" s="1"/>
      <c r="U25" s="2">
        <f t="shared" si="6"/>
        <v>27</v>
      </c>
      <c r="V25" s="6" t="s">
        <v>21</v>
      </c>
      <c r="W25" s="1"/>
      <c r="X25" s="2">
        <f t="shared" si="7"/>
        <v>27</v>
      </c>
      <c r="Y25" s="6" t="s">
        <v>21</v>
      </c>
      <c r="Z25" s="1"/>
      <c r="AA25" s="2">
        <f t="shared" si="8"/>
        <v>27</v>
      </c>
      <c r="AB25" s="6" t="s">
        <v>21</v>
      </c>
      <c r="AC25" s="1"/>
      <c r="AD25" s="2">
        <f t="shared" si="9"/>
        <v>27</v>
      </c>
      <c r="AE25" s="6" t="s">
        <v>21</v>
      </c>
      <c r="AF25" s="1"/>
      <c r="AG25" s="2">
        <f t="shared" si="10"/>
        <v>27</v>
      </c>
      <c r="AH25" s="6" t="s">
        <v>21</v>
      </c>
      <c r="AI25" s="1"/>
      <c r="AJ25" s="2">
        <f t="shared" si="11"/>
        <v>27</v>
      </c>
    </row>
    <row r="26" spans="1:36">
      <c r="A26" s="6" t="s">
        <v>22</v>
      </c>
      <c r="B26" s="1">
        <v>1</v>
      </c>
      <c r="C26" s="2">
        <f t="shared" si="0"/>
        <v>1</v>
      </c>
      <c r="D26" s="6" t="s">
        <v>22</v>
      </c>
      <c r="E26" s="1">
        <v>2</v>
      </c>
      <c r="F26" s="2">
        <f t="shared" si="1"/>
        <v>3</v>
      </c>
      <c r="G26" s="6" t="s">
        <v>22</v>
      </c>
      <c r="H26" s="1">
        <v>1</v>
      </c>
      <c r="I26" s="2">
        <f t="shared" si="2"/>
        <v>4</v>
      </c>
      <c r="J26" s="6" t="s">
        <v>22</v>
      </c>
      <c r="K26" s="1">
        <v>2</v>
      </c>
      <c r="L26" s="2">
        <f t="shared" si="3"/>
        <v>6</v>
      </c>
      <c r="M26" s="6" t="s">
        <v>22</v>
      </c>
      <c r="N26" s="1"/>
      <c r="O26" s="2">
        <f t="shared" si="4"/>
        <v>6</v>
      </c>
      <c r="P26" s="6" t="s">
        <v>22</v>
      </c>
      <c r="Q26" s="1"/>
      <c r="R26" s="2">
        <f t="shared" si="5"/>
        <v>6</v>
      </c>
      <c r="S26" s="6" t="s">
        <v>22</v>
      </c>
      <c r="T26" s="1"/>
      <c r="U26" s="2">
        <f t="shared" si="6"/>
        <v>6</v>
      </c>
      <c r="V26" s="6" t="s">
        <v>22</v>
      </c>
      <c r="W26" s="1"/>
      <c r="X26" s="2">
        <f t="shared" si="7"/>
        <v>6</v>
      </c>
      <c r="Y26" s="6" t="s">
        <v>22</v>
      </c>
      <c r="Z26" s="1"/>
      <c r="AA26" s="2">
        <f t="shared" si="8"/>
        <v>6</v>
      </c>
      <c r="AB26" s="6" t="s">
        <v>22</v>
      </c>
      <c r="AC26" s="1"/>
      <c r="AD26" s="2">
        <f t="shared" si="9"/>
        <v>6</v>
      </c>
      <c r="AE26" s="6" t="s">
        <v>22</v>
      </c>
      <c r="AF26" s="1"/>
      <c r="AG26" s="2">
        <f t="shared" si="10"/>
        <v>6</v>
      </c>
      <c r="AH26" s="6" t="s">
        <v>22</v>
      </c>
      <c r="AI26" s="1"/>
      <c r="AJ26" s="2">
        <f t="shared" si="11"/>
        <v>6</v>
      </c>
    </row>
    <row r="27" spans="1:36">
      <c r="A27" s="6" t="s">
        <v>23</v>
      </c>
      <c r="B27" s="1">
        <v>2</v>
      </c>
      <c r="C27" s="2">
        <f t="shared" si="0"/>
        <v>2</v>
      </c>
      <c r="D27" s="6" t="s">
        <v>23</v>
      </c>
      <c r="E27" s="1">
        <v>2</v>
      </c>
      <c r="F27" s="2">
        <f t="shared" si="1"/>
        <v>4</v>
      </c>
      <c r="G27" s="6" t="s">
        <v>23</v>
      </c>
      <c r="H27" s="1">
        <v>1</v>
      </c>
      <c r="I27" s="2">
        <f t="shared" si="2"/>
        <v>5</v>
      </c>
      <c r="J27" s="6" t="s">
        <v>23</v>
      </c>
      <c r="K27" s="1">
        <v>1</v>
      </c>
      <c r="L27" s="2">
        <f t="shared" si="3"/>
        <v>6</v>
      </c>
      <c r="M27" s="6" t="s">
        <v>23</v>
      </c>
      <c r="N27" s="1"/>
      <c r="O27" s="2">
        <f t="shared" si="4"/>
        <v>6</v>
      </c>
      <c r="P27" s="6" t="s">
        <v>23</v>
      </c>
      <c r="Q27" s="1"/>
      <c r="R27" s="2">
        <f t="shared" si="5"/>
        <v>6</v>
      </c>
      <c r="S27" s="6" t="s">
        <v>23</v>
      </c>
      <c r="T27" s="1"/>
      <c r="U27" s="2">
        <f t="shared" si="6"/>
        <v>6</v>
      </c>
      <c r="V27" s="6" t="s">
        <v>23</v>
      </c>
      <c r="W27" s="1"/>
      <c r="X27" s="2">
        <f t="shared" si="7"/>
        <v>6</v>
      </c>
      <c r="Y27" s="6" t="s">
        <v>23</v>
      </c>
      <c r="Z27" s="1"/>
      <c r="AA27" s="2">
        <f t="shared" si="8"/>
        <v>6</v>
      </c>
      <c r="AB27" s="6" t="s">
        <v>23</v>
      </c>
      <c r="AC27" s="1"/>
      <c r="AD27" s="2">
        <f t="shared" si="9"/>
        <v>6</v>
      </c>
      <c r="AE27" s="6" t="s">
        <v>23</v>
      </c>
      <c r="AF27" s="1"/>
      <c r="AG27" s="2">
        <f t="shared" si="10"/>
        <v>6</v>
      </c>
      <c r="AH27" s="6" t="s">
        <v>23</v>
      </c>
      <c r="AI27" s="1"/>
      <c r="AJ27" s="2">
        <f t="shared" si="11"/>
        <v>6</v>
      </c>
    </row>
    <row r="28" spans="1:36">
      <c r="A28" s="6" t="s">
        <v>24</v>
      </c>
      <c r="B28" s="1">
        <v>8</v>
      </c>
      <c r="C28" s="2">
        <f t="shared" si="0"/>
        <v>8</v>
      </c>
      <c r="D28" s="6" t="s">
        <v>24</v>
      </c>
      <c r="E28" s="1">
        <v>8</v>
      </c>
      <c r="F28" s="2">
        <f t="shared" si="1"/>
        <v>16</v>
      </c>
      <c r="G28" s="6" t="s">
        <v>24</v>
      </c>
      <c r="H28" s="1">
        <v>19</v>
      </c>
      <c r="I28" s="2">
        <f t="shared" si="2"/>
        <v>35</v>
      </c>
      <c r="J28" s="6" t="s">
        <v>24</v>
      </c>
      <c r="K28" s="1">
        <v>11</v>
      </c>
      <c r="L28" s="2">
        <f t="shared" si="3"/>
        <v>46</v>
      </c>
      <c r="M28" s="6" t="s">
        <v>24</v>
      </c>
      <c r="N28" s="1"/>
      <c r="O28" s="2">
        <f t="shared" si="4"/>
        <v>46</v>
      </c>
      <c r="P28" s="6" t="s">
        <v>24</v>
      </c>
      <c r="Q28" s="1"/>
      <c r="R28" s="2">
        <f t="shared" si="5"/>
        <v>46</v>
      </c>
      <c r="S28" s="6" t="s">
        <v>24</v>
      </c>
      <c r="T28" s="1"/>
      <c r="U28" s="2">
        <f t="shared" si="6"/>
        <v>46</v>
      </c>
      <c r="V28" s="6" t="s">
        <v>24</v>
      </c>
      <c r="W28" s="1"/>
      <c r="X28" s="2">
        <f t="shared" si="7"/>
        <v>46</v>
      </c>
      <c r="Y28" s="6" t="s">
        <v>24</v>
      </c>
      <c r="Z28" s="1"/>
      <c r="AA28" s="2">
        <f t="shared" si="8"/>
        <v>46</v>
      </c>
      <c r="AB28" s="6" t="s">
        <v>24</v>
      </c>
      <c r="AC28" s="1"/>
      <c r="AD28" s="2">
        <f t="shared" si="9"/>
        <v>46</v>
      </c>
      <c r="AE28" s="6" t="s">
        <v>24</v>
      </c>
      <c r="AF28" s="1"/>
      <c r="AG28" s="2">
        <f t="shared" si="10"/>
        <v>46</v>
      </c>
      <c r="AH28" s="6" t="s">
        <v>24</v>
      </c>
      <c r="AI28" s="1"/>
      <c r="AJ28" s="2">
        <f t="shared" si="11"/>
        <v>46</v>
      </c>
    </row>
    <row r="29" spans="1:36">
      <c r="A29" s="6" t="s">
        <v>25</v>
      </c>
      <c r="B29" s="1">
        <v>18</v>
      </c>
      <c r="C29" s="2">
        <f t="shared" si="0"/>
        <v>18</v>
      </c>
      <c r="D29" s="6" t="s">
        <v>25</v>
      </c>
      <c r="E29" s="1">
        <v>9</v>
      </c>
      <c r="F29" s="2">
        <f t="shared" si="1"/>
        <v>27</v>
      </c>
      <c r="G29" s="6" t="s">
        <v>25</v>
      </c>
      <c r="H29" s="1">
        <v>28</v>
      </c>
      <c r="I29" s="2">
        <f t="shared" si="2"/>
        <v>55</v>
      </c>
      <c r="J29" s="6" t="s">
        <v>25</v>
      </c>
      <c r="K29" s="1">
        <v>11</v>
      </c>
      <c r="L29" s="2">
        <f t="shared" si="3"/>
        <v>66</v>
      </c>
      <c r="M29" s="6" t="s">
        <v>25</v>
      </c>
      <c r="N29" s="1"/>
      <c r="O29" s="2">
        <f t="shared" si="4"/>
        <v>66</v>
      </c>
      <c r="P29" s="6" t="s">
        <v>25</v>
      </c>
      <c r="Q29" s="1"/>
      <c r="R29" s="2">
        <f t="shared" si="5"/>
        <v>66</v>
      </c>
      <c r="S29" s="6" t="s">
        <v>25</v>
      </c>
      <c r="T29" s="1"/>
      <c r="U29" s="2">
        <f t="shared" si="6"/>
        <v>66</v>
      </c>
      <c r="V29" s="6" t="s">
        <v>25</v>
      </c>
      <c r="W29" s="1"/>
      <c r="X29" s="2">
        <f t="shared" si="7"/>
        <v>66</v>
      </c>
      <c r="Y29" s="6" t="s">
        <v>25</v>
      </c>
      <c r="Z29" s="1"/>
      <c r="AA29" s="2">
        <f t="shared" si="8"/>
        <v>66</v>
      </c>
      <c r="AB29" s="6" t="s">
        <v>25</v>
      </c>
      <c r="AC29" s="1"/>
      <c r="AD29" s="2">
        <f t="shared" si="9"/>
        <v>66</v>
      </c>
      <c r="AE29" s="6" t="s">
        <v>25</v>
      </c>
      <c r="AF29" s="1"/>
      <c r="AG29" s="2">
        <f t="shared" si="10"/>
        <v>66</v>
      </c>
      <c r="AH29" s="6" t="s">
        <v>25</v>
      </c>
      <c r="AI29" s="1"/>
      <c r="AJ29" s="2">
        <f t="shared" si="11"/>
        <v>66</v>
      </c>
    </row>
    <row r="30" spans="1:36">
      <c r="A30" s="6" t="s">
        <v>26</v>
      </c>
      <c r="B30" s="1">
        <v>6</v>
      </c>
      <c r="C30" s="2">
        <f t="shared" si="0"/>
        <v>6</v>
      </c>
      <c r="D30" s="6" t="s">
        <v>26</v>
      </c>
      <c r="E30" s="1">
        <v>10</v>
      </c>
      <c r="F30" s="2">
        <f t="shared" si="1"/>
        <v>16</v>
      </c>
      <c r="G30" s="6" t="s">
        <v>26</v>
      </c>
      <c r="H30" s="1">
        <v>11</v>
      </c>
      <c r="I30" s="2">
        <f t="shared" si="2"/>
        <v>27</v>
      </c>
      <c r="J30" s="6" t="s">
        <v>26</v>
      </c>
      <c r="K30" s="1">
        <v>3</v>
      </c>
      <c r="L30" s="2">
        <f t="shared" si="3"/>
        <v>30</v>
      </c>
      <c r="M30" s="6" t="s">
        <v>26</v>
      </c>
      <c r="N30" s="1"/>
      <c r="O30" s="2">
        <f t="shared" si="4"/>
        <v>30</v>
      </c>
      <c r="P30" s="6" t="s">
        <v>26</v>
      </c>
      <c r="Q30" s="1"/>
      <c r="R30" s="2">
        <f t="shared" si="5"/>
        <v>30</v>
      </c>
      <c r="S30" s="6" t="s">
        <v>26</v>
      </c>
      <c r="T30" s="1"/>
      <c r="U30" s="2">
        <f t="shared" si="6"/>
        <v>30</v>
      </c>
      <c r="V30" s="6" t="s">
        <v>26</v>
      </c>
      <c r="W30" s="1"/>
      <c r="X30" s="2">
        <f t="shared" si="7"/>
        <v>30</v>
      </c>
      <c r="Y30" s="6" t="s">
        <v>26</v>
      </c>
      <c r="Z30" s="1"/>
      <c r="AA30" s="2">
        <f t="shared" si="8"/>
        <v>30</v>
      </c>
      <c r="AB30" s="6" t="s">
        <v>26</v>
      </c>
      <c r="AC30" s="1"/>
      <c r="AD30" s="2">
        <f t="shared" si="9"/>
        <v>30</v>
      </c>
      <c r="AE30" s="6" t="s">
        <v>26</v>
      </c>
      <c r="AF30" s="1"/>
      <c r="AG30" s="2">
        <f t="shared" si="10"/>
        <v>30</v>
      </c>
      <c r="AH30" s="6" t="s">
        <v>26</v>
      </c>
      <c r="AI30" s="1"/>
      <c r="AJ30" s="2">
        <f t="shared" si="11"/>
        <v>30</v>
      </c>
    </row>
    <row r="31" spans="1:36">
      <c r="A31" s="6" t="s">
        <v>27</v>
      </c>
      <c r="B31" s="1">
        <v>11</v>
      </c>
      <c r="C31" s="2">
        <f t="shared" si="0"/>
        <v>11</v>
      </c>
      <c r="D31" s="6" t="s">
        <v>27</v>
      </c>
      <c r="E31" s="1">
        <v>6</v>
      </c>
      <c r="F31" s="2">
        <f t="shared" si="1"/>
        <v>17</v>
      </c>
      <c r="G31" s="6" t="s">
        <v>27</v>
      </c>
      <c r="H31" s="1">
        <v>22</v>
      </c>
      <c r="I31" s="2">
        <f t="shared" si="2"/>
        <v>39</v>
      </c>
      <c r="J31" s="6" t="s">
        <v>27</v>
      </c>
      <c r="K31" s="1">
        <v>15</v>
      </c>
      <c r="L31" s="2">
        <f t="shared" si="3"/>
        <v>54</v>
      </c>
      <c r="M31" s="6" t="s">
        <v>27</v>
      </c>
      <c r="N31" s="1"/>
      <c r="O31" s="2">
        <f t="shared" si="4"/>
        <v>54</v>
      </c>
      <c r="P31" s="6" t="s">
        <v>27</v>
      </c>
      <c r="Q31" s="1"/>
      <c r="R31" s="2">
        <f t="shared" si="5"/>
        <v>54</v>
      </c>
      <c r="S31" s="6" t="s">
        <v>27</v>
      </c>
      <c r="T31" s="1"/>
      <c r="U31" s="2">
        <f t="shared" si="6"/>
        <v>54</v>
      </c>
      <c r="V31" s="6" t="s">
        <v>27</v>
      </c>
      <c r="W31" s="1"/>
      <c r="X31" s="2">
        <f t="shared" si="7"/>
        <v>54</v>
      </c>
      <c r="Y31" s="6" t="s">
        <v>27</v>
      </c>
      <c r="Z31" s="1"/>
      <c r="AA31" s="2">
        <f t="shared" si="8"/>
        <v>54</v>
      </c>
      <c r="AB31" s="6" t="s">
        <v>27</v>
      </c>
      <c r="AC31" s="1"/>
      <c r="AD31" s="2">
        <f t="shared" si="9"/>
        <v>54</v>
      </c>
      <c r="AE31" s="6" t="s">
        <v>27</v>
      </c>
      <c r="AF31" s="1"/>
      <c r="AG31" s="2">
        <f t="shared" si="10"/>
        <v>54</v>
      </c>
      <c r="AH31" s="6" t="s">
        <v>27</v>
      </c>
      <c r="AI31" s="1"/>
      <c r="AJ31" s="2">
        <f t="shared" si="11"/>
        <v>54</v>
      </c>
    </row>
    <row r="32" spans="1:36">
      <c r="A32" s="6" t="s">
        <v>28</v>
      </c>
      <c r="B32" s="1">
        <v>0</v>
      </c>
      <c r="C32" s="2">
        <f t="shared" si="0"/>
        <v>0</v>
      </c>
      <c r="D32" s="6" t="s">
        <v>28</v>
      </c>
      <c r="E32" s="1">
        <v>1</v>
      </c>
      <c r="F32" s="2">
        <f t="shared" si="1"/>
        <v>1</v>
      </c>
      <c r="G32" s="6" t="s">
        <v>28</v>
      </c>
      <c r="H32" s="1">
        <v>1</v>
      </c>
      <c r="I32" s="2">
        <f t="shared" si="2"/>
        <v>2</v>
      </c>
      <c r="J32" s="6" t="s">
        <v>28</v>
      </c>
      <c r="K32" s="1">
        <v>1</v>
      </c>
      <c r="L32" s="2">
        <f t="shared" si="3"/>
        <v>3</v>
      </c>
      <c r="M32" s="6" t="s">
        <v>28</v>
      </c>
      <c r="N32" s="1"/>
      <c r="O32" s="2">
        <f t="shared" si="4"/>
        <v>3</v>
      </c>
      <c r="P32" s="6" t="s">
        <v>28</v>
      </c>
      <c r="Q32" s="1"/>
      <c r="R32" s="2">
        <f t="shared" si="5"/>
        <v>3</v>
      </c>
      <c r="S32" s="6" t="s">
        <v>28</v>
      </c>
      <c r="T32" s="1"/>
      <c r="U32" s="2">
        <f t="shared" si="6"/>
        <v>3</v>
      </c>
      <c r="V32" s="6" t="s">
        <v>28</v>
      </c>
      <c r="W32" s="1"/>
      <c r="X32" s="2">
        <f t="shared" si="7"/>
        <v>3</v>
      </c>
      <c r="Y32" s="6" t="s">
        <v>28</v>
      </c>
      <c r="Z32" s="1"/>
      <c r="AA32" s="2">
        <f t="shared" si="8"/>
        <v>3</v>
      </c>
      <c r="AB32" s="6" t="s">
        <v>28</v>
      </c>
      <c r="AC32" s="1"/>
      <c r="AD32" s="2">
        <f t="shared" si="9"/>
        <v>3</v>
      </c>
      <c r="AE32" s="6" t="s">
        <v>28</v>
      </c>
      <c r="AF32" s="1"/>
      <c r="AG32" s="2">
        <f t="shared" si="10"/>
        <v>3</v>
      </c>
      <c r="AH32" s="6" t="s">
        <v>28</v>
      </c>
      <c r="AI32" s="1"/>
      <c r="AJ32" s="2">
        <f t="shared" si="11"/>
        <v>3</v>
      </c>
    </row>
    <row r="33" spans="1:36">
      <c r="A33" s="6" t="s">
        <v>29</v>
      </c>
      <c r="B33" s="1">
        <v>0</v>
      </c>
      <c r="C33" s="2">
        <f t="shared" si="0"/>
        <v>0</v>
      </c>
      <c r="D33" s="6" t="s">
        <v>29</v>
      </c>
      <c r="E33" s="1">
        <v>1</v>
      </c>
      <c r="F33" s="2">
        <f t="shared" si="1"/>
        <v>1</v>
      </c>
      <c r="G33" s="6" t="s">
        <v>29</v>
      </c>
      <c r="H33" s="1">
        <v>1</v>
      </c>
      <c r="I33" s="2">
        <f t="shared" si="2"/>
        <v>2</v>
      </c>
      <c r="J33" s="6" t="s">
        <v>29</v>
      </c>
      <c r="K33" s="1">
        <v>0</v>
      </c>
      <c r="L33" s="2">
        <f t="shared" si="3"/>
        <v>2</v>
      </c>
      <c r="M33" s="6" t="s">
        <v>29</v>
      </c>
      <c r="N33" s="1"/>
      <c r="O33" s="2">
        <f t="shared" si="4"/>
        <v>2</v>
      </c>
      <c r="P33" s="6" t="s">
        <v>29</v>
      </c>
      <c r="Q33" s="1"/>
      <c r="R33" s="2">
        <f t="shared" si="5"/>
        <v>2</v>
      </c>
      <c r="S33" s="6" t="s">
        <v>29</v>
      </c>
      <c r="T33" s="1"/>
      <c r="U33" s="2">
        <f t="shared" si="6"/>
        <v>2</v>
      </c>
      <c r="V33" s="6" t="s">
        <v>29</v>
      </c>
      <c r="W33" s="1"/>
      <c r="X33" s="2">
        <f t="shared" si="7"/>
        <v>2</v>
      </c>
      <c r="Y33" s="6" t="s">
        <v>29</v>
      </c>
      <c r="Z33" s="1"/>
      <c r="AA33" s="2">
        <f t="shared" si="8"/>
        <v>2</v>
      </c>
      <c r="AB33" s="6" t="s">
        <v>29</v>
      </c>
      <c r="AC33" s="1"/>
      <c r="AD33" s="2">
        <f t="shared" si="9"/>
        <v>2</v>
      </c>
      <c r="AE33" s="6" t="s">
        <v>29</v>
      </c>
      <c r="AF33" s="1"/>
      <c r="AG33" s="2">
        <f t="shared" si="10"/>
        <v>2</v>
      </c>
      <c r="AH33" s="6" t="s">
        <v>29</v>
      </c>
      <c r="AI33" s="1"/>
      <c r="AJ33" s="2">
        <f t="shared" si="11"/>
        <v>2</v>
      </c>
    </row>
    <row r="34" spans="1:36" ht="15.75" thickBot="1">
      <c r="A34" s="6" t="s">
        <v>30</v>
      </c>
      <c r="B34" s="1">
        <v>18</v>
      </c>
      <c r="C34" s="2">
        <f t="shared" si="0"/>
        <v>18</v>
      </c>
      <c r="D34" s="6" t="s">
        <v>30</v>
      </c>
      <c r="E34" s="1">
        <v>8</v>
      </c>
      <c r="F34" s="2">
        <f t="shared" si="1"/>
        <v>26</v>
      </c>
      <c r="G34" s="6" t="s">
        <v>30</v>
      </c>
      <c r="H34" s="1">
        <v>37</v>
      </c>
      <c r="I34" s="2">
        <f t="shared" si="2"/>
        <v>63</v>
      </c>
      <c r="J34" s="6" t="s">
        <v>30</v>
      </c>
      <c r="K34" s="1">
        <v>13</v>
      </c>
      <c r="L34" s="2">
        <f t="shared" si="3"/>
        <v>76</v>
      </c>
      <c r="M34" s="6" t="s">
        <v>30</v>
      </c>
      <c r="N34" s="1"/>
      <c r="O34" s="2">
        <f t="shared" si="4"/>
        <v>76</v>
      </c>
      <c r="P34" s="6" t="s">
        <v>30</v>
      </c>
      <c r="Q34" s="1"/>
      <c r="R34" s="2">
        <f t="shared" si="5"/>
        <v>76</v>
      </c>
      <c r="S34" s="6" t="s">
        <v>30</v>
      </c>
      <c r="T34" s="1"/>
      <c r="U34" s="2">
        <f t="shared" si="6"/>
        <v>76</v>
      </c>
      <c r="V34" s="6" t="s">
        <v>30</v>
      </c>
      <c r="W34" s="1"/>
      <c r="X34" s="2">
        <f t="shared" si="7"/>
        <v>76</v>
      </c>
      <c r="Y34" s="6" t="s">
        <v>30</v>
      </c>
      <c r="Z34" s="1"/>
      <c r="AA34" s="2">
        <f t="shared" si="8"/>
        <v>76</v>
      </c>
      <c r="AB34" s="6" t="s">
        <v>30</v>
      </c>
      <c r="AC34" s="1"/>
      <c r="AD34" s="2">
        <f t="shared" si="9"/>
        <v>76</v>
      </c>
      <c r="AE34" s="6" t="s">
        <v>30</v>
      </c>
      <c r="AF34" s="1"/>
      <c r="AG34" s="2">
        <f t="shared" si="10"/>
        <v>76</v>
      </c>
      <c r="AH34" s="6" t="s">
        <v>30</v>
      </c>
      <c r="AI34" s="1"/>
      <c r="AJ34" s="2">
        <f t="shared" si="11"/>
        <v>76</v>
      </c>
    </row>
    <row r="35" spans="1:36" ht="15.75" thickBot="1">
      <c r="A35" s="7" t="s">
        <v>50</v>
      </c>
      <c r="B35" s="8">
        <f>SUM(B4:B34)</f>
        <v>201</v>
      </c>
      <c r="C35" s="9">
        <f>SUM(C4:C34)</f>
        <v>201</v>
      </c>
      <c r="D35" s="7" t="s">
        <v>50</v>
      </c>
      <c r="E35" s="8">
        <f t="shared" ref="E35:F35" si="12">SUM(E4:E34)</f>
        <v>111</v>
      </c>
      <c r="F35" s="9">
        <f t="shared" si="12"/>
        <v>312</v>
      </c>
      <c r="G35" s="7" t="s">
        <v>50</v>
      </c>
      <c r="H35" s="8">
        <f t="shared" ref="H35:I35" si="13">SUM(H4:H34)</f>
        <v>325</v>
      </c>
      <c r="I35" s="9">
        <f t="shared" si="13"/>
        <v>637</v>
      </c>
      <c r="J35" s="7" t="s">
        <v>50</v>
      </c>
      <c r="K35" s="8">
        <f t="shared" ref="K35:L35" si="14">SUM(K4:K34)</f>
        <v>193</v>
      </c>
      <c r="L35" s="9">
        <f t="shared" si="14"/>
        <v>830</v>
      </c>
      <c r="M35" s="7" t="s">
        <v>50</v>
      </c>
      <c r="N35" s="8">
        <f t="shared" ref="N35:O35" si="15">SUM(N4:N34)</f>
        <v>0</v>
      </c>
      <c r="O35" s="9">
        <f t="shared" si="15"/>
        <v>830</v>
      </c>
      <c r="P35" s="7" t="s">
        <v>50</v>
      </c>
      <c r="Q35" s="8">
        <f t="shared" ref="Q35:R35" si="16">SUM(Q4:Q34)</f>
        <v>0</v>
      </c>
      <c r="R35" s="9">
        <f t="shared" si="16"/>
        <v>830</v>
      </c>
      <c r="S35" s="7" t="s">
        <v>50</v>
      </c>
      <c r="T35" s="8">
        <f t="shared" ref="T35:U35" si="17">SUM(T4:T34)</f>
        <v>0</v>
      </c>
      <c r="U35" s="9">
        <f t="shared" si="17"/>
        <v>830</v>
      </c>
      <c r="V35" s="7" t="s">
        <v>50</v>
      </c>
      <c r="W35" s="8">
        <f t="shared" ref="W35:X35" si="18">SUM(W4:W34)</f>
        <v>0</v>
      </c>
      <c r="X35" s="9">
        <f t="shared" si="18"/>
        <v>830</v>
      </c>
      <c r="Y35" s="7" t="s">
        <v>50</v>
      </c>
      <c r="Z35" s="8">
        <f t="shared" ref="Z35:AA35" si="19">SUM(Z4:Z34)</f>
        <v>0</v>
      </c>
      <c r="AA35" s="9">
        <f t="shared" si="19"/>
        <v>830</v>
      </c>
      <c r="AB35" s="7" t="s">
        <v>50</v>
      </c>
      <c r="AC35" s="8">
        <f t="shared" ref="AC35:AD35" si="20">SUM(AC4:AC34)</f>
        <v>0</v>
      </c>
      <c r="AD35" s="9">
        <f t="shared" si="20"/>
        <v>830</v>
      </c>
      <c r="AE35" s="7" t="s">
        <v>50</v>
      </c>
      <c r="AF35" s="8">
        <f t="shared" ref="AF35:AG35" si="21">SUM(AF4:AF34)</f>
        <v>0</v>
      </c>
      <c r="AG35" s="9">
        <f t="shared" si="21"/>
        <v>830</v>
      </c>
      <c r="AH35" s="7" t="s">
        <v>50</v>
      </c>
      <c r="AI35" s="8">
        <f t="shared" ref="AI35:AJ35" si="22">SUM(AI4:AI34)</f>
        <v>0</v>
      </c>
      <c r="AJ35" s="9">
        <f t="shared" si="22"/>
        <v>830</v>
      </c>
    </row>
    <row r="36" spans="1:36" ht="15.75" thickBot="1">
      <c r="A36" s="11" t="s">
        <v>47</v>
      </c>
      <c r="B36" s="12">
        <v>181</v>
      </c>
      <c r="C36" s="13">
        <v>181</v>
      </c>
      <c r="D36" s="11" t="s">
        <v>47</v>
      </c>
      <c r="E36" s="12">
        <v>211</v>
      </c>
      <c r="F36" s="13">
        <v>392</v>
      </c>
      <c r="G36" s="11" t="s">
        <v>47</v>
      </c>
      <c r="H36" s="12">
        <v>88</v>
      </c>
      <c r="I36" s="13">
        <v>480</v>
      </c>
      <c r="J36" s="11" t="s">
        <v>47</v>
      </c>
      <c r="K36" s="12">
        <v>1</v>
      </c>
      <c r="L36" s="13">
        <v>481</v>
      </c>
      <c r="M36" s="11" t="s">
        <v>47</v>
      </c>
      <c r="N36" s="12">
        <v>4</v>
      </c>
      <c r="O36" s="13">
        <v>485</v>
      </c>
      <c r="P36" s="11" t="s">
        <v>47</v>
      </c>
      <c r="Q36" s="12">
        <v>4</v>
      </c>
      <c r="R36" s="13">
        <v>489</v>
      </c>
      <c r="S36" s="11" t="s">
        <v>47</v>
      </c>
      <c r="T36" s="12">
        <v>0</v>
      </c>
      <c r="U36" s="13">
        <v>489</v>
      </c>
      <c r="V36" s="11" t="s">
        <v>47</v>
      </c>
      <c r="W36" s="12">
        <v>43</v>
      </c>
      <c r="X36" s="13">
        <v>532</v>
      </c>
      <c r="Y36" s="11" t="s">
        <v>47</v>
      </c>
      <c r="Z36" s="12">
        <v>80</v>
      </c>
      <c r="AA36" s="13">
        <v>612</v>
      </c>
      <c r="AB36" s="11" t="s">
        <v>47</v>
      </c>
      <c r="AC36" s="12">
        <v>70</v>
      </c>
      <c r="AD36" s="13">
        <v>682</v>
      </c>
      <c r="AE36" s="11" t="s">
        <v>47</v>
      </c>
      <c r="AF36" s="12">
        <v>92</v>
      </c>
      <c r="AG36" s="13">
        <v>774</v>
      </c>
      <c r="AH36" s="11" t="s">
        <v>47</v>
      </c>
      <c r="AI36" s="12">
        <v>56</v>
      </c>
      <c r="AJ36" s="13">
        <v>830</v>
      </c>
    </row>
    <row r="37" spans="1:36" s="24" customFormat="1">
      <c r="A37" s="21" t="s">
        <v>45</v>
      </c>
      <c r="B37" s="22">
        <f>B35-B36</f>
        <v>20</v>
      </c>
      <c r="C37" s="22">
        <f>C35-C36</f>
        <v>20</v>
      </c>
      <c r="D37" s="21" t="s">
        <v>45</v>
      </c>
      <c r="E37" s="22">
        <f t="shared" ref="E37:F37" si="23">E35-E36</f>
        <v>-100</v>
      </c>
      <c r="F37" s="22">
        <f t="shared" si="23"/>
        <v>-80</v>
      </c>
      <c r="G37" s="21" t="s">
        <v>45</v>
      </c>
      <c r="H37" s="22">
        <f t="shared" ref="H37:I37" si="24">H35-H36</f>
        <v>237</v>
      </c>
      <c r="I37" s="22">
        <f t="shared" si="24"/>
        <v>157</v>
      </c>
      <c r="J37" s="21" t="s">
        <v>45</v>
      </c>
      <c r="K37" s="22">
        <f t="shared" ref="K37:L37" si="25">K35-K36</f>
        <v>192</v>
      </c>
      <c r="L37" s="22">
        <f t="shared" si="25"/>
        <v>349</v>
      </c>
      <c r="M37" s="21" t="s">
        <v>45</v>
      </c>
      <c r="N37" s="22">
        <f t="shared" ref="N37:O37" si="26">N35-N36</f>
        <v>-4</v>
      </c>
      <c r="O37" s="22">
        <f t="shared" si="26"/>
        <v>345</v>
      </c>
      <c r="P37" s="21" t="s">
        <v>45</v>
      </c>
      <c r="Q37" s="22">
        <f t="shared" ref="Q37:R37" si="27">Q35-Q36</f>
        <v>-4</v>
      </c>
      <c r="R37" s="22">
        <f t="shared" si="27"/>
        <v>341</v>
      </c>
      <c r="S37" s="21" t="s">
        <v>45</v>
      </c>
      <c r="T37" s="22">
        <f t="shared" ref="T37:U37" si="28">T35-T36</f>
        <v>0</v>
      </c>
      <c r="U37" s="22">
        <f t="shared" si="28"/>
        <v>341</v>
      </c>
      <c r="V37" s="21" t="s">
        <v>45</v>
      </c>
      <c r="W37" s="22">
        <f t="shared" ref="W37:X37" si="29">W35-W36</f>
        <v>-43</v>
      </c>
      <c r="X37" s="22">
        <f t="shared" si="29"/>
        <v>298</v>
      </c>
      <c r="Y37" s="21" t="s">
        <v>45</v>
      </c>
      <c r="Z37" s="22">
        <f t="shared" ref="Z37:AA37" si="30">Z35-Z36</f>
        <v>-80</v>
      </c>
      <c r="AA37" s="22">
        <f t="shared" si="30"/>
        <v>218</v>
      </c>
      <c r="AB37" s="21" t="s">
        <v>45</v>
      </c>
      <c r="AC37" s="22">
        <f t="shared" ref="AC37:AD37" si="31">AC35-AC36</f>
        <v>-70</v>
      </c>
      <c r="AD37" s="22">
        <f t="shared" si="31"/>
        <v>148</v>
      </c>
      <c r="AE37" s="21" t="s">
        <v>45</v>
      </c>
      <c r="AF37" s="22">
        <f t="shared" ref="AF37:AG37" si="32">AF35-AF36</f>
        <v>-92</v>
      </c>
      <c r="AG37" s="22">
        <f t="shared" si="32"/>
        <v>56</v>
      </c>
      <c r="AH37" s="21" t="s">
        <v>45</v>
      </c>
      <c r="AI37" s="22">
        <f t="shared" ref="AI37:AJ37" si="33">AI35-AI36</f>
        <v>-56</v>
      </c>
      <c r="AJ37" s="23">
        <f t="shared" si="33"/>
        <v>0</v>
      </c>
    </row>
    <row r="38" spans="1:36" ht="15.75" thickBot="1">
      <c r="A38" s="10" t="s">
        <v>46</v>
      </c>
      <c r="B38" s="18">
        <f>B37/B36</f>
        <v>0.11049723756906077</v>
      </c>
      <c r="C38" s="18">
        <f>C37/C36</f>
        <v>0.11049723756906077</v>
      </c>
      <c r="D38" s="19" t="s">
        <v>46</v>
      </c>
      <c r="E38" s="18">
        <f t="shared" ref="E38:F38" si="34">E37/E36</f>
        <v>-0.47393364928909953</v>
      </c>
      <c r="F38" s="18">
        <f t="shared" si="34"/>
        <v>-0.20408163265306123</v>
      </c>
      <c r="G38" s="19" t="s">
        <v>46</v>
      </c>
      <c r="H38" s="18">
        <f t="shared" ref="H38" si="35">H37/H36</f>
        <v>2.6931818181818183</v>
      </c>
      <c r="I38" s="18">
        <f>I37/I36</f>
        <v>0.32708333333333334</v>
      </c>
      <c r="J38" s="19" t="s">
        <v>46</v>
      </c>
      <c r="K38" s="18">
        <f t="shared" ref="K38:L38" si="36">K37/K36</f>
        <v>192</v>
      </c>
      <c r="L38" s="18">
        <f t="shared" si="36"/>
        <v>0.72557172557172556</v>
      </c>
      <c r="M38" s="19" t="s">
        <v>46</v>
      </c>
      <c r="N38" s="18">
        <f t="shared" ref="N38:O38" si="37">N37/N36</f>
        <v>-1</v>
      </c>
      <c r="O38" s="18">
        <f t="shared" si="37"/>
        <v>0.71134020618556704</v>
      </c>
      <c r="P38" s="19" t="s">
        <v>46</v>
      </c>
      <c r="Q38" s="18">
        <f t="shared" ref="Q38:R38" si="38">Q37/Q36</f>
        <v>-1</v>
      </c>
      <c r="R38" s="18">
        <f t="shared" si="38"/>
        <v>0.69734151329243355</v>
      </c>
      <c r="S38" s="19" t="s">
        <v>46</v>
      </c>
      <c r="T38" s="18" t="e">
        <f t="shared" ref="T38:U38" si="39">T37/T36</f>
        <v>#DIV/0!</v>
      </c>
      <c r="U38" s="18">
        <f t="shared" si="39"/>
        <v>0.69734151329243355</v>
      </c>
      <c r="V38" s="19" t="s">
        <v>46</v>
      </c>
      <c r="W38" s="18">
        <f t="shared" ref="W38:X38" si="40">W37/W36</f>
        <v>-1</v>
      </c>
      <c r="X38" s="18">
        <f t="shared" si="40"/>
        <v>0.56015037593984962</v>
      </c>
      <c r="Y38" s="19" t="s">
        <v>46</v>
      </c>
      <c r="Z38" s="18">
        <f t="shared" ref="Z38:AA38" si="41">Z37/Z36</f>
        <v>-1</v>
      </c>
      <c r="AA38" s="18">
        <f t="shared" si="41"/>
        <v>0.3562091503267974</v>
      </c>
      <c r="AB38" s="19" t="s">
        <v>46</v>
      </c>
      <c r="AC38" s="18">
        <f t="shared" ref="AC38:AD38" si="42">AC37/AC36</f>
        <v>-1</v>
      </c>
      <c r="AD38" s="18">
        <f t="shared" si="42"/>
        <v>0.21700879765395895</v>
      </c>
      <c r="AE38" s="19" t="s">
        <v>46</v>
      </c>
      <c r="AF38" s="18">
        <f t="shared" ref="AF38:AG38" si="43">AF37/AF36</f>
        <v>-1</v>
      </c>
      <c r="AG38" s="18">
        <f t="shared" si="43"/>
        <v>7.2351421188630485E-2</v>
      </c>
      <c r="AH38" s="19" t="s">
        <v>46</v>
      </c>
      <c r="AI38" s="18">
        <f t="shared" ref="AI38:AJ38" si="44">AI37/AI36</f>
        <v>-1</v>
      </c>
      <c r="AJ38" s="20">
        <f t="shared" si="44"/>
        <v>0</v>
      </c>
    </row>
  </sheetData>
  <mergeCells count="24">
    <mergeCell ref="AH1:AJ1"/>
    <mergeCell ref="A1:C1"/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AE1:AG1"/>
    <mergeCell ref="AH2:AJ2"/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40" sqref="B4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Movers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McCarthy</dc:creator>
  <cp:lastModifiedBy>Thomas McCarthy</cp:lastModifiedBy>
  <cp:lastPrinted>2019-06-15T20:35:43Z</cp:lastPrinted>
  <dcterms:created xsi:type="dcterms:W3CDTF">2017-03-14T03:32:49Z</dcterms:created>
  <dcterms:modified xsi:type="dcterms:W3CDTF">2021-05-21T20:51:53Z</dcterms:modified>
</cp:coreProperties>
</file>