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ccarthy\Documents\Traffic Stats 2019\"/>
    </mc:Choice>
  </mc:AlternateContent>
  <xr:revisionPtr revIDLastSave="0" documentId="13_ncr:1_{FFE434EC-E18C-4CEF-9ABD-80B6CA6850D1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2019 Data Sheet" sheetId="1" r:id="rId1"/>
    <sheet name="2019 Report" sheetId="3" r:id="rId2"/>
    <sheet name="2019 Table" sheetId="2" r:id="rId3"/>
  </sheets>
  <definedNames>
    <definedName name="_xlnm._FilterDatabase" localSheetId="0" hidden="1">'2019 Data Sheet'!$A$1:$V$636</definedName>
    <definedName name="_xlnm._FilterDatabase" localSheetId="1" hidden="1">'2019 Report'!$D$4:$D$2006</definedName>
    <definedName name="OLE_LINK1" localSheetId="2">'2019 Table'!$P$2</definedName>
    <definedName name="_xlnm.Print_Titles" localSheetId="1">'2019 Report'!$1:$3</definedName>
  </definedNames>
  <calcPr calcId="181029" iterateDelta="0"/>
  <pivotCaches>
    <pivotCache cacheId="129" r:id="rId4"/>
  </pivotCaches>
</workbook>
</file>

<file path=xl/calcChain.xml><?xml version="1.0" encoding="utf-8"?>
<calcChain xmlns="http://schemas.openxmlformats.org/spreadsheetml/2006/main">
  <c r="A626" i="2" l="1"/>
  <c r="B626" i="2"/>
  <c r="C626" i="2"/>
  <c r="D626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A627" i="2"/>
  <c r="B627" i="2"/>
  <c r="C627" i="2"/>
  <c r="D627" i="2"/>
  <c r="E627" i="2"/>
  <c r="F627" i="2"/>
  <c r="G627" i="2"/>
  <c r="H627" i="2"/>
  <c r="I627" i="2"/>
  <c r="J627" i="2"/>
  <c r="K627" i="2"/>
  <c r="L627" i="2"/>
  <c r="M627" i="2"/>
  <c r="N627" i="2"/>
  <c r="O627" i="2"/>
  <c r="P627" i="2"/>
  <c r="A628" i="2"/>
  <c r="B628" i="2"/>
  <c r="C628" i="2"/>
  <c r="D628" i="2"/>
  <c r="E628" i="2"/>
  <c r="F628" i="2"/>
  <c r="G628" i="2"/>
  <c r="H628" i="2"/>
  <c r="I628" i="2"/>
  <c r="J628" i="2"/>
  <c r="K628" i="2"/>
  <c r="L628" i="2"/>
  <c r="M628" i="2"/>
  <c r="N628" i="2"/>
  <c r="O628" i="2"/>
  <c r="P628" i="2"/>
  <c r="A629" i="2"/>
  <c r="B629" i="2"/>
  <c r="C629" i="2"/>
  <c r="D629" i="2"/>
  <c r="E629" i="2"/>
  <c r="F629" i="2"/>
  <c r="G629" i="2"/>
  <c r="H629" i="2"/>
  <c r="I629" i="2"/>
  <c r="J629" i="2"/>
  <c r="K629" i="2"/>
  <c r="L629" i="2"/>
  <c r="M629" i="2"/>
  <c r="N629" i="2"/>
  <c r="O629" i="2"/>
  <c r="P629" i="2"/>
  <c r="A630" i="2"/>
  <c r="B630" i="2"/>
  <c r="C630" i="2"/>
  <c r="D630" i="2"/>
  <c r="E630" i="2"/>
  <c r="F630" i="2"/>
  <c r="G630" i="2"/>
  <c r="H630" i="2"/>
  <c r="I630" i="2"/>
  <c r="J630" i="2"/>
  <c r="K630" i="2"/>
  <c r="L630" i="2"/>
  <c r="M630" i="2"/>
  <c r="N630" i="2"/>
  <c r="O630" i="2"/>
  <c r="P630" i="2"/>
  <c r="A631" i="2"/>
  <c r="B631" i="2"/>
  <c r="C631" i="2"/>
  <c r="D631" i="2"/>
  <c r="E631" i="2"/>
  <c r="F631" i="2"/>
  <c r="G631" i="2"/>
  <c r="H631" i="2"/>
  <c r="I631" i="2"/>
  <c r="J631" i="2"/>
  <c r="K631" i="2"/>
  <c r="L631" i="2"/>
  <c r="M631" i="2"/>
  <c r="N631" i="2"/>
  <c r="O631" i="2"/>
  <c r="P631" i="2"/>
  <c r="A632" i="2"/>
  <c r="B632" i="2"/>
  <c r="C632" i="2"/>
  <c r="D632" i="2"/>
  <c r="E632" i="2"/>
  <c r="F632" i="2"/>
  <c r="G632" i="2"/>
  <c r="H632" i="2"/>
  <c r="I632" i="2"/>
  <c r="J632" i="2"/>
  <c r="K632" i="2"/>
  <c r="L632" i="2"/>
  <c r="M632" i="2"/>
  <c r="N632" i="2"/>
  <c r="O632" i="2"/>
  <c r="P632" i="2"/>
  <c r="A633" i="2"/>
  <c r="B633" i="2"/>
  <c r="C633" i="2"/>
  <c r="D633" i="2"/>
  <c r="E633" i="2"/>
  <c r="F633" i="2"/>
  <c r="G633" i="2"/>
  <c r="H633" i="2"/>
  <c r="I633" i="2"/>
  <c r="J633" i="2"/>
  <c r="K633" i="2"/>
  <c r="L633" i="2"/>
  <c r="M633" i="2"/>
  <c r="N633" i="2"/>
  <c r="O633" i="2"/>
  <c r="P633" i="2"/>
  <c r="A634" i="2"/>
  <c r="B634" i="2"/>
  <c r="C634" i="2"/>
  <c r="D634" i="2"/>
  <c r="E634" i="2"/>
  <c r="F634" i="2"/>
  <c r="G634" i="2"/>
  <c r="H634" i="2"/>
  <c r="I634" i="2"/>
  <c r="J634" i="2"/>
  <c r="K634" i="2"/>
  <c r="L634" i="2"/>
  <c r="M634" i="2"/>
  <c r="N634" i="2"/>
  <c r="O634" i="2"/>
  <c r="P634" i="2"/>
  <c r="A635" i="2"/>
  <c r="B635" i="2"/>
  <c r="C635" i="2"/>
  <c r="D635" i="2"/>
  <c r="E635" i="2"/>
  <c r="F635" i="2"/>
  <c r="G635" i="2"/>
  <c r="H635" i="2"/>
  <c r="I635" i="2"/>
  <c r="J635" i="2"/>
  <c r="K635" i="2"/>
  <c r="L635" i="2"/>
  <c r="M635" i="2"/>
  <c r="N635" i="2"/>
  <c r="O635" i="2"/>
  <c r="P635" i="2"/>
  <c r="A636" i="2"/>
  <c r="B636" i="2"/>
  <c r="C636" i="2"/>
  <c r="D636" i="2"/>
  <c r="E636" i="2"/>
  <c r="F636" i="2"/>
  <c r="G636" i="2"/>
  <c r="H636" i="2"/>
  <c r="I636" i="2"/>
  <c r="J636" i="2"/>
  <c r="K636" i="2"/>
  <c r="L636" i="2"/>
  <c r="M636" i="2"/>
  <c r="N636" i="2"/>
  <c r="O636" i="2"/>
  <c r="P636" i="2"/>
  <c r="A613" i="2"/>
  <c r="B613" i="2"/>
  <c r="C613" i="2"/>
  <c r="D613" i="2"/>
  <c r="E613" i="2"/>
  <c r="F613" i="2"/>
  <c r="G613" i="2"/>
  <c r="H613" i="2"/>
  <c r="I613" i="2"/>
  <c r="J613" i="2"/>
  <c r="K613" i="2"/>
  <c r="L613" i="2"/>
  <c r="M613" i="2"/>
  <c r="N613" i="2"/>
  <c r="O613" i="2"/>
  <c r="P613" i="2"/>
  <c r="A614" i="2"/>
  <c r="B614" i="2"/>
  <c r="C614" i="2"/>
  <c r="D614" i="2"/>
  <c r="E614" i="2"/>
  <c r="F614" i="2"/>
  <c r="G614" i="2"/>
  <c r="H614" i="2"/>
  <c r="I614" i="2"/>
  <c r="J614" i="2"/>
  <c r="K614" i="2"/>
  <c r="L614" i="2"/>
  <c r="M614" i="2"/>
  <c r="N614" i="2"/>
  <c r="O614" i="2"/>
  <c r="P614" i="2"/>
  <c r="A615" i="2"/>
  <c r="B615" i="2"/>
  <c r="C615" i="2"/>
  <c r="D615" i="2"/>
  <c r="E615" i="2"/>
  <c r="F615" i="2"/>
  <c r="G615" i="2"/>
  <c r="H615" i="2"/>
  <c r="I615" i="2"/>
  <c r="J615" i="2"/>
  <c r="K615" i="2"/>
  <c r="L615" i="2"/>
  <c r="M615" i="2"/>
  <c r="N615" i="2"/>
  <c r="O615" i="2"/>
  <c r="P615" i="2"/>
  <c r="A616" i="2"/>
  <c r="B616" i="2"/>
  <c r="C616" i="2"/>
  <c r="D616" i="2"/>
  <c r="E616" i="2"/>
  <c r="F616" i="2"/>
  <c r="G616" i="2"/>
  <c r="H616" i="2"/>
  <c r="I616" i="2"/>
  <c r="J616" i="2"/>
  <c r="K616" i="2"/>
  <c r="L616" i="2"/>
  <c r="M616" i="2"/>
  <c r="N616" i="2"/>
  <c r="O616" i="2"/>
  <c r="P616" i="2"/>
  <c r="A617" i="2"/>
  <c r="B617" i="2"/>
  <c r="C617" i="2"/>
  <c r="D617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A618" i="2"/>
  <c r="B618" i="2"/>
  <c r="C618" i="2"/>
  <c r="D618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A619" i="2"/>
  <c r="B619" i="2"/>
  <c r="C619" i="2"/>
  <c r="D619" i="2"/>
  <c r="E619" i="2"/>
  <c r="F619" i="2"/>
  <c r="G619" i="2"/>
  <c r="H619" i="2"/>
  <c r="I619" i="2"/>
  <c r="J619" i="2"/>
  <c r="K619" i="2"/>
  <c r="L619" i="2"/>
  <c r="M619" i="2"/>
  <c r="N619" i="2"/>
  <c r="O619" i="2"/>
  <c r="P619" i="2"/>
  <c r="A620" i="2"/>
  <c r="B620" i="2"/>
  <c r="C620" i="2"/>
  <c r="D620" i="2"/>
  <c r="E620" i="2"/>
  <c r="F620" i="2"/>
  <c r="G620" i="2"/>
  <c r="H620" i="2"/>
  <c r="I620" i="2"/>
  <c r="J620" i="2"/>
  <c r="K620" i="2"/>
  <c r="L620" i="2"/>
  <c r="M620" i="2"/>
  <c r="N620" i="2"/>
  <c r="O620" i="2"/>
  <c r="P620" i="2"/>
  <c r="A621" i="2"/>
  <c r="B621" i="2"/>
  <c r="C621" i="2"/>
  <c r="D621" i="2"/>
  <c r="E621" i="2"/>
  <c r="F621" i="2"/>
  <c r="G621" i="2"/>
  <c r="H621" i="2"/>
  <c r="I621" i="2"/>
  <c r="J621" i="2"/>
  <c r="K621" i="2"/>
  <c r="L621" i="2"/>
  <c r="M621" i="2"/>
  <c r="N621" i="2"/>
  <c r="O621" i="2"/>
  <c r="P621" i="2"/>
  <c r="A622" i="2"/>
  <c r="B622" i="2"/>
  <c r="C622" i="2"/>
  <c r="D622" i="2"/>
  <c r="E622" i="2"/>
  <c r="F622" i="2"/>
  <c r="G622" i="2"/>
  <c r="H622" i="2"/>
  <c r="I622" i="2"/>
  <c r="J622" i="2"/>
  <c r="K622" i="2"/>
  <c r="L622" i="2"/>
  <c r="M622" i="2"/>
  <c r="N622" i="2"/>
  <c r="O622" i="2"/>
  <c r="P622" i="2"/>
  <c r="A623" i="2"/>
  <c r="B623" i="2"/>
  <c r="C623" i="2"/>
  <c r="D623" i="2"/>
  <c r="E623" i="2"/>
  <c r="F623" i="2"/>
  <c r="G623" i="2"/>
  <c r="H623" i="2"/>
  <c r="I623" i="2"/>
  <c r="J623" i="2"/>
  <c r="K623" i="2"/>
  <c r="L623" i="2"/>
  <c r="M623" i="2"/>
  <c r="N623" i="2"/>
  <c r="O623" i="2"/>
  <c r="P623" i="2"/>
  <c r="A624" i="2"/>
  <c r="B624" i="2"/>
  <c r="C624" i="2"/>
  <c r="D624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A625" i="2"/>
  <c r="B625" i="2"/>
  <c r="C625" i="2"/>
  <c r="D625" i="2"/>
  <c r="E625" i="2"/>
  <c r="F625" i="2"/>
  <c r="G625" i="2"/>
  <c r="H625" i="2"/>
  <c r="I625" i="2"/>
  <c r="J625" i="2"/>
  <c r="K625" i="2"/>
  <c r="L625" i="2"/>
  <c r="M625" i="2"/>
  <c r="N625" i="2"/>
  <c r="O625" i="2"/>
  <c r="P625" i="2"/>
  <c r="A602" i="2"/>
  <c r="B602" i="2"/>
  <c r="C602" i="2"/>
  <c r="D602" i="2"/>
  <c r="E602" i="2"/>
  <c r="F602" i="2"/>
  <c r="G602" i="2"/>
  <c r="H602" i="2"/>
  <c r="I602" i="2"/>
  <c r="J602" i="2"/>
  <c r="K602" i="2"/>
  <c r="L602" i="2"/>
  <c r="M602" i="2"/>
  <c r="N602" i="2"/>
  <c r="O602" i="2"/>
  <c r="P602" i="2"/>
  <c r="A603" i="2"/>
  <c r="B603" i="2"/>
  <c r="C603" i="2"/>
  <c r="D603" i="2"/>
  <c r="E603" i="2"/>
  <c r="F603" i="2"/>
  <c r="G603" i="2"/>
  <c r="H603" i="2"/>
  <c r="I603" i="2"/>
  <c r="J603" i="2"/>
  <c r="K603" i="2"/>
  <c r="L603" i="2"/>
  <c r="M603" i="2"/>
  <c r="N603" i="2"/>
  <c r="O603" i="2"/>
  <c r="P603" i="2"/>
  <c r="A604" i="2"/>
  <c r="B604" i="2"/>
  <c r="C604" i="2"/>
  <c r="D604" i="2"/>
  <c r="E604" i="2"/>
  <c r="F604" i="2"/>
  <c r="G604" i="2"/>
  <c r="H604" i="2"/>
  <c r="I604" i="2"/>
  <c r="J604" i="2"/>
  <c r="K604" i="2"/>
  <c r="L604" i="2"/>
  <c r="M604" i="2"/>
  <c r="N604" i="2"/>
  <c r="O604" i="2"/>
  <c r="P604" i="2"/>
  <c r="A605" i="2"/>
  <c r="B605" i="2"/>
  <c r="C605" i="2"/>
  <c r="D605" i="2"/>
  <c r="E605" i="2"/>
  <c r="F605" i="2"/>
  <c r="G605" i="2"/>
  <c r="H605" i="2"/>
  <c r="I605" i="2"/>
  <c r="J605" i="2"/>
  <c r="K605" i="2"/>
  <c r="L605" i="2"/>
  <c r="M605" i="2"/>
  <c r="N605" i="2"/>
  <c r="O605" i="2"/>
  <c r="P605" i="2"/>
  <c r="A606" i="2"/>
  <c r="B606" i="2"/>
  <c r="C606" i="2"/>
  <c r="D606" i="2"/>
  <c r="E606" i="2"/>
  <c r="F606" i="2"/>
  <c r="G606" i="2"/>
  <c r="H606" i="2"/>
  <c r="I606" i="2"/>
  <c r="J606" i="2"/>
  <c r="K606" i="2"/>
  <c r="L606" i="2"/>
  <c r="M606" i="2"/>
  <c r="N606" i="2"/>
  <c r="O606" i="2"/>
  <c r="P606" i="2"/>
  <c r="A607" i="2"/>
  <c r="B607" i="2"/>
  <c r="C607" i="2"/>
  <c r="D607" i="2"/>
  <c r="E607" i="2"/>
  <c r="F607" i="2"/>
  <c r="G607" i="2"/>
  <c r="H607" i="2"/>
  <c r="I607" i="2"/>
  <c r="J607" i="2"/>
  <c r="K607" i="2"/>
  <c r="L607" i="2"/>
  <c r="M607" i="2"/>
  <c r="N607" i="2"/>
  <c r="O607" i="2"/>
  <c r="P607" i="2"/>
  <c r="A608" i="2"/>
  <c r="B608" i="2"/>
  <c r="C608" i="2"/>
  <c r="D608" i="2"/>
  <c r="E608" i="2"/>
  <c r="F608" i="2"/>
  <c r="G608" i="2"/>
  <c r="H608" i="2"/>
  <c r="I608" i="2"/>
  <c r="J608" i="2"/>
  <c r="K608" i="2"/>
  <c r="L608" i="2"/>
  <c r="M608" i="2"/>
  <c r="N608" i="2"/>
  <c r="O608" i="2"/>
  <c r="P608" i="2"/>
  <c r="A609" i="2"/>
  <c r="B609" i="2"/>
  <c r="C609" i="2"/>
  <c r="D609" i="2"/>
  <c r="E609" i="2"/>
  <c r="F609" i="2"/>
  <c r="G609" i="2"/>
  <c r="H609" i="2"/>
  <c r="I609" i="2"/>
  <c r="J609" i="2"/>
  <c r="K609" i="2"/>
  <c r="L609" i="2"/>
  <c r="M609" i="2"/>
  <c r="N609" i="2"/>
  <c r="O609" i="2"/>
  <c r="P609" i="2"/>
  <c r="A610" i="2"/>
  <c r="B610" i="2"/>
  <c r="C610" i="2"/>
  <c r="D610" i="2"/>
  <c r="E610" i="2"/>
  <c r="F610" i="2"/>
  <c r="G610" i="2"/>
  <c r="H610" i="2"/>
  <c r="I610" i="2"/>
  <c r="J610" i="2"/>
  <c r="K610" i="2"/>
  <c r="L610" i="2"/>
  <c r="M610" i="2"/>
  <c r="N610" i="2"/>
  <c r="O610" i="2"/>
  <c r="P610" i="2"/>
  <c r="A611" i="2"/>
  <c r="B611" i="2"/>
  <c r="C611" i="2"/>
  <c r="D611" i="2"/>
  <c r="E611" i="2"/>
  <c r="F611" i="2"/>
  <c r="G611" i="2"/>
  <c r="H611" i="2"/>
  <c r="I611" i="2"/>
  <c r="J611" i="2"/>
  <c r="K611" i="2"/>
  <c r="L611" i="2"/>
  <c r="M611" i="2"/>
  <c r="N611" i="2"/>
  <c r="O611" i="2"/>
  <c r="P611" i="2"/>
  <c r="A612" i="2"/>
  <c r="B612" i="2"/>
  <c r="C612" i="2"/>
  <c r="D612" i="2"/>
  <c r="E612" i="2"/>
  <c r="F612" i="2"/>
  <c r="G612" i="2"/>
  <c r="H612" i="2"/>
  <c r="I612" i="2"/>
  <c r="J612" i="2"/>
  <c r="K612" i="2"/>
  <c r="L612" i="2"/>
  <c r="M612" i="2"/>
  <c r="N612" i="2"/>
  <c r="O612" i="2"/>
  <c r="P612" i="2"/>
  <c r="A357" i="2"/>
  <c r="B357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A358" i="2"/>
  <c r="B358" i="2"/>
  <c r="C358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P358" i="2"/>
  <c r="A359" i="2"/>
  <c r="B359" i="2"/>
  <c r="C359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P359" i="2"/>
  <c r="A360" i="2"/>
  <c r="B360" i="2"/>
  <c r="C360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P360" i="2"/>
  <c r="A361" i="2"/>
  <c r="B361" i="2"/>
  <c r="C361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P361" i="2"/>
  <c r="A362" i="2"/>
  <c r="B362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A363" i="2"/>
  <c r="B363" i="2"/>
  <c r="C363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P363" i="2"/>
  <c r="A364" i="2"/>
  <c r="B364" i="2"/>
  <c r="C364" i="2"/>
  <c r="D364" i="2"/>
  <c r="E364" i="2"/>
  <c r="F364" i="2"/>
  <c r="G364" i="2"/>
  <c r="H364" i="2"/>
  <c r="I364" i="2"/>
  <c r="J364" i="2"/>
  <c r="K364" i="2"/>
  <c r="L364" i="2"/>
  <c r="M364" i="2"/>
  <c r="N364" i="2"/>
  <c r="O364" i="2"/>
  <c r="P364" i="2"/>
  <c r="A365" i="2"/>
  <c r="B365" i="2"/>
  <c r="C365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P365" i="2"/>
  <c r="A366" i="2"/>
  <c r="B366" i="2"/>
  <c r="C366" i="2"/>
  <c r="D366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A367" i="2"/>
  <c r="B367" i="2"/>
  <c r="C367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A368" i="2"/>
  <c r="B368" i="2"/>
  <c r="C368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P368" i="2"/>
  <c r="A369" i="2"/>
  <c r="B369" i="2"/>
  <c r="C369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P369" i="2"/>
  <c r="A370" i="2"/>
  <c r="B370" i="2"/>
  <c r="C370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P370" i="2"/>
  <c r="A371" i="2"/>
  <c r="B371" i="2"/>
  <c r="C371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A372" i="2"/>
  <c r="B372" i="2"/>
  <c r="C372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P372" i="2"/>
  <c r="A373" i="2"/>
  <c r="B373" i="2"/>
  <c r="C373" i="2"/>
  <c r="D373" i="2"/>
  <c r="E373" i="2"/>
  <c r="F373" i="2"/>
  <c r="G373" i="2"/>
  <c r="H373" i="2"/>
  <c r="I373" i="2"/>
  <c r="J373" i="2"/>
  <c r="K373" i="2"/>
  <c r="L373" i="2"/>
  <c r="M373" i="2"/>
  <c r="N373" i="2"/>
  <c r="O373" i="2"/>
  <c r="P373" i="2"/>
  <c r="A374" i="2"/>
  <c r="B374" i="2"/>
  <c r="C374" i="2"/>
  <c r="D374" i="2"/>
  <c r="E374" i="2"/>
  <c r="F374" i="2"/>
  <c r="G374" i="2"/>
  <c r="H374" i="2"/>
  <c r="I374" i="2"/>
  <c r="J374" i="2"/>
  <c r="K374" i="2"/>
  <c r="L374" i="2"/>
  <c r="M374" i="2"/>
  <c r="N374" i="2"/>
  <c r="O374" i="2"/>
  <c r="P374" i="2"/>
  <c r="A375" i="2"/>
  <c r="B375" i="2"/>
  <c r="C375" i="2"/>
  <c r="D375" i="2"/>
  <c r="E375" i="2"/>
  <c r="F375" i="2"/>
  <c r="G375" i="2"/>
  <c r="H375" i="2"/>
  <c r="I375" i="2"/>
  <c r="J375" i="2"/>
  <c r="K375" i="2"/>
  <c r="L375" i="2"/>
  <c r="M375" i="2"/>
  <c r="N375" i="2"/>
  <c r="O375" i="2"/>
  <c r="P375" i="2"/>
  <c r="A376" i="2"/>
  <c r="B376" i="2"/>
  <c r="C376" i="2"/>
  <c r="D376" i="2"/>
  <c r="E376" i="2"/>
  <c r="F376" i="2"/>
  <c r="G376" i="2"/>
  <c r="H376" i="2"/>
  <c r="I376" i="2"/>
  <c r="J376" i="2"/>
  <c r="K376" i="2"/>
  <c r="L376" i="2"/>
  <c r="M376" i="2"/>
  <c r="N376" i="2"/>
  <c r="O376" i="2"/>
  <c r="P376" i="2"/>
  <c r="A377" i="2"/>
  <c r="B377" i="2"/>
  <c r="C377" i="2"/>
  <c r="D377" i="2"/>
  <c r="E377" i="2"/>
  <c r="F377" i="2"/>
  <c r="G377" i="2"/>
  <c r="H377" i="2"/>
  <c r="I377" i="2"/>
  <c r="J377" i="2"/>
  <c r="K377" i="2"/>
  <c r="L377" i="2"/>
  <c r="M377" i="2"/>
  <c r="N377" i="2"/>
  <c r="O377" i="2"/>
  <c r="P377" i="2"/>
  <c r="A378" i="2"/>
  <c r="B378" i="2"/>
  <c r="C378" i="2"/>
  <c r="D378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A379" i="2"/>
  <c r="B379" i="2"/>
  <c r="C379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P379" i="2"/>
  <c r="A380" i="2"/>
  <c r="B380" i="2"/>
  <c r="C380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P380" i="2"/>
  <c r="A381" i="2"/>
  <c r="B381" i="2"/>
  <c r="C381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P381" i="2"/>
  <c r="A382" i="2"/>
  <c r="B382" i="2"/>
  <c r="C382" i="2"/>
  <c r="D382" i="2"/>
  <c r="E382" i="2"/>
  <c r="F382" i="2"/>
  <c r="G382" i="2"/>
  <c r="H382" i="2"/>
  <c r="I382" i="2"/>
  <c r="J382" i="2"/>
  <c r="K382" i="2"/>
  <c r="L382" i="2"/>
  <c r="M382" i="2"/>
  <c r="N382" i="2"/>
  <c r="O382" i="2"/>
  <c r="P382" i="2"/>
  <c r="A383" i="2"/>
  <c r="B383" i="2"/>
  <c r="C383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A384" i="2"/>
  <c r="B384" i="2"/>
  <c r="C384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P384" i="2"/>
  <c r="A385" i="2"/>
  <c r="B385" i="2"/>
  <c r="C385" i="2"/>
  <c r="D385" i="2"/>
  <c r="E385" i="2"/>
  <c r="F385" i="2"/>
  <c r="G385" i="2"/>
  <c r="H385" i="2"/>
  <c r="I385" i="2"/>
  <c r="J385" i="2"/>
  <c r="K385" i="2"/>
  <c r="L385" i="2"/>
  <c r="M385" i="2"/>
  <c r="N385" i="2"/>
  <c r="O385" i="2"/>
  <c r="P385" i="2"/>
  <c r="A386" i="2"/>
  <c r="B386" i="2"/>
  <c r="C386" i="2"/>
  <c r="D386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A387" i="2"/>
  <c r="B387" i="2"/>
  <c r="C387" i="2"/>
  <c r="D387" i="2"/>
  <c r="E387" i="2"/>
  <c r="F387" i="2"/>
  <c r="G387" i="2"/>
  <c r="H387" i="2"/>
  <c r="I387" i="2"/>
  <c r="J387" i="2"/>
  <c r="K387" i="2"/>
  <c r="L387" i="2"/>
  <c r="M387" i="2"/>
  <c r="N387" i="2"/>
  <c r="O387" i="2"/>
  <c r="P387" i="2"/>
  <c r="A388" i="2"/>
  <c r="B388" i="2"/>
  <c r="C388" i="2"/>
  <c r="D388" i="2"/>
  <c r="E388" i="2"/>
  <c r="F388" i="2"/>
  <c r="G388" i="2"/>
  <c r="H388" i="2"/>
  <c r="I388" i="2"/>
  <c r="J388" i="2"/>
  <c r="K388" i="2"/>
  <c r="L388" i="2"/>
  <c r="M388" i="2"/>
  <c r="N388" i="2"/>
  <c r="O388" i="2"/>
  <c r="P388" i="2"/>
  <c r="A389" i="2"/>
  <c r="B389" i="2"/>
  <c r="C389" i="2"/>
  <c r="D389" i="2"/>
  <c r="E389" i="2"/>
  <c r="F389" i="2"/>
  <c r="G389" i="2"/>
  <c r="H389" i="2"/>
  <c r="I389" i="2"/>
  <c r="J389" i="2"/>
  <c r="K389" i="2"/>
  <c r="L389" i="2"/>
  <c r="M389" i="2"/>
  <c r="N389" i="2"/>
  <c r="O389" i="2"/>
  <c r="P389" i="2"/>
  <c r="A390" i="2"/>
  <c r="B390" i="2"/>
  <c r="C390" i="2"/>
  <c r="D390" i="2"/>
  <c r="E390" i="2"/>
  <c r="F390" i="2"/>
  <c r="G390" i="2"/>
  <c r="H390" i="2"/>
  <c r="I390" i="2"/>
  <c r="J390" i="2"/>
  <c r="K390" i="2"/>
  <c r="L390" i="2"/>
  <c r="M390" i="2"/>
  <c r="N390" i="2"/>
  <c r="O390" i="2"/>
  <c r="P390" i="2"/>
  <c r="A391" i="2"/>
  <c r="B391" i="2"/>
  <c r="C391" i="2"/>
  <c r="D391" i="2"/>
  <c r="E391" i="2"/>
  <c r="F391" i="2"/>
  <c r="G391" i="2"/>
  <c r="H391" i="2"/>
  <c r="I391" i="2"/>
  <c r="J391" i="2"/>
  <c r="K391" i="2"/>
  <c r="L391" i="2"/>
  <c r="M391" i="2"/>
  <c r="N391" i="2"/>
  <c r="O391" i="2"/>
  <c r="P391" i="2"/>
  <c r="A392" i="2"/>
  <c r="B392" i="2"/>
  <c r="C392" i="2"/>
  <c r="D392" i="2"/>
  <c r="E392" i="2"/>
  <c r="F392" i="2"/>
  <c r="G392" i="2"/>
  <c r="H392" i="2"/>
  <c r="I392" i="2"/>
  <c r="J392" i="2"/>
  <c r="K392" i="2"/>
  <c r="L392" i="2"/>
  <c r="M392" i="2"/>
  <c r="N392" i="2"/>
  <c r="O392" i="2"/>
  <c r="P392" i="2"/>
  <c r="A393" i="2"/>
  <c r="B393" i="2"/>
  <c r="C393" i="2"/>
  <c r="D393" i="2"/>
  <c r="E393" i="2"/>
  <c r="F393" i="2"/>
  <c r="G393" i="2"/>
  <c r="H393" i="2"/>
  <c r="I393" i="2"/>
  <c r="J393" i="2"/>
  <c r="K393" i="2"/>
  <c r="L393" i="2"/>
  <c r="M393" i="2"/>
  <c r="N393" i="2"/>
  <c r="O393" i="2"/>
  <c r="P393" i="2"/>
  <c r="A394" i="2"/>
  <c r="B394" i="2"/>
  <c r="C394" i="2"/>
  <c r="D394" i="2"/>
  <c r="E394" i="2"/>
  <c r="F394" i="2"/>
  <c r="G394" i="2"/>
  <c r="H394" i="2"/>
  <c r="I394" i="2"/>
  <c r="J394" i="2"/>
  <c r="K394" i="2"/>
  <c r="L394" i="2"/>
  <c r="M394" i="2"/>
  <c r="N394" i="2"/>
  <c r="O394" i="2"/>
  <c r="P394" i="2"/>
  <c r="A395" i="2"/>
  <c r="B395" i="2"/>
  <c r="C395" i="2"/>
  <c r="D395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A396" i="2"/>
  <c r="B396" i="2"/>
  <c r="C396" i="2"/>
  <c r="D396" i="2"/>
  <c r="E396" i="2"/>
  <c r="F396" i="2"/>
  <c r="G396" i="2"/>
  <c r="H396" i="2"/>
  <c r="I396" i="2"/>
  <c r="J396" i="2"/>
  <c r="K396" i="2"/>
  <c r="L396" i="2"/>
  <c r="M396" i="2"/>
  <c r="N396" i="2"/>
  <c r="O396" i="2"/>
  <c r="P396" i="2"/>
  <c r="A397" i="2"/>
  <c r="B397" i="2"/>
  <c r="C397" i="2"/>
  <c r="D397" i="2"/>
  <c r="E397" i="2"/>
  <c r="F397" i="2"/>
  <c r="G397" i="2"/>
  <c r="H397" i="2"/>
  <c r="I397" i="2"/>
  <c r="J397" i="2"/>
  <c r="K397" i="2"/>
  <c r="L397" i="2"/>
  <c r="M397" i="2"/>
  <c r="N397" i="2"/>
  <c r="O397" i="2"/>
  <c r="P397" i="2"/>
  <c r="A398" i="2"/>
  <c r="B398" i="2"/>
  <c r="C398" i="2"/>
  <c r="D398" i="2"/>
  <c r="E398" i="2"/>
  <c r="F398" i="2"/>
  <c r="G398" i="2"/>
  <c r="H398" i="2"/>
  <c r="I398" i="2"/>
  <c r="J398" i="2"/>
  <c r="K398" i="2"/>
  <c r="L398" i="2"/>
  <c r="M398" i="2"/>
  <c r="N398" i="2"/>
  <c r="O398" i="2"/>
  <c r="P398" i="2"/>
  <c r="A399" i="2"/>
  <c r="B399" i="2"/>
  <c r="C399" i="2"/>
  <c r="D399" i="2"/>
  <c r="E399" i="2"/>
  <c r="F399" i="2"/>
  <c r="G399" i="2"/>
  <c r="H399" i="2"/>
  <c r="I399" i="2"/>
  <c r="J399" i="2"/>
  <c r="K399" i="2"/>
  <c r="L399" i="2"/>
  <c r="M399" i="2"/>
  <c r="N399" i="2"/>
  <c r="O399" i="2"/>
  <c r="P399" i="2"/>
  <c r="A400" i="2"/>
  <c r="B400" i="2"/>
  <c r="C400" i="2"/>
  <c r="D400" i="2"/>
  <c r="E400" i="2"/>
  <c r="F400" i="2"/>
  <c r="G400" i="2"/>
  <c r="H400" i="2"/>
  <c r="I400" i="2"/>
  <c r="J400" i="2"/>
  <c r="K400" i="2"/>
  <c r="L400" i="2"/>
  <c r="M400" i="2"/>
  <c r="N400" i="2"/>
  <c r="O400" i="2"/>
  <c r="P400" i="2"/>
  <c r="A401" i="2"/>
  <c r="B401" i="2"/>
  <c r="C401" i="2"/>
  <c r="D401" i="2"/>
  <c r="E401" i="2"/>
  <c r="F401" i="2"/>
  <c r="G401" i="2"/>
  <c r="H401" i="2"/>
  <c r="I401" i="2"/>
  <c r="J401" i="2"/>
  <c r="K401" i="2"/>
  <c r="L401" i="2"/>
  <c r="M401" i="2"/>
  <c r="N401" i="2"/>
  <c r="O401" i="2"/>
  <c r="P401" i="2"/>
  <c r="A402" i="2"/>
  <c r="B402" i="2"/>
  <c r="C402" i="2"/>
  <c r="D402" i="2"/>
  <c r="E402" i="2"/>
  <c r="F402" i="2"/>
  <c r="G402" i="2"/>
  <c r="H402" i="2"/>
  <c r="I402" i="2"/>
  <c r="J402" i="2"/>
  <c r="K402" i="2"/>
  <c r="L402" i="2"/>
  <c r="M402" i="2"/>
  <c r="N402" i="2"/>
  <c r="O402" i="2"/>
  <c r="P402" i="2"/>
  <c r="A403" i="2"/>
  <c r="B403" i="2"/>
  <c r="C403" i="2"/>
  <c r="D403" i="2"/>
  <c r="E403" i="2"/>
  <c r="F403" i="2"/>
  <c r="G403" i="2"/>
  <c r="H403" i="2"/>
  <c r="I403" i="2"/>
  <c r="J403" i="2"/>
  <c r="K403" i="2"/>
  <c r="L403" i="2"/>
  <c r="M403" i="2"/>
  <c r="N403" i="2"/>
  <c r="O403" i="2"/>
  <c r="P403" i="2"/>
  <c r="A404" i="2"/>
  <c r="B404" i="2"/>
  <c r="C404" i="2"/>
  <c r="D404" i="2"/>
  <c r="E404" i="2"/>
  <c r="F404" i="2"/>
  <c r="G404" i="2"/>
  <c r="H404" i="2"/>
  <c r="I404" i="2"/>
  <c r="J404" i="2"/>
  <c r="K404" i="2"/>
  <c r="L404" i="2"/>
  <c r="M404" i="2"/>
  <c r="N404" i="2"/>
  <c r="O404" i="2"/>
  <c r="P404" i="2"/>
  <c r="A405" i="2"/>
  <c r="B405" i="2"/>
  <c r="C405" i="2"/>
  <c r="D405" i="2"/>
  <c r="E405" i="2"/>
  <c r="F405" i="2"/>
  <c r="G405" i="2"/>
  <c r="H405" i="2"/>
  <c r="I405" i="2"/>
  <c r="J405" i="2"/>
  <c r="K405" i="2"/>
  <c r="L405" i="2"/>
  <c r="M405" i="2"/>
  <c r="N405" i="2"/>
  <c r="O405" i="2"/>
  <c r="P405" i="2"/>
  <c r="A406" i="2"/>
  <c r="B406" i="2"/>
  <c r="C406" i="2"/>
  <c r="D406" i="2"/>
  <c r="E406" i="2"/>
  <c r="F406" i="2"/>
  <c r="G406" i="2"/>
  <c r="H406" i="2"/>
  <c r="I406" i="2"/>
  <c r="J406" i="2"/>
  <c r="K406" i="2"/>
  <c r="L406" i="2"/>
  <c r="M406" i="2"/>
  <c r="N406" i="2"/>
  <c r="O406" i="2"/>
  <c r="P406" i="2"/>
  <c r="A407" i="2"/>
  <c r="B407" i="2"/>
  <c r="C407" i="2"/>
  <c r="D407" i="2"/>
  <c r="E407" i="2"/>
  <c r="F407" i="2"/>
  <c r="G407" i="2"/>
  <c r="H407" i="2"/>
  <c r="I407" i="2"/>
  <c r="J407" i="2"/>
  <c r="K407" i="2"/>
  <c r="L407" i="2"/>
  <c r="M407" i="2"/>
  <c r="N407" i="2"/>
  <c r="O407" i="2"/>
  <c r="P407" i="2"/>
  <c r="A408" i="2"/>
  <c r="B408" i="2"/>
  <c r="C408" i="2"/>
  <c r="D408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A409" i="2"/>
  <c r="B409" i="2"/>
  <c r="C409" i="2"/>
  <c r="D409" i="2"/>
  <c r="E409" i="2"/>
  <c r="F409" i="2"/>
  <c r="G409" i="2"/>
  <c r="H409" i="2"/>
  <c r="I409" i="2"/>
  <c r="J409" i="2"/>
  <c r="K409" i="2"/>
  <c r="L409" i="2"/>
  <c r="M409" i="2"/>
  <c r="N409" i="2"/>
  <c r="O409" i="2"/>
  <c r="P409" i="2"/>
  <c r="A410" i="2"/>
  <c r="B410" i="2"/>
  <c r="C410" i="2"/>
  <c r="D410" i="2"/>
  <c r="E410" i="2"/>
  <c r="F410" i="2"/>
  <c r="G410" i="2"/>
  <c r="H410" i="2"/>
  <c r="I410" i="2"/>
  <c r="J410" i="2"/>
  <c r="K410" i="2"/>
  <c r="L410" i="2"/>
  <c r="M410" i="2"/>
  <c r="N410" i="2"/>
  <c r="O410" i="2"/>
  <c r="P410" i="2"/>
  <c r="A411" i="2"/>
  <c r="B411" i="2"/>
  <c r="C411" i="2"/>
  <c r="D411" i="2"/>
  <c r="E411" i="2"/>
  <c r="F411" i="2"/>
  <c r="G411" i="2"/>
  <c r="H411" i="2"/>
  <c r="I411" i="2"/>
  <c r="J411" i="2"/>
  <c r="K411" i="2"/>
  <c r="L411" i="2"/>
  <c r="M411" i="2"/>
  <c r="N411" i="2"/>
  <c r="O411" i="2"/>
  <c r="P411" i="2"/>
  <c r="A412" i="2"/>
  <c r="B412" i="2"/>
  <c r="C412" i="2"/>
  <c r="D412" i="2"/>
  <c r="E412" i="2"/>
  <c r="F412" i="2"/>
  <c r="G412" i="2"/>
  <c r="H412" i="2"/>
  <c r="I412" i="2"/>
  <c r="J412" i="2"/>
  <c r="K412" i="2"/>
  <c r="L412" i="2"/>
  <c r="M412" i="2"/>
  <c r="N412" i="2"/>
  <c r="O412" i="2"/>
  <c r="P412" i="2"/>
  <c r="A413" i="2"/>
  <c r="B413" i="2"/>
  <c r="C413" i="2"/>
  <c r="D413" i="2"/>
  <c r="E413" i="2"/>
  <c r="F413" i="2"/>
  <c r="G413" i="2"/>
  <c r="H413" i="2"/>
  <c r="I413" i="2"/>
  <c r="J413" i="2"/>
  <c r="K413" i="2"/>
  <c r="L413" i="2"/>
  <c r="M413" i="2"/>
  <c r="N413" i="2"/>
  <c r="O413" i="2"/>
  <c r="P413" i="2"/>
  <c r="A414" i="2"/>
  <c r="B414" i="2"/>
  <c r="C414" i="2"/>
  <c r="D414" i="2"/>
  <c r="E414" i="2"/>
  <c r="F414" i="2"/>
  <c r="G414" i="2"/>
  <c r="H414" i="2"/>
  <c r="I414" i="2"/>
  <c r="J414" i="2"/>
  <c r="K414" i="2"/>
  <c r="L414" i="2"/>
  <c r="M414" i="2"/>
  <c r="N414" i="2"/>
  <c r="O414" i="2"/>
  <c r="P414" i="2"/>
  <c r="A415" i="2"/>
  <c r="B415" i="2"/>
  <c r="C415" i="2"/>
  <c r="D415" i="2"/>
  <c r="E415" i="2"/>
  <c r="F415" i="2"/>
  <c r="G415" i="2"/>
  <c r="H415" i="2"/>
  <c r="I415" i="2"/>
  <c r="J415" i="2"/>
  <c r="K415" i="2"/>
  <c r="L415" i="2"/>
  <c r="M415" i="2"/>
  <c r="N415" i="2"/>
  <c r="O415" i="2"/>
  <c r="P415" i="2"/>
  <c r="A416" i="2"/>
  <c r="B416" i="2"/>
  <c r="C416" i="2"/>
  <c r="D416" i="2"/>
  <c r="E416" i="2"/>
  <c r="F416" i="2"/>
  <c r="G416" i="2"/>
  <c r="H416" i="2"/>
  <c r="I416" i="2"/>
  <c r="J416" i="2"/>
  <c r="K416" i="2"/>
  <c r="L416" i="2"/>
  <c r="M416" i="2"/>
  <c r="N416" i="2"/>
  <c r="O416" i="2"/>
  <c r="P416" i="2"/>
  <c r="A417" i="2"/>
  <c r="B417" i="2"/>
  <c r="C417" i="2"/>
  <c r="D417" i="2"/>
  <c r="E417" i="2"/>
  <c r="F417" i="2"/>
  <c r="G417" i="2"/>
  <c r="H417" i="2"/>
  <c r="I417" i="2"/>
  <c r="J417" i="2"/>
  <c r="K417" i="2"/>
  <c r="L417" i="2"/>
  <c r="M417" i="2"/>
  <c r="N417" i="2"/>
  <c r="O417" i="2"/>
  <c r="P417" i="2"/>
  <c r="A418" i="2"/>
  <c r="B418" i="2"/>
  <c r="C418" i="2"/>
  <c r="D418" i="2"/>
  <c r="E418" i="2"/>
  <c r="F418" i="2"/>
  <c r="G418" i="2"/>
  <c r="H418" i="2"/>
  <c r="I418" i="2"/>
  <c r="J418" i="2"/>
  <c r="K418" i="2"/>
  <c r="L418" i="2"/>
  <c r="M418" i="2"/>
  <c r="N418" i="2"/>
  <c r="O418" i="2"/>
  <c r="P418" i="2"/>
  <c r="A419" i="2"/>
  <c r="B419" i="2"/>
  <c r="C419" i="2"/>
  <c r="D419" i="2"/>
  <c r="E419" i="2"/>
  <c r="F419" i="2"/>
  <c r="G419" i="2"/>
  <c r="H419" i="2"/>
  <c r="I419" i="2"/>
  <c r="J419" i="2"/>
  <c r="K419" i="2"/>
  <c r="L419" i="2"/>
  <c r="M419" i="2"/>
  <c r="N419" i="2"/>
  <c r="O419" i="2"/>
  <c r="P419" i="2"/>
  <c r="A420" i="2"/>
  <c r="B420" i="2"/>
  <c r="C420" i="2"/>
  <c r="D420" i="2"/>
  <c r="E420" i="2"/>
  <c r="F420" i="2"/>
  <c r="G420" i="2"/>
  <c r="H420" i="2"/>
  <c r="I420" i="2"/>
  <c r="J420" i="2"/>
  <c r="K420" i="2"/>
  <c r="L420" i="2"/>
  <c r="M420" i="2"/>
  <c r="N420" i="2"/>
  <c r="O420" i="2"/>
  <c r="P420" i="2"/>
  <c r="A421" i="2"/>
  <c r="B421" i="2"/>
  <c r="C421" i="2"/>
  <c r="D421" i="2"/>
  <c r="E421" i="2"/>
  <c r="F421" i="2"/>
  <c r="G421" i="2"/>
  <c r="H421" i="2"/>
  <c r="I421" i="2"/>
  <c r="J421" i="2"/>
  <c r="K421" i="2"/>
  <c r="L421" i="2"/>
  <c r="M421" i="2"/>
  <c r="N421" i="2"/>
  <c r="O421" i="2"/>
  <c r="P421" i="2"/>
  <c r="A422" i="2"/>
  <c r="B422" i="2"/>
  <c r="C422" i="2"/>
  <c r="D422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A423" i="2"/>
  <c r="B423" i="2"/>
  <c r="C423" i="2"/>
  <c r="D423" i="2"/>
  <c r="E423" i="2"/>
  <c r="F423" i="2"/>
  <c r="G423" i="2"/>
  <c r="H423" i="2"/>
  <c r="I423" i="2"/>
  <c r="J423" i="2"/>
  <c r="K423" i="2"/>
  <c r="L423" i="2"/>
  <c r="M423" i="2"/>
  <c r="N423" i="2"/>
  <c r="O423" i="2"/>
  <c r="P423" i="2"/>
  <c r="A424" i="2"/>
  <c r="B424" i="2"/>
  <c r="C424" i="2"/>
  <c r="D424" i="2"/>
  <c r="E424" i="2"/>
  <c r="F424" i="2"/>
  <c r="G424" i="2"/>
  <c r="H424" i="2"/>
  <c r="I424" i="2"/>
  <c r="J424" i="2"/>
  <c r="K424" i="2"/>
  <c r="L424" i="2"/>
  <c r="M424" i="2"/>
  <c r="N424" i="2"/>
  <c r="O424" i="2"/>
  <c r="P424" i="2"/>
  <c r="A425" i="2"/>
  <c r="B425" i="2"/>
  <c r="C425" i="2"/>
  <c r="D425" i="2"/>
  <c r="E425" i="2"/>
  <c r="F425" i="2"/>
  <c r="G425" i="2"/>
  <c r="H425" i="2"/>
  <c r="I425" i="2"/>
  <c r="J425" i="2"/>
  <c r="K425" i="2"/>
  <c r="L425" i="2"/>
  <c r="M425" i="2"/>
  <c r="N425" i="2"/>
  <c r="O425" i="2"/>
  <c r="P425" i="2"/>
  <c r="A426" i="2"/>
  <c r="B426" i="2"/>
  <c r="C426" i="2"/>
  <c r="D426" i="2"/>
  <c r="E426" i="2"/>
  <c r="F426" i="2"/>
  <c r="G426" i="2"/>
  <c r="H426" i="2"/>
  <c r="I426" i="2"/>
  <c r="J426" i="2"/>
  <c r="K426" i="2"/>
  <c r="L426" i="2"/>
  <c r="M426" i="2"/>
  <c r="N426" i="2"/>
  <c r="O426" i="2"/>
  <c r="P426" i="2"/>
  <c r="A427" i="2"/>
  <c r="B427" i="2"/>
  <c r="C427" i="2"/>
  <c r="D427" i="2"/>
  <c r="E427" i="2"/>
  <c r="F427" i="2"/>
  <c r="G427" i="2"/>
  <c r="H427" i="2"/>
  <c r="I427" i="2"/>
  <c r="J427" i="2"/>
  <c r="K427" i="2"/>
  <c r="L427" i="2"/>
  <c r="M427" i="2"/>
  <c r="N427" i="2"/>
  <c r="O427" i="2"/>
  <c r="P427" i="2"/>
  <c r="A428" i="2"/>
  <c r="B428" i="2"/>
  <c r="C428" i="2"/>
  <c r="D428" i="2"/>
  <c r="E428" i="2"/>
  <c r="F428" i="2"/>
  <c r="G428" i="2"/>
  <c r="H428" i="2"/>
  <c r="I428" i="2"/>
  <c r="J428" i="2"/>
  <c r="K428" i="2"/>
  <c r="L428" i="2"/>
  <c r="M428" i="2"/>
  <c r="N428" i="2"/>
  <c r="O428" i="2"/>
  <c r="P428" i="2"/>
  <c r="A429" i="2"/>
  <c r="B429" i="2"/>
  <c r="C429" i="2"/>
  <c r="D429" i="2"/>
  <c r="E429" i="2"/>
  <c r="F429" i="2"/>
  <c r="G429" i="2"/>
  <c r="H429" i="2"/>
  <c r="I429" i="2"/>
  <c r="J429" i="2"/>
  <c r="K429" i="2"/>
  <c r="L429" i="2"/>
  <c r="M429" i="2"/>
  <c r="N429" i="2"/>
  <c r="O429" i="2"/>
  <c r="P429" i="2"/>
  <c r="A430" i="2"/>
  <c r="B430" i="2"/>
  <c r="C430" i="2"/>
  <c r="D430" i="2"/>
  <c r="E430" i="2"/>
  <c r="F430" i="2"/>
  <c r="G430" i="2"/>
  <c r="H430" i="2"/>
  <c r="I430" i="2"/>
  <c r="J430" i="2"/>
  <c r="K430" i="2"/>
  <c r="L430" i="2"/>
  <c r="M430" i="2"/>
  <c r="N430" i="2"/>
  <c r="O430" i="2"/>
  <c r="P430" i="2"/>
  <c r="A431" i="2"/>
  <c r="B431" i="2"/>
  <c r="C431" i="2"/>
  <c r="D431" i="2"/>
  <c r="E431" i="2"/>
  <c r="F431" i="2"/>
  <c r="G431" i="2"/>
  <c r="H431" i="2"/>
  <c r="I431" i="2"/>
  <c r="J431" i="2"/>
  <c r="K431" i="2"/>
  <c r="L431" i="2"/>
  <c r="M431" i="2"/>
  <c r="N431" i="2"/>
  <c r="O431" i="2"/>
  <c r="P431" i="2"/>
  <c r="A432" i="2"/>
  <c r="B432" i="2"/>
  <c r="C432" i="2"/>
  <c r="D432" i="2"/>
  <c r="E432" i="2"/>
  <c r="F432" i="2"/>
  <c r="G432" i="2"/>
  <c r="H432" i="2"/>
  <c r="I432" i="2"/>
  <c r="J432" i="2"/>
  <c r="K432" i="2"/>
  <c r="L432" i="2"/>
  <c r="M432" i="2"/>
  <c r="N432" i="2"/>
  <c r="O432" i="2"/>
  <c r="P432" i="2"/>
  <c r="A433" i="2"/>
  <c r="B433" i="2"/>
  <c r="C433" i="2"/>
  <c r="D433" i="2"/>
  <c r="E433" i="2"/>
  <c r="F433" i="2"/>
  <c r="G433" i="2"/>
  <c r="H433" i="2"/>
  <c r="I433" i="2"/>
  <c r="J433" i="2"/>
  <c r="K433" i="2"/>
  <c r="L433" i="2"/>
  <c r="M433" i="2"/>
  <c r="N433" i="2"/>
  <c r="O433" i="2"/>
  <c r="P433" i="2"/>
  <c r="A434" i="2"/>
  <c r="B434" i="2"/>
  <c r="C434" i="2"/>
  <c r="D434" i="2"/>
  <c r="E434" i="2"/>
  <c r="F434" i="2"/>
  <c r="G434" i="2"/>
  <c r="H434" i="2"/>
  <c r="I434" i="2"/>
  <c r="J434" i="2"/>
  <c r="K434" i="2"/>
  <c r="L434" i="2"/>
  <c r="M434" i="2"/>
  <c r="N434" i="2"/>
  <c r="O434" i="2"/>
  <c r="P434" i="2"/>
  <c r="A435" i="2"/>
  <c r="B435" i="2"/>
  <c r="C435" i="2"/>
  <c r="D435" i="2"/>
  <c r="E435" i="2"/>
  <c r="F435" i="2"/>
  <c r="G435" i="2"/>
  <c r="H435" i="2"/>
  <c r="I435" i="2"/>
  <c r="J435" i="2"/>
  <c r="K435" i="2"/>
  <c r="L435" i="2"/>
  <c r="M435" i="2"/>
  <c r="N435" i="2"/>
  <c r="O435" i="2"/>
  <c r="P435" i="2"/>
  <c r="A436" i="2"/>
  <c r="B436" i="2"/>
  <c r="C436" i="2"/>
  <c r="D436" i="2"/>
  <c r="E436" i="2"/>
  <c r="F436" i="2"/>
  <c r="G436" i="2"/>
  <c r="H436" i="2"/>
  <c r="I436" i="2"/>
  <c r="J436" i="2"/>
  <c r="K436" i="2"/>
  <c r="L436" i="2"/>
  <c r="M436" i="2"/>
  <c r="N436" i="2"/>
  <c r="O436" i="2"/>
  <c r="P436" i="2"/>
  <c r="A437" i="2"/>
  <c r="B437" i="2"/>
  <c r="C437" i="2"/>
  <c r="D437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A438" i="2"/>
  <c r="B438" i="2"/>
  <c r="C438" i="2"/>
  <c r="D438" i="2"/>
  <c r="E438" i="2"/>
  <c r="F438" i="2"/>
  <c r="G438" i="2"/>
  <c r="H438" i="2"/>
  <c r="I438" i="2"/>
  <c r="J438" i="2"/>
  <c r="K438" i="2"/>
  <c r="L438" i="2"/>
  <c r="M438" i="2"/>
  <c r="N438" i="2"/>
  <c r="O438" i="2"/>
  <c r="P438" i="2"/>
  <c r="A439" i="2"/>
  <c r="B439" i="2"/>
  <c r="C439" i="2"/>
  <c r="D439" i="2"/>
  <c r="E439" i="2"/>
  <c r="F439" i="2"/>
  <c r="G439" i="2"/>
  <c r="H439" i="2"/>
  <c r="I439" i="2"/>
  <c r="J439" i="2"/>
  <c r="K439" i="2"/>
  <c r="L439" i="2"/>
  <c r="M439" i="2"/>
  <c r="N439" i="2"/>
  <c r="O439" i="2"/>
  <c r="P439" i="2"/>
  <c r="A440" i="2"/>
  <c r="B440" i="2"/>
  <c r="C440" i="2"/>
  <c r="D440" i="2"/>
  <c r="E440" i="2"/>
  <c r="F440" i="2"/>
  <c r="G440" i="2"/>
  <c r="H440" i="2"/>
  <c r="I440" i="2"/>
  <c r="J440" i="2"/>
  <c r="K440" i="2"/>
  <c r="L440" i="2"/>
  <c r="M440" i="2"/>
  <c r="N440" i="2"/>
  <c r="O440" i="2"/>
  <c r="P440" i="2"/>
  <c r="A441" i="2"/>
  <c r="B441" i="2"/>
  <c r="C441" i="2"/>
  <c r="D441" i="2"/>
  <c r="E441" i="2"/>
  <c r="F441" i="2"/>
  <c r="G441" i="2"/>
  <c r="H441" i="2"/>
  <c r="I441" i="2"/>
  <c r="J441" i="2"/>
  <c r="K441" i="2"/>
  <c r="L441" i="2"/>
  <c r="M441" i="2"/>
  <c r="N441" i="2"/>
  <c r="O441" i="2"/>
  <c r="P441" i="2"/>
  <c r="A442" i="2"/>
  <c r="B442" i="2"/>
  <c r="C442" i="2"/>
  <c r="D442" i="2"/>
  <c r="E442" i="2"/>
  <c r="F442" i="2"/>
  <c r="G442" i="2"/>
  <c r="H442" i="2"/>
  <c r="I442" i="2"/>
  <c r="J442" i="2"/>
  <c r="K442" i="2"/>
  <c r="L442" i="2"/>
  <c r="M442" i="2"/>
  <c r="N442" i="2"/>
  <c r="O442" i="2"/>
  <c r="P442" i="2"/>
  <c r="A443" i="2"/>
  <c r="B443" i="2"/>
  <c r="C443" i="2"/>
  <c r="D443" i="2"/>
  <c r="E443" i="2"/>
  <c r="F443" i="2"/>
  <c r="G443" i="2"/>
  <c r="H443" i="2"/>
  <c r="I443" i="2"/>
  <c r="J443" i="2"/>
  <c r="K443" i="2"/>
  <c r="L443" i="2"/>
  <c r="M443" i="2"/>
  <c r="N443" i="2"/>
  <c r="O443" i="2"/>
  <c r="P443" i="2"/>
  <c r="A444" i="2"/>
  <c r="B444" i="2"/>
  <c r="C444" i="2"/>
  <c r="D444" i="2"/>
  <c r="E444" i="2"/>
  <c r="F444" i="2"/>
  <c r="G444" i="2"/>
  <c r="H444" i="2"/>
  <c r="I444" i="2"/>
  <c r="J444" i="2"/>
  <c r="K444" i="2"/>
  <c r="L444" i="2"/>
  <c r="M444" i="2"/>
  <c r="N444" i="2"/>
  <c r="O444" i="2"/>
  <c r="P444" i="2"/>
  <c r="A445" i="2"/>
  <c r="B445" i="2"/>
  <c r="C445" i="2"/>
  <c r="D445" i="2"/>
  <c r="E445" i="2"/>
  <c r="F445" i="2"/>
  <c r="G445" i="2"/>
  <c r="H445" i="2"/>
  <c r="I445" i="2"/>
  <c r="J445" i="2"/>
  <c r="K445" i="2"/>
  <c r="L445" i="2"/>
  <c r="M445" i="2"/>
  <c r="N445" i="2"/>
  <c r="O445" i="2"/>
  <c r="P445" i="2"/>
  <c r="A446" i="2"/>
  <c r="B446" i="2"/>
  <c r="C446" i="2"/>
  <c r="D446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A447" i="2"/>
  <c r="B447" i="2"/>
  <c r="C447" i="2"/>
  <c r="D447" i="2"/>
  <c r="E447" i="2"/>
  <c r="F447" i="2"/>
  <c r="G447" i="2"/>
  <c r="H447" i="2"/>
  <c r="I447" i="2"/>
  <c r="J447" i="2"/>
  <c r="K447" i="2"/>
  <c r="L447" i="2"/>
  <c r="M447" i="2"/>
  <c r="N447" i="2"/>
  <c r="O447" i="2"/>
  <c r="P447" i="2"/>
  <c r="A448" i="2"/>
  <c r="B448" i="2"/>
  <c r="C448" i="2"/>
  <c r="D448" i="2"/>
  <c r="E448" i="2"/>
  <c r="F448" i="2"/>
  <c r="G448" i="2"/>
  <c r="H448" i="2"/>
  <c r="I448" i="2"/>
  <c r="J448" i="2"/>
  <c r="K448" i="2"/>
  <c r="L448" i="2"/>
  <c r="M448" i="2"/>
  <c r="N448" i="2"/>
  <c r="O448" i="2"/>
  <c r="P448" i="2"/>
  <c r="A449" i="2"/>
  <c r="B449" i="2"/>
  <c r="C449" i="2"/>
  <c r="D449" i="2"/>
  <c r="E449" i="2"/>
  <c r="F449" i="2"/>
  <c r="G449" i="2"/>
  <c r="H449" i="2"/>
  <c r="I449" i="2"/>
  <c r="J449" i="2"/>
  <c r="K449" i="2"/>
  <c r="L449" i="2"/>
  <c r="M449" i="2"/>
  <c r="N449" i="2"/>
  <c r="O449" i="2"/>
  <c r="P449" i="2"/>
  <c r="A450" i="2"/>
  <c r="B450" i="2"/>
  <c r="C450" i="2"/>
  <c r="D450" i="2"/>
  <c r="E450" i="2"/>
  <c r="F450" i="2"/>
  <c r="G450" i="2"/>
  <c r="H450" i="2"/>
  <c r="I450" i="2"/>
  <c r="J450" i="2"/>
  <c r="K450" i="2"/>
  <c r="L450" i="2"/>
  <c r="M450" i="2"/>
  <c r="N450" i="2"/>
  <c r="O450" i="2"/>
  <c r="P450" i="2"/>
  <c r="A451" i="2"/>
  <c r="B451" i="2"/>
  <c r="C451" i="2"/>
  <c r="D451" i="2"/>
  <c r="E451" i="2"/>
  <c r="F451" i="2"/>
  <c r="G451" i="2"/>
  <c r="H451" i="2"/>
  <c r="I451" i="2"/>
  <c r="J451" i="2"/>
  <c r="K451" i="2"/>
  <c r="L451" i="2"/>
  <c r="M451" i="2"/>
  <c r="N451" i="2"/>
  <c r="O451" i="2"/>
  <c r="P451" i="2"/>
  <c r="A452" i="2"/>
  <c r="B452" i="2"/>
  <c r="C452" i="2"/>
  <c r="D452" i="2"/>
  <c r="E452" i="2"/>
  <c r="F452" i="2"/>
  <c r="G452" i="2"/>
  <c r="H452" i="2"/>
  <c r="I452" i="2"/>
  <c r="J452" i="2"/>
  <c r="K452" i="2"/>
  <c r="L452" i="2"/>
  <c r="M452" i="2"/>
  <c r="N452" i="2"/>
  <c r="O452" i="2"/>
  <c r="P452" i="2"/>
  <c r="A453" i="2"/>
  <c r="B453" i="2"/>
  <c r="C453" i="2"/>
  <c r="D453" i="2"/>
  <c r="E453" i="2"/>
  <c r="F453" i="2"/>
  <c r="G453" i="2"/>
  <c r="H453" i="2"/>
  <c r="I453" i="2"/>
  <c r="J453" i="2"/>
  <c r="K453" i="2"/>
  <c r="L453" i="2"/>
  <c r="M453" i="2"/>
  <c r="N453" i="2"/>
  <c r="O453" i="2"/>
  <c r="P453" i="2"/>
  <c r="A454" i="2"/>
  <c r="B454" i="2"/>
  <c r="C454" i="2"/>
  <c r="D454" i="2"/>
  <c r="E454" i="2"/>
  <c r="F454" i="2"/>
  <c r="G454" i="2"/>
  <c r="H454" i="2"/>
  <c r="I454" i="2"/>
  <c r="J454" i="2"/>
  <c r="K454" i="2"/>
  <c r="L454" i="2"/>
  <c r="M454" i="2"/>
  <c r="N454" i="2"/>
  <c r="O454" i="2"/>
  <c r="P454" i="2"/>
  <c r="A455" i="2"/>
  <c r="B455" i="2"/>
  <c r="C455" i="2"/>
  <c r="D455" i="2"/>
  <c r="E455" i="2"/>
  <c r="F455" i="2"/>
  <c r="G455" i="2"/>
  <c r="H455" i="2"/>
  <c r="I455" i="2"/>
  <c r="J455" i="2"/>
  <c r="K455" i="2"/>
  <c r="L455" i="2"/>
  <c r="M455" i="2"/>
  <c r="N455" i="2"/>
  <c r="O455" i="2"/>
  <c r="P455" i="2"/>
  <c r="A456" i="2"/>
  <c r="B456" i="2"/>
  <c r="C456" i="2"/>
  <c r="D456" i="2"/>
  <c r="E456" i="2"/>
  <c r="F456" i="2"/>
  <c r="G456" i="2"/>
  <c r="H456" i="2"/>
  <c r="I456" i="2"/>
  <c r="J456" i="2"/>
  <c r="K456" i="2"/>
  <c r="L456" i="2"/>
  <c r="M456" i="2"/>
  <c r="N456" i="2"/>
  <c r="O456" i="2"/>
  <c r="P456" i="2"/>
  <c r="A457" i="2"/>
  <c r="B457" i="2"/>
  <c r="C457" i="2"/>
  <c r="D457" i="2"/>
  <c r="E457" i="2"/>
  <c r="F457" i="2"/>
  <c r="G457" i="2"/>
  <c r="H457" i="2"/>
  <c r="I457" i="2"/>
  <c r="J457" i="2"/>
  <c r="K457" i="2"/>
  <c r="L457" i="2"/>
  <c r="M457" i="2"/>
  <c r="N457" i="2"/>
  <c r="O457" i="2"/>
  <c r="P457" i="2"/>
  <c r="A458" i="2"/>
  <c r="B458" i="2"/>
  <c r="C458" i="2"/>
  <c r="D458" i="2"/>
  <c r="E458" i="2"/>
  <c r="F458" i="2"/>
  <c r="G458" i="2"/>
  <c r="H458" i="2"/>
  <c r="I458" i="2"/>
  <c r="J458" i="2"/>
  <c r="K458" i="2"/>
  <c r="L458" i="2"/>
  <c r="M458" i="2"/>
  <c r="N458" i="2"/>
  <c r="O458" i="2"/>
  <c r="P458" i="2"/>
  <c r="A459" i="2"/>
  <c r="B459" i="2"/>
  <c r="C459" i="2"/>
  <c r="D459" i="2"/>
  <c r="E459" i="2"/>
  <c r="F459" i="2"/>
  <c r="G459" i="2"/>
  <c r="H459" i="2"/>
  <c r="I459" i="2"/>
  <c r="J459" i="2"/>
  <c r="K459" i="2"/>
  <c r="L459" i="2"/>
  <c r="M459" i="2"/>
  <c r="N459" i="2"/>
  <c r="O459" i="2"/>
  <c r="P459" i="2"/>
  <c r="A460" i="2"/>
  <c r="B460" i="2"/>
  <c r="C460" i="2"/>
  <c r="D460" i="2"/>
  <c r="E460" i="2"/>
  <c r="F460" i="2"/>
  <c r="G460" i="2"/>
  <c r="H460" i="2"/>
  <c r="I460" i="2"/>
  <c r="J460" i="2"/>
  <c r="K460" i="2"/>
  <c r="L460" i="2"/>
  <c r="M460" i="2"/>
  <c r="N460" i="2"/>
  <c r="O460" i="2"/>
  <c r="P460" i="2"/>
  <c r="A461" i="2"/>
  <c r="B461" i="2"/>
  <c r="C461" i="2"/>
  <c r="D461" i="2"/>
  <c r="E461" i="2"/>
  <c r="F461" i="2"/>
  <c r="G461" i="2"/>
  <c r="H461" i="2"/>
  <c r="I461" i="2"/>
  <c r="J461" i="2"/>
  <c r="K461" i="2"/>
  <c r="L461" i="2"/>
  <c r="M461" i="2"/>
  <c r="N461" i="2"/>
  <c r="O461" i="2"/>
  <c r="P461" i="2"/>
  <c r="A462" i="2"/>
  <c r="B462" i="2"/>
  <c r="C462" i="2"/>
  <c r="D462" i="2"/>
  <c r="E462" i="2"/>
  <c r="F462" i="2"/>
  <c r="G462" i="2"/>
  <c r="H462" i="2"/>
  <c r="I462" i="2"/>
  <c r="J462" i="2"/>
  <c r="K462" i="2"/>
  <c r="L462" i="2"/>
  <c r="M462" i="2"/>
  <c r="N462" i="2"/>
  <c r="O462" i="2"/>
  <c r="P462" i="2"/>
  <c r="A463" i="2"/>
  <c r="B463" i="2"/>
  <c r="C463" i="2"/>
  <c r="D463" i="2"/>
  <c r="E463" i="2"/>
  <c r="F463" i="2"/>
  <c r="G463" i="2"/>
  <c r="H463" i="2"/>
  <c r="I463" i="2"/>
  <c r="J463" i="2"/>
  <c r="K463" i="2"/>
  <c r="L463" i="2"/>
  <c r="M463" i="2"/>
  <c r="N463" i="2"/>
  <c r="O463" i="2"/>
  <c r="P463" i="2"/>
  <c r="A464" i="2"/>
  <c r="B464" i="2"/>
  <c r="C464" i="2"/>
  <c r="D464" i="2"/>
  <c r="E464" i="2"/>
  <c r="F464" i="2"/>
  <c r="G464" i="2"/>
  <c r="H464" i="2"/>
  <c r="I464" i="2"/>
  <c r="J464" i="2"/>
  <c r="K464" i="2"/>
  <c r="L464" i="2"/>
  <c r="M464" i="2"/>
  <c r="N464" i="2"/>
  <c r="O464" i="2"/>
  <c r="P464" i="2"/>
  <c r="A465" i="2"/>
  <c r="B465" i="2"/>
  <c r="C465" i="2"/>
  <c r="D465" i="2"/>
  <c r="E465" i="2"/>
  <c r="F465" i="2"/>
  <c r="G465" i="2"/>
  <c r="H465" i="2"/>
  <c r="I465" i="2"/>
  <c r="J465" i="2"/>
  <c r="K465" i="2"/>
  <c r="L465" i="2"/>
  <c r="M465" i="2"/>
  <c r="N465" i="2"/>
  <c r="O465" i="2"/>
  <c r="P465" i="2"/>
  <c r="A466" i="2"/>
  <c r="B466" i="2"/>
  <c r="C466" i="2"/>
  <c r="D466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A467" i="2"/>
  <c r="B467" i="2"/>
  <c r="C467" i="2"/>
  <c r="D467" i="2"/>
  <c r="E467" i="2"/>
  <c r="F467" i="2"/>
  <c r="G467" i="2"/>
  <c r="H467" i="2"/>
  <c r="I467" i="2"/>
  <c r="J467" i="2"/>
  <c r="K467" i="2"/>
  <c r="L467" i="2"/>
  <c r="M467" i="2"/>
  <c r="N467" i="2"/>
  <c r="O467" i="2"/>
  <c r="P467" i="2"/>
  <c r="A468" i="2"/>
  <c r="B468" i="2"/>
  <c r="C468" i="2"/>
  <c r="D468" i="2"/>
  <c r="E468" i="2"/>
  <c r="F468" i="2"/>
  <c r="G468" i="2"/>
  <c r="H468" i="2"/>
  <c r="I468" i="2"/>
  <c r="J468" i="2"/>
  <c r="K468" i="2"/>
  <c r="L468" i="2"/>
  <c r="M468" i="2"/>
  <c r="N468" i="2"/>
  <c r="O468" i="2"/>
  <c r="P468" i="2"/>
  <c r="A469" i="2"/>
  <c r="B469" i="2"/>
  <c r="C469" i="2"/>
  <c r="D469" i="2"/>
  <c r="E469" i="2"/>
  <c r="F469" i="2"/>
  <c r="G469" i="2"/>
  <c r="H469" i="2"/>
  <c r="I469" i="2"/>
  <c r="J469" i="2"/>
  <c r="K469" i="2"/>
  <c r="L469" i="2"/>
  <c r="M469" i="2"/>
  <c r="N469" i="2"/>
  <c r="O469" i="2"/>
  <c r="P469" i="2"/>
  <c r="A470" i="2"/>
  <c r="B470" i="2"/>
  <c r="C470" i="2"/>
  <c r="D470" i="2"/>
  <c r="E470" i="2"/>
  <c r="F470" i="2"/>
  <c r="G470" i="2"/>
  <c r="H470" i="2"/>
  <c r="I470" i="2"/>
  <c r="J470" i="2"/>
  <c r="K470" i="2"/>
  <c r="L470" i="2"/>
  <c r="M470" i="2"/>
  <c r="N470" i="2"/>
  <c r="O470" i="2"/>
  <c r="P470" i="2"/>
  <c r="A471" i="2"/>
  <c r="B471" i="2"/>
  <c r="C471" i="2"/>
  <c r="D471" i="2"/>
  <c r="E471" i="2"/>
  <c r="F471" i="2"/>
  <c r="G471" i="2"/>
  <c r="H471" i="2"/>
  <c r="I471" i="2"/>
  <c r="J471" i="2"/>
  <c r="K471" i="2"/>
  <c r="L471" i="2"/>
  <c r="M471" i="2"/>
  <c r="N471" i="2"/>
  <c r="O471" i="2"/>
  <c r="P471" i="2"/>
  <c r="A472" i="2"/>
  <c r="B472" i="2"/>
  <c r="C472" i="2"/>
  <c r="D472" i="2"/>
  <c r="E472" i="2"/>
  <c r="F472" i="2"/>
  <c r="G472" i="2"/>
  <c r="H472" i="2"/>
  <c r="I472" i="2"/>
  <c r="J472" i="2"/>
  <c r="K472" i="2"/>
  <c r="L472" i="2"/>
  <c r="M472" i="2"/>
  <c r="N472" i="2"/>
  <c r="O472" i="2"/>
  <c r="P472" i="2"/>
  <c r="A473" i="2"/>
  <c r="B473" i="2"/>
  <c r="C473" i="2"/>
  <c r="D473" i="2"/>
  <c r="E473" i="2"/>
  <c r="F473" i="2"/>
  <c r="G473" i="2"/>
  <c r="H473" i="2"/>
  <c r="I473" i="2"/>
  <c r="J473" i="2"/>
  <c r="K473" i="2"/>
  <c r="L473" i="2"/>
  <c r="M473" i="2"/>
  <c r="N473" i="2"/>
  <c r="O473" i="2"/>
  <c r="P473" i="2"/>
  <c r="A474" i="2"/>
  <c r="B474" i="2"/>
  <c r="C474" i="2"/>
  <c r="D474" i="2"/>
  <c r="E474" i="2"/>
  <c r="F474" i="2"/>
  <c r="G474" i="2"/>
  <c r="H474" i="2"/>
  <c r="I474" i="2"/>
  <c r="J474" i="2"/>
  <c r="K474" i="2"/>
  <c r="L474" i="2"/>
  <c r="M474" i="2"/>
  <c r="N474" i="2"/>
  <c r="O474" i="2"/>
  <c r="P474" i="2"/>
  <c r="A475" i="2"/>
  <c r="B475" i="2"/>
  <c r="C475" i="2"/>
  <c r="D475" i="2"/>
  <c r="E475" i="2"/>
  <c r="F475" i="2"/>
  <c r="G475" i="2"/>
  <c r="H475" i="2"/>
  <c r="I475" i="2"/>
  <c r="J475" i="2"/>
  <c r="K475" i="2"/>
  <c r="L475" i="2"/>
  <c r="M475" i="2"/>
  <c r="N475" i="2"/>
  <c r="O475" i="2"/>
  <c r="P475" i="2"/>
  <c r="A476" i="2"/>
  <c r="B476" i="2"/>
  <c r="C476" i="2"/>
  <c r="D476" i="2"/>
  <c r="E476" i="2"/>
  <c r="F476" i="2"/>
  <c r="G476" i="2"/>
  <c r="H476" i="2"/>
  <c r="I476" i="2"/>
  <c r="J476" i="2"/>
  <c r="K476" i="2"/>
  <c r="L476" i="2"/>
  <c r="M476" i="2"/>
  <c r="N476" i="2"/>
  <c r="O476" i="2"/>
  <c r="P476" i="2"/>
  <c r="A477" i="2"/>
  <c r="B477" i="2"/>
  <c r="C477" i="2"/>
  <c r="D477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A478" i="2"/>
  <c r="B478" i="2"/>
  <c r="C478" i="2"/>
  <c r="D478" i="2"/>
  <c r="E478" i="2"/>
  <c r="F478" i="2"/>
  <c r="G478" i="2"/>
  <c r="H478" i="2"/>
  <c r="I478" i="2"/>
  <c r="J478" i="2"/>
  <c r="K478" i="2"/>
  <c r="L478" i="2"/>
  <c r="M478" i="2"/>
  <c r="N478" i="2"/>
  <c r="O478" i="2"/>
  <c r="P478" i="2"/>
  <c r="A479" i="2"/>
  <c r="B479" i="2"/>
  <c r="C479" i="2"/>
  <c r="D479" i="2"/>
  <c r="E479" i="2"/>
  <c r="F479" i="2"/>
  <c r="G479" i="2"/>
  <c r="H479" i="2"/>
  <c r="I479" i="2"/>
  <c r="J479" i="2"/>
  <c r="K479" i="2"/>
  <c r="L479" i="2"/>
  <c r="M479" i="2"/>
  <c r="N479" i="2"/>
  <c r="O479" i="2"/>
  <c r="P479" i="2"/>
  <c r="A480" i="2"/>
  <c r="B480" i="2"/>
  <c r="C480" i="2"/>
  <c r="D480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A481" i="2"/>
  <c r="B481" i="2"/>
  <c r="C481" i="2"/>
  <c r="D481" i="2"/>
  <c r="E481" i="2"/>
  <c r="F481" i="2"/>
  <c r="G481" i="2"/>
  <c r="H481" i="2"/>
  <c r="I481" i="2"/>
  <c r="J481" i="2"/>
  <c r="K481" i="2"/>
  <c r="L481" i="2"/>
  <c r="M481" i="2"/>
  <c r="N481" i="2"/>
  <c r="O481" i="2"/>
  <c r="P481" i="2"/>
  <c r="A482" i="2"/>
  <c r="B482" i="2"/>
  <c r="C482" i="2"/>
  <c r="D482" i="2"/>
  <c r="E482" i="2"/>
  <c r="F482" i="2"/>
  <c r="G482" i="2"/>
  <c r="H482" i="2"/>
  <c r="I482" i="2"/>
  <c r="J482" i="2"/>
  <c r="K482" i="2"/>
  <c r="L482" i="2"/>
  <c r="M482" i="2"/>
  <c r="N482" i="2"/>
  <c r="O482" i="2"/>
  <c r="P482" i="2"/>
  <c r="A483" i="2"/>
  <c r="B483" i="2"/>
  <c r="C483" i="2"/>
  <c r="D483" i="2"/>
  <c r="E483" i="2"/>
  <c r="F483" i="2"/>
  <c r="G483" i="2"/>
  <c r="H483" i="2"/>
  <c r="I483" i="2"/>
  <c r="J483" i="2"/>
  <c r="K483" i="2"/>
  <c r="L483" i="2"/>
  <c r="M483" i="2"/>
  <c r="N483" i="2"/>
  <c r="O483" i="2"/>
  <c r="P483" i="2"/>
  <c r="A484" i="2"/>
  <c r="B484" i="2"/>
  <c r="C484" i="2"/>
  <c r="D484" i="2"/>
  <c r="E484" i="2"/>
  <c r="F484" i="2"/>
  <c r="G484" i="2"/>
  <c r="H484" i="2"/>
  <c r="I484" i="2"/>
  <c r="J484" i="2"/>
  <c r="K484" i="2"/>
  <c r="L484" i="2"/>
  <c r="M484" i="2"/>
  <c r="N484" i="2"/>
  <c r="O484" i="2"/>
  <c r="P484" i="2"/>
  <c r="A485" i="2"/>
  <c r="B485" i="2"/>
  <c r="C485" i="2"/>
  <c r="D485" i="2"/>
  <c r="E485" i="2"/>
  <c r="F485" i="2"/>
  <c r="G485" i="2"/>
  <c r="H485" i="2"/>
  <c r="I485" i="2"/>
  <c r="J485" i="2"/>
  <c r="K485" i="2"/>
  <c r="L485" i="2"/>
  <c r="M485" i="2"/>
  <c r="N485" i="2"/>
  <c r="O485" i="2"/>
  <c r="P485" i="2"/>
  <c r="A486" i="2"/>
  <c r="B486" i="2"/>
  <c r="C486" i="2"/>
  <c r="D486" i="2"/>
  <c r="E486" i="2"/>
  <c r="F486" i="2"/>
  <c r="G486" i="2"/>
  <c r="H486" i="2"/>
  <c r="I486" i="2"/>
  <c r="J486" i="2"/>
  <c r="K486" i="2"/>
  <c r="L486" i="2"/>
  <c r="M486" i="2"/>
  <c r="N486" i="2"/>
  <c r="O486" i="2"/>
  <c r="P486" i="2"/>
  <c r="A487" i="2"/>
  <c r="B487" i="2"/>
  <c r="C487" i="2"/>
  <c r="D487" i="2"/>
  <c r="E487" i="2"/>
  <c r="F487" i="2"/>
  <c r="G487" i="2"/>
  <c r="H487" i="2"/>
  <c r="I487" i="2"/>
  <c r="J487" i="2"/>
  <c r="K487" i="2"/>
  <c r="L487" i="2"/>
  <c r="M487" i="2"/>
  <c r="N487" i="2"/>
  <c r="O487" i="2"/>
  <c r="P487" i="2"/>
  <c r="A488" i="2"/>
  <c r="B488" i="2"/>
  <c r="C488" i="2"/>
  <c r="D488" i="2"/>
  <c r="E488" i="2"/>
  <c r="F488" i="2"/>
  <c r="G488" i="2"/>
  <c r="H488" i="2"/>
  <c r="I488" i="2"/>
  <c r="J488" i="2"/>
  <c r="K488" i="2"/>
  <c r="L488" i="2"/>
  <c r="M488" i="2"/>
  <c r="N488" i="2"/>
  <c r="O488" i="2"/>
  <c r="P488" i="2"/>
  <c r="A489" i="2"/>
  <c r="B489" i="2"/>
  <c r="C489" i="2"/>
  <c r="D489" i="2"/>
  <c r="E489" i="2"/>
  <c r="F489" i="2"/>
  <c r="G489" i="2"/>
  <c r="H489" i="2"/>
  <c r="I489" i="2"/>
  <c r="J489" i="2"/>
  <c r="K489" i="2"/>
  <c r="L489" i="2"/>
  <c r="M489" i="2"/>
  <c r="N489" i="2"/>
  <c r="O489" i="2"/>
  <c r="P489" i="2"/>
  <c r="A490" i="2"/>
  <c r="B490" i="2"/>
  <c r="C490" i="2"/>
  <c r="D490" i="2"/>
  <c r="E490" i="2"/>
  <c r="F490" i="2"/>
  <c r="G490" i="2"/>
  <c r="H490" i="2"/>
  <c r="I490" i="2"/>
  <c r="J490" i="2"/>
  <c r="K490" i="2"/>
  <c r="L490" i="2"/>
  <c r="M490" i="2"/>
  <c r="N490" i="2"/>
  <c r="O490" i="2"/>
  <c r="P490" i="2"/>
  <c r="A491" i="2"/>
  <c r="B491" i="2"/>
  <c r="C491" i="2"/>
  <c r="D491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A492" i="2"/>
  <c r="B492" i="2"/>
  <c r="C492" i="2"/>
  <c r="D492" i="2"/>
  <c r="E492" i="2"/>
  <c r="F492" i="2"/>
  <c r="G492" i="2"/>
  <c r="H492" i="2"/>
  <c r="I492" i="2"/>
  <c r="J492" i="2"/>
  <c r="K492" i="2"/>
  <c r="L492" i="2"/>
  <c r="M492" i="2"/>
  <c r="N492" i="2"/>
  <c r="O492" i="2"/>
  <c r="P492" i="2"/>
  <c r="A493" i="2"/>
  <c r="B493" i="2"/>
  <c r="C493" i="2"/>
  <c r="D493" i="2"/>
  <c r="E493" i="2"/>
  <c r="F493" i="2"/>
  <c r="G493" i="2"/>
  <c r="H493" i="2"/>
  <c r="I493" i="2"/>
  <c r="J493" i="2"/>
  <c r="K493" i="2"/>
  <c r="L493" i="2"/>
  <c r="M493" i="2"/>
  <c r="N493" i="2"/>
  <c r="O493" i="2"/>
  <c r="P493" i="2"/>
  <c r="A494" i="2"/>
  <c r="B494" i="2"/>
  <c r="C494" i="2"/>
  <c r="D494" i="2"/>
  <c r="E494" i="2"/>
  <c r="F494" i="2"/>
  <c r="G494" i="2"/>
  <c r="H494" i="2"/>
  <c r="I494" i="2"/>
  <c r="J494" i="2"/>
  <c r="K494" i="2"/>
  <c r="L494" i="2"/>
  <c r="M494" i="2"/>
  <c r="N494" i="2"/>
  <c r="O494" i="2"/>
  <c r="P494" i="2"/>
  <c r="A495" i="2"/>
  <c r="B495" i="2"/>
  <c r="C495" i="2"/>
  <c r="D495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A496" i="2"/>
  <c r="B496" i="2"/>
  <c r="C496" i="2"/>
  <c r="D496" i="2"/>
  <c r="E496" i="2"/>
  <c r="F496" i="2"/>
  <c r="G496" i="2"/>
  <c r="H496" i="2"/>
  <c r="I496" i="2"/>
  <c r="J496" i="2"/>
  <c r="K496" i="2"/>
  <c r="L496" i="2"/>
  <c r="M496" i="2"/>
  <c r="N496" i="2"/>
  <c r="O496" i="2"/>
  <c r="P496" i="2"/>
  <c r="A497" i="2"/>
  <c r="B497" i="2"/>
  <c r="C497" i="2"/>
  <c r="D497" i="2"/>
  <c r="E497" i="2"/>
  <c r="F497" i="2"/>
  <c r="G497" i="2"/>
  <c r="H497" i="2"/>
  <c r="I497" i="2"/>
  <c r="J497" i="2"/>
  <c r="K497" i="2"/>
  <c r="L497" i="2"/>
  <c r="M497" i="2"/>
  <c r="N497" i="2"/>
  <c r="O497" i="2"/>
  <c r="P497" i="2"/>
  <c r="A498" i="2"/>
  <c r="B498" i="2"/>
  <c r="C498" i="2"/>
  <c r="D498" i="2"/>
  <c r="E498" i="2"/>
  <c r="F498" i="2"/>
  <c r="G498" i="2"/>
  <c r="H498" i="2"/>
  <c r="I498" i="2"/>
  <c r="J498" i="2"/>
  <c r="K498" i="2"/>
  <c r="L498" i="2"/>
  <c r="M498" i="2"/>
  <c r="N498" i="2"/>
  <c r="O498" i="2"/>
  <c r="P498" i="2"/>
  <c r="A499" i="2"/>
  <c r="B499" i="2"/>
  <c r="C499" i="2"/>
  <c r="D499" i="2"/>
  <c r="E499" i="2"/>
  <c r="F499" i="2"/>
  <c r="G499" i="2"/>
  <c r="H499" i="2"/>
  <c r="I499" i="2"/>
  <c r="J499" i="2"/>
  <c r="K499" i="2"/>
  <c r="L499" i="2"/>
  <c r="M499" i="2"/>
  <c r="N499" i="2"/>
  <c r="O499" i="2"/>
  <c r="P499" i="2"/>
  <c r="A500" i="2"/>
  <c r="B500" i="2"/>
  <c r="C500" i="2"/>
  <c r="D500" i="2"/>
  <c r="E500" i="2"/>
  <c r="F500" i="2"/>
  <c r="G500" i="2"/>
  <c r="H500" i="2"/>
  <c r="I500" i="2"/>
  <c r="J500" i="2"/>
  <c r="K500" i="2"/>
  <c r="L500" i="2"/>
  <c r="M500" i="2"/>
  <c r="N500" i="2"/>
  <c r="O500" i="2"/>
  <c r="P500" i="2"/>
  <c r="A501" i="2"/>
  <c r="B501" i="2"/>
  <c r="C501" i="2"/>
  <c r="D501" i="2"/>
  <c r="E501" i="2"/>
  <c r="F501" i="2"/>
  <c r="G501" i="2"/>
  <c r="H501" i="2"/>
  <c r="I501" i="2"/>
  <c r="J501" i="2"/>
  <c r="K501" i="2"/>
  <c r="L501" i="2"/>
  <c r="M501" i="2"/>
  <c r="N501" i="2"/>
  <c r="O501" i="2"/>
  <c r="P501" i="2"/>
  <c r="A502" i="2"/>
  <c r="B502" i="2"/>
  <c r="C502" i="2"/>
  <c r="D502" i="2"/>
  <c r="E502" i="2"/>
  <c r="F502" i="2"/>
  <c r="G502" i="2"/>
  <c r="H502" i="2"/>
  <c r="I502" i="2"/>
  <c r="J502" i="2"/>
  <c r="K502" i="2"/>
  <c r="L502" i="2"/>
  <c r="M502" i="2"/>
  <c r="N502" i="2"/>
  <c r="O502" i="2"/>
  <c r="P502" i="2"/>
  <c r="A503" i="2"/>
  <c r="B503" i="2"/>
  <c r="C503" i="2"/>
  <c r="D503" i="2"/>
  <c r="E503" i="2"/>
  <c r="F503" i="2"/>
  <c r="G503" i="2"/>
  <c r="H503" i="2"/>
  <c r="I503" i="2"/>
  <c r="J503" i="2"/>
  <c r="K503" i="2"/>
  <c r="L503" i="2"/>
  <c r="M503" i="2"/>
  <c r="N503" i="2"/>
  <c r="O503" i="2"/>
  <c r="P503" i="2"/>
  <c r="A504" i="2"/>
  <c r="B504" i="2"/>
  <c r="C504" i="2"/>
  <c r="D504" i="2"/>
  <c r="E504" i="2"/>
  <c r="F504" i="2"/>
  <c r="G504" i="2"/>
  <c r="H504" i="2"/>
  <c r="I504" i="2"/>
  <c r="J504" i="2"/>
  <c r="K504" i="2"/>
  <c r="L504" i="2"/>
  <c r="M504" i="2"/>
  <c r="N504" i="2"/>
  <c r="O504" i="2"/>
  <c r="P504" i="2"/>
  <c r="A505" i="2"/>
  <c r="B505" i="2"/>
  <c r="C505" i="2"/>
  <c r="D505" i="2"/>
  <c r="E505" i="2"/>
  <c r="F505" i="2"/>
  <c r="G505" i="2"/>
  <c r="H505" i="2"/>
  <c r="I505" i="2"/>
  <c r="J505" i="2"/>
  <c r="K505" i="2"/>
  <c r="L505" i="2"/>
  <c r="M505" i="2"/>
  <c r="N505" i="2"/>
  <c r="O505" i="2"/>
  <c r="P505" i="2"/>
  <c r="A506" i="2"/>
  <c r="B506" i="2"/>
  <c r="C506" i="2"/>
  <c r="D506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A507" i="2"/>
  <c r="B507" i="2"/>
  <c r="C507" i="2"/>
  <c r="D507" i="2"/>
  <c r="E507" i="2"/>
  <c r="F507" i="2"/>
  <c r="G507" i="2"/>
  <c r="H507" i="2"/>
  <c r="I507" i="2"/>
  <c r="J507" i="2"/>
  <c r="K507" i="2"/>
  <c r="L507" i="2"/>
  <c r="M507" i="2"/>
  <c r="N507" i="2"/>
  <c r="O507" i="2"/>
  <c r="P507" i="2"/>
  <c r="A508" i="2"/>
  <c r="B508" i="2"/>
  <c r="C508" i="2"/>
  <c r="D508" i="2"/>
  <c r="E508" i="2"/>
  <c r="F508" i="2"/>
  <c r="G508" i="2"/>
  <c r="H508" i="2"/>
  <c r="I508" i="2"/>
  <c r="J508" i="2"/>
  <c r="K508" i="2"/>
  <c r="L508" i="2"/>
  <c r="M508" i="2"/>
  <c r="N508" i="2"/>
  <c r="O508" i="2"/>
  <c r="P508" i="2"/>
  <c r="A509" i="2"/>
  <c r="B509" i="2"/>
  <c r="C509" i="2"/>
  <c r="D509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A510" i="2"/>
  <c r="B510" i="2"/>
  <c r="C510" i="2"/>
  <c r="D510" i="2"/>
  <c r="E510" i="2"/>
  <c r="F510" i="2"/>
  <c r="G510" i="2"/>
  <c r="H510" i="2"/>
  <c r="I510" i="2"/>
  <c r="J510" i="2"/>
  <c r="K510" i="2"/>
  <c r="L510" i="2"/>
  <c r="M510" i="2"/>
  <c r="N510" i="2"/>
  <c r="O510" i="2"/>
  <c r="P510" i="2"/>
  <c r="A511" i="2"/>
  <c r="B511" i="2"/>
  <c r="C511" i="2"/>
  <c r="D511" i="2"/>
  <c r="E511" i="2"/>
  <c r="F511" i="2"/>
  <c r="G511" i="2"/>
  <c r="H511" i="2"/>
  <c r="I511" i="2"/>
  <c r="J511" i="2"/>
  <c r="K511" i="2"/>
  <c r="L511" i="2"/>
  <c r="M511" i="2"/>
  <c r="N511" i="2"/>
  <c r="O511" i="2"/>
  <c r="P511" i="2"/>
  <c r="A512" i="2"/>
  <c r="B512" i="2"/>
  <c r="C512" i="2"/>
  <c r="D512" i="2"/>
  <c r="E512" i="2"/>
  <c r="F512" i="2"/>
  <c r="G512" i="2"/>
  <c r="H512" i="2"/>
  <c r="I512" i="2"/>
  <c r="J512" i="2"/>
  <c r="K512" i="2"/>
  <c r="L512" i="2"/>
  <c r="M512" i="2"/>
  <c r="N512" i="2"/>
  <c r="O512" i="2"/>
  <c r="P512" i="2"/>
  <c r="A513" i="2"/>
  <c r="B513" i="2"/>
  <c r="C513" i="2"/>
  <c r="D513" i="2"/>
  <c r="E513" i="2"/>
  <c r="F513" i="2"/>
  <c r="G513" i="2"/>
  <c r="H513" i="2"/>
  <c r="I513" i="2"/>
  <c r="J513" i="2"/>
  <c r="K513" i="2"/>
  <c r="L513" i="2"/>
  <c r="M513" i="2"/>
  <c r="N513" i="2"/>
  <c r="O513" i="2"/>
  <c r="P513" i="2"/>
  <c r="A514" i="2"/>
  <c r="B514" i="2"/>
  <c r="C514" i="2"/>
  <c r="D514" i="2"/>
  <c r="E514" i="2"/>
  <c r="F514" i="2"/>
  <c r="G514" i="2"/>
  <c r="H514" i="2"/>
  <c r="I514" i="2"/>
  <c r="J514" i="2"/>
  <c r="K514" i="2"/>
  <c r="L514" i="2"/>
  <c r="M514" i="2"/>
  <c r="N514" i="2"/>
  <c r="O514" i="2"/>
  <c r="P514" i="2"/>
  <c r="A515" i="2"/>
  <c r="B515" i="2"/>
  <c r="C515" i="2"/>
  <c r="D515" i="2"/>
  <c r="E515" i="2"/>
  <c r="F515" i="2"/>
  <c r="G515" i="2"/>
  <c r="H515" i="2"/>
  <c r="I515" i="2"/>
  <c r="J515" i="2"/>
  <c r="K515" i="2"/>
  <c r="L515" i="2"/>
  <c r="M515" i="2"/>
  <c r="N515" i="2"/>
  <c r="O515" i="2"/>
  <c r="P515" i="2"/>
  <c r="A516" i="2"/>
  <c r="B516" i="2"/>
  <c r="C516" i="2"/>
  <c r="D516" i="2"/>
  <c r="E516" i="2"/>
  <c r="F516" i="2"/>
  <c r="G516" i="2"/>
  <c r="H516" i="2"/>
  <c r="I516" i="2"/>
  <c r="J516" i="2"/>
  <c r="K516" i="2"/>
  <c r="L516" i="2"/>
  <c r="M516" i="2"/>
  <c r="N516" i="2"/>
  <c r="O516" i="2"/>
  <c r="P516" i="2"/>
  <c r="A517" i="2"/>
  <c r="B517" i="2"/>
  <c r="C517" i="2"/>
  <c r="D51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A518" i="2"/>
  <c r="B518" i="2"/>
  <c r="C518" i="2"/>
  <c r="D518" i="2"/>
  <c r="E518" i="2"/>
  <c r="F518" i="2"/>
  <c r="G518" i="2"/>
  <c r="H518" i="2"/>
  <c r="I518" i="2"/>
  <c r="J518" i="2"/>
  <c r="K518" i="2"/>
  <c r="L518" i="2"/>
  <c r="M518" i="2"/>
  <c r="N518" i="2"/>
  <c r="O518" i="2"/>
  <c r="P518" i="2"/>
  <c r="A519" i="2"/>
  <c r="B519" i="2"/>
  <c r="C519" i="2"/>
  <c r="D519" i="2"/>
  <c r="E519" i="2"/>
  <c r="F519" i="2"/>
  <c r="G519" i="2"/>
  <c r="H519" i="2"/>
  <c r="I519" i="2"/>
  <c r="J519" i="2"/>
  <c r="K519" i="2"/>
  <c r="L519" i="2"/>
  <c r="M519" i="2"/>
  <c r="N519" i="2"/>
  <c r="O519" i="2"/>
  <c r="P519" i="2"/>
  <c r="A520" i="2"/>
  <c r="B520" i="2"/>
  <c r="C520" i="2"/>
  <c r="D520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A521" i="2"/>
  <c r="B521" i="2"/>
  <c r="C521" i="2"/>
  <c r="D521" i="2"/>
  <c r="E521" i="2"/>
  <c r="F521" i="2"/>
  <c r="G521" i="2"/>
  <c r="H521" i="2"/>
  <c r="I521" i="2"/>
  <c r="J521" i="2"/>
  <c r="K521" i="2"/>
  <c r="L521" i="2"/>
  <c r="M521" i="2"/>
  <c r="N521" i="2"/>
  <c r="O521" i="2"/>
  <c r="P521" i="2"/>
  <c r="A522" i="2"/>
  <c r="B522" i="2"/>
  <c r="C522" i="2"/>
  <c r="D522" i="2"/>
  <c r="E522" i="2"/>
  <c r="F522" i="2"/>
  <c r="G522" i="2"/>
  <c r="H522" i="2"/>
  <c r="I522" i="2"/>
  <c r="J522" i="2"/>
  <c r="K522" i="2"/>
  <c r="L522" i="2"/>
  <c r="M522" i="2"/>
  <c r="N522" i="2"/>
  <c r="O522" i="2"/>
  <c r="P522" i="2"/>
  <c r="A523" i="2"/>
  <c r="B523" i="2"/>
  <c r="C523" i="2"/>
  <c r="D523" i="2"/>
  <c r="E523" i="2"/>
  <c r="F523" i="2"/>
  <c r="G523" i="2"/>
  <c r="H523" i="2"/>
  <c r="I523" i="2"/>
  <c r="J523" i="2"/>
  <c r="K523" i="2"/>
  <c r="L523" i="2"/>
  <c r="M523" i="2"/>
  <c r="N523" i="2"/>
  <c r="O523" i="2"/>
  <c r="P523" i="2"/>
  <c r="A524" i="2"/>
  <c r="B524" i="2"/>
  <c r="C524" i="2"/>
  <c r="D524" i="2"/>
  <c r="E524" i="2"/>
  <c r="F524" i="2"/>
  <c r="G524" i="2"/>
  <c r="H524" i="2"/>
  <c r="I524" i="2"/>
  <c r="J524" i="2"/>
  <c r="K524" i="2"/>
  <c r="L524" i="2"/>
  <c r="M524" i="2"/>
  <c r="N524" i="2"/>
  <c r="O524" i="2"/>
  <c r="P524" i="2"/>
  <c r="A525" i="2"/>
  <c r="B525" i="2"/>
  <c r="C525" i="2"/>
  <c r="D525" i="2"/>
  <c r="E525" i="2"/>
  <c r="F525" i="2"/>
  <c r="G525" i="2"/>
  <c r="H525" i="2"/>
  <c r="I525" i="2"/>
  <c r="J525" i="2"/>
  <c r="K525" i="2"/>
  <c r="L525" i="2"/>
  <c r="M525" i="2"/>
  <c r="N525" i="2"/>
  <c r="O525" i="2"/>
  <c r="P525" i="2"/>
  <c r="A526" i="2"/>
  <c r="B526" i="2"/>
  <c r="C526" i="2"/>
  <c r="D526" i="2"/>
  <c r="E526" i="2"/>
  <c r="F526" i="2"/>
  <c r="G526" i="2"/>
  <c r="H526" i="2"/>
  <c r="I526" i="2"/>
  <c r="J526" i="2"/>
  <c r="K526" i="2"/>
  <c r="L526" i="2"/>
  <c r="M526" i="2"/>
  <c r="N526" i="2"/>
  <c r="O526" i="2"/>
  <c r="P526" i="2"/>
  <c r="A527" i="2"/>
  <c r="B527" i="2"/>
  <c r="C527" i="2"/>
  <c r="D527" i="2"/>
  <c r="E527" i="2"/>
  <c r="F527" i="2"/>
  <c r="G527" i="2"/>
  <c r="H527" i="2"/>
  <c r="I527" i="2"/>
  <c r="J527" i="2"/>
  <c r="K527" i="2"/>
  <c r="L527" i="2"/>
  <c r="M527" i="2"/>
  <c r="N527" i="2"/>
  <c r="O527" i="2"/>
  <c r="P527" i="2"/>
  <c r="A528" i="2"/>
  <c r="B528" i="2"/>
  <c r="C528" i="2"/>
  <c r="D528" i="2"/>
  <c r="E528" i="2"/>
  <c r="F528" i="2"/>
  <c r="G528" i="2"/>
  <c r="H528" i="2"/>
  <c r="I528" i="2"/>
  <c r="J528" i="2"/>
  <c r="K528" i="2"/>
  <c r="L528" i="2"/>
  <c r="M528" i="2"/>
  <c r="N528" i="2"/>
  <c r="O528" i="2"/>
  <c r="P528" i="2"/>
  <c r="A529" i="2"/>
  <c r="B529" i="2"/>
  <c r="C529" i="2"/>
  <c r="D529" i="2"/>
  <c r="E529" i="2"/>
  <c r="F529" i="2"/>
  <c r="G529" i="2"/>
  <c r="H529" i="2"/>
  <c r="I529" i="2"/>
  <c r="J529" i="2"/>
  <c r="K529" i="2"/>
  <c r="L529" i="2"/>
  <c r="M529" i="2"/>
  <c r="N529" i="2"/>
  <c r="O529" i="2"/>
  <c r="P529" i="2"/>
  <c r="A530" i="2"/>
  <c r="B530" i="2"/>
  <c r="C530" i="2"/>
  <c r="D530" i="2"/>
  <c r="E530" i="2"/>
  <c r="F530" i="2"/>
  <c r="G530" i="2"/>
  <c r="H530" i="2"/>
  <c r="I530" i="2"/>
  <c r="J530" i="2"/>
  <c r="K530" i="2"/>
  <c r="L530" i="2"/>
  <c r="M530" i="2"/>
  <c r="N530" i="2"/>
  <c r="O530" i="2"/>
  <c r="P530" i="2"/>
  <c r="A531" i="2"/>
  <c r="B531" i="2"/>
  <c r="C531" i="2"/>
  <c r="D53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A532" i="2"/>
  <c r="B532" i="2"/>
  <c r="C532" i="2"/>
  <c r="D532" i="2"/>
  <c r="E532" i="2"/>
  <c r="F532" i="2"/>
  <c r="G532" i="2"/>
  <c r="H532" i="2"/>
  <c r="I532" i="2"/>
  <c r="J532" i="2"/>
  <c r="K532" i="2"/>
  <c r="L532" i="2"/>
  <c r="M532" i="2"/>
  <c r="N532" i="2"/>
  <c r="O532" i="2"/>
  <c r="P532" i="2"/>
  <c r="A533" i="2"/>
  <c r="B533" i="2"/>
  <c r="C533" i="2"/>
  <c r="D533" i="2"/>
  <c r="E533" i="2"/>
  <c r="F533" i="2"/>
  <c r="G533" i="2"/>
  <c r="H533" i="2"/>
  <c r="I533" i="2"/>
  <c r="J533" i="2"/>
  <c r="K533" i="2"/>
  <c r="L533" i="2"/>
  <c r="M533" i="2"/>
  <c r="N533" i="2"/>
  <c r="O533" i="2"/>
  <c r="P533" i="2"/>
  <c r="A534" i="2"/>
  <c r="B534" i="2"/>
  <c r="C534" i="2"/>
  <c r="D534" i="2"/>
  <c r="E534" i="2"/>
  <c r="F534" i="2"/>
  <c r="G534" i="2"/>
  <c r="H534" i="2"/>
  <c r="I534" i="2"/>
  <c r="J534" i="2"/>
  <c r="K534" i="2"/>
  <c r="L534" i="2"/>
  <c r="M534" i="2"/>
  <c r="N534" i="2"/>
  <c r="O534" i="2"/>
  <c r="P534" i="2"/>
  <c r="A535" i="2"/>
  <c r="B535" i="2"/>
  <c r="C535" i="2"/>
  <c r="D535" i="2"/>
  <c r="E535" i="2"/>
  <c r="F535" i="2"/>
  <c r="G535" i="2"/>
  <c r="H535" i="2"/>
  <c r="I535" i="2"/>
  <c r="J535" i="2"/>
  <c r="K535" i="2"/>
  <c r="L535" i="2"/>
  <c r="M535" i="2"/>
  <c r="N535" i="2"/>
  <c r="O535" i="2"/>
  <c r="P535" i="2"/>
  <c r="A536" i="2"/>
  <c r="B536" i="2"/>
  <c r="C536" i="2"/>
  <c r="D536" i="2"/>
  <c r="E536" i="2"/>
  <c r="F536" i="2"/>
  <c r="G536" i="2"/>
  <c r="H536" i="2"/>
  <c r="I536" i="2"/>
  <c r="J536" i="2"/>
  <c r="K536" i="2"/>
  <c r="L536" i="2"/>
  <c r="M536" i="2"/>
  <c r="N536" i="2"/>
  <c r="O536" i="2"/>
  <c r="P536" i="2"/>
  <c r="A537" i="2"/>
  <c r="B537" i="2"/>
  <c r="C537" i="2"/>
  <c r="D537" i="2"/>
  <c r="E537" i="2"/>
  <c r="F537" i="2"/>
  <c r="G537" i="2"/>
  <c r="H537" i="2"/>
  <c r="I537" i="2"/>
  <c r="J537" i="2"/>
  <c r="K537" i="2"/>
  <c r="L537" i="2"/>
  <c r="M537" i="2"/>
  <c r="N537" i="2"/>
  <c r="O537" i="2"/>
  <c r="P537" i="2"/>
  <c r="A538" i="2"/>
  <c r="B538" i="2"/>
  <c r="C538" i="2"/>
  <c r="D538" i="2"/>
  <c r="E538" i="2"/>
  <c r="F538" i="2"/>
  <c r="G538" i="2"/>
  <c r="H538" i="2"/>
  <c r="I538" i="2"/>
  <c r="J538" i="2"/>
  <c r="K538" i="2"/>
  <c r="L538" i="2"/>
  <c r="M538" i="2"/>
  <c r="N538" i="2"/>
  <c r="O538" i="2"/>
  <c r="P538" i="2"/>
  <c r="A539" i="2"/>
  <c r="B539" i="2"/>
  <c r="C539" i="2"/>
  <c r="D539" i="2"/>
  <c r="E539" i="2"/>
  <c r="F539" i="2"/>
  <c r="G539" i="2"/>
  <c r="H539" i="2"/>
  <c r="I539" i="2"/>
  <c r="J539" i="2"/>
  <c r="K539" i="2"/>
  <c r="L539" i="2"/>
  <c r="M539" i="2"/>
  <c r="N539" i="2"/>
  <c r="O539" i="2"/>
  <c r="P539" i="2"/>
  <c r="A540" i="2"/>
  <c r="B540" i="2"/>
  <c r="C540" i="2"/>
  <c r="D540" i="2"/>
  <c r="E540" i="2"/>
  <c r="F540" i="2"/>
  <c r="G540" i="2"/>
  <c r="H540" i="2"/>
  <c r="I540" i="2"/>
  <c r="J540" i="2"/>
  <c r="K540" i="2"/>
  <c r="L540" i="2"/>
  <c r="M540" i="2"/>
  <c r="N540" i="2"/>
  <c r="O540" i="2"/>
  <c r="P540" i="2"/>
  <c r="A541" i="2"/>
  <c r="B541" i="2"/>
  <c r="C541" i="2"/>
  <c r="D541" i="2"/>
  <c r="E541" i="2"/>
  <c r="F541" i="2"/>
  <c r="G541" i="2"/>
  <c r="H541" i="2"/>
  <c r="I541" i="2"/>
  <c r="J541" i="2"/>
  <c r="K541" i="2"/>
  <c r="L541" i="2"/>
  <c r="M541" i="2"/>
  <c r="N541" i="2"/>
  <c r="O541" i="2"/>
  <c r="P541" i="2"/>
  <c r="A542" i="2"/>
  <c r="B542" i="2"/>
  <c r="C542" i="2"/>
  <c r="D542" i="2"/>
  <c r="E542" i="2"/>
  <c r="F542" i="2"/>
  <c r="G542" i="2"/>
  <c r="H542" i="2"/>
  <c r="I542" i="2"/>
  <c r="J542" i="2"/>
  <c r="K542" i="2"/>
  <c r="L542" i="2"/>
  <c r="M542" i="2"/>
  <c r="N542" i="2"/>
  <c r="O542" i="2"/>
  <c r="P542" i="2"/>
  <c r="A543" i="2"/>
  <c r="B543" i="2"/>
  <c r="C543" i="2"/>
  <c r="D543" i="2"/>
  <c r="E543" i="2"/>
  <c r="F543" i="2"/>
  <c r="G543" i="2"/>
  <c r="H543" i="2"/>
  <c r="I543" i="2"/>
  <c r="J543" i="2"/>
  <c r="K543" i="2"/>
  <c r="L543" i="2"/>
  <c r="M543" i="2"/>
  <c r="N543" i="2"/>
  <c r="O543" i="2"/>
  <c r="P543" i="2"/>
  <c r="A544" i="2"/>
  <c r="B544" i="2"/>
  <c r="C544" i="2"/>
  <c r="D544" i="2"/>
  <c r="E544" i="2"/>
  <c r="F544" i="2"/>
  <c r="G544" i="2"/>
  <c r="H544" i="2"/>
  <c r="I544" i="2"/>
  <c r="J544" i="2"/>
  <c r="K544" i="2"/>
  <c r="L544" i="2"/>
  <c r="M544" i="2"/>
  <c r="N544" i="2"/>
  <c r="O544" i="2"/>
  <c r="P544" i="2"/>
  <c r="A545" i="2"/>
  <c r="B545" i="2"/>
  <c r="C545" i="2"/>
  <c r="D545" i="2"/>
  <c r="E545" i="2"/>
  <c r="F545" i="2"/>
  <c r="G545" i="2"/>
  <c r="H545" i="2"/>
  <c r="I545" i="2"/>
  <c r="J545" i="2"/>
  <c r="K545" i="2"/>
  <c r="L545" i="2"/>
  <c r="M545" i="2"/>
  <c r="N545" i="2"/>
  <c r="O545" i="2"/>
  <c r="P545" i="2"/>
  <c r="A546" i="2"/>
  <c r="B546" i="2"/>
  <c r="C546" i="2"/>
  <c r="D546" i="2"/>
  <c r="E546" i="2"/>
  <c r="F546" i="2"/>
  <c r="G546" i="2"/>
  <c r="H546" i="2"/>
  <c r="I546" i="2"/>
  <c r="J546" i="2"/>
  <c r="K546" i="2"/>
  <c r="L546" i="2"/>
  <c r="M546" i="2"/>
  <c r="N546" i="2"/>
  <c r="O546" i="2"/>
  <c r="P546" i="2"/>
  <c r="A547" i="2"/>
  <c r="B547" i="2"/>
  <c r="C547" i="2"/>
  <c r="D547" i="2"/>
  <c r="E547" i="2"/>
  <c r="F547" i="2"/>
  <c r="G547" i="2"/>
  <c r="H547" i="2"/>
  <c r="I547" i="2"/>
  <c r="J547" i="2"/>
  <c r="K547" i="2"/>
  <c r="L547" i="2"/>
  <c r="M547" i="2"/>
  <c r="N547" i="2"/>
  <c r="O547" i="2"/>
  <c r="P547" i="2"/>
  <c r="A548" i="2"/>
  <c r="B548" i="2"/>
  <c r="C548" i="2"/>
  <c r="D548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A549" i="2"/>
  <c r="B549" i="2"/>
  <c r="C549" i="2"/>
  <c r="D549" i="2"/>
  <c r="E549" i="2"/>
  <c r="F549" i="2"/>
  <c r="G549" i="2"/>
  <c r="H549" i="2"/>
  <c r="I549" i="2"/>
  <c r="J549" i="2"/>
  <c r="K549" i="2"/>
  <c r="L549" i="2"/>
  <c r="M549" i="2"/>
  <c r="N549" i="2"/>
  <c r="O549" i="2"/>
  <c r="P549" i="2"/>
  <c r="A550" i="2"/>
  <c r="B550" i="2"/>
  <c r="C550" i="2"/>
  <c r="D550" i="2"/>
  <c r="E550" i="2"/>
  <c r="F550" i="2"/>
  <c r="G550" i="2"/>
  <c r="H550" i="2"/>
  <c r="I550" i="2"/>
  <c r="J550" i="2"/>
  <c r="K550" i="2"/>
  <c r="L550" i="2"/>
  <c r="M550" i="2"/>
  <c r="N550" i="2"/>
  <c r="O550" i="2"/>
  <c r="P550" i="2"/>
  <c r="A551" i="2"/>
  <c r="B551" i="2"/>
  <c r="C551" i="2"/>
  <c r="D551" i="2"/>
  <c r="E551" i="2"/>
  <c r="F551" i="2"/>
  <c r="G551" i="2"/>
  <c r="H551" i="2"/>
  <c r="I551" i="2"/>
  <c r="J551" i="2"/>
  <c r="K551" i="2"/>
  <c r="L551" i="2"/>
  <c r="M551" i="2"/>
  <c r="N551" i="2"/>
  <c r="O551" i="2"/>
  <c r="P551" i="2"/>
  <c r="A552" i="2"/>
  <c r="B552" i="2"/>
  <c r="C552" i="2"/>
  <c r="D552" i="2"/>
  <c r="E552" i="2"/>
  <c r="F552" i="2"/>
  <c r="G552" i="2"/>
  <c r="H552" i="2"/>
  <c r="I552" i="2"/>
  <c r="J552" i="2"/>
  <c r="K552" i="2"/>
  <c r="L552" i="2"/>
  <c r="M552" i="2"/>
  <c r="N552" i="2"/>
  <c r="O552" i="2"/>
  <c r="P552" i="2"/>
  <c r="A553" i="2"/>
  <c r="B553" i="2"/>
  <c r="C553" i="2"/>
  <c r="D553" i="2"/>
  <c r="E553" i="2"/>
  <c r="F553" i="2"/>
  <c r="G553" i="2"/>
  <c r="H553" i="2"/>
  <c r="I553" i="2"/>
  <c r="J553" i="2"/>
  <c r="K553" i="2"/>
  <c r="L553" i="2"/>
  <c r="M553" i="2"/>
  <c r="N553" i="2"/>
  <c r="O553" i="2"/>
  <c r="P553" i="2"/>
  <c r="A554" i="2"/>
  <c r="B554" i="2"/>
  <c r="C554" i="2"/>
  <c r="D554" i="2"/>
  <c r="E554" i="2"/>
  <c r="F554" i="2"/>
  <c r="G554" i="2"/>
  <c r="H554" i="2"/>
  <c r="I554" i="2"/>
  <c r="J554" i="2"/>
  <c r="K554" i="2"/>
  <c r="L554" i="2"/>
  <c r="M554" i="2"/>
  <c r="N554" i="2"/>
  <c r="O554" i="2"/>
  <c r="P554" i="2"/>
  <c r="A555" i="2"/>
  <c r="B555" i="2"/>
  <c r="C555" i="2"/>
  <c r="D555" i="2"/>
  <c r="E555" i="2"/>
  <c r="F555" i="2"/>
  <c r="G555" i="2"/>
  <c r="H555" i="2"/>
  <c r="I555" i="2"/>
  <c r="J555" i="2"/>
  <c r="K555" i="2"/>
  <c r="L555" i="2"/>
  <c r="M555" i="2"/>
  <c r="N555" i="2"/>
  <c r="O555" i="2"/>
  <c r="P555" i="2"/>
  <c r="A556" i="2"/>
  <c r="B556" i="2"/>
  <c r="C556" i="2"/>
  <c r="D556" i="2"/>
  <c r="E556" i="2"/>
  <c r="F556" i="2"/>
  <c r="G556" i="2"/>
  <c r="H556" i="2"/>
  <c r="I556" i="2"/>
  <c r="J556" i="2"/>
  <c r="K556" i="2"/>
  <c r="L556" i="2"/>
  <c r="M556" i="2"/>
  <c r="N556" i="2"/>
  <c r="O556" i="2"/>
  <c r="P556" i="2"/>
  <c r="A557" i="2"/>
  <c r="B557" i="2"/>
  <c r="C557" i="2"/>
  <c r="D557" i="2"/>
  <c r="E557" i="2"/>
  <c r="F557" i="2"/>
  <c r="G557" i="2"/>
  <c r="H557" i="2"/>
  <c r="I557" i="2"/>
  <c r="J557" i="2"/>
  <c r="K557" i="2"/>
  <c r="L557" i="2"/>
  <c r="M557" i="2"/>
  <c r="N557" i="2"/>
  <c r="O557" i="2"/>
  <c r="P557" i="2"/>
  <c r="A558" i="2"/>
  <c r="B558" i="2"/>
  <c r="C558" i="2"/>
  <c r="D558" i="2"/>
  <c r="E558" i="2"/>
  <c r="F558" i="2"/>
  <c r="G558" i="2"/>
  <c r="H558" i="2"/>
  <c r="I558" i="2"/>
  <c r="J558" i="2"/>
  <c r="K558" i="2"/>
  <c r="L558" i="2"/>
  <c r="M558" i="2"/>
  <c r="N558" i="2"/>
  <c r="O558" i="2"/>
  <c r="P558" i="2"/>
  <c r="A559" i="2"/>
  <c r="B559" i="2"/>
  <c r="C559" i="2"/>
  <c r="D559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A560" i="2"/>
  <c r="B560" i="2"/>
  <c r="C560" i="2"/>
  <c r="D560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A561" i="2"/>
  <c r="B561" i="2"/>
  <c r="C561" i="2"/>
  <c r="D561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A562" i="2"/>
  <c r="B562" i="2"/>
  <c r="C562" i="2"/>
  <c r="D562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A563" i="2"/>
  <c r="B563" i="2"/>
  <c r="C563" i="2"/>
  <c r="D563" i="2"/>
  <c r="E563" i="2"/>
  <c r="F563" i="2"/>
  <c r="G563" i="2"/>
  <c r="H563" i="2"/>
  <c r="I563" i="2"/>
  <c r="J563" i="2"/>
  <c r="K563" i="2"/>
  <c r="L563" i="2"/>
  <c r="M563" i="2"/>
  <c r="N563" i="2"/>
  <c r="O563" i="2"/>
  <c r="P563" i="2"/>
  <c r="A564" i="2"/>
  <c r="B564" i="2"/>
  <c r="C564" i="2"/>
  <c r="D564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A565" i="2"/>
  <c r="B565" i="2"/>
  <c r="C565" i="2"/>
  <c r="D565" i="2"/>
  <c r="E565" i="2"/>
  <c r="F565" i="2"/>
  <c r="G565" i="2"/>
  <c r="H565" i="2"/>
  <c r="I565" i="2"/>
  <c r="J565" i="2"/>
  <c r="K565" i="2"/>
  <c r="L565" i="2"/>
  <c r="M565" i="2"/>
  <c r="N565" i="2"/>
  <c r="O565" i="2"/>
  <c r="P565" i="2"/>
  <c r="A566" i="2"/>
  <c r="B566" i="2"/>
  <c r="C566" i="2"/>
  <c r="D566" i="2"/>
  <c r="E566" i="2"/>
  <c r="F566" i="2"/>
  <c r="G566" i="2"/>
  <c r="H566" i="2"/>
  <c r="I566" i="2"/>
  <c r="J566" i="2"/>
  <c r="K566" i="2"/>
  <c r="L566" i="2"/>
  <c r="M566" i="2"/>
  <c r="N566" i="2"/>
  <c r="O566" i="2"/>
  <c r="P566" i="2"/>
  <c r="A567" i="2"/>
  <c r="B567" i="2"/>
  <c r="C567" i="2"/>
  <c r="D567" i="2"/>
  <c r="E567" i="2"/>
  <c r="F567" i="2"/>
  <c r="G567" i="2"/>
  <c r="H567" i="2"/>
  <c r="I567" i="2"/>
  <c r="J567" i="2"/>
  <c r="K567" i="2"/>
  <c r="L567" i="2"/>
  <c r="M567" i="2"/>
  <c r="N567" i="2"/>
  <c r="O567" i="2"/>
  <c r="P567" i="2"/>
  <c r="A568" i="2"/>
  <c r="B568" i="2"/>
  <c r="C568" i="2"/>
  <c r="D568" i="2"/>
  <c r="E568" i="2"/>
  <c r="F568" i="2"/>
  <c r="G568" i="2"/>
  <c r="H568" i="2"/>
  <c r="I568" i="2"/>
  <c r="J568" i="2"/>
  <c r="K568" i="2"/>
  <c r="L568" i="2"/>
  <c r="M568" i="2"/>
  <c r="N568" i="2"/>
  <c r="O568" i="2"/>
  <c r="P568" i="2"/>
  <c r="A569" i="2"/>
  <c r="B569" i="2"/>
  <c r="C569" i="2"/>
  <c r="D569" i="2"/>
  <c r="E569" i="2"/>
  <c r="F569" i="2"/>
  <c r="G569" i="2"/>
  <c r="H569" i="2"/>
  <c r="I569" i="2"/>
  <c r="J569" i="2"/>
  <c r="K569" i="2"/>
  <c r="L569" i="2"/>
  <c r="M569" i="2"/>
  <c r="N569" i="2"/>
  <c r="O569" i="2"/>
  <c r="P569" i="2"/>
  <c r="A570" i="2"/>
  <c r="B570" i="2"/>
  <c r="C570" i="2"/>
  <c r="D570" i="2"/>
  <c r="E570" i="2"/>
  <c r="F570" i="2"/>
  <c r="G570" i="2"/>
  <c r="H570" i="2"/>
  <c r="I570" i="2"/>
  <c r="J570" i="2"/>
  <c r="K570" i="2"/>
  <c r="L570" i="2"/>
  <c r="M570" i="2"/>
  <c r="N570" i="2"/>
  <c r="O570" i="2"/>
  <c r="P570" i="2"/>
  <c r="A571" i="2"/>
  <c r="B571" i="2"/>
  <c r="C571" i="2"/>
  <c r="D571" i="2"/>
  <c r="E571" i="2"/>
  <c r="F571" i="2"/>
  <c r="G571" i="2"/>
  <c r="H571" i="2"/>
  <c r="I571" i="2"/>
  <c r="J571" i="2"/>
  <c r="K571" i="2"/>
  <c r="L571" i="2"/>
  <c r="M571" i="2"/>
  <c r="N571" i="2"/>
  <c r="O571" i="2"/>
  <c r="P571" i="2"/>
  <c r="A572" i="2"/>
  <c r="B572" i="2"/>
  <c r="C572" i="2"/>
  <c r="D572" i="2"/>
  <c r="E572" i="2"/>
  <c r="F572" i="2"/>
  <c r="G572" i="2"/>
  <c r="H572" i="2"/>
  <c r="I572" i="2"/>
  <c r="J572" i="2"/>
  <c r="K572" i="2"/>
  <c r="L572" i="2"/>
  <c r="M572" i="2"/>
  <c r="N572" i="2"/>
  <c r="O572" i="2"/>
  <c r="P572" i="2"/>
  <c r="A573" i="2"/>
  <c r="B573" i="2"/>
  <c r="C573" i="2"/>
  <c r="D573" i="2"/>
  <c r="E573" i="2"/>
  <c r="F573" i="2"/>
  <c r="G573" i="2"/>
  <c r="H573" i="2"/>
  <c r="I573" i="2"/>
  <c r="J573" i="2"/>
  <c r="K573" i="2"/>
  <c r="L573" i="2"/>
  <c r="M573" i="2"/>
  <c r="N573" i="2"/>
  <c r="O573" i="2"/>
  <c r="P573" i="2"/>
  <c r="A574" i="2"/>
  <c r="B574" i="2"/>
  <c r="C574" i="2"/>
  <c r="D574" i="2"/>
  <c r="E574" i="2"/>
  <c r="F574" i="2"/>
  <c r="G574" i="2"/>
  <c r="H574" i="2"/>
  <c r="I574" i="2"/>
  <c r="J574" i="2"/>
  <c r="K574" i="2"/>
  <c r="L574" i="2"/>
  <c r="M574" i="2"/>
  <c r="N574" i="2"/>
  <c r="O574" i="2"/>
  <c r="P574" i="2"/>
  <c r="A575" i="2"/>
  <c r="B575" i="2"/>
  <c r="C575" i="2"/>
  <c r="D575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A576" i="2"/>
  <c r="B576" i="2"/>
  <c r="C576" i="2"/>
  <c r="D576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A577" i="2"/>
  <c r="B577" i="2"/>
  <c r="C577" i="2"/>
  <c r="D577" i="2"/>
  <c r="E577" i="2"/>
  <c r="F577" i="2"/>
  <c r="G577" i="2"/>
  <c r="H577" i="2"/>
  <c r="I577" i="2"/>
  <c r="J577" i="2"/>
  <c r="K577" i="2"/>
  <c r="L577" i="2"/>
  <c r="M577" i="2"/>
  <c r="N577" i="2"/>
  <c r="O577" i="2"/>
  <c r="P577" i="2"/>
  <c r="A578" i="2"/>
  <c r="B578" i="2"/>
  <c r="C578" i="2"/>
  <c r="D578" i="2"/>
  <c r="E578" i="2"/>
  <c r="F578" i="2"/>
  <c r="G578" i="2"/>
  <c r="H578" i="2"/>
  <c r="I578" i="2"/>
  <c r="J578" i="2"/>
  <c r="K578" i="2"/>
  <c r="L578" i="2"/>
  <c r="M578" i="2"/>
  <c r="N578" i="2"/>
  <c r="O578" i="2"/>
  <c r="P578" i="2"/>
  <c r="A579" i="2"/>
  <c r="B579" i="2"/>
  <c r="C579" i="2"/>
  <c r="D579" i="2"/>
  <c r="E579" i="2"/>
  <c r="F579" i="2"/>
  <c r="G579" i="2"/>
  <c r="H579" i="2"/>
  <c r="I579" i="2"/>
  <c r="J579" i="2"/>
  <c r="K579" i="2"/>
  <c r="L579" i="2"/>
  <c r="M579" i="2"/>
  <c r="N579" i="2"/>
  <c r="O579" i="2"/>
  <c r="P579" i="2"/>
  <c r="A580" i="2"/>
  <c r="B580" i="2"/>
  <c r="C580" i="2"/>
  <c r="D580" i="2"/>
  <c r="E580" i="2"/>
  <c r="F580" i="2"/>
  <c r="G580" i="2"/>
  <c r="H580" i="2"/>
  <c r="I580" i="2"/>
  <c r="J580" i="2"/>
  <c r="K580" i="2"/>
  <c r="L580" i="2"/>
  <c r="M580" i="2"/>
  <c r="N580" i="2"/>
  <c r="O580" i="2"/>
  <c r="P580" i="2"/>
  <c r="A581" i="2"/>
  <c r="B581" i="2"/>
  <c r="C581" i="2"/>
  <c r="D581" i="2"/>
  <c r="E581" i="2"/>
  <c r="F581" i="2"/>
  <c r="G581" i="2"/>
  <c r="H581" i="2"/>
  <c r="I581" i="2"/>
  <c r="J581" i="2"/>
  <c r="K581" i="2"/>
  <c r="L581" i="2"/>
  <c r="M581" i="2"/>
  <c r="N581" i="2"/>
  <c r="O581" i="2"/>
  <c r="P581" i="2"/>
  <c r="A582" i="2"/>
  <c r="B582" i="2"/>
  <c r="C582" i="2"/>
  <c r="D582" i="2"/>
  <c r="E582" i="2"/>
  <c r="F582" i="2"/>
  <c r="G582" i="2"/>
  <c r="H582" i="2"/>
  <c r="I582" i="2"/>
  <c r="J582" i="2"/>
  <c r="K582" i="2"/>
  <c r="L582" i="2"/>
  <c r="M582" i="2"/>
  <c r="N582" i="2"/>
  <c r="O582" i="2"/>
  <c r="P582" i="2"/>
  <c r="A583" i="2"/>
  <c r="B583" i="2"/>
  <c r="C583" i="2"/>
  <c r="D583" i="2"/>
  <c r="E583" i="2"/>
  <c r="F583" i="2"/>
  <c r="G583" i="2"/>
  <c r="H583" i="2"/>
  <c r="I583" i="2"/>
  <c r="J583" i="2"/>
  <c r="K583" i="2"/>
  <c r="L583" i="2"/>
  <c r="M583" i="2"/>
  <c r="N583" i="2"/>
  <c r="O583" i="2"/>
  <c r="P583" i="2"/>
  <c r="A584" i="2"/>
  <c r="B584" i="2"/>
  <c r="C584" i="2"/>
  <c r="D584" i="2"/>
  <c r="E584" i="2"/>
  <c r="F584" i="2"/>
  <c r="G584" i="2"/>
  <c r="H584" i="2"/>
  <c r="I584" i="2"/>
  <c r="J584" i="2"/>
  <c r="K584" i="2"/>
  <c r="L584" i="2"/>
  <c r="M584" i="2"/>
  <c r="N584" i="2"/>
  <c r="O584" i="2"/>
  <c r="P584" i="2"/>
  <c r="A585" i="2"/>
  <c r="B585" i="2"/>
  <c r="C585" i="2"/>
  <c r="D585" i="2"/>
  <c r="E585" i="2"/>
  <c r="F585" i="2"/>
  <c r="G585" i="2"/>
  <c r="H585" i="2"/>
  <c r="I585" i="2"/>
  <c r="J585" i="2"/>
  <c r="K585" i="2"/>
  <c r="L585" i="2"/>
  <c r="M585" i="2"/>
  <c r="N585" i="2"/>
  <c r="O585" i="2"/>
  <c r="P585" i="2"/>
  <c r="A586" i="2"/>
  <c r="B586" i="2"/>
  <c r="C586" i="2"/>
  <c r="D586" i="2"/>
  <c r="E586" i="2"/>
  <c r="F586" i="2"/>
  <c r="G586" i="2"/>
  <c r="H586" i="2"/>
  <c r="I586" i="2"/>
  <c r="J586" i="2"/>
  <c r="K586" i="2"/>
  <c r="L586" i="2"/>
  <c r="M586" i="2"/>
  <c r="N586" i="2"/>
  <c r="O586" i="2"/>
  <c r="P586" i="2"/>
  <c r="A587" i="2"/>
  <c r="B587" i="2"/>
  <c r="C587" i="2"/>
  <c r="D587" i="2"/>
  <c r="E587" i="2"/>
  <c r="F587" i="2"/>
  <c r="G587" i="2"/>
  <c r="H587" i="2"/>
  <c r="I587" i="2"/>
  <c r="J587" i="2"/>
  <c r="K587" i="2"/>
  <c r="L587" i="2"/>
  <c r="M587" i="2"/>
  <c r="N587" i="2"/>
  <c r="O587" i="2"/>
  <c r="P587" i="2"/>
  <c r="A588" i="2"/>
  <c r="B588" i="2"/>
  <c r="C588" i="2"/>
  <c r="D588" i="2"/>
  <c r="E588" i="2"/>
  <c r="F588" i="2"/>
  <c r="G588" i="2"/>
  <c r="H588" i="2"/>
  <c r="I588" i="2"/>
  <c r="J588" i="2"/>
  <c r="K588" i="2"/>
  <c r="L588" i="2"/>
  <c r="M588" i="2"/>
  <c r="N588" i="2"/>
  <c r="O588" i="2"/>
  <c r="P588" i="2"/>
  <c r="A589" i="2"/>
  <c r="B589" i="2"/>
  <c r="C589" i="2"/>
  <c r="D589" i="2"/>
  <c r="E589" i="2"/>
  <c r="F589" i="2"/>
  <c r="G589" i="2"/>
  <c r="H589" i="2"/>
  <c r="I589" i="2"/>
  <c r="J589" i="2"/>
  <c r="K589" i="2"/>
  <c r="L589" i="2"/>
  <c r="M589" i="2"/>
  <c r="N589" i="2"/>
  <c r="O589" i="2"/>
  <c r="P589" i="2"/>
  <c r="A590" i="2"/>
  <c r="B590" i="2"/>
  <c r="C590" i="2"/>
  <c r="D590" i="2"/>
  <c r="E590" i="2"/>
  <c r="F590" i="2"/>
  <c r="G590" i="2"/>
  <c r="H590" i="2"/>
  <c r="I590" i="2"/>
  <c r="J590" i="2"/>
  <c r="K590" i="2"/>
  <c r="L590" i="2"/>
  <c r="M590" i="2"/>
  <c r="N590" i="2"/>
  <c r="O590" i="2"/>
  <c r="P590" i="2"/>
  <c r="A591" i="2"/>
  <c r="B591" i="2"/>
  <c r="C591" i="2"/>
  <c r="D591" i="2"/>
  <c r="E591" i="2"/>
  <c r="F591" i="2"/>
  <c r="G591" i="2"/>
  <c r="H591" i="2"/>
  <c r="I591" i="2"/>
  <c r="J591" i="2"/>
  <c r="K591" i="2"/>
  <c r="L591" i="2"/>
  <c r="M591" i="2"/>
  <c r="N591" i="2"/>
  <c r="O591" i="2"/>
  <c r="P591" i="2"/>
  <c r="A592" i="2"/>
  <c r="B592" i="2"/>
  <c r="C592" i="2"/>
  <c r="D592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A593" i="2"/>
  <c r="B593" i="2"/>
  <c r="C593" i="2"/>
  <c r="D593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A594" i="2"/>
  <c r="B594" i="2"/>
  <c r="C594" i="2"/>
  <c r="D594" i="2"/>
  <c r="E594" i="2"/>
  <c r="F594" i="2"/>
  <c r="G594" i="2"/>
  <c r="H594" i="2"/>
  <c r="I594" i="2"/>
  <c r="J594" i="2"/>
  <c r="K594" i="2"/>
  <c r="L594" i="2"/>
  <c r="M594" i="2"/>
  <c r="N594" i="2"/>
  <c r="O594" i="2"/>
  <c r="P594" i="2"/>
  <c r="A595" i="2"/>
  <c r="B595" i="2"/>
  <c r="C595" i="2"/>
  <c r="D595" i="2"/>
  <c r="E595" i="2"/>
  <c r="F595" i="2"/>
  <c r="G595" i="2"/>
  <c r="H595" i="2"/>
  <c r="I595" i="2"/>
  <c r="J595" i="2"/>
  <c r="K595" i="2"/>
  <c r="L595" i="2"/>
  <c r="M595" i="2"/>
  <c r="N595" i="2"/>
  <c r="O595" i="2"/>
  <c r="P595" i="2"/>
  <c r="A596" i="2"/>
  <c r="B596" i="2"/>
  <c r="C596" i="2"/>
  <c r="D596" i="2"/>
  <c r="E596" i="2"/>
  <c r="F596" i="2"/>
  <c r="G596" i="2"/>
  <c r="H596" i="2"/>
  <c r="I596" i="2"/>
  <c r="J596" i="2"/>
  <c r="K596" i="2"/>
  <c r="L596" i="2"/>
  <c r="M596" i="2"/>
  <c r="N596" i="2"/>
  <c r="O596" i="2"/>
  <c r="P596" i="2"/>
  <c r="A597" i="2"/>
  <c r="B597" i="2"/>
  <c r="C597" i="2"/>
  <c r="D597" i="2"/>
  <c r="E597" i="2"/>
  <c r="F597" i="2"/>
  <c r="G597" i="2"/>
  <c r="H597" i="2"/>
  <c r="I597" i="2"/>
  <c r="J597" i="2"/>
  <c r="K597" i="2"/>
  <c r="L597" i="2"/>
  <c r="M597" i="2"/>
  <c r="N597" i="2"/>
  <c r="O597" i="2"/>
  <c r="P597" i="2"/>
  <c r="A598" i="2"/>
  <c r="B598" i="2"/>
  <c r="C598" i="2"/>
  <c r="D598" i="2"/>
  <c r="E598" i="2"/>
  <c r="F598" i="2"/>
  <c r="G598" i="2"/>
  <c r="H598" i="2"/>
  <c r="I598" i="2"/>
  <c r="J598" i="2"/>
  <c r="K598" i="2"/>
  <c r="L598" i="2"/>
  <c r="M598" i="2"/>
  <c r="N598" i="2"/>
  <c r="O598" i="2"/>
  <c r="P598" i="2"/>
  <c r="A599" i="2"/>
  <c r="B599" i="2"/>
  <c r="C599" i="2"/>
  <c r="D599" i="2"/>
  <c r="E599" i="2"/>
  <c r="F599" i="2"/>
  <c r="G599" i="2"/>
  <c r="H599" i="2"/>
  <c r="I599" i="2"/>
  <c r="J599" i="2"/>
  <c r="K599" i="2"/>
  <c r="L599" i="2"/>
  <c r="M599" i="2"/>
  <c r="N599" i="2"/>
  <c r="O599" i="2"/>
  <c r="P599" i="2"/>
  <c r="A600" i="2"/>
  <c r="B600" i="2"/>
  <c r="C600" i="2"/>
  <c r="D600" i="2"/>
  <c r="E600" i="2"/>
  <c r="F600" i="2"/>
  <c r="G600" i="2"/>
  <c r="H600" i="2"/>
  <c r="I600" i="2"/>
  <c r="J600" i="2"/>
  <c r="K600" i="2"/>
  <c r="L600" i="2"/>
  <c r="M600" i="2"/>
  <c r="N600" i="2"/>
  <c r="O600" i="2"/>
  <c r="P600" i="2"/>
  <c r="A601" i="2"/>
  <c r="B601" i="2"/>
  <c r="C601" i="2"/>
  <c r="D601" i="2"/>
  <c r="E601" i="2"/>
  <c r="F601" i="2"/>
  <c r="G601" i="2"/>
  <c r="H601" i="2"/>
  <c r="I601" i="2"/>
  <c r="J601" i="2"/>
  <c r="K601" i="2"/>
  <c r="L601" i="2"/>
  <c r="M601" i="2"/>
  <c r="N601" i="2"/>
  <c r="O601" i="2"/>
  <c r="P601" i="2"/>
  <c r="L257" i="2" l="1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257" i="2"/>
  <c r="A258" i="2"/>
  <c r="B258" i="2"/>
  <c r="C258" i="2"/>
  <c r="D258" i="2"/>
  <c r="E258" i="2"/>
  <c r="F258" i="2"/>
  <c r="G258" i="2"/>
  <c r="H258" i="2"/>
  <c r="I258" i="2"/>
  <c r="K258" i="2"/>
  <c r="A259" i="2"/>
  <c r="B259" i="2"/>
  <c r="C259" i="2"/>
  <c r="D259" i="2"/>
  <c r="E259" i="2"/>
  <c r="F259" i="2"/>
  <c r="G259" i="2"/>
  <c r="H259" i="2"/>
  <c r="I259" i="2"/>
  <c r="K259" i="2"/>
  <c r="A260" i="2"/>
  <c r="B260" i="2"/>
  <c r="C260" i="2"/>
  <c r="D260" i="2"/>
  <c r="E260" i="2"/>
  <c r="F260" i="2"/>
  <c r="G260" i="2"/>
  <c r="H260" i="2"/>
  <c r="I260" i="2"/>
  <c r="K260" i="2"/>
  <c r="A261" i="2"/>
  <c r="B261" i="2"/>
  <c r="C261" i="2"/>
  <c r="D261" i="2"/>
  <c r="E261" i="2"/>
  <c r="F261" i="2"/>
  <c r="G261" i="2"/>
  <c r="H261" i="2"/>
  <c r="I261" i="2"/>
  <c r="K261" i="2"/>
  <c r="A262" i="2"/>
  <c r="B262" i="2"/>
  <c r="C262" i="2"/>
  <c r="D262" i="2"/>
  <c r="E262" i="2"/>
  <c r="F262" i="2"/>
  <c r="G262" i="2"/>
  <c r="H262" i="2"/>
  <c r="I262" i="2"/>
  <c r="K262" i="2"/>
  <c r="A263" i="2"/>
  <c r="B263" i="2"/>
  <c r="C263" i="2"/>
  <c r="D263" i="2"/>
  <c r="E263" i="2"/>
  <c r="F263" i="2"/>
  <c r="G263" i="2"/>
  <c r="H263" i="2"/>
  <c r="I263" i="2"/>
  <c r="K263" i="2"/>
  <c r="A264" i="2"/>
  <c r="B264" i="2"/>
  <c r="C264" i="2"/>
  <c r="D264" i="2"/>
  <c r="E264" i="2"/>
  <c r="F264" i="2"/>
  <c r="G264" i="2"/>
  <c r="H264" i="2"/>
  <c r="I264" i="2"/>
  <c r="K264" i="2"/>
  <c r="A265" i="2"/>
  <c r="B265" i="2"/>
  <c r="C265" i="2"/>
  <c r="D265" i="2"/>
  <c r="E265" i="2"/>
  <c r="F265" i="2"/>
  <c r="G265" i="2"/>
  <c r="H265" i="2"/>
  <c r="I265" i="2"/>
  <c r="K265" i="2"/>
  <c r="A266" i="2"/>
  <c r="B266" i="2"/>
  <c r="C266" i="2"/>
  <c r="D266" i="2"/>
  <c r="E266" i="2"/>
  <c r="F266" i="2"/>
  <c r="G266" i="2"/>
  <c r="H266" i="2"/>
  <c r="I266" i="2"/>
  <c r="K266" i="2"/>
  <c r="A267" i="2"/>
  <c r="B267" i="2"/>
  <c r="C267" i="2"/>
  <c r="D267" i="2"/>
  <c r="E267" i="2"/>
  <c r="F267" i="2"/>
  <c r="G267" i="2"/>
  <c r="H267" i="2"/>
  <c r="I267" i="2"/>
  <c r="K267" i="2"/>
  <c r="A268" i="2"/>
  <c r="B268" i="2"/>
  <c r="C268" i="2"/>
  <c r="D268" i="2"/>
  <c r="E268" i="2"/>
  <c r="F268" i="2"/>
  <c r="G268" i="2"/>
  <c r="H268" i="2"/>
  <c r="I268" i="2"/>
  <c r="K268" i="2"/>
  <c r="A269" i="2"/>
  <c r="B269" i="2"/>
  <c r="C269" i="2"/>
  <c r="D269" i="2"/>
  <c r="E269" i="2"/>
  <c r="F269" i="2"/>
  <c r="G269" i="2"/>
  <c r="H269" i="2"/>
  <c r="I269" i="2"/>
  <c r="K269" i="2"/>
  <c r="A270" i="2"/>
  <c r="B270" i="2"/>
  <c r="C270" i="2"/>
  <c r="D270" i="2"/>
  <c r="E270" i="2"/>
  <c r="F270" i="2"/>
  <c r="G270" i="2"/>
  <c r="H270" i="2"/>
  <c r="I270" i="2"/>
  <c r="K270" i="2"/>
  <c r="A271" i="2"/>
  <c r="B271" i="2"/>
  <c r="C271" i="2"/>
  <c r="D271" i="2"/>
  <c r="E271" i="2"/>
  <c r="F271" i="2"/>
  <c r="G271" i="2"/>
  <c r="H271" i="2"/>
  <c r="I271" i="2"/>
  <c r="K271" i="2"/>
  <c r="A272" i="2"/>
  <c r="B272" i="2"/>
  <c r="C272" i="2"/>
  <c r="D272" i="2"/>
  <c r="E272" i="2"/>
  <c r="F272" i="2"/>
  <c r="G272" i="2"/>
  <c r="H272" i="2"/>
  <c r="I272" i="2"/>
  <c r="K272" i="2"/>
  <c r="A273" i="2"/>
  <c r="B273" i="2"/>
  <c r="C273" i="2"/>
  <c r="D273" i="2"/>
  <c r="E273" i="2"/>
  <c r="F273" i="2"/>
  <c r="G273" i="2"/>
  <c r="H273" i="2"/>
  <c r="I273" i="2"/>
  <c r="K273" i="2"/>
  <c r="A274" i="2"/>
  <c r="B274" i="2"/>
  <c r="C274" i="2"/>
  <c r="D274" i="2"/>
  <c r="E274" i="2"/>
  <c r="F274" i="2"/>
  <c r="G274" i="2"/>
  <c r="H274" i="2"/>
  <c r="I274" i="2"/>
  <c r="K274" i="2"/>
  <c r="A275" i="2"/>
  <c r="B275" i="2"/>
  <c r="C275" i="2"/>
  <c r="D275" i="2"/>
  <c r="E275" i="2"/>
  <c r="F275" i="2"/>
  <c r="G275" i="2"/>
  <c r="H275" i="2"/>
  <c r="I275" i="2"/>
  <c r="K275" i="2"/>
  <c r="A276" i="2"/>
  <c r="B276" i="2"/>
  <c r="C276" i="2"/>
  <c r="D276" i="2"/>
  <c r="E276" i="2"/>
  <c r="F276" i="2"/>
  <c r="G276" i="2"/>
  <c r="H276" i="2"/>
  <c r="I276" i="2"/>
  <c r="K276" i="2"/>
  <c r="A277" i="2"/>
  <c r="B277" i="2"/>
  <c r="C277" i="2"/>
  <c r="D277" i="2"/>
  <c r="E277" i="2"/>
  <c r="F277" i="2"/>
  <c r="G277" i="2"/>
  <c r="H277" i="2"/>
  <c r="I277" i="2"/>
  <c r="K277" i="2"/>
  <c r="A278" i="2"/>
  <c r="B278" i="2"/>
  <c r="C278" i="2"/>
  <c r="D278" i="2"/>
  <c r="E278" i="2"/>
  <c r="F278" i="2"/>
  <c r="G278" i="2"/>
  <c r="H278" i="2"/>
  <c r="I278" i="2"/>
  <c r="K278" i="2"/>
  <c r="A279" i="2"/>
  <c r="B279" i="2"/>
  <c r="C279" i="2"/>
  <c r="D279" i="2"/>
  <c r="E279" i="2"/>
  <c r="F279" i="2"/>
  <c r="G279" i="2"/>
  <c r="H279" i="2"/>
  <c r="I279" i="2"/>
  <c r="K279" i="2"/>
  <c r="A280" i="2"/>
  <c r="B280" i="2"/>
  <c r="C280" i="2"/>
  <c r="D280" i="2"/>
  <c r="E280" i="2"/>
  <c r="F280" i="2"/>
  <c r="G280" i="2"/>
  <c r="H280" i="2"/>
  <c r="I280" i="2"/>
  <c r="K280" i="2"/>
  <c r="A281" i="2"/>
  <c r="B281" i="2"/>
  <c r="C281" i="2"/>
  <c r="D281" i="2"/>
  <c r="E281" i="2"/>
  <c r="F281" i="2"/>
  <c r="G281" i="2"/>
  <c r="H281" i="2"/>
  <c r="I281" i="2"/>
  <c r="K281" i="2"/>
  <c r="A282" i="2"/>
  <c r="B282" i="2"/>
  <c r="C282" i="2"/>
  <c r="D282" i="2"/>
  <c r="E282" i="2"/>
  <c r="F282" i="2"/>
  <c r="G282" i="2"/>
  <c r="H282" i="2"/>
  <c r="I282" i="2"/>
  <c r="K282" i="2"/>
  <c r="A283" i="2"/>
  <c r="B283" i="2"/>
  <c r="C283" i="2"/>
  <c r="D283" i="2"/>
  <c r="E283" i="2"/>
  <c r="F283" i="2"/>
  <c r="G283" i="2"/>
  <c r="H283" i="2"/>
  <c r="I283" i="2"/>
  <c r="K283" i="2"/>
  <c r="A284" i="2"/>
  <c r="B284" i="2"/>
  <c r="C284" i="2"/>
  <c r="D284" i="2"/>
  <c r="E284" i="2"/>
  <c r="F284" i="2"/>
  <c r="G284" i="2"/>
  <c r="H284" i="2"/>
  <c r="I284" i="2"/>
  <c r="K284" i="2"/>
  <c r="A285" i="2"/>
  <c r="B285" i="2"/>
  <c r="C285" i="2"/>
  <c r="D285" i="2"/>
  <c r="E285" i="2"/>
  <c r="F285" i="2"/>
  <c r="G285" i="2"/>
  <c r="H285" i="2"/>
  <c r="I285" i="2"/>
  <c r="K285" i="2"/>
  <c r="A286" i="2"/>
  <c r="B286" i="2"/>
  <c r="C286" i="2"/>
  <c r="D286" i="2"/>
  <c r="E286" i="2"/>
  <c r="F286" i="2"/>
  <c r="G286" i="2"/>
  <c r="H286" i="2"/>
  <c r="I286" i="2"/>
  <c r="K286" i="2"/>
  <c r="A287" i="2"/>
  <c r="B287" i="2"/>
  <c r="C287" i="2"/>
  <c r="D287" i="2"/>
  <c r="E287" i="2"/>
  <c r="F287" i="2"/>
  <c r="G287" i="2"/>
  <c r="H287" i="2"/>
  <c r="I287" i="2"/>
  <c r="K287" i="2"/>
  <c r="A288" i="2"/>
  <c r="B288" i="2"/>
  <c r="C288" i="2"/>
  <c r="D288" i="2"/>
  <c r="E288" i="2"/>
  <c r="F288" i="2"/>
  <c r="G288" i="2"/>
  <c r="H288" i="2"/>
  <c r="I288" i="2"/>
  <c r="K288" i="2"/>
  <c r="A289" i="2"/>
  <c r="B289" i="2"/>
  <c r="C289" i="2"/>
  <c r="D289" i="2"/>
  <c r="E289" i="2"/>
  <c r="F289" i="2"/>
  <c r="G289" i="2"/>
  <c r="H289" i="2"/>
  <c r="I289" i="2"/>
  <c r="K289" i="2"/>
  <c r="A290" i="2"/>
  <c r="B290" i="2"/>
  <c r="C290" i="2"/>
  <c r="D290" i="2"/>
  <c r="E290" i="2"/>
  <c r="F290" i="2"/>
  <c r="G290" i="2"/>
  <c r="H290" i="2"/>
  <c r="I290" i="2"/>
  <c r="K290" i="2"/>
  <c r="A291" i="2"/>
  <c r="B291" i="2"/>
  <c r="C291" i="2"/>
  <c r="D291" i="2"/>
  <c r="E291" i="2"/>
  <c r="F291" i="2"/>
  <c r="G291" i="2"/>
  <c r="H291" i="2"/>
  <c r="I291" i="2"/>
  <c r="K291" i="2"/>
  <c r="A292" i="2"/>
  <c r="B292" i="2"/>
  <c r="C292" i="2"/>
  <c r="D292" i="2"/>
  <c r="E292" i="2"/>
  <c r="F292" i="2"/>
  <c r="G292" i="2"/>
  <c r="H292" i="2"/>
  <c r="I292" i="2"/>
  <c r="K292" i="2"/>
  <c r="A293" i="2"/>
  <c r="B293" i="2"/>
  <c r="C293" i="2"/>
  <c r="D293" i="2"/>
  <c r="E293" i="2"/>
  <c r="F293" i="2"/>
  <c r="G293" i="2"/>
  <c r="H293" i="2"/>
  <c r="I293" i="2"/>
  <c r="K293" i="2"/>
  <c r="A294" i="2"/>
  <c r="B294" i="2"/>
  <c r="C294" i="2"/>
  <c r="D294" i="2"/>
  <c r="E294" i="2"/>
  <c r="F294" i="2"/>
  <c r="G294" i="2"/>
  <c r="H294" i="2"/>
  <c r="I294" i="2"/>
  <c r="K294" i="2"/>
  <c r="A295" i="2"/>
  <c r="B295" i="2"/>
  <c r="C295" i="2"/>
  <c r="D295" i="2"/>
  <c r="E295" i="2"/>
  <c r="F295" i="2"/>
  <c r="G295" i="2"/>
  <c r="H295" i="2"/>
  <c r="I295" i="2"/>
  <c r="K295" i="2"/>
  <c r="A296" i="2"/>
  <c r="B296" i="2"/>
  <c r="C296" i="2"/>
  <c r="D296" i="2"/>
  <c r="E296" i="2"/>
  <c r="F296" i="2"/>
  <c r="G296" i="2"/>
  <c r="H296" i="2"/>
  <c r="I296" i="2"/>
  <c r="K296" i="2"/>
  <c r="A297" i="2"/>
  <c r="B297" i="2"/>
  <c r="C297" i="2"/>
  <c r="D297" i="2"/>
  <c r="E297" i="2"/>
  <c r="F297" i="2"/>
  <c r="G297" i="2"/>
  <c r="H297" i="2"/>
  <c r="I297" i="2"/>
  <c r="K297" i="2"/>
  <c r="A298" i="2"/>
  <c r="B298" i="2"/>
  <c r="C298" i="2"/>
  <c r="D298" i="2"/>
  <c r="E298" i="2"/>
  <c r="F298" i="2"/>
  <c r="G298" i="2"/>
  <c r="H298" i="2"/>
  <c r="I298" i="2"/>
  <c r="K298" i="2"/>
  <c r="A299" i="2"/>
  <c r="B299" i="2"/>
  <c r="C299" i="2"/>
  <c r="D299" i="2"/>
  <c r="E299" i="2"/>
  <c r="F299" i="2"/>
  <c r="G299" i="2"/>
  <c r="H299" i="2"/>
  <c r="I299" i="2"/>
  <c r="K299" i="2"/>
  <c r="A300" i="2"/>
  <c r="B300" i="2"/>
  <c r="C300" i="2"/>
  <c r="D300" i="2"/>
  <c r="E300" i="2"/>
  <c r="F300" i="2"/>
  <c r="G300" i="2"/>
  <c r="H300" i="2"/>
  <c r="I300" i="2"/>
  <c r="K300" i="2"/>
  <c r="A301" i="2"/>
  <c r="B301" i="2"/>
  <c r="C301" i="2"/>
  <c r="D301" i="2"/>
  <c r="E301" i="2"/>
  <c r="F301" i="2"/>
  <c r="G301" i="2"/>
  <c r="H301" i="2"/>
  <c r="I301" i="2"/>
  <c r="K301" i="2"/>
  <c r="A302" i="2"/>
  <c r="B302" i="2"/>
  <c r="C302" i="2"/>
  <c r="D302" i="2"/>
  <c r="E302" i="2"/>
  <c r="F302" i="2"/>
  <c r="G302" i="2"/>
  <c r="H302" i="2"/>
  <c r="I302" i="2"/>
  <c r="K302" i="2"/>
  <c r="A303" i="2"/>
  <c r="B303" i="2"/>
  <c r="C303" i="2"/>
  <c r="D303" i="2"/>
  <c r="E303" i="2"/>
  <c r="F303" i="2"/>
  <c r="G303" i="2"/>
  <c r="H303" i="2"/>
  <c r="I303" i="2"/>
  <c r="K303" i="2"/>
  <c r="A304" i="2"/>
  <c r="B304" i="2"/>
  <c r="C304" i="2"/>
  <c r="D304" i="2"/>
  <c r="E304" i="2"/>
  <c r="F304" i="2"/>
  <c r="G304" i="2"/>
  <c r="H304" i="2"/>
  <c r="I304" i="2"/>
  <c r="K304" i="2"/>
  <c r="A305" i="2"/>
  <c r="B305" i="2"/>
  <c r="C305" i="2"/>
  <c r="D305" i="2"/>
  <c r="E305" i="2"/>
  <c r="F305" i="2"/>
  <c r="G305" i="2"/>
  <c r="H305" i="2"/>
  <c r="I305" i="2"/>
  <c r="K305" i="2"/>
  <c r="A306" i="2"/>
  <c r="B306" i="2"/>
  <c r="C306" i="2"/>
  <c r="D306" i="2"/>
  <c r="E306" i="2"/>
  <c r="F306" i="2"/>
  <c r="G306" i="2"/>
  <c r="H306" i="2"/>
  <c r="I306" i="2"/>
  <c r="K306" i="2"/>
  <c r="A307" i="2"/>
  <c r="B307" i="2"/>
  <c r="C307" i="2"/>
  <c r="D307" i="2"/>
  <c r="E307" i="2"/>
  <c r="F307" i="2"/>
  <c r="G307" i="2"/>
  <c r="H307" i="2"/>
  <c r="I307" i="2"/>
  <c r="K307" i="2"/>
  <c r="A308" i="2"/>
  <c r="B308" i="2"/>
  <c r="C308" i="2"/>
  <c r="D308" i="2"/>
  <c r="E308" i="2"/>
  <c r="F308" i="2"/>
  <c r="G308" i="2"/>
  <c r="H308" i="2"/>
  <c r="I308" i="2"/>
  <c r="K308" i="2"/>
  <c r="A309" i="2"/>
  <c r="B309" i="2"/>
  <c r="C309" i="2"/>
  <c r="D309" i="2"/>
  <c r="E309" i="2"/>
  <c r="F309" i="2"/>
  <c r="G309" i="2"/>
  <c r="H309" i="2"/>
  <c r="I309" i="2"/>
  <c r="K309" i="2"/>
  <c r="A310" i="2"/>
  <c r="B310" i="2"/>
  <c r="C310" i="2"/>
  <c r="D310" i="2"/>
  <c r="E310" i="2"/>
  <c r="F310" i="2"/>
  <c r="G310" i="2"/>
  <c r="H310" i="2"/>
  <c r="I310" i="2"/>
  <c r="K310" i="2"/>
  <c r="A311" i="2"/>
  <c r="B311" i="2"/>
  <c r="C311" i="2"/>
  <c r="D311" i="2"/>
  <c r="E311" i="2"/>
  <c r="F311" i="2"/>
  <c r="G311" i="2"/>
  <c r="H311" i="2"/>
  <c r="I311" i="2"/>
  <c r="K311" i="2"/>
  <c r="A312" i="2"/>
  <c r="B312" i="2"/>
  <c r="C312" i="2"/>
  <c r="D312" i="2"/>
  <c r="E312" i="2"/>
  <c r="F312" i="2"/>
  <c r="G312" i="2"/>
  <c r="H312" i="2"/>
  <c r="I312" i="2"/>
  <c r="K312" i="2"/>
  <c r="A313" i="2"/>
  <c r="B313" i="2"/>
  <c r="C313" i="2"/>
  <c r="D313" i="2"/>
  <c r="E313" i="2"/>
  <c r="F313" i="2"/>
  <c r="G313" i="2"/>
  <c r="H313" i="2"/>
  <c r="I313" i="2"/>
  <c r="K313" i="2"/>
  <c r="A314" i="2"/>
  <c r="B314" i="2"/>
  <c r="C314" i="2"/>
  <c r="D314" i="2"/>
  <c r="E314" i="2"/>
  <c r="F314" i="2"/>
  <c r="G314" i="2"/>
  <c r="H314" i="2"/>
  <c r="I314" i="2"/>
  <c r="K314" i="2"/>
  <c r="A315" i="2"/>
  <c r="B315" i="2"/>
  <c r="C315" i="2"/>
  <c r="D315" i="2"/>
  <c r="E315" i="2"/>
  <c r="F315" i="2"/>
  <c r="G315" i="2"/>
  <c r="H315" i="2"/>
  <c r="I315" i="2"/>
  <c r="K315" i="2"/>
  <c r="A316" i="2"/>
  <c r="B316" i="2"/>
  <c r="C316" i="2"/>
  <c r="D316" i="2"/>
  <c r="E316" i="2"/>
  <c r="F316" i="2"/>
  <c r="G316" i="2"/>
  <c r="H316" i="2"/>
  <c r="I316" i="2"/>
  <c r="K316" i="2"/>
  <c r="A317" i="2"/>
  <c r="B317" i="2"/>
  <c r="C317" i="2"/>
  <c r="D317" i="2"/>
  <c r="E317" i="2"/>
  <c r="F317" i="2"/>
  <c r="G317" i="2"/>
  <c r="H317" i="2"/>
  <c r="I317" i="2"/>
  <c r="K317" i="2"/>
  <c r="A318" i="2"/>
  <c r="B318" i="2"/>
  <c r="C318" i="2"/>
  <c r="D318" i="2"/>
  <c r="E318" i="2"/>
  <c r="F318" i="2"/>
  <c r="G318" i="2"/>
  <c r="H318" i="2"/>
  <c r="I318" i="2"/>
  <c r="K318" i="2"/>
  <c r="A319" i="2"/>
  <c r="B319" i="2"/>
  <c r="C319" i="2"/>
  <c r="D319" i="2"/>
  <c r="E319" i="2"/>
  <c r="F319" i="2"/>
  <c r="G319" i="2"/>
  <c r="H319" i="2"/>
  <c r="I319" i="2"/>
  <c r="K319" i="2"/>
  <c r="A320" i="2"/>
  <c r="B320" i="2"/>
  <c r="C320" i="2"/>
  <c r="D320" i="2"/>
  <c r="E320" i="2"/>
  <c r="F320" i="2"/>
  <c r="G320" i="2"/>
  <c r="H320" i="2"/>
  <c r="I320" i="2"/>
  <c r="K320" i="2"/>
  <c r="A321" i="2"/>
  <c r="B321" i="2"/>
  <c r="C321" i="2"/>
  <c r="D321" i="2"/>
  <c r="E321" i="2"/>
  <c r="F321" i="2"/>
  <c r="G321" i="2"/>
  <c r="H321" i="2"/>
  <c r="I321" i="2"/>
  <c r="K321" i="2"/>
  <c r="A322" i="2"/>
  <c r="B322" i="2"/>
  <c r="C322" i="2"/>
  <c r="D322" i="2"/>
  <c r="E322" i="2"/>
  <c r="F322" i="2"/>
  <c r="G322" i="2"/>
  <c r="H322" i="2"/>
  <c r="I322" i="2"/>
  <c r="K322" i="2"/>
  <c r="A323" i="2"/>
  <c r="B323" i="2"/>
  <c r="C323" i="2"/>
  <c r="D323" i="2"/>
  <c r="E323" i="2"/>
  <c r="F323" i="2"/>
  <c r="G323" i="2"/>
  <c r="H323" i="2"/>
  <c r="I323" i="2"/>
  <c r="K323" i="2"/>
  <c r="A324" i="2"/>
  <c r="B324" i="2"/>
  <c r="C324" i="2"/>
  <c r="D324" i="2"/>
  <c r="E324" i="2"/>
  <c r="F324" i="2"/>
  <c r="G324" i="2"/>
  <c r="H324" i="2"/>
  <c r="I324" i="2"/>
  <c r="K324" i="2"/>
  <c r="A325" i="2"/>
  <c r="B325" i="2"/>
  <c r="C325" i="2"/>
  <c r="D325" i="2"/>
  <c r="E325" i="2"/>
  <c r="F325" i="2"/>
  <c r="G325" i="2"/>
  <c r="H325" i="2"/>
  <c r="I325" i="2"/>
  <c r="K325" i="2"/>
  <c r="A326" i="2"/>
  <c r="B326" i="2"/>
  <c r="C326" i="2"/>
  <c r="D326" i="2"/>
  <c r="E326" i="2"/>
  <c r="F326" i="2"/>
  <c r="G326" i="2"/>
  <c r="H326" i="2"/>
  <c r="I326" i="2"/>
  <c r="K326" i="2"/>
  <c r="A327" i="2"/>
  <c r="B327" i="2"/>
  <c r="C327" i="2"/>
  <c r="D327" i="2"/>
  <c r="E327" i="2"/>
  <c r="F327" i="2"/>
  <c r="G327" i="2"/>
  <c r="H327" i="2"/>
  <c r="I327" i="2"/>
  <c r="K327" i="2"/>
  <c r="A328" i="2"/>
  <c r="B328" i="2"/>
  <c r="C328" i="2"/>
  <c r="D328" i="2"/>
  <c r="E328" i="2"/>
  <c r="F328" i="2"/>
  <c r="G328" i="2"/>
  <c r="H328" i="2"/>
  <c r="I328" i="2"/>
  <c r="K328" i="2"/>
  <c r="A329" i="2"/>
  <c r="B329" i="2"/>
  <c r="C329" i="2"/>
  <c r="D329" i="2"/>
  <c r="E329" i="2"/>
  <c r="F329" i="2"/>
  <c r="G329" i="2"/>
  <c r="H329" i="2"/>
  <c r="I329" i="2"/>
  <c r="K329" i="2"/>
  <c r="A330" i="2"/>
  <c r="B330" i="2"/>
  <c r="C330" i="2"/>
  <c r="D330" i="2"/>
  <c r="E330" i="2"/>
  <c r="F330" i="2"/>
  <c r="G330" i="2"/>
  <c r="H330" i="2"/>
  <c r="I330" i="2"/>
  <c r="K330" i="2"/>
  <c r="A331" i="2"/>
  <c r="B331" i="2"/>
  <c r="C331" i="2"/>
  <c r="D331" i="2"/>
  <c r="E331" i="2"/>
  <c r="F331" i="2"/>
  <c r="G331" i="2"/>
  <c r="H331" i="2"/>
  <c r="I331" i="2"/>
  <c r="K331" i="2"/>
  <c r="A332" i="2"/>
  <c r="B332" i="2"/>
  <c r="C332" i="2"/>
  <c r="D332" i="2"/>
  <c r="E332" i="2"/>
  <c r="F332" i="2"/>
  <c r="G332" i="2"/>
  <c r="H332" i="2"/>
  <c r="I332" i="2"/>
  <c r="K332" i="2"/>
  <c r="A333" i="2"/>
  <c r="B333" i="2"/>
  <c r="C333" i="2"/>
  <c r="D333" i="2"/>
  <c r="E333" i="2"/>
  <c r="F333" i="2"/>
  <c r="G333" i="2"/>
  <c r="H333" i="2"/>
  <c r="I333" i="2"/>
  <c r="K333" i="2"/>
  <c r="A334" i="2"/>
  <c r="B334" i="2"/>
  <c r="C334" i="2"/>
  <c r="D334" i="2"/>
  <c r="E334" i="2"/>
  <c r="F334" i="2"/>
  <c r="G334" i="2"/>
  <c r="H334" i="2"/>
  <c r="I334" i="2"/>
  <c r="K334" i="2"/>
  <c r="A335" i="2"/>
  <c r="B335" i="2"/>
  <c r="C335" i="2"/>
  <c r="D335" i="2"/>
  <c r="E335" i="2"/>
  <c r="F335" i="2"/>
  <c r="G335" i="2"/>
  <c r="H335" i="2"/>
  <c r="I335" i="2"/>
  <c r="K335" i="2"/>
  <c r="A336" i="2"/>
  <c r="B336" i="2"/>
  <c r="C336" i="2"/>
  <c r="D336" i="2"/>
  <c r="E336" i="2"/>
  <c r="F336" i="2"/>
  <c r="G336" i="2"/>
  <c r="H336" i="2"/>
  <c r="I336" i="2"/>
  <c r="K336" i="2"/>
  <c r="A337" i="2"/>
  <c r="B337" i="2"/>
  <c r="C337" i="2"/>
  <c r="D337" i="2"/>
  <c r="E337" i="2"/>
  <c r="F337" i="2"/>
  <c r="G337" i="2"/>
  <c r="H337" i="2"/>
  <c r="I337" i="2"/>
  <c r="K337" i="2"/>
  <c r="A338" i="2"/>
  <c r="B338" i="2"/>
  <c r="C338" i="2"/>
  <c r="D338" i="2"/>
  <c r="E338" i="2"/>
  <c r="F338" i="2"/>
  <c r="G338" i="2"/>
  <c r="H338" i="2"/>
  <c r="I338" i="2"/>
  <c r="K338" i="2"/>
  <c r="A339" i="2"/>
  <c r="B339" i="2"/>
  <c r="C339" i="2"/>
  <c r="D339" i="2"/>
  <c r="E339" i="2"/>
  <c r="F339" i="2"/>
  <c r="G339" i="2"/>
  <c r="H339" i="2"/>
  <c r="I339" i="2"/>
  <c r="K339" i="2"/>
  <c r="A340" i="2"/>
  <c r="B340" i="2"/>
  <c r="C340" i="2"/>
  <c r="D340" i="2"/>
  <c r="E340" i="2"/>
  <c r="F340" i="2"/>
  <c r="G340" i="2"/>
  <c r="H340" i="2"/>
  <c r="I340" i="2"/>
  <c r="K340" i="2"/>
  <c r="A341" i="2"/>
  <c r="B341" i="2"/>
  <c r="C341" i="2"/>
  <c r="D341" i="2"/>
  <c r="E341" i="2"/>
  <c r="F341" i="2"/>
  <c r="G341" i="2"/>
  <c r="H341" i="2"/>
  <c r="I341" i="2"/>
  <c r="K341" i="2"/>
  <c r="A342" i="2"/>
  <c r="B342" i="2"/>
  <c r="C342" i="2"/>
  <c r="D342" i="2"/>
  <c r="E342" i="2"/>
  <c r="F342" i="2"/>
  <c r="G342" i="2"/>
  <c r="H342" i="2"/>
  <c r="I342" i="2"/>
  <c r="K342" i="2"/>
  <c r="A343" i="2"/>
  <c r="B343" i="2"/>
  <c r="C343" i="2"/>
  <c r="D343" i="2"/>
  <c r="E343" i="2"/>
  <c r="F343" i="2"/>
  <c r="G343" i="2"/>
  <c r="H343" i="2"/>
  <c r="I343" i="2"/>
  <c r="K343" i="2"/>
  <c r="A344" i="2"/>
  <c r="B344" i="2"/>
  <c r="C344" i="2"/>
  <c r="D344" i="2"/>
  <c r="E344" i="2"/>
  <c r="F344" i="2"/>
  <c r="G344" i="2"/>
  <c r="H344" i="2"/>
  <c r="I344" i="2"/>
  <c r="K344" i="2"/>
  <c r="A345" i="2"/>
  <c r="B345" i="2"/>
  <c r="C345" i="2"/>
  <c r="D345" i="2"/>
  <c r="E345" i="2"/>
  <c r="F345" i="2"/>
  <c r="G345" i="2"/>
  <c r="H345" i="2"/>
  <c r="I345" i="2"/>
  <c r="K345" i="2"/>
  <c r="A346" i="2"/>
  <c r="B346" i="2"/>
  <c r="C346" i="2"/>
  <c r="D346" i="2"/>
  <c r="E346" i="2"/>
  <c r="F346" i="2"/>
  <c r="G346" i="2"/>
  <c r="H346" i="2"/>
  <c r="I346" i="2"/>
  <c r="K346" i="2"/>
  <c r="A347" i="2"/>
  <c r="B347" i="2"/>
  <c r="C347" i="2"/>
  <c r="D347" i="2"/>
  <c r="E347" i="2"/>
  <c r="F347" i="2"/>
  <c r="G347" i="2"/>
  <c r="H347" i="2"/>
  <c r="I347" i="2"/>
  <c r="K347" i="2"/>
  <c r="A348" i="2"/>
  <c r="B348" i="2"/>
  <c r="C348" i="2"/>
  <c r="D348" i="2"/>
  <c r="E348" i="2"/>
  <c r="F348" i="2"/>
  <c r="G348" i="2"/>
  <c r="H348" i="2"/>
  <c r="I348" i="2"/>
  <c r="K348" i="2"/>
  <c r="A349" i="2"/>
  <c r="B349" i="2"/>
  <c r="C349" i="2"/>
  <c r="D349" i="2"/>
  <c r="E349" i="2"/>
  <c r="F349" i="2"/>
  <c r="G349" i="2"/>
  <c r="H349" i="2"/>
  <c r="I349" i="2"/>
  <c r="K349" i="2"/>
  <c r="A350" i="2"/>
  <c r="B350" i="2"/>
  <c r="C350" i="2"/>
  <c r="D350" i="2"/>
  <c r="E350" i="2"/>
  <c r="F350" i="2"/>
  <c r="G350" i="2"/>
  <c r="H350" i="2"/>
  <c r="I350" i="2"/>
  <c r="K350" i="2"/>
  <c r="A351" i="2"/>
  <c r="B351" i="2"/>
  <c r="C351" i="2"/>
  <c r="D351" i="2"/>
  <c r="E351" i="2"/>
  <c r="F351" i="2"/>
  <c r="G351" i="2"/>
  <c r="H351" i="2"/>
  <c r="I351" i="2"/>
  <c r="K351" i="2"/>
  <c r="A352" i="2"/>
  <c r="B352" i="2"/>
  <c r="C352" i="2"/>
  <c r="D352" i="2"/>
  <c r="E352" i="2"/>
  <c r="F352" i="2"/>
  <c r="G352" i="2"/>
  <c r="H352" i="2"/>
  <c r="I352" i="2"/>
  <c r="K352" i="2"/>
  <c r="A353" i="2"/>
  <c r="B353" i="2"/>
  <c r="C353" i="2"/>
  <c r="D353" i="2"/>
  <c r="E353" i="2"/>
  <c r="F353" i="2"/>
  <c r="G353" i="2"/>
  <c r="H353" i="2"/>
  <c r="I353" i="2"/>
  <c r="K353" i="2"/>
  <c r="A354" i="2"/>
  <c r="B354" i="2"/>
  <c r="C354" i="2"/>
  <c r="D354" i="2"/>
  <c r="E354" i="2"/>
  <c r="F354" i="2"/>
  <c r="G354" i="2"/>
  <c r="H354" i="2"/>
  <c r="I354" i="2"/>
  <c r="K354" i="2"/>
  <c r="A355" i="2"/>
  <c r="B355" i="2"/>
  <c r="C355" i="2"/>
  <c r="D355" i="2"/>
  <c r="E355" i="2"/>
  <c r="F355" i="2"/>
  <c r="G355" i="2"/>
  <c r="H355" i="2"/>
  <c r="I355" i="2"/>
  <c r="K355" i="2"/>
  <c r="A356" i="2"/>
  <c r="B356" i="2"/>
  <c r="C356" i="2"/>
  <c r="D356" i="2"/>
  <c r="E356" i="2"/>
  <c r="F356" i="2"/>
  <c r="G356" i="2"/>
  <c r="H356" i="2"/>
  <c r="I356" i="2"/>
  <c r="K356" i="2"/>
  <c r="B257" i="2"/>
  <c r="C257" i="2"/>
  <c r="D257" i="2"/>
  <c r="E257" i="2"/>
  <c r="F257" i="2"/>
  <c r="G257" i="2"/>
  <c r="H257" i="2"/>
  <c r="I257" i="2"/>
  <c r="K257" i="2"/>
  <c r="G2" i="3" l="1"/>
  <c r="L2" i="3" l="1"/>
  <c r="I2" i="3"/>
  <c r="D2" i="3"/>
  <c r="L2" i="2" l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G2" i="2"/>
  <c r="H2" i="2"/>
  <c r="P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A3" i="2" l="1"/>
  <c r="B3" i="2"/>
  <c r="C3" i="2"/>
  <c r="D3" i="2"/>
  <c r="E3" i="2"/>
  <c r="F3" i="2"/>
  <c r="H3" i="2"/>
  <c r="I3" i="2"/>
  <c r="K3" i="2"/>
  <c r="M3" i="2"/>
  <c r="A4" i="2"/>
  <c r="B4" i="2"/>
  <c r="C4" i="2"/>
  <c r="D4" i="2"/>
  <c r="E4" i="2"/>
  <c r="F4" i="2"/>
  <c r="H4" i="2"/>
  <c r="I4" i="2"/>
  <c r="K4" i="2"/>
  <c r="M4" i="2"/>
  <c r="A5" i="2"/>
  <c r="B5" i="2"/>
  <c r="C5" i="2"/>
  <c r="D5" i="2"/>
  <c r="E5" i="2"/>
  <c r="F5" i="2"/>
  <c r="H5" i="2"/>
  <c r="I5" i="2"/>
  <c r="K5" i="2"/>
  <c r="M5" i="2"/>
  <c r="A6" i="2"/>
  <c r="B6" i="2"/>
  <c r="C6" i="2"/>
  <c r="D6" i="2"/>
  <c r="E6" i="2"/>
  <c r="F6" i="2"/>
  <c r="H6" i="2"/>
  <c r="I6" i="2"/>
  <c r="K6" i="2"/>
  <c r="M6" i="2"/>
  <c r="A7" i="2"/>
  <c r="B7" i="2"/>
  <c r="C7" i="2"/>
  <c r="D7" i="2"/>
  <c r="E7" i="2"/>
  <c r="F7" i="2"/>
  <c r="H7" i="2"/>
  <c r="I7" i="2"/>
  <c r="K7" i="2"/>
  <c r="M7" i="2"/>
  <c r="A8" i="2"/>
  <c r="B8" i="2"/>
  <c r="C8" i="2"/>
  <c r="D8" i="2"/>
  <c r="E8" i="2"/>
  <c r="F8" i="2"/>
  <c r="H8" i="2"/>
  <c r="I8" i="2"/>
  <c r="K8" i="2"/>
  <c r="M8" i="2"/>
  <c r="A9" i="2"/>
  <c r="B9" i="2"/>
  <c r="C9" i="2"/>
  <c r="D9" i="2"/>
  <c r="E9" i="2"/>
  <c r="F9" i="2"/>
  <c r="H9" i="2"/>
  <c r="I9" i="2"/>
  <c r="K9" i="2"/>
  <c r="M9" i="2"/>
  <c r="A10" i="2"/>
  <c r="B10" i="2"/>
  <c r="C10" i="2"/>
  <c r="D10" i="2"/>
  <c r="E10" i="2"/>
  <c r="F10" i="2"/>
  <c r="H10" i="2"/>
  <c r="I10" i="2"/>
  <c r="K10" i="2"/>
  <c r="M10" i="2"/>
  <c r="A11" i="2"/>
  <c r="B11" i="2"/>
  <c r="C11" i="2"/>
  <c r="D11" i="2"/>
  <c r="E11" i="2"/>
  <c r="F11" i="2"/>
  <c r="H11" i="2"/>
  <c r="I11" i="2"/>
  <c r="K11" i="2"/>
  <c r="M11" i="2"/>
  <c r="A12" i="2"/>
  <c r="B12" i="2"/>
  <c r="C12" i="2"/>
  <c r="D12" i="2"/>
  <c r="E12" i="2"/>
  <c r="F12" i="2"/>
  <c r="H12" i="2"/>
  <c r="I12" i="2"/>
  <c r="K12" i="2"/>
  <c r="M12" i="2"/>
  <c r="A13" i="2"/>
  <c r="B13" i="2"/>
  <c r="C13" i="2"/>
  <c r="D13" i="2"/>
  <c r="E13" i="2"/>
  <c r="F13" i="2"/>
  <c r="H13" i="2"/>
  <c r="I13" i="2"/>
  <c r="K13" i="2"/>
  <c r="M13" i="2"/>
  <c r="A14" i="2"/>
  <c r="B14" i="2"/>
  <c r="C14" i="2"/>
  <c r="D14" i="2"/>
  <c r="E14" i="2"/>
  <c r="F14" i="2"/>
  <c r="H14" i="2"/>
  <c r="I14" i="2"/>
  <c r="K14" i="2"/>
  <c r="M14" i="2"/>
  <c r="A15" i="2"/>
  <c r="B15" i="2"/>
  <c r="C15" i="2"/>
  <c r="D15" i="2"/>
  <c r="E15" i="2"/>
  <c r="F15" i="2"/>
  <c r="H15" i="2"/>
  <c r="I15" i="2"/>
  <c r="K15" i="2"/>
  <c r="M15" i="2"/>
  <c r="A16" i="2"/>
  <c r="B16" i="2"/>
  <c r="C16" i="2"/>
  <c r="D16" i="2"/>
  <c r="E16" i="2"/>
  <c r="F16" i="2"/>
  <c r="H16" i="2"/>
  <c r="I16" i="2"/>
  <c r="K16" i="2"/>
  <c r="M16" i="2"/>
  <c r="A17" i="2"/>
  <c r="B17" i="2"/>
  <c r="C17" i="2"/>
  <c r="D17" i="2"/>
  <c r="E17" i="2"/>
  <c r="F17" i="2"/>
  <c r="H17" i="2"/>
  <c r="I17" i="2"/>
  <c r="K17" i="2"/>
  <c r="M17" i="2"/>
  <c r="A18" i="2"/>
  <c r="B18" i="2"/>
  <c r="C18" i="2"/>
  <c r="D18" i="2"/>
  <c r="E18" i="2"/>
  <c r="F18" i="2"/>
  <c r="H18" i="2"/>
  <c r="I18" i="2"/>
  <c r="K18" i="2"/>
  <c r="M18" i="2"/>
  <c r="A19" i="2"/>
  <c r="B19" i="2"/>
  <c r="C19" i="2"/>
  <c r="D19" i="2"/>
  <c r="E19" i="2"/>
  <c r="F19" i="2"/>
  <c r="H19" i="2"/>
  <c r="I19" i="2"/>
  <c r="K19" i="2"/>
  <c r="M19" i="2"/>
  <c r="A20" i="2"/>
  <c r="B20" i="2"/>
  <c r="C20" i="2"/>
  <c r="D20" i="2"/>
  <c r="E20" i="2"/>
  <c r="F20" i="2"/>
  <c r="H20" i="2"/>
  <c r="I20" i="2"/>
  <c r="K20" i="2"/>
  <c r="M20" i="2"/>
  <c r="A21" i="2"/>
  <c r="B21" i="2"/>
  <c r="C21" i="2"/>
  <c r="D21" i="2"/>
  <c r="E21" i="2"/>
  <c r="F21" i="2"/>
  <c r="H21" i="2"/>
  <c r="I21" i="2"/>
  <c r="K21" i="2"/>
  <c r="M21" i="2"/>
  <c r="A22" i="2"/>
  <c r="B22" i="2"/>
  <c r="C22" i="2"/>
  <c r="D22" i="2"/>
  <c r="E22" i="2"/>
  <c r="F22" i="2"/>
  <c r="H22" i="2"/>
  <c r="I22" i="2"/>
  <c r="K22" i="2"/>
  <c r="M22" i="2"/>
  <c r="A23" i="2"/>
  <c r="B23" i="2"/>
  <c r="C23" i="2"/>
  <c r="D23" i="2"/>
  <c r="E23" i="2"/>
  <c r="F23" i="2"/>
  <c r="H23" i="2"/>
  <c r="I23" i="2"/>
  <c r="K23" i="2"/>
  <c r="M23" i="2"/>
  <c r="A24" i="2"/>
  <c r="B24" i="2"/>
  <c r="C24" i="2"/>
  <c r="D24" i="2"/>
  <c r="E24" i="2"/>
  <c r="F24" i="2"/>
  <c r="H24" i="2"/>
  <c r="I24" i="2"/>
  <c r="K24" i="2"/>
  <c r="M24" i="2"/>
  <c r="A25" i="2"/>
  <c r="B25" i="2"/>
  <c r="C25" i="2"/>
  <c r="D25" i="2"/>
  <c r="E25" i="2"/>
  <c r="F25" i="2"/>
  <c r="H25" i="2"/>
  <c r="I25" i="2"/>
  <c r="K25" i="2"/>
  <c r="M25" i="2"/>
  <c r="A26" i="2"/>
  <c r="B26" i="2"/>
  <c r="C26" i="2"/>
  <c r="D26" i="2"/>
  <c r="E26" i="2"/>
  <c r="F26" i="2"/>
  <c r="H26" i="2"/>
  <c r="I26" i="2"/>
  <c r="K26" i="2"/>
  <c r="M26" i="2"/>
  <c r="A27" i="2"/>
  <c r="B27" i="2"/>
  <c r="C27" i="2"/>
  <c r="D27" i="2"/>
  <c r="E27" i="2"/>
  <c r="F27" i="2"/>
  <c r="H27" i="2"/>
  <c r="I27" i="2"/>
  <c r="K27" i="2"/>
  <c r="M27" i="2"/>
  <c r="A28" i="2"/>
  <c r="B28" i="2"/>
  <c r="C28" i="2"/>
  <c r="D28" i="2"/>
  <c r="E28" i="2"/>
  <c r="F28" i="2"/>
  <c r="H28" i="2"/>
  <c r="I28" i="2"/>
  <c r="K28" i="2"/>
  <c r="M28" i="2"/>
  <c r="A29" i="2"/>
  <c r="B29" i="2"/>
  <c r="C29" i="2"/>
  <c r="D29" i="2"/>
  <c r="E29" i="2"/>
  <c r="F29" i="2"/>
  <c r="H29" i="2"/>
  <c r="I29" i="2"/>
  <c r="K29" i="2"/>
  <c r="M29" i="2"/>
  <c r="A30" i="2"/>
  <c r="B30" i="2"/>
  <c r="C30" i="2"/>
  <c r="D30" i="2"/>
  <c r="E30" i="2"/>
  <c r="F30" i="2"/>
  <c r="H30" i="2"/>
  <c r="I30" i="2"/>
  <c r="K30" i="2"/>
  <c r="M30" i="2"/>
  <c r="A31" i="2"/>
  <c r="B31" i="2"/>
  <c r="C31" i="2"/>
  <c r="D31" i="2"/>
  <c r="E31" i="2"/>
  <c r="F31" i="2"/>
  <c r="H31" i="2"/>
  <c r="I31" i="2"/>
  <c r="K31" i="2"/>
  <c r="M31" i="2"/>
  <c r="A32" i="2"/>
  <c r="B32" i="2"/>
  <c r="C32" i="2"/>
  <c r="D32" i="2"/>
  <c r="E32" i="2"/>
  <c r="F32" i="2"/>
  <c r="H32" i="2"/>
  <c r="I32" i="2"/>
  <c r="K32" i="2"/>
  <c r="M32" i="2"/>
  <c r="A33" i="2"/>
  <c r="B33" i="2"/>
  <c r="C33" i="2"/>
  <c r="D33" i="2"/>
  <c r="E33" i="2"/>
  <c r="F33" i="2"/>
  <c r="H33" i="2"/>
  <c r="I33" i="2"/>
  <c r="K33" i="2"/>
  <c r="M33" i="2"/>
  <c r="A34" i="2"/>
  <c r="B34" i="2"/>
  <c r="C34" i="2"/>
  <c r="D34" i="2"/>
  <c r="E34" i="2"/>
  <c r="F34" i="2"/>
  <c r="H34" i="2"/>
  <c r="I34" i="2"/>
  <c r="K34" i="2"/>
  <c r="M34" i="2"/>
  <c r="B2" i="2"/>
  <c r="C2" i="2"/>
  <c r="D2" i="2"/>
  <c r="E2" i="2"/>
  <c r="F2" i="2"/>
  <c r="I2" i="2"/>
  <c r="K2" i="2"/>
  <c r="M2" i="2"/>
  <c r="A2" i="2"/>
</calcChain>
</file>

<file path=xl/sharedStrings.xml><?xml version="1.0" encoding="utf-8"?>
<sst xmlns="http://schemas.openxmlformats.org/spreadsheetml/2006/main" count="10249" uniqueCount="954">
  <si>
    <t>aaf_number</t>
  </si>
  <si>
    <t>aaf_date</t>
  </si>
  <si>
    <t>aaf_time</t>
  </si>
  <si>
    <t>aaf_day</t>
  </si>
  <si>
    <t>aaf_locat</t>
  </si>
  <si>
    <t>aaf_cross</t>
  </si>
  <si>
    <t>aaf_vehinv</t>
  </si>
  <si>
    <t>aaf_atintr</t>
  </si>
  <si>
    <t>aaf_collwi</t>
  </si>
  <si>
    <t>aav_vehtyp</t>
  </si>
  <si>
    <t>aaf_pedact</t>
  </si>
  <si>
    <t>aaf_numinj</t>
  </si>
  <si>
    <t>aaf_numkil</t>
  </si>
  <si>
    <t>aav_factr1</t>
  </si>
  <si>
    <t>aav_factr2</t>
  </si>
  <si>
    <t>15:37</t>
  </si>
  <si>
    <t>Fr</t>
  </si>
  <si>
    <t>CAROLINE PL</t>
  </si>
  <si>
    <t>TULIP AVE</t>
  </si>
  <si>
    <t>01</t>
  </si>
  <si>
    <t/>
  </si>
  <si>
    <t xml:space="preserve"> -</t>
  </si>
  <si>
    <t xml:space="preserve"> X</t>
  </si>
  <si>
    <t>PAS</t>
  </si>
  <si>
    <t>Tu</t>
  </si>
  <si>
    <t>COVERT AVE</t>
  </si>
  <si>
    <t>CUNNINGHAM AVE</t>
  </si>
  <si>
    <t>4DR</t>
  </si>
  <si>
    <t>07</t>
  </si>
  <si>
    <t>04</t>
  </si>
  <si>
    <t>We</t>
  </si>
  <si>
    <t>PLAINFIELD AVE</t>
  </si>
  <si>
    <t>STEWART ST</t>
  </si>
  <si>
    <t>SUBN</t>
  </si>
  <si>
    <t>14:17</t>
  </si>
  <si>
    <t>Su</t>
  </si>
  <si>
    <t>JERICHO TPKE</t>
  </si>
  <si>
    <t>4DS</t>
  </si>
  <si>
    <t>07:44</t>
  </si>
  <si>
    <t>4DSD</t>
  </si>
  <si>
    <t>18</t>
  </si>
  <si>
    <t>17:51</t>
  </si>
  <si>
    <t>Mo</t>
  </si>
  <si>
    <t>20</t>
  </si>
  <si>
    <t>HINSDALE AVE</t>
  </si>
  <si>
    <t>TRK</t>
  </si>
  <si>
    <t>TU</t>
  </si>
  <si>
    <t>17:15</t>
  </si>
  <si>
    <t>09</t>
  </si>
  <si>
    <t>17</t>
  </si>
  <si>
    <t>Sa</t>
  </si>
  <si>
    <t>WOODBINE CT</t>
  </si>
  <si>
    <t>2DSD</t>
  </si>
  <si>
    <t>VIOLET AVE</t>
  </si>
  <si>
    <t>SUBU</t>
  </si>
  <si>
    <t>29</t>
  </si>
  <si>
    <t>WILLIS AVE</t>
  </si>
  <si>
    <t>14</t>
  </si>
  <si>
    <t>27</t>
  </si>
  <si>
    <t>ATLANTIC AVE</t>
  </si>
  <si>
    <t>PICK</t>
  </si>
  <si>
    <t>02</t>
  </si>
  <si>
    <t>PASS</t>
  </si>
  <si>
    <t>13</t>
  </si>
  <si>
    <t>NORTH TYSON AVE</t>
  </si>
  <si>
    <t>OMT</t>
  </si>
  <si>
    <t>Accident #</t>
  </si>
  <si>
    <t>Date</t>
  </si>
  <si>
    <t>Time</t>
  </si>
  <si>
    <t>Weekday</t>
  </si>
  <si>
    <t>Location</t>
  </si>
  <si>
    <t>Cross Street</t>
  </si>
  <si>
    <t>At Intersection</t>
  </si>
  <si>
    <t>Collision With</t>
  </si>
  <si>
    <t>Vehicle Type</t>
  </si>
  <si>
    <t>Pedestrian Action</t>
  </si>
  <si>
    <t># Injured</t>
  </si>
  <si>
    <t>Fatalities</t>
  </si>
  <si>
    <t>Contributing Factor 1</t>
  </si>
  <si>
    <t>Contributing Factor 2</t>
  </si>
  <si>
    <t xml:space="preserve"> Alcohol involvement</t>
  </si>
  <si>
    <t xml:space="preserve"> Backing up unsafely</t>
  </si>
  <si>
    <t xml:space="preserve"> Driver inattention/distraction</t>
  </si>
  <si>
    <t xml:space="preserve"> Driver inexperience</t>
  </si>
  <si>
    <t xml:space="preserve"> Drugs (illegal)</t>
  </si>
  <si>
    <t xml:space="preserve"> Failure to yield/ right of way</t>
  </si>
  <si>
    <t xml:space="preserve"> Fell asleep</t>
  </si>
  <si>
    <t xml:space="preserve"> Following too closely</t>
  </si>
  <si>
    <t xml:space="preserve"> Illness</t>
  </si>
  <si>
    <t xml:space="preserve"> Lost Consciousness  </t>
  </si>
  <si>
    <t xml:space="preserve"> Passenger distraction</t>
  </si>
  <si>
    <t xml:space="preserve"> Passing or lane usage improper</t>
  </si>
  <si>
    <t xml:space="preserve"> Pedestrian/Bicyclist/ other pedestrian error/ confusion</t>
  </si>
  <si>
    <t xml:space="preserve"> Physical disability</t>
  </si>
  <si>
    <t xml:space="preserve"> Prescription medication</t>
  </si>
  <si>
    <t xml:space="preserve"> Traffic control disregard</t>
  </si>
  <si>
    <t xml:space="preserve"> Turning improperly</t>
  </si>
  <si>
    <t xml:space="preserve"> Unsafe speed</t>
  </si>
  <si>
    <t xml:space="preserve"> Unsafe lane changing</t>
  </si>
  <si>
    <t xml:space="preserve"> Fatigued/ Drowsy</t>
  </si>
  <si>
    <t xml:space="preserve">  Cell Phone (hand-held)</t>
  </si>
  <si>
    <t xml:space="preserve"> Cell Phone (hands-free)</t>
  </si>
  <si>
    <t xml:space="preserve"> Other electronic device</t>
  </si>
  <si>
    <t xml:space="preserve"> Outside car distraction</t>
  </si>
  <si>
    <t xml:space="preserve"> Reaction to other involved vehicle</t>
  </si>
  <si>
    <t xml:space="preserve"> Failure to keep right</t>
  </si>
  <si>
    <t xml:space="preserve"> Aggressive driving/ road rage</t>
  </si>
  <si>
    <t xml:space="preserve"> Passing too closely</t>
  </si>
  <si>
    <t xml:space="preserve"> Eating/ Drinking</t>
  </si>
  <si>
    <t xml:space="preserve"> Other human</t>
  </si>
  <si>
    <t xml:space="preserve"> Accelerator defective</t>
  </si>
  <si>
    <t xml:space="preserve"> Brakes defective</t>
  </si>
  <si>
    <t xml:space="preserve"> Headlights defective</t>
  </si>
  <si>
    <t xml:space="preserve"> Other lighting defects</t>
  </si>
  <si>
    <t xml:space="preserve"> Oversized vehicle</t>
  </si>
  <si>
    <t xml:space="preserve"> Steering failure</t>
  </si>
  <si>
    <t xml:space="preserve"> Tire failure/ inadequate</t>
  </si>
  <si>
    <t xml:space="preserve"> Tow hitch defective</t>
  </si>
  <si>
    <t xml:space="preserve"> Windshield inadequate</t>
  </si>
  <si>
    <t xml:space="preserve"> Driverless/ runaway vehicle</t>
  </si>
  <si>
    <t xml:space="preserve"> Other vehicular*</t>
  </si>
  <si>
    <t xml:space="preserve"> Animals action</t>
  </si>
  <si>
    <t xml:space="preserve"> Glare</t>
  </si>
  <si>
    <t xml:space="preserve"> Lane marking improper/ inadequate</t>
  </si>
  <si>
    <t xml:space="preserve"> Obstruction/ debris</t>
  </si>
  <si>
    <t xml:space="preserve"> Pavement defective</t>
  </si>
  <si>
    <t xml:space="preserve"> Pavement slippery</t>
  </si>
  <si>
    <t xml:space="preserve"> Shoulders defective/ improper</t>
  </si>
  <si>
    <t xml:space="preserve"> Traffic control device improper/ non-working</t>
  </si>
  <si>
    <t xml:space="preserve"> View obstructed/ limited</t>
  </si>
  <si>
    <t>X</t>
  </si>
  <si>
    <t>Unknown</t>
  </si>
  <si>
    <t>Grand Total</t>
  </si>
  <si>
    <t>CARNATION AVE</t>
  </si>
  <si>
    <t>BELLMORE ST</t>
  </si>
  <si>
    <t>VAN</t>
  </si>
  <si>
    <t>CREEDMOOR SPUR</t>
  </si>
  <si>
    <t>VAN BUREN AVE</t>
  </si>
  <si>
    <t>EAST POPLAR ST</t>
  </si>
  <si>
    <t>40</t>
  </si>
  <si>
    <t>ELIZABETH ST</t>
  </si>
  <si>
    <t>Th</t>
  </si>
  <si>
    <t>SOUTH TYSON AVE</t>
  </si>
  <si>
    <t>08</t>
  </si>
  <si>
    <t>03</t>
  </si>
  <si>
    <t>WE</t>
  </si>
  <si>
    <t>LOCUST ST</t>
  </si>
  <si>
    <t>23</t>
  </si>
  <si>
    <t>SUV</t>
  </si>
  <si>
    <t>12</t>
  </si>
  <si>
    <t>VANDERBILT AVE</t>
  </si>
  <si>
    <t>62</t>
  </si>
  <si>
    <t>1</t>
  </si>
  <si>
    <t>FR</t>
  </si>
  <si>
    <t>EMERSON AVE</t>
  </si>
  <si>
    <t>MO</t>
  </si>
  <si>
    <t>11</t>
  </si>
  <si>
    <t>REMSENS LN</t>
  </si>
  <si>
    <t>19:22</t>
  </si>
  <si>
    <t>VAN SICLEN AVE</t>
  </si>
  <si>
    <t>69</t>
  </si>
  <si>
    <t>66</t>
  </si>
  <si>
    <t>07:48</t>
  </si>
  <si>
    <t>VERBENA AVE</t>
  </si>
  <si>
    <t>05</t>
  </si>
  <si>
    <t>SU</t>
  </si>
  <si>
    <t>RAFF AVE</t>
  </si>
  <si>
    <t>15:11</t>
  </si>
  <si>
    <t>BIRCH ST</t>
  </si>
  <si>
    <t>FLOWER AVE</t>
  </si>
  <si>
    <t>26</t>
  </si>
  <si>
    <t>MILLER AVE</t>
  </si>
  <si>
    <t>15:05</t>
  </si>
  <si>
    <t>19</t>
  </si>
  <si>
    <t>07:50</t>
  </si>
  <si>
    <t>15</t>
  </si>
  <si>
    <t>MAGNOLIA AVE</t>
  </si>
  <si>
    <t>BEVERLY AVE</t>
  </si>
  <si>
    <t>SOUTH TYSON AVE EXT</t>
  </si>
  <si>
    <t>SYCAMORE AVE</t>
  </si>
  <si>
    <t>FLORAL BLVD</t>
  </si>
  <si>
    <t>VERNON ST</t>
  </si>
  <si>
    <t>16:00</t>
  </si>
  <si>
    <t>11:56</t>
  </si>
  <si>
    <t>HOLLAND AVE</t>
  </si>
  <si>
    <t>CHARLES ST</t>
  </si>
  <si>
    <t>DEPAN AVE</t>
  </si>
  <si>
    <t>15:55</t>
  </si>
  <si>
    <t>LANDAU AVE</t>
  </si>
  <si>
    <t>ASPEN ST</t>
  </si>
  <si>
    <t>WEST HITCHCOCK AVE</t>
  </si>
  <si>
    <t>GRANGER AVE</t>
  </si>
  <si>
    <t>10:08</t>
  </si>
  <si>
    <t>SA</t>
  </si>
  <si>
    <t>TERRACE AVE</t>
  </si>
  <si>
    <t>TH</t>
  </si>
  <si>
    <t>LOWELL AVE</t>
  </si>
  <si>
    <t>WHITNEY AVE</t>
  </si>
  <si>
    <t>ZINNIA ST</t>
  </si>
  <si>
    <t>FLORAL PKWY</t>
  </si>
  <si>
    <t>KING ST</t>
  </si>
  <si>
    <t>SUB</t>
  </si>
  <si>
    <t>PANSY AVE</t>
  </si>
  <si>
    <t>OAK ST</t>
  </si>
  <si>
    <t>PARK PL</t>
  </si>
  <si>
    <t>61</t>
  </si>
  <si>
    <t>14:08</t>
  </si>
  <si>
    <t>08:08</t>
  </si>
  <si>
    <t>BUS</t>
  </si>
  <si>
    <t>12:15</t>
  </si>
  <si>
    <t>19:45</t>
  </si>
  <si>
    <t>ORCHID ST</t>
  </si>
  <si>
    <t>CROCUS AVE</t>
  </si>
  <si>
    <t>CISNEY AVE</t>
  </si>
  <si>
    <t>15:40</t>
  </si>
  <si>
    <t>16:32</t>
  </si>
  <si>
    <t>MARSHALL AVE</t>
  </si>
  <si>
    <t>13:20</t>
  </si>
  <si>
    <t>ROGER PL</t>
  </si>
  <si>
    <t>16:15</t>
  </si>
  <si>
    <t>2DS</t>
  </si>
  <si>
    <t>COM</t>
  </si>
  <si>
    <t>UNK</t>
  </si>
  <si>
    <t>41</t>
  </si>
  <si>
    <t>14:30</t>
  </si>
  <si>
    <t>17:30</t>
  </si>
  <si>
    <t>ROSE AVE</t>
  </si>
  <si>
    <t>CEDAR PL</t>
  </si>
  <si>
    <t>C1</t>
  </si>
  <si>
    <t>15:25</t>
  </si>
  <si>
    <t>28</t>
  </si>
  <si>
    <t>D1</t>
  </si>
  <si>
    <t>15:30</t>
  </si>
  <si>
    <t>IRIS AVE</t>
  </si>
  <si>
    <t>CHERRY ST</t>
  </si>
  <si>
    <t>16:44</t>
  </si>
  <si>
    <t>11:43</t>
  </si>
  <si>
    <t>11:37</t>
  </si>
  <si>
    <t>ATLANTIC AVE EXT</t>
  </si>
  <si>
    <t>HAWTHORNE AVE</t>
  </si>
  <si>
    <t>17:09</t>
  </si>
  <si>
    <t>10:39</t>
  </si>
  <si>
    <t>MCY</t>
  </si>
  <si>
    <t>HARVARD ST</t>
  </si>
  <si>
    <t>SPOONER ST</t>
  </si>
  <si>
    <t>FERN ST</t>
  </si>
  <si>
    <t>11:02</t>
  </si>
  <si>
    <t>15:50</t>
  </si>
  <si>
    <t>aav_vehnum</t>
  </si>
  <si>
    <t>Vehicle #</t>
  </si>
  <si>
    <t>Vehicles Involved</t>
  </si>
  <si>
    <t>Other Motor Vehicle</t>
  </si>
  <si>
    <t xml:space="preserve">Bicyclist </t>
  </si>
  <si>
    <t>Animal</t>
  </si>
  <si>
    <t>Railroad Train</t>
  </si>
  <si>
    <t>Deer</t>
  </si>
  <si>
    <t>Light support/ Ulility pole</t>
  </si>
  <si>
    <t>Guide Rail- not at end</t>
  </si>
  <si>
    <t xml:space="preserve">Crash Cushion </t>
  </si>
  <si>
    <t xml:space="preserve">Sign Post </t>
  </si>
  <si>
    <t>Tree</t>
  </si>
  <si>
    <t>Building/Wall</t>
  </si>
  <si>
    <t xml:space="preserve">Curbing </t>
  </si>
  <si>
    <t>Fence</t>
  </si>
  <si>
    <t>Bridge Structure</t>
  </si>
  <si>
    <t>Culvert/Head Wall</t>
  </si>
  <si>
    <t>Median-not at end</t>
  </si>
  <si>
    <t xml:space="preserve">Snow enbankment </t>
  </si>
  <si>
    <t>Earth Enbankment/rock cut/ ditch</t>
  </si>
  <si>
    <t xml:space="preserve">Fire hydrant </t>
  </si>
  <si>
    <t>Guide rail-end</t>
  </si>
  <si>
    <t>Median- end</t>
  </si>
  <si>
    <t>Barrier</t>
  </si>
  <si>
    <t>Other fixed object*</t>
  </si>
  <si>
    <t>Overturned</t>
  </si>
  <si>
    <t xml:space="preserve">Fire/ explosion </t>
  </si>
  <si>
    <t>Submersion</t>
  </si>
  <si>
    <t>Ran off roadway only</t>
  </si>
  <si>
    <t>Other*</t>
  </si>
  <si>
    <t>In-Line skater</t>
  </si>
  <si>
    <t>Other Object (Not Fixed)*</t>
  </si>
  <si>
    <t xml:space="preserve">Other Pedestrian </t>
  </si>
  <si>
    <t>Crossing, with signal</t>
  </si>
  <si>
    <t>Crossing, against signal</t>
  </si>
  <si>
    <t>Crossing, no signal, marked crosswalk</t>
  </si>
  <si>
    <t>Crossing, no signal or crosswalk</t>
  </si>
  <si>
    <t>Riding/Walking/Skating along the highway with traffic</t>
  </si>
  <si>
    <t>Riding/Walking/Skating along the highway against traffic</t>
  </si>
  <si>
    <t>Emerging from in front of/ behind parked vehicle</t>
  </si>
  <si>
    <t>Going to/from stopped school bus</t>
  </si>
  <si>
    <t>Getting on/off vehicle other than school bus</t>
  </si>
  <si>
    <t>Working in roadway</t>
  </si>
  <si>
    <t>Playing in roadway</t>
  </si>
  <si>
    <t>Other actions in roadway*</t>
  </si>
  <si>
    <t>Not in roadway (indicate)*</t>
  </si>
  <si>
    <t xml:space="preserve">Pedestrian </t>
  </si>
  <si>
    <t>MV #</t>
  </si>
  <si>
    <t>SPOONER FIELD</t>
  </si>
  <si>
    <t>CVS PARKING LOT</t>
  </si>
  <si>
    <t>WHITNEY FIELD</t>
  </si>
  <si>
    <t>Injured #</t>
  </si>
  <si>
    <t>Fatal #</t>
  </si>
  <si>
    <t>Crash Reports:</t>
  </si>
  <si>
    <t>Crash Reports PI&amp;F</t>
  </si>
  <si>
    <t>Total Physical Injuries(PI):</t>
  </si>
  <si>
    <t>Total Fatalities(F):</t>
  </si>
  <si>
    <t>FP-00100-19</t>
  </si>
  <si>
    <t>15:15</t>
  </si>
  <si>
    <t>BROKAW AVE</t>
  </si>
  <si>
    <t>FP-00057-19</t>
  </si>
  <si>
    <t>FP-00108-19</t>
  </si>
  <si>
    <t>16:04</t>
  </si>
  <si>
    <t>FP-00135-19</t>
  </si>
  <si>
    <t>FP-00109-19</t>
  </si>
  <si>
    <t>19:27</t>
  </si>
  <si>
    <t>FP-00101-19</t>
  </si>
  <si>
    <t>FP-00092-19</t>
  </si>
  <si>
    <t>00:29</t>
  </si>
  <si>
    <t>PUTR</t>
  </si>
  <si>
    <t>FP-00085-19</t>
  </si>
  <si>
    <t>06:16</t>
  </si>
  <si>
    <t>FP-00128-19</t>
  </si>
  <si>
    <t>06:18</t>
  </si>
  <si>
    <t>FP-00048-19</t>
  </si>
  <si>
    <t>06:20</t>
  </si>
  <si>
    <t>FP-00127-19</t>
  </si>
  <si>
    <t>07:22</t>
  </si>
  <si>
    <t>4SDN</t>
  </si>
  <si>
    <t>FP-00017-19</t>
  </si>
  <si>
    <t>07:45</t>
  </si>
  <si>
    <t>FP-00077-19</t>
  </si>
  <si>
    <t>FP-00129-19</t>
  </si>
  <si>
    <t>08:22</t>
  </si>
  <si>
    <t>FP-00011-19</t>
  </si>
  <si>
    <t>08:47</t>
  </si>
  <si>
    <t>45</t>
  </si>
  <si>
    <t>FP-00024-19</t>
  </si>
  <si>
    <t>09:57</t>
  </si>
  <si>
    <t>FP-00078-19</t>
  </si>
  <si>
    <t>FP-00116-19</t>
  </si>
  <si>
    <t>FP-00016-19</t>
  </si>
  <si>
    <t>11:17</t>
  </si>
  <si>
    <t>FP-00086-19</t>
  </si>
  <si>
    <t>FP-00107-19</t>
  </si>
  <si>
    <t>FP-00012-19</t>
  </si>
  <si>
    <t>12:02</t>
  </si>
  <si>
    <t>FP-00003-19</t>
  </si>
  <si>
    <t>12:03</t>
  </si>
  <si>
    <t>LILY ST</t>
  </si>
  <si>
    <t>P/U</t>
  </si>
  <si>
    <t>FP-00079-19</t>
  </si>
  <si>
    <t>13:53</t>
  </si>
  <si>
    <t>FP-00106-19</t>
  </si>
  <si>
    <t>FP-00130-19</t>
  </si>
  <si>
    <t>FP-00031-19</t>
  </si>
  <si>
    <t>FP-00018-19</t>
  </si>
  <si>
    <t>FP-00074-19</t>
  </si>
  <si>
    <t>17:04</t>
  </si>
  <si>
    <t>FP-00087-19</t>
  </si>
  <si>
    <t>FP-00039-19</t>
  </si>
  <si>
    <t>19:50</t>
  </si>
  <si>
    <t>WARD ST</t>
  </si>
  <si>
    <t>FP-00080-19</t>
  </si>
  <si>
    <t>20:12</t>
  </si>
  <si>
    <t>IRVING AVE</t>
  </si>
  <si>
    <t>FP-00118-19</t>
  </si>
  <si>
    <t>22:02</t>
  </si>
  <si>
    <t>FP-00081-19</t>
  </si>
  <si>
    <t>06:05</t>
  </si>
  <si>
    <t>FP-00025-19</t>
  </si>
  <si>
    <t>FP-00046-19</t>
  </si>
  <si>
    <t>08:30</t>
  </si>
  <si>
    <t>FP-00066-19</t>
  </si>
  <si>
    <t>08:55</t>
  </si>
  <si>
    <t>FP-00036-19</t>
  </si>
  <si>
    <t>09:53</t>
  </si>
  <si>
    <t>FP-00014-19</t>
  </si>
  <si>
    <t>10:30</t>
  </si>
  <si>
    <t>FP-00050-19</t>
  </si>
  <si>
    <t>12:40</t>
  </si>
  <si>
    <t>FP-00104-19</t>
  </si>
  <si>
    <t>13:04</t>
  </si>
  <si>
    <t>FP-00005-19</t>
  </si>
  <si>
    <t>14:28</t>
  </si>
  <si>
    <t>FP-00006-19</t>
  </si>
  <si>
    <t>17:28</t>
  </si>
  <si>
    <t>FP-00037-19</t>
  </si>
  <si>
    <t>FP-00021-19</t>
  </si>
  <si>
    <t>19:59</t>
  </si>
  <si>
    <t>FP-00054-19</t>
  </si>
  <si>
    <t>15:09</t>
  </si>
  <si>
    <t>2DCV</t>
  </si>
  <si>
    <t>FP-00102-19</t>
  </si>
  <si>
    <t>FP-00049-19</t>
  </si>
  <si>
    <t>19:40</t>
  </si>
  <si>
    <t>FP-00052-19</t>
  </si>
  <si>
    <t>09:13</t>
  </si>
  <si>
    <t>FP-00088-19</t>
  </si>
  <si>
    <t>FP-00053-19</t>
  </si>
  <si>
    <t>12:46</t>
  </si>
  <si>
    <t>FP-00103-19</t>
  </si>
  <si>
    <t>13:32</t>
  </si>
  <si>
    <t>FP-00056-19</t>
  </si>
  <si>
    <t>15:20</t>
  </si>
  <si>
    <t>FP-00004-19</t>
  </si>
  <si>
    <t>16:06</t>
  </si>
  <si>
    <t>FP-00045-19</t>
  </si>
  <si>
    <t>16:47</t>
  </si>
  <si>
    <t>FP-00040-19</t>
  </si>
  <si>
    <t>20:29</t>
  </si>
  <si>
    <t>FP-00119-19</t>
  </si>
  <si>
    <t>05:31</t>
  </si>
  <si>
    <t>FP-00034-19</t>
  </si>
  <si>
    <t>FP-00063-19</t>
  </si>
  <si>
    <t>09:07</t>
  </si>
  <si>
    <t>FP-00035-19</t>
  </si>
  <si>
    <t>FP-00093-19</t>
  </si>
  <si>
    <t>REAR LOT OF 167 TULIP AVE</t>
  </si>
  <si>
    <t>FP-00120-19</t>
  </si>
  <si>
    <t>14:54</t>
  </si>
  <si>
    <t>FP-00064-19</t>
  </si>
  <si>
    <t>15:41</t>
  </si>
  <si>
    <t>FP-00121-19</t>
  </si>
  <si>
    <t>FP-00013-19</t>
  </si>
  <si>
    <t>17:03</t>
  </si>
  <si>
    <t>FP-00041-19</t>
  </si>
  <si>
    <t>19:44</t>
  </si>
  <si>
    <t>FP-00065-19</t>
  </si>
  <si>
    <t>21:05</t>
  </si>
  <si>
    <t>FP-00023-19</t>
  </si>
  <si>
    <t>08:00</t>
  </si>
  <si>
    <t>FP-00105-19</t>
  </si>
  <si>
    <t>S TYSON AVE</t>
  </si>
  <si>
    <t>FP-00138-19</t>
  </si>
  <si>
    <t>ONTARIO RD</t>
  </si>
  <si>
    <t>FP-00022-19</t>
  </si>
  <si>
    <t>FP-00099-19</t>
  </si>
  <si>
    <t>18:10</t>
  </si>
  <si>
    <t>FP-00115-19</t>
  </si>
  <si>
    <t>19:03</t>
  </si>
  <si>
    <t>FP-00058-19</t>
  </si>
  <si>
    <t>12:18</t>
  </si>
  <si>
    <t>FP-00042-19</t>
  </si>
  <si>
    <t>16:13</t>
  </si>
  <si>
    <t>FP-00073-19</t>
  </si>
  <si>
    <t>07:04</t>
  </si>
  <si>
    <t>FP-00009-19</t>
  </si>
  <si>
    <t>08:56</t>
  </si>
  <si>
    <t>FP-00097-19</t>
  </si>
  <si>
    <t>FP-00125-19</t>
  </si>
  <si>
    <t>11:33</t>
  </si>
  <si>
    <t>FP-00114-19</t>
  </si>
  <si>
    <t>12:25</t>
  </si>
  <si>
    <t>FP-00126-19</t>
  </si>
  <si>
    <t>FP-00002-19</t>
  </si>
  <si>
    <t>FP-00084-19</t>
  </si>
  <si>
    <t>16:12</t>
  </si>
  <si>
    <t>FP-00010-19</t>
  </si>
  <si>
    <t>FP-00098-19</t>
  </si>
  <si>
    <t>17:23</t>
  </si>
  <si>
    <t>FP-00117-19</t>
  </si>
  <si>
    <t>21:25</t>
  </si>
  <si>
    <t>FP-00047-19</t>
  </si>
  <si>
    <t>07:24</t>
  </si>
  <si>
    <t>FP-00067-19</t>
  </si>
  <si>
    <t>FP-00110-19</t>
  </si>
  <si>
    <t>08:01</t>
  </si>
  <si>
    <t>FP-00089-19</t>
  </si>
  <si>
    <t>08:24</t>
  </si>
  <si>
    <t>FP-00019-19</t>
  </si>
  <si>
    <t>09:00</t>
  </si>
  <si>
    <t>FP-00026-19</t>
  </si>
  <si>
    <t>09:20</t>
  </si>
  <si>
    <t>FP-00111-19</t>
  </si>
  <si>
    <t>10:29</t>
  </si>
  <si>
    <t>FP-00032-19</t>
  </si>
  <si>
    <t>10:41</t>
  </si>
  <si>
    <t>FP-00095-19</t>
  </si>
  <si>
    <t>11:24</t>
  </si>
  <si>
    <t xml:space="preserve"> JERICHO TPKE</t>
  </si>
  <si>
    <t>FP-00094-19</t>
  </si>
  <si>
    <t>FP-00075-19</t>
  </si>
  <si>
    <t>13:05</t>
  </si>
  <si>
    <t>FP-00068-19</t>
  </si>
  <si>
    <t>13:54</t>
  </si>
  <si>
    <t>FP-00020-19</t>
  </si>
  <si>
    <t>14:11</t>
  </si>
  <si>
    <t>WREC</t>
  </si>
  <si>
    <t>FP-00059-19</t>
  </si>
  <si>
    <t>FP-00027-19</t>
  </si>
  <si>
    <t>FP-00015-19</t>
  </si>
  <si>
    <t>16:58</t>
  </si>
  <si>
    <t>FP-00007-19</t>
  </si>
  <si>
    <t>17:10</t>
  </si>
  <si>
    <t>FP-00038-19</t>
  </si>
  <si>
    <t>FP-00112-19</t>
  </si>
  <si>
    <t>FP-00071-19</t>
  </si>
  <si>
    <t>10:55</t>
  </si>
  <si>
    <t>FP-00113-19</t>
  </si>
  <si>
    <t>11:25</t>
  </si>
  <si>
    <t>FP-00060-19</t>
  </si>
  <si>
    <t>13:22</t>
  </si>
  <si>
    <t>FP-00008-19</t>
  </si>
  <si>
    <t>19:21</t>
  </si>
  <si>
    <t>FP-00043-19</t>
  </si>
  <si>
    <t>02:09</t>
  </si>
  <si>
    <t>FP-00069-19</t>
  </si>
  <si>
    <t>FP-00051-19</t>
  </si>
  <si>
    <t>FP-00070-19</t>
  </si>
  <si>
    <t>09:44</t>
  </si>
  <si>
    <t>FP-00096-19</t>
  </si>
  <si>
    <t>09:52</t>
  </si>
  <si>
    <t>FP-00033-19</t>
  </si>
  <si>
    <t>FP-00122-19</t>
  </si>
  <si>
    <t>10:16</t>
  </si>
  <si>
    <t>FP-00123-19</t>
  </si>
  <si>
    <t>10:26</t>
  </si>
  <si>
    <t>EMERSON</t>
  </si>
  <si>
    <t>FP-00044-19</t>
  </si>
  <si>
    <t>FP-00055-19</t>
  </si>
  <si>
    <t>FP-00028-19</t>
  </si>
  <si>
    <t>12:43</t>
  </si>
  <si>
    <t>FP-00029-19</t>
  </si>
  <si>
    <t>12:55</t>
  </si>
  <si>
    <t>FP-00124-19</t>
  </si>
  <si>
    <t>ORCHID CT</t>
  </si>
  <si>
    <t>FP-00090-19</t>
  </si>
  <si>
    <t>14:47</t>
  </si>
  <si>
    <t>FP-00076-19</t>
  </si>
  <si>
    <t>14:57</t>
  </si>
  <si>
    <t>FP-00062-19</t>
  </si>
  <si>
    <t>15:32</t>
  </si>
  <si>
    <t>FP-00061-19</t>
  </si>
  <si>
    <t>FP-00072-19</t>
  </si>
  <si>
    <t>15:56</t>
  </si>
  <si>
    <t>FP-00082-19</t>
  </si>
  <si>
    <t>FP-00091-19</t>
  </si>
  <si>
    <t>FP-00083-19</t>
  </si>
  <si>
    <t>17:29</t>
  </si>
  <si>
    <t>FP-00030-19</t>
  </si>
  <si>
    <t>MAPLE AVE</t>
  </si>
  <si>
    <t>KEY FOOD LOT</t>
  </si>
  <si>
    <t>YEAR TO DATE</t>
  </si>
  <si>
    <t>FP-00181-19</t>
  </si>
  <si>
    <t>00:35</t>
  </si>
  <si>
    <t>FP-00176-19</t>
  </si>
  <si>
    <t>08:27</t>
  </si>
  <si>
    <t>S TYSON AVENUE</t>
  </si>
  <si>
    <t>SBN</t>
  </si>
  <si>
    <t>FP-00158-19</t>
  </si>
  <si>
    <t>11:51</t>
  </si>
  <si>
    <t>V</t>
  </si>
  <si>
    <t>FP-00171-19</t>
  </si>
  <si>
    <t>14:13</t>
  </si>
  <si>
    <t>FP-00182-19</t>
  </si>
  <si>
    <t>16:31</t>
  </si>
  <si>
    <t>FP-00148-19</t>
  </si>
  <si>
    <t>18:08</t>
  </si>
  <si>
    <t>PUTK</t>
  </si>
  <si>
    <t>FP-00159-19</t>
  </si>
  <si>
    <t>FP-00131-19</t>
  </si>
  <si>
    <t>06:46</t>
  </si>
  <si>
    <t>FP-00162-19</t>
  </si>
  <si>
    <t>07:55</t>
  </si>
  <si>
    <t>REVERE DR EAST</t>
  </si>
  <si>
    <t>FP-00144-19</t>
  </si>
  <si>
    <t>10:01</t>
  </si>
  <si>
    <t>ASH ST</t>
  </si>
  <si>
    <t>FP-00160-19</t>
  </si>
  <si>
    <t>FP-00161-19</t>
  </si>
  <si>
    <t>16:10</t>
  </si>
  <si>
    <t>HILL ST</t>
  </si>
  <si>
    <t>FP-00141-19</t>
  </si>
  <si>
    <t>18:55</t>
  </si>
  <si>
    <t>FP-00150-19</t>
  </si>
  <si>
    <t>FP-00166-19</t>
  </si>
  <si>
    <t>11:10</t>
  </si>
  <si>
    <t>FP-00167-19</t>
  </si>
  <si>
    <t>11:53</t>
  </si>
  <si>
    <t>FP-00172-19</t>
  </si>
  <si>
    <t>12:14</t>
  </si>
  <si>
    <t>FP-00173-19</t>
  </si>
  <si>
    <t>FP-00143-19</t>
  </si>
  <si>
    <t>NASSAU ST</t>
  </si>
  <si>
    <t>FP-00149-19</t>
  </si>
  <si>
    <t>13:11</t>
  </si>
  <si>
    <t>FP-00142-19</t>
  </si>
  <si>
    <t>14:38</t>
  </si>
  <si>
    <t>FP-00168-19</t>
  </si>
  <si>
    <t>15:01</t>
  </si>
  <si>
    <t>FP-00156-19</t>
  </si>
  <si>
    <t>16:53</t>
  </si>
  <si>
    <t>FP-00157-19</t>
  </si>
  <si>
    <t>19:47</t>
  </si>
  <si>
    <t>FP-00147-19</t>
  </si>
  <si>
    <t>00:22</t>
  </si>
  <si>
    <t>FP-00139-19</t>
  </si>
  <si>
    <t>11:05</t>
  </si>
  <si>
    <t>WHITTIER AVE</t>
  </si>
  <si>
    <t>FP-00170-19</t>
  </si>
  <si>
    <t>13:56</t>
  </si>
  <si>
    <t>GARFIELD AVE</t>
  </si>
  <si>
    <t>FP-00155-19</t>
  </si>
  <si>
    <t>17:21</t>
  </si>
  <si>
    <t>SPRUCE AVE</t>
  </si>
  <si>
    <t>FP-00164-19</t>
  </si>
  <si>
    <t>17:41</t>
  </si>
  <si>
    <t>FP-00140-19</t>
  </si>
  <si>
    <t>18:14</t>
  </si>
  <si>
    <t>BRYANT AVE</t>
  </si>
  <si>
    <t>FP-00165-19</t>
  </si>
  <si>
    <t>19:07</t>
  </si>
  <si>
    <t>CYPRESS ST</t>
  </si>
  <si>
    <t>FP-00174-19</t>
  </si>
  <si>
    <t>00:30</t>
  </si>
  <si>
    <t>FP-00133-19</t>
  </si>
  <si>
    <t>08:28</t>
  </si>
  <si>
    <t>FP-00132-19</t>
  </si>
  <si>
    <t>08:36</t>
  </si>
  <si>
    <t>LINDEN AVE</t>
  </si>
  <si>
    <t>FP-00177-19</t>
  </si>
  <si>
    <t>15:24</t>
  </si>
  <si>
    <t>VANDEWATER AVE</t>
  </si>
  <si>
    <t>FP-00151-19</t>
  </si>
  <si>
    <t>FP-00134-19</t>
  </si>
  <si>
    <t>FP-00175-19</t>
  </si>
  <si>
    <t>FP-00183-19</t>
  </si>
  <si>
    <t>17:50</t>
  </si>
  <si>
    <t>FP-00153-19</t>
  </si>
  <si>
    <t>13:34</t>
  </si>
  <si>
    <t>FP-00137-19</t>
  </si>
  <si>
    <t>FP-00145-19</t>
  </si>
  <si>
    <t>FP-00178-19</t>
  </si>
  <si>
    <t>09:27</t>
  </si>
  <si>
    <t>FP-00179-19</t>
  </si>
  <si>
    <t>11:42</t>
  </si>
  <si>
    <t>FP-00152-19</t>
  </si>
  <si>
    <t>12:17</t>
  </si>
  <si>
    <t>FP-00169-19</t>
  </si>
  <si>
    <t>13:38</t>
  </si>
  <si>
    <t>FP-00180-19</t>
  </si>
  <si>
    <t>FP-00163-19</t>
  </si>
  <si>
    <t>FP-00136-19</t>
  </si>
  <si>
    <t>17:27</t>
  </si>
  <si>
    <t>WOODBINE FIELD</t>
  </si>
  <si>
    <t>FP-00154-19</t>
  </si>
  <si>
    <t>19:08</t>
  </si>
  <si>
    <t>FP-00146-19</t>
  </si>
  <si>
    <t>21:19</t>
  </si>
  <si>
    <t>FP-00238-19</t>
  </si>
  <si>
    <t>FP-00256-19</t>
  </si>
  <si>
    <t>13:40</t>
  </si>
  <si>
    <t>FP-00258-19</t>
  </si>
  <si>
    <t>17:39</t>
  </si>
  <si>
    <t>FP-00198-19</t>
  </si>
  <si>
    <t>20:10</t>
  </si>
  <si>
    <t>10</t>
  </si>
  <si>
    <t>FP-00305-19</t>
  </si>
  <si>
    <t>20:30</t>
  </si>
  <si>
    <t>FP-00197-19</t>
  </si>
  <si>
    <t>FP-00306-19</t>
  </si>
  <si>
    <t>23:36</t>
  </si>
  <si>
    <t>390 TULIP AVE</t>
  </si>
  <si>
    <t>FP-00211-19</t>
  </si>
  <si>
    <t>00:14</t>
  </si>
  <si>
    <t>158 TULIP AVE</t>
  </si>
  <si>
    <t>CONV</t>
  </si>
  <si>
    <t>FP-00265-19</t>
  </si>
  <si>
    <t>08:15</t>
  </si>
  <si>
    <t>FP-00212-19</t>
  </si>
  <si>
    <t>09:06</t>
  </si>
  <si>
    <t>306 JERICHO TPKE</t>
  </si>
  <si>
    <t>FP-00274-19</t>
  </si>
  <si>
    <t>09:22</t>
  </si>
  <si>
    <t>FP-00218-19</t>
  </si>
  <si>
    <t>09:56</t>
  </si>
  <si>
    <t>FP-00266-19</t>
  </si>
  <si>
    <t>12:39</t>
  </si>
  <si>
    <t>FLORAL PARKWAY</t>
  </si>
  <si>
    <t>PLAINFIELD AVENUE</t>
  </si>
  <si>
    <t>FP-00196-19</t>
  </si>
  <si>
    <t>12:50</t>
  </si>
  <si>
    <t>66 SOUTH TYSON AVE</t>
  </si>
  <si>
    <t>FP-00275-19</t>
  </si>
  <si>
    <t>FP-00269-19</t>
  </si>
  <si>
    <t>HEMLOCK ST</t>
  </si>
  <si>
    <t>FP-00241-19</t>
  </si>
  <si>
    <t>13:57</t>
  </si>
  <si>
    <t>FP-00227-19</t>
  </si>
  <si>
    <t>FP-00293-19</t>
  </si>
  <si>
    <t>15:23</t>
  </si>
  <si>
    <t>FP-00283-19</t>
  </si>
  <si>
    <t>FP-00276-19</t>
  </si>
  <si>
    <t>15:34</t>
  </si>
  <si>
    <t>FP-00213-19</t>
  </si>
  <si>
    <t>OPP 376 TLUIP AVE</t>
  </si>
  <si>
    <t>FP-00203-19</t>
  </si>
  <si>
    <t>16:05</t>
  </si>
  <si>
    <t>127 JERICHO TPKE</t>
  </si>
  <si>
    <t>FP-00185-19</t>
  </si>
  <si>
    <t>FP-00302-19</t>
  </si>
  <si>
    <t>17:19</t>
  </si>
  <si>
    <t>FP-00189-19</t>
  </si>
  <si>
    <t>18:56</t>
  </si>
  <si>
    <t>FP-00303-19</t>
  </si>
  <si>
    <t>19:06</t>
  </si>
  <si>
    <t>WEBSTER ST</t>
  </si>
  <si>
    <t>FP-00304-19</t>
  </si>
  <si>
    <t>20:01</t>
  </si>
  <si>
    <t>FP-00277-19</t>
  </si>
  <si>
    <t>20:22</t>
  </si>
  <si>
    <t>FP-00319-19</t>
  </si>
  <si>
    <t>18:02</t>
  </si>
  <si>
    <t>FP-00300-19</t>
  </si>
  <si>
    <t>18:30</t>
  </si>
  <si>
    <t>FP-00291-19</t>
  </si>
  <si>
    <t>18:46</t>
  </si>
  <si>
    <t>FP-00309-19</t>
  </si>
  <si>
    <t>20:00</t>
  </si>
  <si>
    <t>FP-00317-19</t>
  </si>
  <si>
    <t>BEECH ST</t>
  </si>
  <si>
    <t>FP-00261-19</t>
  </si>
  <si>
    <t>08:23</t>
  </si>
  <si>
    <t>TUNNEL ST</t>
  </si>
  <si>
    <t>FP-00239-19</t>
  </si>
  <si>
    <t>11:00</t>
  </si>
  <si>
    <t>FP-00280-19</t>
  </si>
  <si>
    <t>FP-00200-19</t>
  </si>
  <si>
    <t>11:41</t>
  </si>
  <si>
    <t>PARKING LOT 151 COVERT AV</t>
  </si>
  <si>
    <t>FP-00281-19</t>
  </si>
  <si>
    <t>12:47</t>
  </si>
  <si>
    <t>FP-00318-19</t>
  </si>
  <si>
    <t>13:07</t>
  </si>
  <si>
    <t>FP-00190-19</t>
  </si>
  <si>
    <t>13:18</t>
  </si>
  <si>
    <t>111 SOUTH TYSON AVENUE</t>
  </si>
  <si>
    <t>FP-00222-19</t>
  </si>
  <si>
    <t>13:30</t>
  </si>
  <si>
    <t>LOT 73 COVERT AVE</t>
  </si>
  <si>
    <t>42</t>
  </si>
  <si>
    <t>FP-00272-19</t>
  </si>
  <si>
    <t>15:10</t>
  </si>
  <si>
    <t>HOLLAND AVENUE</t>
  </si>
  <si>
    <t>24</t>
  </si>
  <si>
    <t>FP-00297-19</t>
  </si>
  <si>
    <t>15:58</t>
  </si>
  <si>
    <t>FP-00290-19</t>
  </si>
  <si>
    <t>16:21</t>
  </si>
  <si>
    <t>FP-00298-19</t>
  </si>
  <si>
    <t>16:45</t>
  </si>
  <si>
    <t>FP-00308-19</t>
  </si>
  <si>
    <t>20:40</t>
  </si>
  <si>
    <t>CLARENCE ST</t>
  </si>
  <si>
    <t>FP-00260-19</t>
  </si>
  <si>
    <t>21:00</t>
  </si>
  <si>
    <t>FP-00244-19</t>
  </si>
  <si>
    <t>21:53</t>
  </si>
  <si>
    <t>FP-00278-19</t>
  </si>
  <si>
    <t>04:50</t>
  </si>
  <si>
    <t>30</t>
  </si>
  <si>
    <t>FP-00236-19</t>
  </si>
  <si>
    <t>10:14</t>
  </si>
  <si>
    <t>FP-00279-19</t>
  </si>
  <si>
    <t>FP-00219-19</t>
  </si>
  <si>
    <t>11:45</t>
  </si>
  <si>
    <t>FP-00237-19</t>
  </si>
  <si>
    <t>12:24</t>
  </si>
  <si>
    <t>LAUREL ST</t>
  </si>
  <si>
    <t>FP-00242-19</t>
  </si>
  <si>
    <t>12:35</t>
  </si>
  <si>
    <t>PRKNG LOT 309 JERICHO TPK</t>
  </si>
  <si>
    <t>FP-00288-19</t>
  </si>
  <si>
    <t>13:06</t>
  </si>
  <si>
    <t>FP-00307-19</t>
  </si>
  <si>
    <t>KEENE AVE</t>
  </si>
  <si>
    <t>FP-00199-19</t>
  </si>
  <si>
    <t>BELMONT AVE</t>
  </si>
  <si>
    <t>FP-00215-19</t>
  </si>
  <si>
    <t>15:13</t>
  </si>
  <si>
    <t>IFO 169 TULIP AVE</t>
  </si>
  <si>
    <t>FP-00186-19</t>
  </si>
  <si>
    <t>15:51</t>
  </si>
  <si>
    <t>FP-00294-19</t>
  </si>
  <si>
    <t>17:08</t>
  </si>
  <si>
    <t>FP-00204-19</t>
  </si>
  <si>
    <t>19:11</t>
  </si>
  <si>
    <t>229 VERBENA AVE</t>
  </si>
  <si>
    <t>FP-00259-19</t>
  </si>
  <si>
    <t>FP-00250-19</t>
  </si>
  <si>
    <t>21:45</t>
  </si>
  <si>
    <t>FP-00321-19</t>
  </si>
  <si>
    <t>22:08</t>
  </si>
  <si>
    <t>FP-00214-19</t>
  </si>
  <si>
    <t>22:59</t>
  </si>
  <si>
    <t>FP-00228-19</t>
  </si>
  <si>
    <t>04:39</t>
  </si>
  <si>
    <t>60</t>
  </si>
  <si>
    <t>FP-00187-19</t>
  </si>
  <si>
    <t>09:23</t>
  </si>
  <si>
    <t>FP-00289-19</t>
  </si>
  <si>
    <t>10:23</t>
  </si>
  <si>
    <t>FP-00295-19</t>
  </si>
  <si>
    <t>10:40</t>
  </si>
  <si>
    <t>FP-00205-19</t>
  </si>
  <si>
    <t>11:04</t>
  </si>
  <si>
    <t>FP-00220-19</t>
  </si>
  <si>
    <t>FP-00296-19</t>
  </si>
  <si>
    <t>13:12</t>
  </si>
  <si>
    <t>FP-00243-19</t>
  </si>
  <si>
    <t>16:34</t>
  </si>
  <si>
    <t>FP-00221-19</t>
  </si>
  <si>
    <t>18:54</t>
  </si>
  <si>
    <t>LEXINGTON ST</t>
  </si>
  <si>
    <t>FP-00322-19</t>
  </si>
  <si>
    <t>19:14</t>
  </si>
  <si>
    <t>FP-00316-19</t>
  </si>
  <si>
    <t>20:54</t>
  </si>
  <si>
    <t>FP-00202-19</t>
  </si>
  <si>
    <t>21:29</t>
  </si>
  <si>
    <t>FP-00264-19</t>
  </si>
  <si>
    <t>22:49</t>
  </si>
  <si>
    <t>FP-00310-19</t>
  </si>
  <si>
    <t>11:30</t>
  </si>
  <si>
    <t>LARCH AVE</t>
  </si>
  <si>
    <t>HAZEL PL</t>
  </si>
  <si>
    <t>FP-00299-19</t>
  </si>
  <si>
    <t>12:34</t>
  </si>
  <si>
    <t>FP-00229-19</t>
  </si>
  <si>
    <t>12:37</t>
  </si>
  <si>
    <t>15 TULIP AVE</t>
  </si>
  <si>
    <t>FP-00225-19</t>
  </si>
  <si>
    <t>FP-00311-19</t>
  </si>
  <si>
    <t>FP-00270-19</t>
  </si>
  <si>
    <t>FP-00251-19</t>
  </si>
  <si>
    <t>07:18</t>
  </si>
  <si>
    <t>FP-00248-19</t>
  </si>
  <si>
    <t>FP-00247-19</t>
  </si>
  <si>
    <t>08:12</t>
  </si>
  <si>
    <t>FP-00192-19</t>
  </si>
  <si>
    <t>11:28</t>
  </si>
  <si>
    <t>FP-00193-19</t>
  </si>
  <si>
    <t>12:51</t>
  </si>
  <si>
    <t>PARKING LOT 372 JERICHO</t>
  </si>
  <si>
    <t>2017</t>
  </si>
  <si>
    <t>FP-00194-19</t>
  </si>
  <si>
    <t>13:25</t>
  </si>
  <si>
    <t>G1</t>
  </si>
  <si>
    <t>FP-00209-19</t>
  </si>
  <si>
    <t>13:28</t>
  </si>
  <si>
    <t>SEM</t>
  </si>
  <si>
    <t>FP-00271-19</t>
  </si>
  <si>
    <t>14:27</t>
  </si>
  <si>
    <t>FP-00249-19</t>
  </si>
  <si>
    <t>14:35</t>
  </si>
  <si>
    <t>FP-00240-19</t>
  </si>
  <si>
    <t>14:41</t>
  </si>
  <si>
    <t>372 JERICHO TPKE</t>
  </si>
  <si>
    <t>PARKING LOT</t>
  </si>
  <si>
    <t>FP-00226-19</t>
  </si>
  <si>
    <t>15:35</t>
  </si>
  <si>
    <t>BEECHHURST AVE</t>
  </si>
  <si>
    <t>EAST HITCHCOCK AVE</t>
  </si>
  <si>
    <t>FP-00252-19</t>
  </si>
  <si>
    <t>FP-00253-19</t>
  </si>
  <si>
    <t>FP-00184-19</t>
  </si>
  <si>
    <t>16:07</t>
  </si>
  <si>
    <t>FP-00210-19</t>
  </si>
  <si>
    <t>16:25</t>
  </si>
  <si>
    <t>14 TULIP AVE</t>
  </si>
  <si>
    <t>FP-00234-19</t>
  </si>
  <si>
    <t>16:33</t>
  </si>
  <si>
    <t>FP-00235-19</t>
  </si>
  <si>
    <t>16:41</t>
  </si>
  <si>
    <t>FP-00254-19</t>
  </si>
  <si>
    <t>17:25</t>
  </si>
  <si>
    <t>FP-00195-19</t>
  </si>
  <si>
    <t>20:45</t>
  </si>
  <si>
    <t>FP-00255-19</t>
  </si>
  <si>
    <t>LOT 181 JERICHO TPKE</t>
  </si>
  <si>
    <t>FP-00206-19</t>
  </si>
  <si>
    <t>00:56</t>
  </si>
  <si>
    <t>FP-00292-19</t>
  </si>
  <si>
    <t>08:09</t>
  </si>
  <si>
    <t>CLOVER AVE</t>
  </si>
  <si>
    <t>FP-00273-19</t>
  </si>
  <si>
    <t>09:02</t>
  </si>
  <si>
    <t>FP-00284-19</t>
  </si>
  <si>
    <t>09:32</t>
  </si>
  <si>
    <t>F1</t>
  </si>
  <si>
    <t>FP-00188-19</t>
  </si>
  <si>
    <t>09:40</t>
  </si>
  <si>
    <t>POOL AND GARAGE RD</t>
  </si>
  <si>
    <t>FP-00320-19</t>
  </si>
  <si>
    <t>FP-00257-19</t>
  </si>
  <si>
    <t>12:10</t>
  </si>
  <si>
    <t>FP-00285-19</t>
  </si>
  <si>
    <t>14:58</t>
  </si>
  <si>
    <t>FP-00223-19</t>
  </si>
  <si>
    <t>15:17</t>
  </si>
  <si>
    <t>FP-00267-19</t>
  </si>
  <si>
    <t>15:52</t>
  </si>
  <si>
    <t>W. HITCHCOCK</t>
  </si>
  <si>
    <t>PAS`</t>
  </si>
  <si>
    <t>FP-00224-19</t>
  </si>
  <si>
    <t>FP-00230-19</t>
  </si>
  <si>
    <t>18:36</t>
  </si>
  <si>
    <t>FP-00231-19</t>
  </si>
  <si>
    <t>12:00</t>
  </si>
  <si>
    <t>FP-00263-19</t>
  </si>
  <si>
    <t>14:46</t>
  </si>
  <si>
    <t>FP-00301-19</t>
  </si>
  <si>
    <t>15:12</t>
  </si>
  <si>
    <t>FP-00201-19</t>
  </si>
  <si>
    <t>00:01</t>
  </si>
  <si>
    <t>FP-00287-19</t>
  </si>
  <si>
    <t>05:42</t>
  </si>
  <si>
    <t>FP-00262-19</t>
  </si>
  <si>
    <t>06:14</t>
  </si>
  <si>
    <t>FP-00207-19</t>
  </si>
  <si>
    <t>09:14</t>
  </si>
  <si>
    <t>77 CARNATION AVE</t>
  </si>
  <si>
    <t>FP-00312-19</t>
  </si>
  <si>
    <t>SUBR</t>
  </si>
  <si>
    <t>FP-00313-19</t>
  </si>
  <si>
    <t>FP-00208-19</t>
  </si>
  <si>
    <t>10:47</t>
  </si>
  <si>
    <t>FP-00314-19</t>
  </si>
  <si>
    <t>FP-00282-19</t>
  </si>
  <si>
    <t>MARTHA TERRACE</t>
  </si>
  <si>
    <t>FP-00232-19</t>
  </si>
  <si>
    <t>12:49</t>
  </si>
  <si>
    <t>LOT OF 191 JERICHO TPKE</t>
  </si>
  <si>
    <t>FP-00216-19</t>
  </si>
  <si>
    <t>12:56</t>
  </si>
  <si>
    <t>COVERT AVENUE</t>
  </si>
  <si>
    <t>MOT</t>
  </si>
  <si>
    <t>FP-00286-19</t>
  </si>
  <si>
    <t>PU</t>
  </si>
  <si>
    <t>FP-00233-19</t>
  </si>
  <si>
    <t>14:25</t>
  </si>
  <si>
    <t>FP-00245-19</t>
  </si>
  <si>
    <t>15:31</t>
  </si>
  <si>
    <t>FP-00217-19</t>
  </si>
  <si>
    <t>16:50</t>
  </si>
  <si>
    <t>FP-00268-19</t>
  </si>
  <si>
    <t>17:53</t>
  </si>
  <si>
    <t>FP-00191-19</t>
  </si>
  <si>
    <t>19:17</t>
  </si>
  <si>
    <t>FP-00315-19</t>
  </si>
  <si>
    <t>80</t>
  </si>
  <si>
    <t>FP-00246-19</t>
  </si>
  <si>
    <t>22:38</t>
  </si>
  <si>
    <t>LOT 372 JERICHO TPK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</si>
</sst>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h:mm:ss;@"/>
  </numFmts>
  <fonts count="7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/>
      <right/>
      <top/>
      <bottom style="medium">
        <color theme="8"/>
      </bottom>
      <diagonal/>
    </border>
  </borders>
  <cellStyleXfs count="1">
    <xf numFmtId="0" fontId="0" fillId="0" borderId="0"/>
  </cellStyleXfs>
  <cellXfs count="34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1" fontId="2" fillId="0" borderId="0" xfId="0" applyNumberFormat="1" applyFont="1" applyAlignment="1">
      <alignment vertical="center"/>
    </xf>
    <xf numFmtId="0" fontId="1" fillId="0" borderId="0" xfId="0" applyFont="1"/>
    <xf numFmtId="0" fontId="0" fillId="0" borderId="0" xfId="0" applyAlignment="1">
      <alignment vertical="top" wrapText="1"/>
    </xf>
    <xf numFmtId="2" fontId="1" fillId="0" borderId="0" xfId="0" applyNumberFormat="1" applyFont="1" applyAlignment="1">
      <alignment vertical="top" wrapText="1"/>
    </xf>
    <xf numFmtId="2" fontId="0" fillId="0" borderId="0" xfId="0" applyNumberFormat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" fontId="0" fillId="0" borderId="0" xfId="0" applyNumberFormat="1"/>
    <xf numFmtId="0" fontId="4" fillId="0" borderId="0" xfId="0" applyFont="1" applyAlignment="1">
      <alignment vertical="top"/>
    </xf>
    <xf numFmtId="0" fontId="4" fillId="0" borderId="0" xfId="0" pivotButton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pivotButton="1" applyFont="1" applyAlignment="1">
      <alignment horizontal="center" vertical="top" wrapText="1"/>
    </xf>
    <xf numFmtId="165" fontId="4" fillId="0" borderId="0" xfId="0" applyNumberFormat="1" applyFont="1" applyAlignment="1">
      <alignment vertical="top" wrapText="1"/>
    </xf>
    <xf numFmtId="0" fontId="3" fillId="0" borderId="2" xfId="0" applyFont="1" applyBorder="1" applyAlignment="1">
      <alignment horizontal="left"/>
    </xf>
    <xf numFmtId="14" fontId="4" fillId="0" borderId="0" xfId="0" applyNumberFormat="1" applyFont="1" applyAlignment="1">
      <alignment vertical="top"/>
    </xf>
    <xf numFmtId="0" fontId="3" fillId="0" borderId="1" xfId="0" applyFont="1" applyBorder="1"/>
    <xf numFmtId="0" fontId="5" fillId="0" borderId="0" xfId="0" applyFont="1" applyAlignment="1">
      <alignment vertical="top" wrapText="1"/>
    </xf>
    <xf numFmtId="0" fontId="5" fillId="0" borderId="0" xfId="0" applyFont="1"/>
    <xf numFmtId="14" fontId="4" fillId="0" borderId="0" xfId="0" applyNumberFormat="1" applyFont="1" applyAlignment="1">
      <alignment vertical="top" wrapText="1"/>
    </xf>
    <xf numFmtId="0" fontId="1" fillId="0" borderId="2" xfId="0" applyFont="1" applyBorder="1" applyAlignment="1">
      <alignment horizontal="right" wrapText="1"/>
    </xf>
    <xf numFmtId="0" fontId="0" fillId="0" borderId="2" xfId="0" applyBorder="1" applyAlignment="1">
      <alignment wrapText="1"/>
    </xf>
    <xf numFmtId="22" fontId="0" fillId="0" borderId="0" xfId="0" applyNumberFormat="1"/>
    <xf numFmtId="0" fontId="6" fillId="0" borderId="4" xfId="0" applyFont="1" applyBorder="1" applyAlignment="1"/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 applyAlignment="1">
      <alignment horizontal="right"/>
    </xf>
  </cellXfs>
  <cellStyles count="1">
    <cellStyle name="Normal" xfId="0" builtinId="0"/>
  </cellStyles>
  <dxfs count="6631"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</dxf>
    <dxf>
      <numFmt numFmtId="2" formatCode="0.00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</dxf>
    <dxf>
      <numFmt numFmtId="164" formatCode="h:mm;@"/>
    </dxf>
    <dxf>
      <numFmt numFmtId="19" formatCode="m/d/yyyy"/>
    </dxf>
    <dxf>
      <alignment wrapText="1"/>
    </dxf>
    <dxf>
      <alignment wrapText="1"/>
    </dxf>
    <dxf>
      <alignment wrapText="1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font>
        <color theme="0"/>
      </font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/>
    </dxf>
    <dxf>
      <alignment wrapText="0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numFmt numFmtId="165" formatCode="h:mm:ss;@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omas McCarthy" refreshedDate="44337.885924884256" missingItemsLimit="0" createdVersion="6" refreshedVersion="7" minRefreshableVersion="3" recordCount="635" xr:uid="{00000000-000A-0000-FFFF-FFFFD3010000}">
  <cacheSource type="worksheet">
    <worksheetSource ref="A1:P636" sheet="2019 Table"/>
  </cacheSource>
  <cacheFields count="16">
    <cacheField name="Accident #" numFmtId="0">
      <sharedItems count="321">
        <s v="FP-00002-19"/>
        <s v="FP-00003-19"/>
        <s v="FP-00004-19"/>
        <s v="FP-00005-19"/>
        <s v="FP-00006-19"/>
        <s v="FP-00007-19"/>
        <s v="FP-00008-19"/>
        <s v="FP-00009-19"/>
        <s v="FP-00010-19"/>
        <s v="FP-00011-19"/>
        <s v="FP-00012-19"/>
        <s v="FP-00021-19"/>
        <s v="FP-00013-19"/>
        <s v="FP-00014-19"/>
        <s v="FP-00015-19"/>
        <s v="FP-00017-19"/>
        <s v="FP-00016-19"/>
        <s v="FP-00018-19"/>
        <s v="FP-00019-19"/>
        <s v="FP-00020-19"/>
        <s v="FP-00023-19"/>
        <s v="FP-00022-19"/>
        <s v="FP-00024-19"/>
        <s v="FP-00025-19"/>
        <s v="FP-00026-19"/>
        <s v="FP-00027-19"/>
        <s v="FP-00028-19"/>
        <s v="FP-00029-19"/>
        <s v="FP-00030-19"/>
        <s v="FP-00031-19"/>
        <s v="FP-00032-19"/>
        <s v="FP-00033-19"/>
        <s v="FP-00034-19"/>
        <s v="FP-00035-19"/>
        <s v="FP-00036-19"/>
        <s v="FP-00037-19"/>
        <s v="FP-00042-19"/>
        <s v="FP-00038-19"/>
        <s v="FP-00039-19"/>
        <s v="FP-00040-19"/>
        <s v="FP-00041-19"/>
        <s v="FP-00043-19"/>
        <s v="FP-00044-19"/>
        <s v="FP-00045-19"/>
        <s v="FP-00046-19"/>
        <s v="FP-00047-19"/>
        <s v="FP-00048-19"/>
        <s v="FP-00049-19"/>
        <s v="FP-00050-19"/>
        <s v="FP-00051-19"/>
        <s v="FP-00052-19"/>
        <s v="FP-00053-19"/>
        <s v="FP-00054-19"/>
        <s v="FP-00055-19"/>
        <s v="FP-00056-19"/>
        <s v="FP-00057-19"/>
        <s v="FP-00058-19"/>
        <s v="FP-00059-19"/>
        <s v="FP-00060-19"/>
        <s v="FP-00062-19"/>
        <s v="FP-00061-19"/>
        <s v="FP-00063-19"/>
        <s v="FP-00064-19"/>
        <s v="FP-00065-19"/>
        <s v="FP-00066-19"/>
        <s v="FP-00067-19"/>
        <s v="FP-00068-19"/>
        <s v="FP-00071-19"/>
        <s v="FP-00069-19"/>
        <s v="FP-00070-19"/>
        <s v="FP-00072-19"/>
        <s v="FP-00073-19"/>
        <s v="FP-00074-19"/>
        <s v="FP-00075-19"/>
        <s v="FP-00076-19"/>
        <s v="FP-00077-19"/>
        <s v="FP-00078-19"/>
        <s v="FP-00079-19"/>
        <s v="FP-00080-19"/>
        <s v="FP-00081-19"/>
        <s v="FP-00082-19"/>
        <s v="FP-00083-19"/>
        <s v="FP-00084-19"/>
        <s v="FP-00085-19"/>
        <s v="FP-00086-19"/>
        <s v="FP-00087-19"/>
        <s v="FP-00088-19"/>
        <s v="FP-00089-19"/>
        <s v="FP-00090-19"/>
        <s v="FP-00091-19"/>
        <s v="FP-00092-19"/>
        <s v="FP-00102-19"/>
        <s v="FP-00093-19"/>
        <s v="FP-00095-19"/>
        <s v="FP-00094-19"/>
        <s v="FP-00096-19"/>
        <s v="FP-00099-19"/>
        <s v="FP-00097-19"/>
        <s v="FP-00098-19"/>
        <s v="FP-00100-19"/>
        <s v="FP-00101-19"/>
        <s v="FP-00103-19"/>
        <s v="FP-00104-19"/>
        <s v="FP-00105-19"/>
        <s v="FP-00108-19"/>
        <s v="FP-00109-19"/>
        <s v="FP-00107-19"/>
        <s v="FP-00106-19"/>
        <s v="FP-00110-19"/>
        <s v="FP-00111-19"/>
        <s v="FP-00112-19"/>
        <s v="FP-00113-19"/>
        <s v="FP-00115-19"/>
        <s v="FP-00114-19"/>
        <s v="FP-00116-19"/>
        <s v="FP-00138-19"/>
        <s v="FP-00117-19"/>
        <s v="FP-00118-19"/>
        <s v="FP-00119-19"/>
        <s v="FP-00120-19"/>
        <s v="FP-00121-19"/>
        <s v="FP-00122-19"/>
        <s v="FP-00123-19"/>
        <s v="FP-00124-19"/>
        <s v="FP-00125-19"/>
        <s v="FP-00126-19"/>
        <s v="FP-00135-19"/>
        <s v="FP-00128-19"/>
        <s v="FP-00127-19"/>
        <s v="FP-00129-19"/>
        <s v="FP-00130-19"/>
        <s v="FP-00181-19"/>
        <s v="FP-00176-19"/>
        <s v="FP-00158-19"/>
        <s v="FP-00171-19"/>
        <s v="FP-00182-19"/>
        <s v="FP-00148-19"/>
        <s v="FP-00159-19"/>
        <s v="FP-00131-19"/>
        <s v="FP-00162-19"/>
        <s v="FP-00144-19"/>
        <s v="FP-00160-19"/>
        <s v="FP-00161-19"/>
        <s v="FP-00141-19"/>
        <s v="FP-00150-19"/>
        <s v="FP-00166-19"/>
        <s v="FP-00167-19"/>
        <s v="FP-00172-19"/>
        <s v="FP-00173-19"/>
        <s v="FP-00143-19"/>
        <s v="FP-00149-19"/>
        <s v="FP-00142-19"/>
        <s v="FP-00168-19"/>
        <s v="FP-00156-19"/>
        <s v="FP-00157-19"/>
        <s v="FP-00147-19"/>
        <s v="FP-00139-19"/>
        <s v="FP-00170-19"/>
        <s v="FP-00155-19"/>
        <s v="FP-00164-19"/>
        <s v="FP-00140-19"/>
        <s v="FP-00165-19"/>
        <s v="FP-00174-19"/>
        <s v="FP-00133-19"/>
        <s v="FP-00132-19"/>
        <s v="FP-00177-19"/>
        <s v="FP-00151-19"/>
        <s v="FP-00134-19"/>
        <s v="FP-00175-19"/>
        <s v="FP-00183-19"/>
        <s v="FP-00153-19"/>
        <s v="FP-00137-19"/>
        <s v="FP-00145-19"/>
        <s v="FP-00178-19"/>
        <s v="FP-00179-19"/>
        <s v="FP-00152-19"/>
        <s v="FP-00169-19"/>
        <s v="FP-00180-19"/>
        <s v="FP-00163-19"/>
        <s v="FP-00136-19"/>
        <s v="FP-00154-19"/>
        <s v="FP-00146-19"/>
        <s v="FP-00238-19"/>
        <s v="FP-00256-19"/>
        <s v="FP-00258-19"/>
        <s v="FP-00198-19"/>
        <s v="FP-00305-19"/>
        <s v="FP-00197-19"/>
        <s v="FP-00306-19"/>
        <s v="FP-00211-19"/>
        <s v="FP-00265-19"/>
        <s v="FP-00212-19"/>
        <s v="FP-00274-19"/>
        <s v="FP-00218-19"/>
        <s v="FP-00266-19"/>
        <s v="FP-00196-19"/>
        <s v="FP-00275-19"/>
        <s v="FP-00269-19"/>
        <s v="FP-00241-19"/>
        <s v="FP-00227-19"/>
        <s v="FP-00293-19"/>
        <s v="FP-00283-19"/>
        <s v="FP-00276-19"/>
        <s v="FP-00213-19"/>
        <s v="FP-00203-19"/>
        <s v="FP-00185-19"/>
        <s v="FP-00302-19"/>
        <s v="FP-00189-19"/>
        <s v="FP-00303-19"/>
        <s v="FP-00304-19"/>
        <s v="FP-00277-19"/>
        <s v="FP-00319-19"/>
        <s v="FP-00300-19"/>
        <s v="FP-00291-19"/>
        <s v="FP-00309-19"/>
        <s v="FP-00317-19"/>
        <s v="FP-00261-19"/>
        <s v="FP-00239-19"/>
        <s v="FP-00280-19"/>
        <s v="FP-00200-19"/>
        <s v="FP-00281-19"/>
        <s v="FP-00318-19"/>
        <s v="FP-00190-19"/>
        <s v="FP-00222-19"/>
        <s v="FP-00272-19"/>
        <s v="FP-00297-19"/>
        <s v="FP-00290-19"/>
        <s v="FP-00298-19"/>
        <s v="FP-00308-19"/>
        <s v="FP-00260-19"/>
        <s v="FP-00244-19"/>
        <s v="FP-00278-19"/>
        <s v="FP-00236-19"/>
        <s v="FP-00279-19"/>
        <s v="FP-00219-19"/>
        <s v="FP-00237-19"/>
        <s v="FP-00242-19"/>
        <s v="FP-00288-19"/>
        <s v="FP-00307-19"/>
        <s v="FP-00199-19"/>
        <s v="FP-00215-19"/>
        <s v="FP-00186-19"/>
        <s v="FP-00294-19"/>
        <s v="FP-00204-19"/>
        <s v="FP-00259-19"/>
        <s v="FP-00250-19"/>
        <s v="FP-00321-19"/>
        <s v="FP-00214-19"/>
        <s v="FP-00228-19"/>
        <s v="FP-00187-19"/>
        <s v="FP-00289-19"/>
        <s v="FP-00295-19"/>
        <s v="FP-00205-19"/>
        <s v="FP-00220-19"/>
        <s v="FP-00296-19"/>
        <s v="FP-00243-19"/>
        <s v="FP-00221-19"/>
        <s v="FP-00322-19"/>
        <s v="FP-00316-19"/>
        <s v="FP-00202-19"/>
        <s v="FP-00264-19"/>
        <s v="FP-00310-19"/>
        <s v="FP-00299-19"/>
        <s v="FP-00229-19"/>
        <s v="FP-00225-19"/>
        <s v="FP-00311-19"/>
        <s v="FP-00270-19"/>
        <s v="FP-00251-19"/>
        <s v="FP-00248-19"/>
        <s v="FP-00247-19"/>
        <s v="FP-00192-19"/>
        <s v="FP-00193-19"/>
        <s v="FP-00194-19"/>
        <s v="FP-00209-19"/>
        <s v="FP-00271-19"/>
        <s v="FP-00249-19"/>
        <s v="FP-00240-19"/>
        <s v="FP-00226-19"/>
        <s v="FP-00252-19"/>
        <s v="FP-00253-19"/>
        <s v="FP-00184-19"/>
        <s v="FP-00210-19"/>
        <s v="FP-00234-19"/>
        <s v="FP-00235-19"/>
        <s v="FP-00254-19"/>
        <s v="FP-00195-19"/>
        <s v="FP-00255-19"/>
        <s v="FP-00206-19"/>
        <s v="FP-00292-19"/>
        <s v="FP-00273-19"/>
        <s v="FP-00284-19"/>
        <s v="FP-00188-19"/>
        <s v="FP-00320-19"/>
        <s v="FP-00257-19"/>
        <s v="FP-00285-19"/>
        <s v="FP-00223-19"/>
        <s v="FP-00267-19"/>
        <s v="FP-00224-19"/>
        <s v="FP-00230-19"/>
        <s v="FP-00231-19"/>
        <s v="FP-00263-19"/>
        <s v="FP-00301-19"/>
        <s v="FP-00201-19"/>
        <s v="FP-00287-19"/>
        <s v="FP-00262-19"/>
        <s v="FP-00207-19"/>
        <s v="FP-00312-19"/>
        <s v="FP-00313-19"/>
        <s v="FP-00208-19"/>
        <s v="FP-00314-19"/>
        <s v="FP-00282-19"/>
        <s v="FP-00232-19"/>
        <s v="FP-00216-19"/>
        <s v="FP-00286-19"/>
        <s v="FP-00233-19"/>
        <s v="FP-00245-19"/>
        <s v="FP-00217-19"/>
        <s v="FP-00268-19"/>
        <s v="FP-00191-19"/>
        <s v="FP-00315-19"/>
        <s v="FP-00246-19"/>
      </sharedItems>
    </cacheField>
    <cacheField name="Date" numFmtId="14">
      <sharedItems containsSemiMixedTypes="0" containsNonDate="0" containsDate="1" containsString="0" minDate="2019-01-03T00:00:00" maxDate="2019-12-30T00:00:00" count="197">
        <d v="2019-01-03T00:00:00"/>
        <d v="2019-01-04T00:00:00"/>
        <d v="2019-01-05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8T00:00:00"/>
        <d v="2019-01-22T00:00:00"/>
        <d v="2019-01-24T00:00:00"/>
        <d v="2019-01-25T00:00:00"/>
        <d v="2019-01-28T00:00:00"/>
        <d v="2019-01-29T00:00:00"/>
        <d v="2019-01-30T00:00:00"/>
        <d v="2019-02-01T00:00:00"/>
        <d v="2019-02-05T00:00:00"/>
        <d v="2019-02-06T00:00:00"/>
        <d v="2019-02-10T00:00:00"/>
        <d v="2019-02-11T00:00:00"/>
        <d v="2019-02-12T00:00:00"/>
        <d v="2019-02-15T00:00:00"/>
        <d v="2019-02-16T00:00:00"/>
        <d v="2019-02-17T00:00:00"/>
        <d v="2019-02-20T00:00:00"/>
        <d v="2019-02-23T00:00:00"/>
        <d v="2019-02-25T00:00:00"/>
        <d v="2019-02-26T00:00:00"/>
        <d v="2019-03-01T00:00:00"/>
        <d v="2019-03-03T00:00:00"/>
        <d v="2019-03-04T00:00:00"/>
        <d v="2019-03-06T00:00:00"/>
        <d v="2019-03-09T00:00:00"/>
        <d v="2019-03-10T00:00:00"/>
        <d v="2019-03-13T00:00:00"/>
        <d v="2019-03-16T00:00:00"/>
        <d v="2019-03-22T00:00:00"/>
        <d v="2019-03-26T00:00:00"/>
        <d v="2019-03-27T00:00:00"/>
        <d v="2019-03-31T00:00:00"/>
        <d v="2019-04-01T00:00:00"/>
        <d v="2019-04-02T00:00:00"/>
        <d v="2019-04-03T00:00:00"/>
        <d v="2019-04-04T00:00:00"/>
        <d v="2019-04-05T00:00:00"/>
        <d v="2019-04-09T00:00:00"/>
        <d v="2019-04-10T00:00:00"/>
        <d v="2019-04-12T00:00:00"/>
        <d v="2019-04-15T00:00:00"/>
        <d v="2019-04-17T00:00:00"/>
        <d v="2019-04-18T00:00:00"/>
        <d v="2019-04-19T00:00:00"/>
        <d v="2019-04-20T00:00:00"/>
        <d v="2019-04-23T00:00:00"/>
        <d v="2019-04-24T00:00:00"/>
        <d v="2019-04-26T00:00:00"/>
        <d v="2019-04-28T00:00:00"/>
        <d v="2019-04-30T00:00:00"/>
        <d v="2019-05-01T00:00:00"/>
        <d v="2019-05-02T00:00:00"/>
        <d v="2019-05-03T00:00:00"/>
        <d v="2019-05-04T00:00:00"/>
        <d v="2019-05-06T00:00:00"/>
        <d v="2019-05-09T00:00:00"/>
        <d v="2019-05-10T00:00:00"/>
        <d v="2019-05-14T00:00:00"/>
        <d v="2019-05-15T00:00:00"/>
        <d v="2019-05-16T00:00:00"/>
        <d v="2019-05-17T00:00:00"/>
        <d v="2019-05-23T00:00:00"/>
        <d v="2019-05-24T00:00:00"/>
        <d v="2019-05-26T00:00:00"/>
        <d v="2019-05-29T00:00:00"/>
        <d v="2019-05-30T00:00:00"/>
        <d v="2019-05-31T00:00:00"/>
        <d v="2019-07-26T00:00:00"/>
        <d v="2019-07-12T00:00:00"/>
        <d v="2019-06-21T00:00:00"/>
        <d v="2019-07-05T00:00:00"/>
        <d v="2019-06-14T00:00:00"/>
        <d v="2019-06-03T00:00:00"/>
        <d v="2019-06-24T00:00:00"/>
        <d v="2019-06-10T00:00:00"/>
        <d v="2019-06-08T00:00:00"/>
        <d v="2019-06-16T00:00:00"/>
        <d v="2019-06-29T00:00:00"/>
        <d v="2019-07-06T00:00:00"/>
        <d v="2019-06-09T00:00:00"/>
        <d v="2019-06-30T00:00:00"/>
        <d v="2019-06-20T00:00:00"/>
        <d v="2019-06-13T00:00:00"/>
        <d v="2019-06-06T00:00:00"/>
        <d v="2019-07-04T00:00:00"/>
        <d v="2019-06-27T00:00:00"/>
        <d v="2019-07-09T00:00:00"/>
        <d v="2019-06-04T00:00:00"/>
        <d v="2019-07-16T00:00:00"/>
        <d v="2019-06-18T00:00:00"/>
        <d v="2019-07-30T00:00:00"/>
        <d v="2019-06-19T00:00:00"/>
        <d v="2019-06-05T00:00:00"/>
        <d v="2019-06-12T00:00:00"/>
        <d v="2019-07-17T00:00:00"/>
        <d v="2019-07-03T00:00:00"/>
        <d v="2019-06-26T00:00:00"/>
        <d v="2019-09-20T00:00:00"/>
        <d v="2019-10-11T00:00:00"/>
        <d v="2019-10-18T00:00:00"/>
        <d v="2019-08-16T00:00:00"/>
        <d v="2019-12-13T00:00:00"/>
        <d v="2019-08-30T00:00:00"/>
        <d v="2019-10-25T00:00:00"/>
        <d v="2019-11-15T00:00:00"/>
        <d v="2019-09-06T00:00:00"/>
        <d v="2019-11-01T00:00:00"/>
        <d v="2019-09-27T00:00:00"/>
        <d v="2019-09-13T00:00:00"/>
        <d v="2019-12-06T00:00:00"/>
        <d v="2019-11-22T00:00:00"/>
        <d v="2019-08-23T00:00:00"/>
        <d v="2019-08-02T00:00:00"/>
        <d v="2019-08-09T00:00:00"/>
        <d v="2019-12-23T00:00:00"/>
        <d v="2019-12-09T00:00:00"/>
        <d v="2019-12-02T00:00:00"/>
        <d v="2019-12-16T00:00:00"/>
        <d v="2019-10-21T00:00:00"/>
        <d v="2019-09-23T00:00:00"/>
        <d v="2019-11-18T00:00:00"/>
        <d v="2019-08-19T00:00:00"/>
        <d v="2019-08-12T00:00:00"/>
        <d v="2019-09-09T00:00:00"/>
        <d v="2019-11-11T00:00:00"/>
        <d v="2019-10-20T00:00:00"/>
        <d v="2019-09-29T00:00:00"/>
        <d v="2019-11-16T00:00:00"/>
        <d v="2019-09-21T00:00:00"/>
        <d v="2019-09-07T00:00:00"/>
        <d v="2019-09-28T00:00:00"/>
        <d v="2019-11-30T00:00:00"/>
        <d v="2019-12-14T00:00:00"/>
        <d v="2019-08-17T00:00:00"/>
        <d v="2019-08-31T00:00:00"/>
        <d v="2019-08-03T00:00:00"/>
        <d v="2019-12-07T00:00:00"/>
        <d v="2019-08-24T00:00:00"/>
        <d v="2019-10-19T00:00:00"/>
        <d v="2019-10-05T00:00:00"/>
        <d v="2019-12-28T00:00:00"/>
        <d v="2019-09-15T00:00:00"/>
        <d v="2019-08-04T00:00:00"/>
        <d v="2019-12-01T00:00:00"/>
        <d v="2019-12-08T00:00:00"/>
        <d v="2019-08-25T00:00:00"/>
        <d v="2019-09-08T00:00:00"/>
        <d v="2019-12-29T00:00:00"/>
        <d v="2019-12-22T00:00:00"/>
        <d v="2019-08-22T00:00:00"/>
        <d v="2019-10-24T00:00:00"/>
        <d v="2019-12-17T00:00:00"/>
        <d v="2019-12-10T00:00:00"/>
        <d v="2019-09-17T00:00:00"/>
        <d v="2019-09-10T00:00:00"/>
        <d v="2019-11-05T00:00:00"/>
        <d v="2019-10-10T00:00:00"/>
        <d v="2019-10-03T00:00:00"/>
        <d v="2019-08-15T00:00:00"/>
        <d v="2019-08-29T00:00:00"/>
        <d v="2019-11-07T00:00:00"/>
        <d v="2019-09-26T00:00:00"/>
        <d v="2019-09-12T00:00:00"/>
        <d v="2019-08-01T00:00:00"/>
        <d v="2019-09-19T00:00:00"/>
        <d v="2019-08-27T00:00:00"/>
        <d v="2019-12-03T00:00:00"/>
        <d v="2019-11-12T00:00:00"/>
        <d v="2019-11-26T00:00:00"/>
        <d v="2019-08-06T00:00:00"/>
        <d v="2019-12-24T00:00:00"/>
        <d v="2019-10-15T00:00:00"/>
        <d v="2019-10-29T00:00:00"/>
        <d v="2019-09-18T00:00:00"/>
        <d v="2019-10-23T00:00:00"/>
        <d v="2019-12-11T00:00:00"/>
        <d v="2019-08-21T00:00:00"/>
        <d v="2019-11-27T00:00:00"/>
        <d v="2019-08-28T00:00:00"/>
        <d v="2019-12-18T00:00:00"/>
        <d v="2019-11-20T00:00:00"/>
        <d v="2019-09-04T00:00:00"/>
        <d v="2019-10-02T00:00:00"/>
        <d v="2019-10-30T00:00:00"/>
        <d v="2019-08-14T00:00:00"/>
      </sharedItems>
    </cacheField>
    <cacheField name="Time" numFmtId="0">
      <sharedItems count="268">
        <s v="15:25"/>
        <s v="12:03"/>
        <s v="16:06"/>
        <s v="14:28"/>
        <s v="17:28"/>
        <s v="17:10"/>
        <s v="19:21"/>
        <s v="08:56"/>
        <s v="17:09"/>
        <s v="08:47"/>
        <s v="12:02"/>
        <s v="19:59"/>
        <s v="17:03"/>
        <s v="10:30"/>
        <s v="16:58"/>
        <s v="07:45"/>
        <s v="11:17"/>
        <s v="16:44"/>
        <s v="09:00"/>
        <s v="14:11"/>
        <s v="08:00"/>
        <s v="17:51"/>
        <s v="09:57"/>
        <s v="07:50"/>
        <s v="09:20"/>
        <s v="15:40"/>
        <s v="12:43"/>
        <s v="12:55"/>
        <s v="17:30"/>
        <s v="15:37"/>
        <s v="10:41"/>
        <s v="07:44"/>
        <s v="14:17"/>
        <s v="09:53"/>
        <s v="16:13"/>
        <s v="17:15"/>
        <s v="19:50"/>
        <s v="20:29"/>
        <s v="19:44"/>
        <s v="02:09"/>
        <s v="10:29"/>
        <s v="16:47"/>
        <s v="08:30"/>
        <s v="07:24"/>
        <s v="06:20"/>
        <s v="19:40"/>
        <s v="12:40"/>
        <s v="08:22"/>
        <s v="09:13"/>
        <s v="12:46"/>
        <s v="15:09"/>
        <s v="10:39"/>
        <s v="15:20"/>
        <s v="15:30"/>
        <s v="12:18"/>
        <s v="14:30"/>
        <s v="13:22"/>
        <s v="15:32"/>
        <s v="15:50"/>
        <s v="09:07"/>
        <s v="15:41"/>
        <s v="21:05"/>
        <s v="08:55"/>
        <s v="07:48"/>
        <s v="13:54"/>
        <s v="10:55"/>
        <s v="09:44"/>
        <s v="15:56"/>
        <s v="07:04"/>
        <s v="17:04"/>
        <s v="13:05"/>
        <s v="14:57"/>
        <s v="08:08"/>
        <s v="10:08"/>
        <s v="13:53"/>
        <s v="20:12"/>
        <s v="06:05"/>
        <s v="16:15"/>
        <s v="17:29"/>
        <s v="16:12"/>
        <s v="06:16"/>
        <s v="11:37"/>
        <s v="19:22"/>
        <s v="11:56"/>
        <s v="08:24"/>
        <s v="14:47"/>
        <s v="00:29"/>
        <s v="16:00"/>
        <s v="11:24"/>
        <s v="12:15"/>
        <s v="09:52"/>
        <s v="18:10"/>
        <s v="17:23"/>
        <s v="15:15"/>
        <s v="19:45"/>
        <s v="13:32"/>
        <s v="13:04"/>
        <s v="11:02"/>
        <s v="16:04"/>
        <s v="19:27"/>
        <s v="11:43"/>
        <s v="15:05"/>
        <s v="08:01"/>
        <s v="11:25"/>
        <s v="19:03"/>
        <s v="12:25"/>
        <s v="21:25"/>
        <s v="22:02"/>
        <s v="05:31"/>
        <s v="14:54"/>
        <s v="15:55"/>
        <s v="10:16"/>
        <s v="10:26"/>
        <s v="14:08"/>
        <s v="11:33"/>
        <s v="13:20"/>
        <s v="16:32"/>
        <s v="06:18"/>
        <s v="07:22"/>
        <s v="15:11"/>
        <s v="00:35"/>
        <s v="08:27"/>
        <s v="11:51"/>
        <s v="14:13"/>
        <s v="16:31"/>
        <s v="18:08"/>
        <s v="06:46"/>
        <s v="07:55"/>
        <s v="10:01"/>
        <s v="16:10"/>
        <s v="18:55"/>
        <s v="11:10"/>
        <s v="11:53"/>
        <s v="12:14"/>
        <s v="13:11"/>
        <s v="14:38"/>
        <s v="15:01"/>
        <s v="16:53"/>
        <s v="19:47"/>
        <s v="00:22"/>
        <s v="11:05"/>
        <s v="13:56"/>
        <s v="17:21"/>
        <s v="17:41"/>
        <s v="18:14"/>
        <s v="19:07"/>
        <s v="00:30"/>
        <s v="08:28"/>
        <s v="08:36"/>
        <s v="15:24"/>
        <s v="17:50"/>
        <s v="13:34"/>
        <s v="09:27"/>
        <s v="11:42"/>
        <s v="12:17"/>
        <s v="13:38"/>
        <s v="17:27"/>
        <s v="19:08"/>
        <s v="21:19"/>
        <s v="13:40"/>
        <s v="17:39"/>
        <s v="20:10"/>
        <s v="20:30"/>
        <s v="23:36"/>
        <s v="00:14"/>
        <s v="08:15"/>
        <s v="09:06"/>
        <s v="09:22"/>
        <s v="09:56"/>
        <s v="12:39"/>
        <s v="12:50"/>
        <s v="13:57"/>
        <s v="15:23"/>
        <s v="15:34"/>
        <s v="16:05"/>
        <s v="17:19"/>
        <s v="18:56"/>
        <s v="19:06"/>
        <s v="20:01"/>
        <s v="20:22"/>
        <s v="18:02"/>
        <s v="18:30"/>
        <s v="18:46"/>
        <s v="20:00"/>
        <s v="08:23"/>
        <s v="11:00"/>
        <s v="11:41"/>
        <s v="12:47"/>
        <s v="13:07"/>
        <s v="13:18"/>
        <s v="13:30"/>
        <s v="15:10"/>
        <s v="15:58"/>
        <s v="16:21"/>
        <s v="16:45"/>
        <s v="20:40"/>
        <s v="21:00"/>
        <s v="21:53"/>
        <s v="04:50"/>
        <s v="10:14"/>
        <s v="11:45"/>
        <s v="12:24"/>
        <s v="12:35"/>
        <s v="13:06"/>
        <s v="15:13"/>
        <s v="15:51"/>
        <s v="17:08"/>
        <s v="19:11"/>
        <s v="21:45"/>
        <s v="22:08"/>
        <s v="22:59"/>
        <s v="04:39"/>
        <s v="09:23"/>
        <s v="10:23"/>
        <s v="10:40"/>
        <s v="11:04"/>
        <s v="13:12"/>
        <s v="16:34"/>
        <s v="18:54"/>
        <s v="19:14"/>
        <s v="20:54"/>
        <s v="21:29"/>
        <s v="22:49"/>
        <s v="11:30"/>
        <s v="12:34"/>
        <s v="12:37"/>
        <s v="07:18"/>
        <s v="08:12"/>
        <s v="11:28"/>
        <s v="12:51"/>
        <s v="13:25"/>
        <s v="13:28"/>
        <s v="14:27"/>
        <s v="14:35"/>
        <s v="14:41"/>
        <s v="15:35"/>
        <s v="16:07"/>
        <s v="16:25"/>
        <s v="16:33"/>
        <s v="16:41"/>
        <s v="17:25"/>
        <s v="20:45"/>
        <s v="00:56"/>
        <s v="08:09"/>
        <s v="09:02"/>
        <s v="09:32"/>
        <s v="09:40"/>
        <s v="12:10"/>
        <s v="14:58"/>
        <s v="15:17"/>
        <s v="15:52"/>
        <s v="18:36"/>
        <s v="12:00"/>
        <s v="14:46"/>
        <s v="15:12"/>
        <s v="00:01"/>
        <s v="05:42"/>
        <s v="06:14"/>
        <s v="09:14"/>
        <s v="10:47"/>
        <s v="12:49"/>
        <s v="12:56"/>
        <s v="14:25"/>
        <s v="15:31"/>
        <s v="16:50"/>
        <s v="17:53"/>
        <s v="19:17"/>
        <s v="22:38"/>
      </sharedItems>
    </cacheField>
    <cacheField name="Weekday" numFmtId="0">
      <sharedItems/>
    </cacheField>
    <cacheField name="Location" numFmtId="0">
      <sharedItems count="88">
        <s v="TULIP AVE"/>
        <s v="CARNATION AVE"/>
        <s v="JERICHO TPKE"/>
        <s v="EMERSON AVE"/>
        <s v="BIRCH ST"/>
        <s v="FLORAL PKWY"/>
        <s v="CVS PARKING LOT"/>
        <s v="KING ST"/>
        <s v="VERBENA AVE"/>
        <s v="CROCUS AVE"/>
        <s v="COVERT AVE"/>
        <s v="WHITNEY AVE"/>
        <s v="CHERRY ST"/>
        <s v="HARVARD ST"/>
        <s v="CAROLINE PL"/>
        <s v="PLAINFIELD AVE"/>
        <s v="ROSE AVE"/>
        <s v="MAPLE AVE"/>
        <s v="TERRACE AVE"/>
        <s v="LOCUST ST"/>
        <s v="WOODBINE CT"/>
        <s v="KEY FOOD LOT"/>
        <s v="MAGNOLIA AVE"/>
        <s v="MARSHALL AVE"/>
        <s v="SPOONER FIELD"/>
        <s v="NORTH TYSON AVE"/>
        <s v="VERNON ST"/>
        <s v="LOWELL AVE"/>
        <s v="OAK ST"/>
        <s v="STEWART ST"/>
        <s v="CREEDMOOR SPUR"/>
        <s v="HINSDALE AVE"/>
        <s v="REAR LOT OF 167 TULIP AVE"/>
        <s v=" JERICHO TPKE"/>
        <s v="WHITNEY FIELD"/>
        <s v="ATLANTIC AVE"/>
        <s v="DEPAN AVE"/>
        <s v="S TYSON AVE"/>
        <s v="HOLLAND AVE"/>
        <s v="ROGER PL"/>
        <s v="BELLMORE ST"/>
        <s v="HAWTHORNE AVE"/>
        <s v="SOUTH TYSON AVE"/>
        <s v="ZINNIA ST"/>
        <s v="CHARLES ST"/>
        <s v="ASH ST"/>
        <s v="VAN BUREN AVE"/>
        <s v="NASSAU ST"/>
        <s v="WHITTIER AVE"/>
        <s v="WILLIS AVE"/>
        <s v="RAFF AVE"/>
        <s v="LINDEN AVE"/>
        <s v="WOODBINE FIELD"/>
        <s v="CYPRESS ST"/>
        <s v="390 TULIP AVE"/>
        <s v="158 TULIP AVE"/>
        <s v="306 JERICHO TPKE"/>
        <s v="CISNEY AVE"/>
        <s v="FLORAL PARKWAY"/>
        <s v="66 SOUTH TYSON AVE"/>
        <s v="MILLER AVE"/>
        <s v="OPP 376 TLUIP AVE"/>
        <s v="127 JERICHO TPKE"/>
        <s v="FLOWER AVE"/>
        <s v="LANDAU AVE"/>
        <s v="PARKING LOT 151 COVERT AV"/>
        <s v="111 SOUTH TYSON AVENUE"/>
        <s v="LOT 73 COVERT AVE"/>
        <s v="HOLLAND AVENUE"/>
        <s v="PRKNG LOT 309 JERICHO TPK"/>
        <s v="IFO 169 TULIP AVE"/>
        <s v="229 VERBENA AVE"/>
        <s v="BEECH ST"/>
        <s v="BRYANT AVE"/>
        <s v="VANDEWATER AVE"/>
        <s v="LARCH AVE"/>
        <s v="15 TULIP AVE"/>
        <s v="PARKING LOT 372 JERICHO"/>
        <s v="372 JERICHO TPKE"/>
        <s v="BEECHHURST AVE"/>
        <s v="14 TULIP AVE"/>
        <s v="LOT 181 JERICHO TPKE"/>
        <s v="FLORAL BLVD"/>
        <s v="SPRUCE AVE"/>
        <s v="POOL AND GARAGE RD"/>
        <s v="77 CARNATION AVE"/>
        <s v="LOT OF 191 JERICHO TPKE"/>
        <s v="COVERT AVENUE"/>
      </sharedItems>
    </cacheField>
    <cacheField name="Cross Street" numFmtId="0">
      <sharedItems containsMixedTypes="1" containsNumber="1" containsInteger="1" minValue="0" maxValue="0" count="98">
        <s v="IRIS AVE"/>
        <s v="LILY ST"/>
        <s v="VAN BUREN AVE"/>
        <s v="TULIP AVE"/>
        <s v="LOWELL AVE"/>
        <s v="REMSENS LN"/>
        <s v="ASPEN ST"/>
        <s v="BELLMORE ST"/>
        <s v="JERICHO TPKE"/>
        <s v="FLOWER AVE"/>
        <s v="FLORAL BLVD"/>
        <s v="CARNATION AVE"/>
        <s v=""/>
        <s v="LOCUST ST"/>
        <s v="MAGNOLIA AVE"/>
        <s v="ATLANTIC AVE"/>
        <s v="WILLIS AVE"/>
        <s v="MILLER AVE"/>
        <s v="EMERSON AVE"/>
        <s v="BEVERLY AVE"/>
        <s v="CISNEY AVE"/>
        <s v="ELIZABETH ST"/>
        <s v="CUNNINGHAM AVE"/>
        <s v="STEWART ST"/>
        <s v="PLAINFIELD AVE"/>
        <s v="HINSDALE AVE"/>
        <s v="WARD ST"/>
        <s v="WOODBINE CT"/>
        <s v="VIOLET AVE"/>
        <s v="NORTH TYSON AVE"/>
        <s v="ATLANTIC AVE EXT"/>
        <s v="HARVARD ST"/>
        <s v="ORCHID ST"/>
        <s v="VAN SICLEN AVE"/>
        <s v="VERBENA AVE"/>
        <s v="SOUTH TYSON AVE EXT"/>
        <s v="PARK PL"/>
        <s v="ZINNIA ST"/>
        <s v="VANDERBILT AVE"/>
        <s v="LANDAU AVE"/>
        <n v="0"/>
        <s v="IRVING AVE"/>
        <s v="SPOONER ST"/>
        <s v="DEPAN AVE"/>
        <s v="FERN ST"/>
        <s v="TERRACE AVE"/>
        <s v="COVERT AVE"/>
        <s v="SYCAMORE AVE"/>
        <s v="RAFF AVE"/>
        <s v="BROKAW AVE"/>
        <s v="PANSY AVE"/>
        <s v="WEST HITCHCOCK AVE"/>
        <s v="MARSHALL AVE"/>
        <s v="SOUTH TYSON AVE"/>
        <s v="CEDAR PL"/>
        <s v="EAST POPLAR ST"/>
        <s v="ONTARIO RD"/>
        <s v="WHITNEY AVE"/>
        <s v="CHERRY ST"/>
        <s v="FLORAL PKWY"/>
        <s v="EMERSON"/>
        <s v="ORCHID CT"/>
        <s v="GRANGER AVE"/>
        <s v="S TYSON AVENUE"/>
        <s v="REVERE DR EAST"/>
        <s v="HILL ST"/>
        <s v="CREEDMOOR SPUR"/>
        <s v="BIRCH ST"/>
        <s v="GARFIELD AVE"/>
        <s v="SPRUCE AVE"/>
        <s v="BRYANT AVE"/>
        <s v="CYPRESS ST"/>
        <s v="VANDEWATER AVE"/>
        <s v="CAROLINE PL"/>
        <s v="MAPLE AVE"/>
        <s v="PLAINFIELD AVENUE"/>
        <s v="HEMLOCK ST"/>
        <s v="WHITTIER AVE"/>
        <s v="WEBSTER ST"/>
        <s v="BEECH ST"/>
        <s v="TUNNEL ST"/>
        <s v="HOLLAND AVE"/>
        <s v="CLARENCE ST"/>
        <s v="LINDEN AVE"/>
        <s v="LAUREL ST"/>
        <s v="KEENE AVE"/>
        <s v="BELMONT AVE"/>
        <s v="LEXINGTON ST"/>
        <s v="HAZEL PL"/>
        <s v="HAWTHORNE AVE"/>
        <s v="ASH ST"/>
        <s v="PARKING LOT"/>
        <s v="EAST HITCHCOCK AVE"/>
        <s v="CLOVER AVE"/>
        <s v="CROCUS AVE"/>
        <s v="W. HITCHCOCK"/>
        <s v="VERNON ST"/>
        <s v="MARTHA TERRACE"/>
      </sharedItems>
    </cacheField>
    <cacheField name="Vehicle #" numFmtId="0">
      <sharedItems containsSemiMixedTypes="0" containsString="0" containsNumber="1" containsInteger="1" minValue="1" maxValue="5" count="5">
        <n v="2"/>
        <n v="1"/>
        <n v="3"/>
        <n v="4"/>
        <n v="5"/>
      </sharedItems>
    </cacheField>
    <cacheField name="Vehicles Involved" numFmtId="0">
      <sharedItems containsSemiMixedTypes="0" containsString="0" containsNumber="1" containsInteger="1" minValue="0" maxValue="5"/>
    </cacheField>
    <cacheField name="At Intersection" numFmtId="0">
      <sharedItems/>
    </cacheField>
    <cacheField name="Collision With" numFmtId="0">
      <sharedItems count="12">
        <s v="Other Motor Vehicle"/>
        <s v="Pedestrian "/>
        <s v=" -"/>
        <s v="Sign Post "/>
        <s v="Bicyclist "/>
        <s v="Light support/ Ulility pole"/>
        <s v="Curbing "/>
        <s v="Tree"/>
        <s v="Fence"/>
        <s v="Fire hydrant "/>
        <s v=" X"/>
        <s v="Other fixed object*"/>
      </sharedItems>
    </cacheField>
    <cacheField name="Vehicle Type" numFmtId="0">
      <sharedItems containsMixedTypes="1" containsNumber="1" containsInteger="1" minValue="0" maxValue="0" count="41">
        <s v="PICK"/>
        <s v=""/>
        <s v="SUBN"/>
        <s v="P/U"/>
        <s v="BUS"/>
        <s v="PAS"/>
        <s v="4DSD"/>
        <s v="COM"/>
        <s v="4DS"/>
        <n v="0"/>
        <s v="WREC"/>
        <s v="4DR"/>
        <s v="TRK"/>
        <s v="SUV"/>
        <s v="2DSD"/>
        <s v="SUBU"/>
        <s v="PASS"/>
        <s v="OMT"/>
        <s v="SUB"/>
        <s v="2DCV"/>
        <s v="UNK"/>
        <s v="D1"/>
        <s v="2DS"/>
        <s v="MCY"/>
        <s v="VAN"/>
        <s v="PUTR"/>
        <s v="1"/>
        <s v="C1"/>
        <s v="4SDN"/>
        <s v="SBN"/>
        <s v="V"/>
        <s v="PUTK"/>
        <s v="CONV"/>
        <s v="2017"/>
        <s v="G1"/>
        <s v="SEM"/>
        <s v="F1"/>
        <s v="PAS`"/>
        <s v="SUBR"/>
        <s v="MOT"/>
        <s v="PU"/>
      </sharedItems>
    </cacheField>
    <cacheField name="Pedestrian Action" numFmtId="0">
      <sharedItems count="11">
        <s v=" -"/>
        <s v="Crossing, no signal or crosswalk"/>
        <s v="Working in roadway"/>
        <s v="Riding/Walking/Skating along the highway with traffic"/>
        <s v="Playing in roadway"/>
        <s v="Crossing, with signal"/>
        <s v="Not in roadway (indicate)*"/>
        <s v="Getting on/off vehicle other than school bus"/>
        <s v="Crossing, against signal"/>
        <s v=" X"/>
        <s v="Crossing, no signal, marked crosswalk"/>
      </sharedItems>
    </cacheField>
    <cacheField name="# Injured" numFmtId="0">
      <sharedItems containsSemiMixedTypes="0" containsString="0" containsNumber="1" containsInteger="1" minValue="0" maxValue="5" count="6">
        <n v="0"/>
        <n v="1"/>
        <n v="3"/>
        <n v="2"/>
        <n v="5"/>
        <n v="4"/>
      </sharedItems>
    </cacheField>
    <cacheField name="Fatalities" numFmtId="0">
      <sharedItems containsSemiMixedTypes="0" containsString="0" containsNumber="1" containsInteger="1" minValue="0" maxValue="0" count="1">
        <n v="0"/>
      </sharedItems>
    </cacheField>
    <cacheField name="Contributing Factor 1" numFmtId="0">
      <sharedItems count="30">
        <s v=" -"/>
        <s v=" X"/>
        <s v=" Failure to yield/ right of way"/>
        <s v=" Following too closely"/>
        <s v=" Passing or lane usage improper"/>
        <s v=" Other human"/>
        <s v=" Backing up unsafely"/>
        <s v=" Passing too closely"/>
        <s v=" Driver inattention/distraction"/>
        <s v=" Unsafe speed"/>
        <s v=" Glare"/>
        <s v=" Reaction to other involved vehicle"/>
        <s v=" Unsafe lane changing"/>
        <s v=" Traffic control disregard"/>
        <s v=" Alcohol involvement"/>
        <s v=" Failure to keep right"/>
        <s v=" Pavement slippery"/>
        <s v=" Turning improperly"/>
        <s v=" Pedestrian/Bicyclist/ other pedestrian error/ confusion"/>
        <s v=" Oversized vehicle"/>
        <s v=" Accelerator defective"/>
        <s v=" Driver inexperience"/>
        <s v=" Aggressive driving/ road rage"/>
        <s v=" Fell asleep"/>
        <s v=" Animals action"/>
        <s v=" Illness"/>
        <s v=" Brakes defective"/>
        <s v=" Other vehicular*"/>
        <s v=" View obstructed/ limited"/>
        <s v="80"/>
      </sharedItems>
    </cacheField>
    <cacheField name="Contributing Factor 2" numFmtId="0">
      <sharedItems count="21">
        <s v=" -"/>
        <s v=" X"/>
        <s v=" Driver inattention/distraction"/>
        <s v=" Unsafe speed"/>
        <s v=" Oversized vehicle"/>
        <s v=" Pavement slippery"/>
        <s v=" Other human"/>
        <s v=" Turning improperly"/>
        <s v=" Failure to yield/ right of way"/>
        <s v=" Glare"/>
        <s v=" Failure to keep right"/>
        <s v=" Following too closely"/>
        <s v=" Cell Phone (hands-free)"/>
        <s v=" Backing up unsafely"/>
        <s v=" View obstructed/ limited"/>
        <s v=" Unsafe lane changing"/>
        <s v=" Traffic control disregard"/>
        <s v=" Passing too closely"/>
        <s v=" Passing or lane usage improper"/>
        <s v=" Driver inexperience"/>
        <s v=" Pedestrian/Bicyclist/ other pedestrian error/ confus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5">
  <r>
    <x v="0"/>
    <x v="0"/>
    <x v="0"/>
    <s v="Th"/>
    <x v="0"/>
    <x v="0"/>
    <x v="0"/>
    <n v="2"/>
    <b v="0"/>
    <x v="0"/>
    <x v="0"/>
    <x v="0"/>
    <x v="0"/>
    <x v="0"/>
    <x v="0"/>
    <x v="0"/>
  </r>
  <r>
    <x v="0"/>
    <x v="0"/>
    <x v="0"/>
    <s v="Th"/>
    <x v="0"/>
    <x v="0"/>
    <x v="1"/>
    <n v="2"/>
    <b v="0"/>
    <x v="0"/>
    <x v="1"/>
    <x v="0"/>
    <x v="0"/>
    <x v="0"/>
    <x v="1"/>
    <x v="1"/>
  </r>
  <r>
    <x v="1"/>
    <x v="1"/>
    <x v="1"/>
    <s v="Fr"/>
    <x v="1"/>
    <x v="1"/>
    <x v="0"/>
    <n v="2"/>
    <b v="1"/>
    <x v="0"/>
    <x v="2"/>
    <x v="0"/>
    <x v="1"/>
    <x v="0"/>
    <x v="0"/>
    <x v="0"/>
  </r>
  <r>
    <x v="1"/>
    <x v="1"/>
    <x v="1"/>
    <s v="Fr"/>
    <x v="1"/>
    <x v="1"/>
    <x v="1"/>
    <n v="2"/>
    <b v="1"/>
    <x v="0"/>
    <x v="3"/>
    <x v="0"/>
    <x v="1"/>
    <x v="0"/>
    <x v="2"/>
    <x v="0"/>
  </r>
  <r>
    <x v="2"/>
    <x v="2"/>
    <x v="2"/>
    <s v="Sa"/>
    <x v="2"/>
    <x v="2"/>
    <x v="1"/>
    <n v="2"/>
    <b v="0"/>
    <x v="0"/>
    <x v="2"/>
    <x v="0"/>
    <x v="0"/>
    <x v="0"/>
    <x v="2"/>
    <x v="0"/>
  </r>
  <r>
    <x v="2"/>
    <x v="2"/>
    <x v="2"/>
    <s v="Sa"/>
    <x v="2"/>
    <x v="2"/>
    <x v="0"/>
    <n v="2"/>
    <b v="0"/>
    <x v="0"/>
    <x v="2"/>
    <x v="0"/>
    <x v="0"/>
    <x v="0"/>
    <x v="0"/>
    <x v="0"/>
  </r>
  <r>
    <x v="3"/>
    <x v="3"/>
    <x v="3"/>
    <s v="Mo"/>
    <x v="2"/>
    <x v="3"/>
    <x v="1"/>
    <n v="2"/>
    <b v="1"/>
    <x v="0"/>
    <x v="4"/>
    <x v="0"/>
    <x v="1"/>
    <x v="0"/>
    <x v="3"/>
    <x v="2"/>
  </r>
  <r>
    <x v="3"/>
    <x v="3"/>
    <x v="3"/>
    <s v="Mo"/>
    <x v="2"/>
    <x v="3"/>
    <x v="0"/>
    <n v="2"/>
    <b v="1"/>
    <x v="0"/>
    <x v="5"/>
    <x v="0"/>
    <x v="1"/>
    <x v="0"/>
    <x v="0"/>
    <x v="0"/>
  </r>
  <r>
    <x v="4"/>
    <x v="3"/>
    <x v="4"/>
    <s v="Mo"/>
    <x v="3"/>
    <x v="4"/>
    <x v="1"/>
    <n v="3"/>
    <b v="1"/>
    <x v="0"/>
    <x v="5"/>
    <x v="0"/>
    <x v="1"/>
    <x v="0"/>
    <x v="2"/>
    <x v="0"/>
  </r>
  <r>
    <x v="4"/>
    <x v="3"/>
    <x v="4"/>
    <s v="Mo"/>
    <x v="3"/>
    <x v="4"/>
    <x v="2"/>
    <n v="3"/>
    <b v="1"/>
    <x v="0"/>
    <x v="5"/>
    <x v="0"/>
    <x v="1"/>
    <x v="0"/>
    <x v="0"/>
    <x v="0"/>
  </r>
  <r>
    <x v="4"/>
    <x v="3"/>
    <x v="4"/>
    <s v="Mo"/>
    <x v="3"/>
    <x v="4"/>
    <x v="0"/>
    <n v="3"/>
    <b v="1"/>
    <x v="0"/>
    <x v="5"/>
    <x v="0"/>
    <x v="1"/>
    <x v="0"/>
    <x v="0"/>
    <x v="0"/>
  </r>
  <r>
    <x v="5"/>
    <x v="4"/>
    <x v="5"/>
    <s v="Tu"/>
    <x v="2"/>
    <x v="5"/>
    <x v="1"/>
    <n v="2"/>
    <b v="0"/>
    <x v="0"/>
    <x v="5"/>
    <x v="0"/>
    <x v="0"/>
    <x v="0"/>
    <x v="3"/>
    <x v="0"/>
  </r>
  <r>
    <x v="5"/>
    <x v="4"/>
    <x v="5"/>
    <s v="Tu"/>
    <x v="2"/>
    <x v="5"/>
    <x v="0"/>
    <n v="2"/>
    <b v="0"/>
    <x v="0"/>
    <x v="5"/>
    <x v="0"/>
    <x v="0"/>
    <x v="0"/>
    <x v="0"/>
    <x v="0"/>
  </r>
  <r>
    <x v="6"/>
    <x v="5"/>
    <x v="6"/>
    <s v="WE"/>
    <x v="4"/>
    <x v="6"/>
    <x v="1"/>
    <n v="2"/>
    <b v="0"/>
    <x v="0"/>
    <x v="2"/>
    <x v="0"/>
    <x v="1"/>
    <x v="0"/>
    <x v="4"/>
    <x v="3"/>
  </r>
  <r>
    <x v="6"/>
    <x v="5"/>
    <x v="6"/>
    <s v="WE"/>
    <x v="4"/>
    <x v="6"/>
    <x v="0"/>
    <n v="2"/>
    <b v="0"/>
    <x v="0"/>
    <x v="6"/>
    <x v="0"/>
    <x v="1"/>
    <x v="0"/>
    <x v="0"/>
    <x v="0"/>
  </r>
  <r>
    <x v="7"/>
    <x v="6"/>
    <x v="7"/>
    <s v="Th"/>
    <x v="5"/>
    <x v="7"/>
    <x v="1"/>
    <n v="2"/>
    <b v="0"/>
    <x v="0"/>
    <x v="6"/>
    <x v="0"/>
    <x v="0"/>
    <x v="0"/>
    <x v="5"/>
    <x v="0"/>
  </r>
  <r>
    <x v="7"/>
    <x v="6"/>
    <x v="7"/>
    <s v="Th"/>
    <x v="5"/>
    <x v="7"/>
    <x v="0"/>
    <n v="2"/>
    <b v="0"/>
    <x v="0"/>
    <x v="2"/>
    <x v="0"/>
    <x v="0"/>
    <x v="0"/>
    <x v="0"/>
    <x v="0"/>
  </r>
  <r>
    <x v="8"/>
    <x v="6"/>
    <x v="8"/>
    <s v="Th"/>
    <x v="6"/>
    <x v="8"/>
    <x v="0"/>
    <n v="2"/>
    <b v="0"/>
    <x v="0"/>
    <x v="5"/>
    <x v="0"/>
    <x v="0"/>
    <x v="0"/>
    <x v="0"/>
    <x v="0"/>
  </r>
  <r>
    <x v="8"/>
    <x v="6"/>
    <x v="8"/>
    <s v="Th"/>
    <x v="6"/>
    <x v="8"/>
    <x v="1"/>
    <n v="2"/>
    <b v="0"/>
    <x v="0"/>
    <x v="5"/>
    <x v="0"/>
    <x v="0"/>
    <x v="0"/>
    <x v="6"/>
    <x v="0"/>
  </r>
  <r>
    <x v="9"/>
    <x v="7"/>
    <x v="9"/>
    <s v="Fr"/>
    <x v="7"/>
    <x v="9"/>
    <x v="0"/>
    <n v="2"/>
    <b v="0"/>
    <x v="0"/>
    <x v="5"/>
    <x v="0"/>
    <x v="0"/>
    <x v="0"/>
    <x v="0"/>
    <x v="0"/>
  </r>
  <r>
    <x v="9"/>
    <x v="7"/>
    <x v="9"/>
    <s v="Fr"/>
    <x v="7"/>
    <x v="9"/>
    <x v="1"/>
    <n v="2"/>
    <b v="0"/>
    <x v="0"/>
    <x v="7"/>
    <x v="0"/>
    <x v="0"/>
    <x v="0"/>
    <x v="7"/>
    <x v="4"/>
  </r>
  <r>
    <x v="10"/>
    <x v="7"/>
    <x v="10"/>
    <s v="Fr"/>
    <x v="8"/>
    <x v="10"/>
    <x v="0"/>
    <n v="2"/>
    <b v="0"/>
    <x v="0"/>
    <x v="8"/>
    <x v="0"/>
    <x v="0"/>
    <x v="0"/>
    <x v="0"/>
    <x v="0"/>
  </r>
  <r>
    <x v="10"/>
    <x v="7"/>
    <x v="10"/>
    <s v="Fr"/>
    <x v="8"/>
    <x v="10"/>
    <x v="1"/>
    <n v="2"/>
    <b v="0"/>
    <x v="0"/>
    <x v="2"/>
    <x v="0"/>
    <x v="0"/>
    <x v="0"/>
    <x v="6"/>
    <x v="0"/>
  </r>
  <r>
    <x v="11"/>
    <x v="8"/>
    <x v="11"/>
    <s v="Sa"/>
    <x v="9"/>
    <x v="11"/>
    <x v="1"/>
    <n v="2"/>
    <b v="1"/>
    <x v="0"/>
    <x v="6"/>
    <x v="0"/>
    <x v="1"/>
    <x v="0"/>
    <x v="3"/>
    <x v="0"/>
  </r>
  <r>
    <x v="11"/>
    <x v="8"/>
    <x v="11"/>
    <s v="Sa"/>
    <x v="9"/>
    <x v="11"/>
    <x v="0"/>
    <n v="2"/>
    <b v="1"/>
    <x v="0"/>
    <x v="2"/>
    <x v="0"/>
    <x v="1"/>
    <x v="0"/>
    <x v="0"/>
    <x v="0"/>
  </r>
  <r>
    <x v="12"/>
    <x v="9"/>
    <x v="12"/>
    <s v="Su"/>
    <x v="10"/>
    <x v="12"/>
    <x v="0"/>
    <n v="2"/>
    <b v="0"/>
    <x v="0"/>
    <x v="6"/>
    <x v="0"/>
    <x v="1"/>
    <x v="0"/>
    <x v="0"/>
    <x v="0"/>
  </r>
  <r>
    <x v="12"/>
    <x v="9"/>
    <x v="12"/>
    <s v="Su"/>
    <x v="10"/>
    <x v="12"/>
    <x v="1"/>
    <n v="2"/>
    <b v="0"/>
    <x v="0"/>
    <x v="6"/>
    <x v="0"/>
    <x v="1"/>
    <x v="0"/>
    <x v="0"/>
    <x v="0"/>
  </r>
  <r>
    <x v="13"/>
    <x v="10"/>
    <x v="13"/>
    <s v="Mo"/>
    <x v="11"/>
    <x v="8"/>
    <x v="1"/>
    <n v="2"/>
    <b v="0"/>
    <x v="0"/>
    <x v="2"/>
    <x v="0"/>
    <x v="0"/>
    <x v="0"/>
    <x v="8"/>
    <x v="0"/>
  </r>
  <r>
    <x v="13"/>
    <x v="10"/>
    <x v="13"/>
    <s v="Mo"/>
    <x v="11"/>
    <x v="8"/>
    <x v="0"/>
    <n v="2"/>
    <b v="0"/>
    <x v="0"/>
    <x v="2"/>
    <x v="0"/>
    <x v="0"/>
    <x v="0"/>
    <x v="0"/>
    <x v="0"/>
  </r>
  <r>
    <x v="14"/>
    <x v="11"/>
    <x v="14"/>
    <s v="Tu"/>
    <x v="2"/>
    <x v="3"/>
    <x v="0"/>
    <n v="2"/>
    <b v="1"/>
    <x v="0"/>
    <x v="5"/>
    <x v="0"/>
    <x v="0"/>
    <x v="0"/>
    <x v="0"/>
    <x v="0"/>
  </r>
  <r>
    <x v="14"/>
    <x v="11"/>
    <x v="14"/>
    <s v="Tu"/>
    <x v="2"/>
    <x v="3"/>
    <x v="1"/>
    <n v="2"/>
    <b v="1"/>
    <x v="0"/>
    <x v="5"/>
    <x v="0"/>
    <x v="0"/>
    <x v="0"/>
    <x v="3"/>
    <x v="0"/>
  </r>
  <r>
    <x v="15"/>
    <x v="12"/>
    <x v="15"/>
    <s v="Fr"/>
    <x v="12"/>
    <x v="13"/>
    <x v="0"/>
    <n v="2"/>
    <b v="1"/>
    <x v="0"/>
    <x v="6"/>
    <x v="0"/>
    <x v="0"/>
    <x v="0"/>
    <x v="0"/>
    <x v="0"/>
  </r>
  <r>
    <x v="15"/>
    <x v="12"/>
    <x v="15"/>
    <s v="Fr"/>
    <x v="12"/>
    <x v="13"/>
    <x v="1"/>
    <n v="2"/>
    <b v="1"/>
    <x v="0"/>
    <x v="9"/>
    <x v="0"/>
    <x v="0"/>
    <x v="0"/>
    <x v="9"/>
    <x v="5"/>
  </r>
  <r>
    <x v="16"/>
    <x v="12"/>
    <x v="16"/>
    <s v="Fr"/>
    <x v="13"/>
    <x v="14"/>
    <x v="0"/>
    <n v="2"/>
    <b v="1"/>
    <x v="0"/>
    <x v="8"/>
    <x v="0"/>
    <x v="0"/>
    <x v="0"/>
    <x v="0"/>
    <x v="0"/>
  </r>
  <r>
    <x v="16"/>
    <x v="12"/>
    <x v="16"/>
    <s v="Fr"/>
    <x v="13"/>
    <x v="14"/>
    <x v="1"/>
    <n v="2"/>
    <b v="1"/>
    <x v="0"/>
    <x v="7"/>
    <x v="0"/>
    <x v="0"/>
    <x v="0"/>
    <x v="7"/>
    <x v="0"/>
  </r>
  <r>
    <x v="17"/>
    <x v="12"/>
    <x v="17"/>
    <s v="Fr"/>
    <x v="0"/>
    <x v="15"/>
    <x v="0"/>
    <n v="2"/>
    <b v="1"/>
    <x v="0"/>
    <x v="2"/>
    <x v="0"/>
    <x v="0"/>
    <x v="0"/>
    <x v="0"/>
    <x v="0"/>
  </r>
  <r>
    <x v="17"/>
    <x v="12"/>
    <x v="17"/>
    <s v="Fr"/>
    <x v="0"/>
    <x v="15"/>
    <x v="1"/>
    <n v="2"/>
    <b v="1"/>
    <x v="0"/>
    <x v="5"/>
    <x v="0"/>
    <x v="0"/>
    <x v="0"/>
    <x v="7"/>
    <x v="0"/>
  </r>
  <r>
    <x v="18"/>
    <x v="13"/>
    <x v="18"/>
    <s v="Tu"/>
    <x v="2"/>
    <x v="16"/>
    <x v="1"/>
    <n v="3"/>
    <b v="0"/>
    <x v="0"/>
    <x v="5"/>
    <x v="0"/>
    <x v="0"/>
    <x v="0"/>
    <x v="3"/>
    <x v="0"/>
  </r>
  <r>
    <x v="18"/>
    <x v="13"/>
    <x v="18"/>
    <s v="Tu"/>
    <x v="2"/>
    <x v="16"/>
    <x v="0"/>
    <n v="3"/>
    <b v="0"/>
    <x v="0"/>
    <x v="5"/>
    <x v="0"/>
    <x v="0"/>
    <x v="0"/>
    <x v="0"/>
    <x v="0"/>
  </r>
  <r>
    <x v="18"/>
    <x v="13"/>
    <x v="18"/>
    <s v="Tu"/>
    <x v="2"/>
    <x v="16"/>
    <x v="2"/>
    <n v="3"/>
    <b v="0"/>
    <x v="0"/>
    <x v="5"/>
    <x v="0"/>
    <x v="0"/>
    <x v="0"/>
    <x v="0"/>
    <x v="0"/>
  </r>
  <r>
    <x v="19"/>
    <x v="13"/>
    <x v="19"/>
    <s v="Tu"/>
    <x v="2"/>
    <x v="3"/>
    <x v="1"/>
    <n v="2"/>
    <b v="0"/>
    <x v="0"/>
    <x v="5"/>
    <x v="0"/>
    <x v="0"/>
    <x v="0"/>
    <x v="4"/>
    <x v="0"/>
  </r>
  <r>
    <x v="19"/>
    <x v="13"/>
    <x v="19"/>
    <s v="Tu"/>
    <x v="2"/>
    <x v="3"/>
    <x v="0"/>
    <n v="2"/>
    <b v="0"/>
    <x v="0"/>
    <x v="10"/>
    <x v="0"/>
    <x v="0"/>
    <x v="0"/>
    <x v="0"/>
    <x v="0"/>
  </r>
  <r>
    <x v="20"/>
    <x v="14"/>
    <x v="20"/>
    <s v="Th"/>
    <x v="14"/>
    <x v="11"/>
    <x v="0"/>
    <n v="2"/>
    <b v="0"/>
    <x v="0"/>
    <x v="8"/>
    <x v="0"/>
    <x v="0"/>
    <x v="0"/>
    <x v="0"/>
    <x v="0"/>
  </r>
  <r>
    <x v="20"/>
    <x v="14"/>
    <x v="20"/>
    <s v="Th"/>
    <x v="14"/>
    <x v="11"/>
    <x v="1"/>
    <n v="2"/>
    <b v="0"/>
    <x v="0"/>
    <x v="2"/>
    <x v="0"/>
    <x v="0"/>
    <x v="0"/>
    <x v="3"/>
    <x v="0"/>
  </r>
  <r>
    <x v="21"/>
    <x v="14"/>
    <x v="21"/>
    <s v="Th"/>
    <x v="15"/>
    <x v="17"/>
    <x v="0"/>
    <n v="2"/>
    <b v="0"/>
    <x v="0"/>
    <x v="0"/>
    <x v="0"/>
    <x v="0"/>
    <x v="0"/>
    <x v="0"/>
    <x v="0"/>
  </r>
  <r>
    <x v="21"/>
    <x v="14"/>
    <x v="21"/>
    <s v="Th"/>
    <x v="15"/>
    <x v="17"/>
    <x v="1"/>
    <n v="2"/>
    <b v="0"/>
    <x v="0"/>
    <x v="11"/>
    <x v="0"/>
    <x v="0"/>
    <x v="0"/>
    <x v="10"/>
    <x v="0"/>
  </r>
  <r>
    <x v="22"/>
    <x v="15"/>
    <x v="22"/>
    <s v="Fr"/>
    <x v="2"/>
    <x v="18"/>
    <x v="0"/>
    <n v="2"/>
    <b v="0"/>
    <x v="0"/>
    <x v="6"/>
    <x v="0"/>
    <x v="0"/>
    <x v="0"/>
    <x v="0"/>
    <x v="0"/>
  </r>
  <r>
    <x v="22"/>
    <x v="15"/>
    <x v="22"/>
    <s v="Fr"/>
    <x v="2"/>
    <x v="18"/>
    <x v="1"/>
    <n v="2"/>
    <b v="0"/>
    <x v="0"/>
    <x v="6"/>
    <x v="0"/>
    <x v="0"/>
    <x v="0"/>
    <x v="7"/>
    <x v="0"/>
  </r>
  <r>
    <x v="23"/>
    <x v="16"/>
    <x v="23"/>
    <s v="Mo"/>
    <x v="2"/>
    <x v="12"/>
    <x v="1"/>
    <n v="1"/>
    <b v="0"/>
    <x v="1"/>
    <x v="5"/>
    <x v="1"/>
    <x v="1"/>
    <x v="0"/>
    <x v="6"/>
    <x v="0"/>
  </r>
  <r>
    <x v="24"/>
    <x v="17"/>
    <x v="24"/>
    <s v="Tu"/>
    <x v="15"/>
    <x v="3"/>
    <x v="1"/>
    <n v="2"/>
    <b v="0"/>
    <x v="0"/>
    <x v="12"/>
    <x v="0"/>
    <x v="0"/>
    <x v="0"/>
    <x v="3"/>
    <x v="6"/>
  </r>
  <r>
    <x v="24"/>
    <x v="17"/>
    <x v="24"/>
    <s v="Tu"/>
    <x v="15"/>
    <x v="3"/>
    <x v="0"/>
    <n v="2"/>
    <b v="0"/>
    <x v="0"/>
    <x v="6"/>
    <x v="0"/>
    <x v="0"/>
    <x v="0"/>
    <x v="0"/>
    <x v="0"/>
  </r>
  <r>
    <x v="25"/>
    <x v="17"/>
    <x v="25"/>
    <s v="Tu"/>
    <x v="15"/>
    <x v="3"/>
    <x v="0"/>
    <n v="2"/>
    <b v="0"/>
    <x v="0"/>
    <x v="5"/>
    <x v="0"/>
    <x v="0"/>
    <x v="0"/>
    <x v="0"/>
    <x v="0"/>
  </r>
  <r>
    <x v="25"/>
    <x v="17"/>
    <x v="25"/>
    <s v="Tu"/>
    <x v="15"/>
    <x v="3"/>
    <x v="1"/>
    <n v="2"/>
    <b v="0"/>
    <x v="0"/>
    <x v="5"/>
    <x v="0"/>
    <x v="0"/>
    <x v="0"/>
    <x v="3"/>
    <x v="6"/>
  </r>
  <r>
    <x v="26"/>
    <x v="18"/>
    <x v="26"/>
    <s v="WE"/>
    <x v="10"/>
    <x v="19"/>
    <x v="0"/>
    <n v="2"/>
    <b v="0"/>
    <x v="2"/>
    <x v="13"/>
    <x v="0"/>
    <x v="1"/>
    <x v="0"/>
    <x v="0"/>
    <x v="0"/>
  </r>
  <r>
    <x v="26"/>
    <x v="18"/>
    <x v="26"/>
    <s v="WE"/>
    <x v="10"/>
    <x v="19"/>
    <x v="1"/>
    <n v="2"/>
    <b v="0"/>
    <x v="2"/>
    <x v="6"/>
    <x v="0"/>
    <x v="1"/>
    <x v="0"/>
    <x v="2"/>
    <x v="0"/>
  </r>
  <r>
    <x v="27"/>
    <x v="18"/>
    <x v="27"/>
    <s v="WE"/>
    <x v="10"/>
    <x v="20"/>
    <x v="1"/>
    <n v="2"/>
    <b v="0"/>
    <x v="0"/>
    <x v="6"/>
    <x v="0"/>
    <x v="0"/>
    <x v="0"/>
    <x v="11"/>
    <x v="0"/>
  </r>
  <r>
    <x v="27"/>
    <x v="18"/>
    <x v="27"/>
    <s v="WE"/>
    <x v="10"/>
    <x v="20"/>
    <x v="0"/>
    <n v="2"/>
    <b v="0"/>
    <x v="0"/>
    <x v="14"/>
    <x v="0"/>
    <x v="0"/>
    <x v="0"/>
    <x v="0"/>
    <x v="0"/>
  </r>
  <r>
    <x v="28"/>
    <x v="18"/>
    <x v="28"/>
    <s v="WE"/>
    <x v="15"/>
    <x v="21"/>
    <x v="0"/>
    <n v="2"/>
    <b v="1"/>
    <x v="0"/>
    <x v="6"/>
    <x v="0"/>
    <x v="0"/>
    <x v="0"/>
    <x v="0"/>
    <x v="0"/>
  </r>
  <r>
    <x v="28"/>
    <x v="18"/>
    <x v="28"/>
    <s v="WE"/>
    <x v="15"/>
    <x v="21"/>
    <x v="1"/>
    <n v="2"/>
    <b v="1"/>
    <x v="0"/>
    <x v="6"/>
    <x v="0"/>
    <x v="0"/>
    <x v="0"/>
    <x v="2"/>
    <x v="0"/>
  </r>
  <r>
    <x v="29"/>
    <x v="19"/>
    <x v="29"/>
    <s v="Fr"/>
    <x v="14"/>
    <x v="3"/>
    <x v="1"/>
    <n v="2"/>
    <b v="1"/>
    <x v="0"/>
    <x v="1"/>
    <x v="0"/>
    <x v="0"/>
    <x v="0"/>
    <x v="1"/>
    <x v="1"/>
  </r>
  <r>
    <x v="29"/>
    <x v="19"/>
    <x v="29"/>
    <s v="Fr"/>
    <x v="14"/>
    <x v="3"/>
    <x v="0"/>
    <n v="2"/>
    <b v="1"/>
    <x v="0"/>
    <x v="5"/>
    <x v="0"/>
    <x v="0"/>
    <x v="0"/>
    <x v="0"/>
    <x v="0"/>
  </r>
  <r>
    <x v="30"/>
    <x v="20"/>
    <x v="30"/>
    <s v="Tu"/>
    <x v="10"/>
    <x v="22"/>
    <x v="0"/>
    <n v="2"/>
    <b v="1"/>
    <x v="0"/>
    <x v="11"/>
    <x v="0"/>
    <x v="0"/>
    <x v="0"/>
    <x v="0"/>
    <x v="0"/>
  </r>
  <r>
    <x v="30"/>
    <x v="20"/>
    <x v="30"/>
    <s v="Tu"/>
    <x v="10"/>
    <x v="22"/>
    <x v="1"/>
    <n v="2"/>
    <b v="1"/>
    <x v="0"/>
    <x v="11"/>
    <x v="0"/>
    <x v="0"/>
    <x v="0"/>
    <x v="2"/>
    <x v="2"/>
  </r>
  <r>
    <x v="31"/>
    <x v="21"/>
    <x v="22"/>
    <s v="WE"/>
    <x v="15"/>
    <x v="23"/>
    <x v="0"/>
    <n v="2"/>
    <b v="1"/>
    <x v="0"/>
    <x v="9"/>
    <x v="0"/>
    <x v="0"/>
    <x v="0"/>
    <x v="0"/>
    <x v="0"/>
  </r>
  <r>
    <x v="31"/>
    <x v="21"/>
    <x v="22"/>
    <s v="WE"/>
    <x v="15"/>
    <x v="23"/>
    <x v="1"/>
    <n v="2"/>
    <b v="1"/>
    <x v="0"/>
    <x v="2"/>
    <x v="0"/>
    <x v="0"/>
    <x v="0"/>
    <x v="0"/>
    <x v="0"/>
  </r>
  <r>
    <x v="32"/>
    <x v="22"/>
    <x v="31"/>
    <s v="Su"/>
    <x v="10"/>
    <x v="22"/>
    <x v="0"/>
    <n v="2"/>
    <b v="0"/>
    <x v="0"/>
    <x v="6"/>
    <x v="0"/>
    <x v="0"/>
    <x v="0"/>
    <x v="0"/>
    <x v="0"/>
  </r>
  <r>
    <x v="32"/>
    <x v="22"/>
    <x v="31"/>
    <s v="Su"/>
    <x v="10"/>
    <x v="22"/>
    <x v="1"/>
    <n v="2"/>
    <b v="0"/>
    <x v="0"/>
    <x v="6"/>
    <x v="0"/>
    <x v="0"/>
    <x v="0"/>
    <x v="2"/>
    <x v="7"/>
  </r>
  <r>
    <x v="33"/>
    <x v="22"/>
    <x v="32"/>
    <s v="Su"/>
    <x v="2"/>
    <x v="24"/>
    <x v="1"/>
    <n v="2"/>
    <b v="1"/>
    <x v="0"/>
    <x v="8"/>
    <x v="0"/>
    <x v="0"/>
    <x v="0"/>
    <x v="2"/>
    <x v="0"/>
  </r>
  <r>
    <x v="33"/>
    <x v="22"/>
    <x v="32"/>
    <s v="Su"/>
    <x v="2"/>
    <x v="24"/>
    <x v="0"/>
    <n v="2"/>
    <b v="1"/>
    <x v="0"/>
    <x v="8"/>
    <x v="0"/>
    <x v="0"/>
    <x v="0"/>
    <x v="0"/>
    <x v="0"/>
  </r>
  <r>
    <x v="34"/>
    <x v="23"/>
    <x v="33"/>
    <s v="Mo"/>
    <x v="2"/>
    <x v="25"/>
    <x v="0"/>
    <n v="2"/>
    <b v="1"/>
    <x v="0"/>
    <x v="6"/>
    <x v="0"/>
    <x v="0"/>
    <x v="0"/>
    <x v="2"/>
    <x v="0"/>
  </r>
  <r>
    <x v="34"/>
    <x v="23"/>
    <x v="33"/>
    <s v="Mo"/>
    <x v="2"/>
    <x v="25"/>
    <x v="1"/>
    <n v="2"/>
    <b v="1"/>
    <x v="0"/>
    <x v="12"/>
    <x v="0"/>
    <x v="0"/>
    <x v="0"/>
    <x v="0"/>
    <x v="0"/>
  </r>
  <r>
    <x v="35"/>
    <x v="23"/>
    <x v="21"/>
    <s v="Mo"/>
    <x v="0"/>
    <x v="8"/>
    <x v="1"/>
    <n v="2"/>
    <b v="1"/>
    <x v="0"/>
    <x v="5"/>
    <x v="0"/>
    <x v="0"/>
    <x v="0"/>
    <x v="12"/>
    <x v="2"/>
  </r>
  <r>
    <x v="35"/>
    <x v="23"/>
    <x v="21"/>
    <s v="Mo"/>
    <x v="0"/>
    <x v="8"/>
    <x v="0"/>
    <n v="2"/>
    <b v="1"/>
    <x v="0"/>
    <x v="5"/>
    <x v="0"/>
    <x v="0"/>
    <x v="0"/>
    <x v="0"/>
    <x v="0"/>
  </r>
  <r>
    <x v="36"/>
    <x v="24"/>
    <x v="34"/>
    <s v="Tu"/>
    <x v="10"/>
    <x v="3"/>
    <x v="1"/>
    <n v="2"/>
    <b v="0"/>
    <x v="0"/>
    <x v="2"/>
    <x v="0"/>
    <x v="0"/>
    <x v="0"/>
    <x v="8"/>
    <x v="0"/>
  </r>
  <r>
    <x v="36"/>
    <x v="24"/>
    <x v="34"/>
    <s v="Tu"/>
    <x v="10"/>
    <x v="3"/>
    <x v="0"/>
    <n v="2"/>
    <b v="0"/>
    <x v="0"/>
    <x v="2"/>
    <x v="0"/>
    <x v="0"/>
    <x v="0"/>
    <x v="0"/>
    <x v="0"/>
  </r>
  <r>
    <x v="37"/>
    <x v="24"/>
    <x v="35"/>
    <s v="Tu"/>
    <x v="2"/>
    <x v="3"/>
    <x v="0"/>
    <n v="2"/>
    <b v="0"/>
    <x v="0"/>
    <x v="2"/>
    <x v="0"/>
    <x v="0"/>
    <x v="0"/>
    <x v="0"/>
    <x v="0"/>
  </r>
  <r>
    <x v="37"/>
    <x v="24"/>
    <x v="35"/>
    <s v="Tu"/>
    <x v="2"/>
    <x v="3"/>
    <x v="1"/>
    <n v="2"/>
    <b v="0"/>
    <x v="0"/>
    <x v="6"/>
    <x v="0"/>
    <x v="0"/>
    <x v="0"/>
    <x v="3"/>
    <x v="0"/>
  </r>
  <r>
    <x v="38"/>
    <x v="25"/>
    <x v="36"/>
    <s v="Fr"/>
    <x v="0"/>
    <x v="26"/>
    <x v="1"/>
    <n v="2"/>
    <b v="1"/>
    <x v="0"/>
    <x v="6"/>
    <x v="0"/>
    <x v="0"/>
    <x v="0"/>
    <x v="13"/>
    <x v="8"/>
  </r>
  <r>
    <x v="38"/>
    <x v="25"/>
    <x v="36"/>
    <s v="Fr"/>
    <x v="0"/>
    <x v="26"/>
    <x v="0"/>
    <n v="2"/>
    <b v="1"/>
    <x v="0"/>
    <x v="6"/>
    <x v="0"/>
    <x v="0"/>
    <x v="0"/>
    <x v="0"/>
    <x v="0"/>
  </r>
  <r>
    <x v="39"/>
    <x v="26"/>
    <x v="37"/>
    <s v="Sa"/>
    <x v="15"/>
    <x v="27"/>
    <x v="0"/>
    <n v="2"/>
    <b v="0"/>
    <x v="0"/>
    <x v="2"/>
    <x v="0"/>
    <x v="0"/>
    <x v="0"/>
    <x v="0"/>
    <x v="0"/>
  </r>
  <r>
    <x v="39"/>
    <x v="26"/>
    <x v="37"/>
    <s v="Sa"/>
    <x v="15"/>
    <x v="27"/>
    <x v="1"/>
    <n v="2"/>
    <b v="0"/>
    <x v="0"/>
    <x v="14"/>
    <x v="0"/>
    <x v="0"/>
    <x v="0"/>
    <x v="3"/>
    <x v="0"/>
  </r>
  <r>
    <x v="40"/>
    <x v="27"/>
    <x v="38"/>
    <s v="Su"/>
    <x v="16"/>
    <x v="28"/>
    <x v="1"/>
    <n v="2"/>
    <b v="0"/>
    <x v="0"/>
    <x v="15"/>
    <x v="0"/>
    <x v="0"/>
    <x v="0"/>
    <x v="7"/>
    <x v="0"/>
  </r>
  <r>
    <x v="40"/>
    <x v="27"/>
    <x v="38"/>
    <s v="Su"/>
    <x v="16"/>
    <x v="28"/>
    <x v="0"/>
    <n v="2"/>
    <b v="0"/>
    <x v="0"/>
    <x v="15"/>
    <x v="0"/>
    <x v="0"/>
    <x v="0"/>
    <x v="0"/>
    <x v="0"/>
  </r>
  <r>
    <x v="41"/>
    <x v="28"/>
    <x v="39"/>
    <s v="WE"/>
    <x v="17"/>
    <x v="15"/>
    <x v="1"/>
    <n v="2"/>
    <b v="0"/>
    <x v="0"/>
    <x v="0"/>
    <x v="0"/>
    <x v="0"/>
    <x v="0"/>
    <x v="14"/>
    <x v="0"/>
  </r>
  <r>
    <x v="41"/>
    <x v="28"/>
    <x v="39"/>
    <s v="WE"/>
    <x v="17"/>
    <x v="15"/>
    <x v="0"/>
    <n v="2"/>
    <b v="0"/>
    <x v="0"/>
    <x v="6"/>
    <x v="0"/>
    <x v="0"/>
    <x v="0"/>
    <x v="0"/>
    <x v="0"/>
  </r>
  <r>
    <x v="42"/>
    <x v="28"/>
    <x v="40"/>
    <s v="WE"/>
    <x v="2"/>
    <x v="16"/>
    <x v="1"/>
    <n v="1"/>
    <b v="0"/>
    <x v="3"/>
    <x v="2"/>
    <x v="0"/>
    <x v="0"/>
    <x v="0"/>
    <x v="15"/>
    <x v="0"/>
  </r>
  <r>
    <x v="43"/>
    <x v="29"/>
    <x v="41"/>
    <s v="Sa"/>
    <x v="18"/>
    <x v="24"/>
    <x v="1"/>
    <n v="2"/>
    <b v="0"/>
    <x v="0"/>
    <x v="16"/>
    <x v="0"/>
    <x v="0"/>
    <x v="0"/>
    <x v="0"/>
    <x v="1"/>
  </r>
  <r>
    <x v="43"/>
    <x v="29"/>
    <x v="41"/>
    <s v="Sa"/>
    <x v="18"/>
    <x v="24"/>
    <x v="0"/>
    <n v="2"/>
    <b v="0"/>
    <x v="0"/>
    <x v="9"/>
    <x v="0"/>
    <x v="0"/>
    <x v="0"/>
    <x v="0"/>
    <x v="0"/>
  </r>
  <r>
    <x v="44"/>
    <x v="30"/>
    <x v="42"/>
    <s v="Mo"/>
    <x v="15"/>
    <x v="27"/>
    <x v="1"/>
    <n v="2"/>
    <b v="1"/>
    <x v="0"/>
    <x v="1"/>
    <x v="0"/>
    <x v="0"/>
    <x v="0"/>
    <x v="4"/>
    <x v="0"/>
  </r>
  <r>
    <x v="44"/>
    <x v="30"/>
    <x v="42"/>
    <s v="Mo"/>
    <x v="15"/>
    <x v="27"/>
    <x v="0"/>
    <n v="2"/>
    <b v="1"/>
    <x v="0"/>
    <x v="5"/>
    <x v="0"/>
    <x v="0"/>
    <x v="0"/>
    <x v="0"/>
    <x v="0"/>
  </r>
  <r>
    <x v="45"/>
    <x v="31"/>
    <x v="43"/>
    <s v="Tu"/>
    <x v="2"/>
    <x v="29"/>
    <x v="1"/>
    <n v="2"/>
    <b v="0"/>
    <x v="0"/>
    <x v="5"/>
    <x v="0"/>
    <x v="0"/>
    <x v="0"/>
    <x v="3"/>
    <x v="0"/>
  </r>
  <r>
    <x v="45"/>
    <x v="31"/>
    <x v="43"/>
    <s v="Tu"/>
    <x v="2"/>
    <x v="29"/>
    <x v="0"/>
    <n v="2"/>
    <b v="0"/>
    <x v="0"/>
    <x v="17"/>
    <x v="0"/>
    <x v="0"/>
    <x v="0"/>
    <x v="0"/>
    <x v="0"/>
  </r>
  <r>
    <x v="46"/>
    <x v="32"/>
    <x v="44"/>
    <s v="Fr"/>
    <x v="19"/>
    <x v="11"/>
    <x v="1"/>
    <n v="2"/>
    <b v="0"/>
    <x v="0"/>
    <x v="18"/>
    <x v="0"/>
    <x v="0"/>
    <x v="0"/>
    <x v="16"/>
    <x v="0"/>
  </r>
  <r>
    <x v="46"/>
    <x v="32"/>
    <x v="44"/>
    <s v="Fr"/>
    <x v="19"/>
    <x v="11"/>
    <x v="0"/>
    <n v="2"/>
    <b v="0"/>
    <x v="0"/>
    <x v="0"/>
    <x v="0"/>
    <x v="0"/>
    <x v="0"/>
    <x v="0"/>
    <x v="0"/>
  </r>
  <r>
    <x v="47"/>
    <x v="33"/>
    <x v="45"/>
    <s v="Su"/>
    <x v="20"/>
    <x v="30"/>
    <x v="1"/>
    <n v="2"/>
    <b v="1"/>
    <x v="0"/>
    <x v="13"/>
    <x v="0"/>
    <x v="0"/>
    <x v="0"/>
    <x v="2"/>
    <x v="5"/>
  </r>
  <r>
    <x v="47"/>
    <x v="33"/>
    <x v="45"/>
    <s v="Su"/>
    <x v="20"/>
    <x v="30"/>
    <x v="0"/>
    <n v="2"/>
    <b v="1"/>
    <x v="0"/>
    <x v="13"/>
    <x v="0"/>
    <x v="0"/>
    <x v="0"/>
    <x v="0"/>
    <x v="0"/>
  </r>
  <r>
    <x v="48"/>
    <x v="34"/>
    <x v="46"/>
    <s v="Mo"/>
    <x v="2"/>
    <x v="24"/>
    <x v="1"/>
    <n v="2"/>
    <b v="0"/>
    <x v="0"/>
    <x v="2"/>
    <x v="0"/>
    <x v="1"/>
    <x v="0"/>
    <x v="3"/>
    <x v="0"/>
  </r>
  <r>
    <x v="48"/>
    <x v="34"/>
    <x v="46"/>
    <s v="Mo"/>
    <x v="2"/>
    <x v="24"/>
    <x v="0"/>
    <n v="2"/>
    <b v="0"/>
    <x v="0"/>
    <x v="2"/>
    <x v="0"/>
    <x v="1"/>
    <x v="0"/>
    <x v="0"/>
    <x v="0"/>
  </r>
  <r>
    <x v="49"/>
    <x v="35"/>
    <x v="47"/>
    <s v="WE"/>
    <x v="0"/>
    <x v="28"/>
    <x v="0"/>
    <n v="2"/>
    <b v="1"/>
    <x v="0"/>
    <x v="6"/>
    <x v="0"/>
    <x v="0"/>
    <x v="0"/>
    <x v="0"/>
    <x v="0"/>
  </r>
  <r>
    <x v="49"/>
    <x v="35"/>
    <x v="47"/>
    <s v="WE"/>
    <x v="0"/>
    <x v="28"/>
    <x v="1"/>
    <n v="2"/>
    <b v="1"/>
    <x v="0"/>
    <x v="2"/>
    <x v="0"/>
    <x v="0"/>
    <x v="0"/>
    <x v="13"/>
    <x v="9"/>
  </r>
  <r>
    <x v="50"/>
    <x v="36"/>
    <x v="48"/>
    <s v="Sa"/>
    <x v="5"/>
    <x v="7"/>
    <x v="1"/>
    <n v="2"/>
    <b v="0"/>
    <x v="0"/>
    <x v="4"/>
    <x v="0"/>
    <x v="0"/>
    <x v="0"/>
    <x v="17"/>
    <x v="0"/>
  </r>
  <r>
    <x v="50"/>
    <x v="36"/>
    <x v="48"/>
    <s v="Sa"/>
    <x v="5"/>
    <x v="7"/>
    <x v="0"/>
    <n v="2"/>
    <b v="0"/>
    <x v="0"/>
    <x v="2"/>
    <x v="0"/>
    <x v="0"/>
    <x v="0"/>
    <x v="0"/>
    <x v="0"/>
  </r>
  <r>
    <x v="51"/>
    <x v="36"/>
    <x v="49"/>
    <s v="Sa"/>
    <x v="0"/>
    <x v="11"/>
    <x v="1"/>
    <n v="2"/>
    <b v="0"/>
    <x v="0"/>
    <x v="5"/>
    <x v="0"/>
    <x v="0"/>
    <x v="0"/>
    <x v="6"/>
    <x v="0"/>
  </r>
  <r>
    <x v="51"/>
    <x v="36"/>
    <x v="49"/>
    <s v="Sa"/>
    <x v="0"/>
    <x v="11"/>
    <x v="0"/>
    <n v="2"/>
    <b v="0"/>
    <x v="0"/>
    <x v="5"/>
    <x v="0"/>
    <x v="0"/>
    <x v="0"/>
    <x v="0"/>
    <x v="0"/>
  </r>
  <r>
    <x v="52"/>
    <x v="37"/>
    <x v="50"/>
    <s v="Su"/>
    <x v="21"/>
    <x v="3"/>
    <x v="1"/>
    <n v="3"/>
    <b v="0"/>
    <x v="0"/>
    <x v="6"/>
    <x v="0"/>
    <x v="0"/>
    <x v="0"/>
    <x v="5"/>
    <x v="0"/>
  </r>
  <r>
    <x v="52"/>
    <x v="37"/>
    <x v="50"/>
    <s v="Su"/>
    <x v="21"/>
    <x v="3"/>
    <x v="0"/>
    <n v="3"/>
    <b v="0"/>
    <x v="0"/>
    <x v="6"/>
    <x v="0"/>
    <x v="0"/>
    <x v="0"/>
    <x v="0"/>
    <x v="0"/>
  </r>
  <r>
    <x v="52"/>
    <x v="37"/>
    <x v="50"/>
    <s v="Su"/>
    <x v="21"/>
    <x v="3"/>
    <x v="2"/>
    <n v="3"/>
    <b v="0"/>
    <x v="0"/>
    <x v="19"/>
    <x v="0"/>
    <x v="0"/>
    <x v="0"/>
    <x v="0"/>
    <x v="0"/>
  </r>
  <r>
    <x v="53"/>
    <x v="38"/>
    <x v="51"/>
    <s v="WE"/>
    <x v="21"/>
    <x v="3"/>
    <x v="1"/>
    <n v="2"/>
    <b v="0"/>
    <x v="0"/>
    <x v="2"/>
    <x v="0"/>
    <x v="0"/>
    <x v="0"/>
    <x v="8"/>
    <x v="0"/>
  </r>
  <r>
    <x v="53"/>
    <x v="38"/>
    <x v="51"/>
    <s v="WE"/>
    <x v="21"/>
    <x v="3"/>
    <x v="0"/>
    <n v="2"/>
    <b v="0"/>
    <x v="0"/>
    <x v="11"/>
    <x v="0"/>
    <x v="0"/>
    <x v="0"/>
    <x v="0"/>
    <x v="0"/>
  </r>
  <r>
    <x v="54"/>
    <x v="39"/>
    <x v="52"/>
    <s v="Sa"/>
    <x v="0"/>
    <x v="15"/>
    <x v="1"/>
    <n v="2"/>
    <b v="0"/>
    <x v="0"/>
    <x v="14"/>
    <x v="0"/>
    <x v="0"/>
    <x v="0"/>
    <x v="0"/>
    <x v="0"/>
  </r>
  <r>
    <x v="54"/>
    <x v="39"/>
    <x v="52"/>
    <s v="Sa"/>
    <x v="0"/>
    <x v="15"/>
    <x v="0"/>
    <n v="2"/>
    <b v="0"/>
    <x v="0"/>
    <x v="6"/>
    <x v="0"/>
    <x v="0"/>
    <x v="0"/>
    <x v="0"/>
    <x v="0"/>
  </r>
  <r>
    <x v="55"/>
    <x v="40"/>
    <x v="53"/>
    <s v="Fr"/>
    <x v="0"/>
    <x v="24"/>
    <x v="0"/>
    <n v="2"/>
    <b v="0"/>
    <x v="0"/>
    <x v="2"/>
    <x v="0"/>
    <x v="0"/>
    <x v="0"/>
    <x v="2"/>
    <x v="0"/>
  </r>
  <r>
    <x v="55"/>
    <x v="40"/>
    <x v="53"/>
    <s v="Fr"/>
    <x v="0"/>
    <x v="24"/>
    <x v="1"/>
    <n v="2"/>
    <b v="0"/>
    <x v="0"/>
    <x v="0"/>
    <x v="0"/>
    <x v="0"/>
    <x v="0"/>
    <x v="0"/>
    <x v="0"/>
  </r>
  <r>
    <x v="56"/>
    <x v="41"/>
    <x v="54"/>
    <s v="Tu"/>
    <x v="22"/>
    <x v="31"/>
    <x v="1"/>
    <n v="1"/>
    <b v="1"/>
    <x v="1"/>
    <x v="6"/>
    <x v="1"/>
    <x v="1"/>
    <x v="0"/>
    <x v="0"/>
    <x v="0"/>
  </r>
  <r>
    <x v="56"/>
    <x v="41"/>
    <x v="54"/>
    <s v="Tu"/>
    <x v="22"/>
    <x v="31"/>
    <x v="0"/>
    <n v="1"/>
    <b v="1"/>
    <x v="1"/>
    <x v="9"/>
    <x v="1"/>
    <x v="1"/>
    <x v="0"/>
    <x v="18"/>
    <x v="0"/>
  </r>
  <r>
    <x v="57"/>
    <x v="41"/>
    <x v="55"/>
    <s v="Tu"/>
    <x v="20"/>
    <x v="24"/>
    <x v="0"/>
    <n v="2"/>
    <b v="0"/>
    <x v="0"/>
    <x v="11"/>
    <x v="0"/>
    <x v="0"/>
    <x v="0"/>
    <x v="0"/>
    <x v="0"/>
  </r>
  <r>
    <x v="57"/>
    <x v="41"/>
    <x v="55"/>
    <s v="Tu"/>
    <x v="20"/>
    <x v="24"/>
    <x v="1"/>
    <n v="2"/>
    <b v="0"/>
    <x v="0"/>
    <x v="20"/>
    <x v="0"/>
    <x v="0"/>
    <x v="0"/>
    <x v="1"/>
    <x v="1"/>
  </r>
  <r>
    <x v="58"/>
    <x v="42"/>
    <x v="56"/>
    <s v="WE"/>
    <x v="23"/>
    <x v="32"/>
    <x v="1"/>
    <n v="2"/>
    <b v="1"/>
    <x v="0"/>
    <x v="2"/>
    <x v="0"/>
    <x v="0"/>
    <x v="0"/>
    <x v="4"/>
    <x v="0"/>
  </r>
  <r>
    <x v="58"/>
    <x v="42"/>
    <x v="56"/>
    <s v="WE"/>
    <x v="23"/>
    <x v="32"/>
    <x v="0"/>
    <n v="2"/>
    <b v="1"/>
    <x v="0"/>
    <x v="6"/>
    <x v="0"/>
    <x v="0"/>
    <x v="0"/>
    <x v="0"/>
    <x v="0"/>
  </r>
  <r>
    <x v="59"/>
    <x v="42"/>
    <x v="57"/>
    <s v="WE"/>
    <x v="2"/>
    <x v="33"/>
    <x v="1"/>
    <n v="2"/>
    <b v="0"/>
    <x v="0"/>
    <x v="2"/>
    <x v="0"/>
    <x v="0"/>
    <x v="0"/>
    <x v="7"/>
    <x v="0"/>
  </r>
  <r>
    <x v="59"/>
    <x v="42"/>
    <x v="57"/>
    <s v="WE"/>
    <x v="2"/>
    <x v="33"/>
    <x v="0"/>
    <n v="2"/>
    <b v="0"/>
    <x v="0"/>
    <x v="11"/>
    <x v="0"/>
    <x v="0"/>
    <x v="0"/>
    <x v="4"/>
    <x v="0"/>
  </r>
  <r>
    <x v="60"/>
    <x v="42"/>
    <x v="58"/>
    <s v="WE"/>
    <x v="1"/>
    <x v="34"/>
    <x v="1"/>
    <n v="2"/>
    <b v="1"/>
    <x v="0"/>
    <x v="5"/>
    <x v="0"/>
    <x v="1"/>
    <x v="0"/>
    <x v="13"/>
    <x v="8"/>
  </r>
  <r>
    <x v="60"/>
    <x v="42"/>
    <x v="58"/>
    <s v="WE"/>
    <x v="1"/>
    <x v="34"/>
    <x v="0"/>
    <n v="2"/>
    <b v="1"/>
    <x v="0"/>
    <x v="5"/>
    <x v="0"/>
    <x v="1"/>
    <x v="0"/>
    <x v="0"/>
    <x v="0"/>
  </r>
  <r>
    <x v="61"/>
    <x v="43"/>
    <x v="59"/>
    <s v="Su"/>
    <x v="24"/>
    <x v="9"/>
    <x v="1"/>
    <n v="2"/>
    <b v="0"/>
    <x v="0"/>
    <x v="5"/>
    <x v="0"/>
    <x v="0"/>
    <x v="0"/>
    <x v="0"/>
    <x v="0"/>
  </r>
  <r>
    <x v="61"/>
    <x v="43"/>
    <x v="59"/>
    <s v="Su"/>
    <x v="24"/>
    <x v="9"/>
    <x v="0"/>
    <n v="2"/>
    <b v="0"/>
    <x v="0"/>
    <x v="20"/>
    <x v="0"/>
    <x v="0"/>
    <x v="0"/>
    <x v="1"/>
    <x v="1"/>
  </r>
  <r>
    <x v="62"/>
    <x v="43"/>
    <x v="60"/>
    <s v="Su"/>
    <x v="19"/>
    <x v="11"/>
    <x v="1"/>
    <n v="2"/>
    <b v="0"/>
    <x v="0"/>
    <x v="8"/>
    <x v="0"/>
    <x v="0"/>
    <x v="0"/>
    <x v="11"/>
    <x v="0"/>
  </r>
  <r>
    <x v="62"/>
    <x v="43"/>
    <x v="60"/>
    <s v="Su"/>
    <x v="19"/>
    <x v="11"/>
    <x v="0"/>
    <n v="2"/>
    <b v="0"/>
    <x v="0"/>
    <x v="2"/>
    <x v="0"/>
    <x v="0"/>
    <x v="0"/>
    <x v="0"/>
    <x v="0"/>
  </r>
  <r>
    <x v="63"/>
    <x v="43"/>
    <x v="61"/>
    <s v="Su"/>
    <x v="25"/>
    <x v="8"/>
    <x v="0"/>
    <n v="2"/>
    <b v="1"/>
    <x v="0"/>
    <x v="18"/>
    <x v="0"/>
    <x v="0"/>
    <x v="0"/>
    <x v="0"/>
    <x v="0"/>
  </r>
  <r>
    <x v="63"/>
    <x v="43"/>
    <x v="61"/>
    <s v="Su"/>
    <x v="25"/>
    <x v="8"/>
    <x v="1"/>
    <n v="2"/>
    <b v="1"/>
    <x v="0"/>
    <x v="2"/>
    <x v="0"/>
    <x v="0"/>
    <x v="0"/>
    <x v="3"/>
    <x v="0"/>
  </r>
  <r>
    <x v="64"/>
    <x v="44"/>
    <x v="62"/>
    <s v="Mo"/>
    <x v="20"/>
    <x v="35"/>
    <x v="0"/>
    <n v="2"/>
    <b v="0"/>
    <x v="0"/>
    <x v="2"/>
    <x v="0"/>
    <x v="0"/>
    <x v="0"/>
    <x v="0"/>
    <x v="0"/>
  </r>
  <r>
    <x v="64"/>
    <x v="44"/>
    <x v="62"/>
    <s v="Mo"/>
    <x v="20"/>
    <x v="35"/>
    <x v="1"/>
    <n v="2"/>
    <b v="0"/>
    <x v="0"/>
    <x v="2"/>
    <x v="0"/>
    <x v="0"/>
    <x v="0"/>
    <x v="8"/>
    <x v="0"/>
  </r>
  <r>
    <x v="65"/>
    <x v="45"/>
    <x v="63"/>
    <s v="Tu"/>
    <x v="15"/>
    <x v="23"/>
    <x v="1"/>
    <n v="2"/>
    <b v="1"/>
    <x v="0"/>
    <x v="5"/>
    <x v="0"/>
    <x v="1"/>
    <x v="0"/>
    <x v="8"/>
    <x v="8"/>
  </r>
  <r>
    <x v="65"/>
    <x v="45"/>
    <x v="63"/>
    <s v="Tu"/>
    <x v="15"/>
    <x v="23"/>
    <x v="0"/>
    <n v="2"/>
    <b v="1"/>
    <x v="0"/>
    <x v="5"/>
    <x v="0"/>
    <x v="1"/>
    <x v="0"/>
    <x v="0"/>
    <x v="0"/>
  </r>
  <r>
    <x v="66"/>
    <x v="45"/>
    <x v="64"/>
    <s v="Tu"/>
    <x v="2"/>
    <x v="36"/>
    <x v="1"/>
    <n v="1"/>
    <b v="0"/>
    <x v="1"/>
    <x v="5"/>
    <x v="2"/>
    <x v="1"/>
    <x v="0"/>
    <x v="6"/>
    <x v="0"/>
  </r>
  <r>
    <x v="67"/>
    <x v="46"/>
    <x v="65"/>
    <s v="WE"/>
    <x v="26"/>
    <x v="10"/>
    <x v="1"/>
    <n v="2"/>
    <b v="1"/>
    <x v="0"/>
    <x v="21"/>
    <x v="0"/>
    <x v="0"/>
    <x v="0"/>
    <x v="19"/>
    <x v="0"/>
  </r>
  <r>
    <x v="67"/>
    <x v="46"/>
    <x v="65"/>
    <s v="WE"/>
    <x v="26"/>
    <x v="10"/>
    <x v="0"/>
    <n v="2"/>
    <b v="1"/>
    <x v="0"/>
    <x v="0"/>
    <x v="0"/>
    <x v="0"/>
    <x v="0"/>
    <x v="0"/>
    <x v="0"/>
  </r>
  <r>
    <x v="68"/>
    <x v="46"/>
    <x v="63"/>
    <s v="WE"/>
    <x v="15"/>
    <x v="37"/>
    <x v="0"/>
    <n v="2"/>
    <b v="1"/>
    <x v="0"/>
    <x v="5"/>
    <x v="0"/>
    <x v="0"/>
    <x v="0"/>
    <x v="0"/>
    <x v="0"/>
  </r>
  <r>
    <x v="68"/>
    <x v="46"/>
    <x v="63"/>
    <s v="WE"/>
    <x v="15"/>
    <x v="37"/>
    <x v="1"/>
    <n v="2"/>
    <b v="1"/>
    <x v="0"/>
    <x v="5"/>
    <x v="0"/>
    <x v="0"/>
    <x v="0"/>
    <x v="2"/>
    <x v="7"/>
  </r>
  <r>
    <x v="69"/>
    <x v="46"/>
    <x v="66"/>
    <s v="WE"/>
    <x v="27"/>
    <x v="16"/>
    <x v="0"/>
    <n v="2"/>
    <b v="0"/>
    <x v="0"/>
    <x v="5"/>
    <x v="0"/>
    <x v="2"/>
    <x v="0"/>
    <x v="0"/>
    <x v="0"/>
  </r>
  <r>
    <x v="69"/>
    <x v="46"/>
    <x v="66"/>
    <s v="WE"/>
    <x v="27"/>
    <x v="16"/>
    <x v="1"/>
    <n v="2"/>
    <b v="0"/>
    <x v="0"/>
    <x v="5"/>
    <x v="0"/>
    <x v="2"/>
    <x v="0"/>
    <x v="6"/>
    <x v="8"/>
  </r>
  <r>
    <x v="70"/>
    <x v="46"/>
    <x v="67"/>
    <s v="WE"/>
    <x v="1"/>
    <x v="15"/>
    <x v="0"/>
    <n v="2"/>
    <b v="1"/>
    <x v="0"/>
    <x v="5"/>
    <x v="0"/>
    <x v="0"/>
    <x v="0"/>
    <x v="0"/>
    <x v="0"/>
  </r>
  <r>
    <x v="70"/>
    <x v="46"/>
    <x v="67"/>
    <s v="WE"/>
    <x v="1"/>
    <x v="15"/>
    <x v="1"/>
    <n v="2"/>
    <b v="1"/>
    <x v="0"/>
    <x v="5"/>
    <x v="0"/>
    <x v="0"/>
    <x v="0"/>
    <x v="3"/>
    <x v="0"/>
  </r>
  <r>
    <x v="71"/>
    <x v="47"/>
    <x v="68"/>
    <s v="Th"/>
    <x v="2"/>
    <x v="29"/>
    <x v="1"/>
    <n v="2"/>
    <b v="1"/>
    <x v="0"/>
    <x v="6"/>
    <x v="0"/>
    <x v="0"/>
    <x v="0"/>
    <x v="3"/>
    <x v="0"/>
  </r>
  <r>
    <x v="71"/>
    <x v="47"/>
    <x v="68"/>
    <s v="Th"/>
    <x v="2"/>
    <x v="29"/>
    <x v="0"/>
    <n v="2"/>
    <b v="1"/>
    <x v="0"/>
    <x v="6"/>
    <x v="0"/>
    <x v="0"/>
    <x v="0"/>
    <x v="0"/>
    <x v="0"/>
  </r>
  <r>
    <x v="72"/>
    <x v="48"/>
    <x v="69"/>
    <s v="Fr"/>
    <x v="2"/>
    <x v="16"/>
    <x v="1"/>
    <n v="2"/>
    <b v="1"/>
    <x v="0"/>
    <x v="22"/>
    <x v="0"/>
    <x v="0"/>
    <x v="0"/>
    <x v="13"/>
    <x v="0"/>
  </r>
  <r>
    <x v="72"/>
    <x v="48"/>
    <x v="69"/>
    <s v="Fr"/>
    <x v="2"/>
    <x v="16"/>
    <x v="0"/>
    <n v="2"/>
    <b v="1"/>
    <x v="0"/>
    <x v="2"/>
    <x v="0"/>
    <x v="0"/>
    <x v="0"/>
    <x v="0"/>
    <x v="0"/>
  </r>
  <r>
    <x v="73"/>
    <x v="49"/>
    <x v="70"/>
    <s v="Tu"/>
    <x v="2"/>
    <x v="38"/>
    <x v="1"/>
    <n v="2"/>
    <b v="0"/>
    <x v="0"/>
    <x v="5"/>
    <x v="0"/>
    <x v="0"/>
    <x v="0"/>
    <x v="0"/>
    <x v="0"/>
  </r>
  <r>
    <x v="73"/>
    <x v="49"/>
    <x v="70"/>
    <s v="Tu"/>
    <x v="2"/>
    <x v="38"/>
    <x v="0"/>
    <n v="2"/>
    <b v="0"/>
    <x v="0"/>
    <x v="5"/>
    <x v="0"/>
    <x v="0"/>
    <x v="0"/>
    <x v="2"/>
    <x v="0"/>
  </r>
  <r>
    <x v="74"/>
    <x v="50"/>
    <x v="71"/>
    <s v="WE"/>
    <x v="28"/>
    <x v="39"/>
    <x v="1"/>
    <n v="2"/>
    <b v="1"/>
    <x v="0"/>
    <x v="23"/>
    <x v="0"/>
    <x v="0"/>
    <x v="0"/>
    <x v="9"/>
    <x v="10"/>
  </r>
  <r>
    <x v="74"/>
    <x v="50"/>
    <x v="71"/>
    <s v="WE"/>
    <x v="28"/>
    <x v="39"/>
    <x v="0"/>
    <n v="2"/>
    <b v="1"/>
    <x v="0"/>
    <x v="5"/>
    <x v="0"/>
    <x v="0"/>
    <x v="0"/>
    <x v="0"/>
    <x v="0"/>
  </r>
  <r>
    <x v="75"/>
    <x v="51"/>
    <x v="72"/>
    <s v="Fr"/>
    <x v="0"/>
    <x v="11"/>
    <x v="0"/>
    <n v="2"/>
    <b v="0"/>
    <x v="0"/>
    <x v="0"/>
    <x v="0"/>
    <x v="0"/>
    <x v="0"/>
    <x v="0"/>
    <x v="0"/>
  </r>
  <r>
    <x v="75"/>
    <x v="51"/>
    <x v="72"/>
    <s v="Fr"/>
    <x v="0"/>
    <x v="11"/>
    <x v="1"/>
    <n v="2"/>
    <b v="0"/>
    <x v="0"/>
    <x v="6"/>
    <x v="0"/>
    <x v="0"/>
    <x v="0"/>
    <x v="8"/>
    <x v="6"/>
  </r>
  <r>
    <x v="76"/>
    <x v="51"/>
    <x v="73"/>
    <s v="Fr"/>
    <x v="29"/>
    <x v="40"/>
    <x v="1"/>
    <n v="1"/>
    <b v="0"/>
    <x v="4"/>
    <x v="2"/>
    <x v="3"/>
    <x v="1"/>
    <x v="0"/>
    <x v="2"/>
    <x v="2"/>
  </r>
  <r>
    <x v="76"/>
    <x v="51"/>
    <x v="73"/>
    <s v="Fr"/>
    <x v="29"/>
    <x v="40"/>
    <x v="0"/>
    <n v="1"/>
    <b v="0"/>
    <x v="4"/>
    <x v="9"/>
    <x v="3"/>
    <x v="1"/>
    <x v="0"/>
    <x v="0"/>
    <x v="0"/>
  </r>
  <r>
    <x v="77"/>
    <x v="51"/>
    <x v="74"/>
    <s v="Fr"/>
    <x v="2"/>
    <x v="18"/>
    <x v="0"/>
    <n v="2"/>
    <b v="1"/>
    <x v="0"/>
    <x v="6"/>
    <x v="0"/>
    <x v="0"/>
    <x v="0"/>
    <x v="0"/>
    <x v="0"/>
  </r>
  <r>
    <x v="77"/>
    <x v="51"/>
    <x v="74"/>
    <s v="Fr"/>
    <x v="2"/>
    <x v="18"/>
    <x v="1"/>
    <n v="2"/>
    <b v="1"/>
    <x v="0"/>
    <x v="6"/>
    <x v="0"/>
    <x v="0"/>
    <x v="0"/>
    <x v="13"/>
    <x v="8"/>
  </r>
  <r>
    <x v="78"/>
    <x v="51"/>
    <x v="75"/>
    <s v="Fr"/>
    <x v="2"/>
    <x v="41"/>
    <x v="1"/>
    <n v="1"/>
    <b v="1"/>
    <x v="1"/>
    <x v="6"/>
    <x v="1"/>
    <x v="1"/>
    <x v="0"/>
    <x v="8"/>
    <x v="0"/>
  </r>
  <r>
    <x v="79"/>
    <x v="52"/>
    <x v="76"/>
    <s v="Mo"/>
    <x v="15"/>
    <x v="42"/>
    <x v="1"/>
    <n v="2"/>
    <b v="0"/>
    <x v="0"/>
    <x v="5"/>
    <x v="0"/>
    <x v="1"/>
    <x v="0"/>
    <x v="3"/>
    <x v="0"/>
  </r>
  <r>
    <x v="79"/>
    <x v="52"/>
    <x v="76"/>
    <s v="Mo"/>
    <x v="15"/>
    <x v="42"/>
    <x v="0"/>
    <n v="2"/>
    <b v="0"/>
    <x v="0"/>
    <x v="5"/>
    <x v="0"/>
    <x v="1"/>
    <x v="0"/>
    <x v="0"/>
    <x v="0"/>
  </r>
  <r>
    <x v="80"/>
    <x v="53"/>
    <x v="77"/>
    <s v="WE"/>
    <x v="30"/>
    <x v="33"/>
    <x v="1"/>
    <n v="1"/>
    <b v="1"/>
    <x v="4"/>
    <x v="18"/>
    <x v="4"/>
    <x v="1"/>
    <x v="0"/>
    <x v="0"/>
    <x v="0"/>
  </r>
  <r>
    <x v="80"/>
    <x v="53"/>
    <x v="77"/>
    <s v="WE"/>
    <x v="30"/>
    <x v="33"/>
    <x v="0"/>
    <n v="1"/>
    <b v="1"/>
    <x v="4"/>
    <x v="9"/>
    <x v="4"/>
    <x v="1"/>
    <x v="0"/>
    <x v="18"/>
    <x v="8"/>
  </r>
  <r>
    <x v="81"/>
    <x v="53"/>
    <x v="78"/>
    <s v="WE"/>
    <x v="2"/>
    <x v="43"/>
    <x v="0"/>
    <n v="2"/>
    <b v="1"/>
    <x v="0"/>
    <x v="18"/>
    <x v="0"/>
    <x v="3"/>
    <x v="0"/>
    <x v="0"/>
    <x v="0"/>
  </r>
  <r>
    <x v="81"/>
    <x v="53"/>
    <x v="78"/>
    <s v="WE"/>
    <x v="2"/>
    <x v="43"/>
    <x v="1"/>
    <n v="2"/>
    <b v="1"/>
    <x v="0"/>
    <x v="18"/>
    <x v="0"/>
    <x v="3"/>
    <x v="0"/>
    <x v="3"/>
    <x v="0"/>
  </r>
  <r>
    <x v="82"/>
    <x v="54"/>
    <x v="79"/>
    <s v="Th"/>
    <x v="31"/>
    <x v="8"/>
    <x v="1"/>
    <n v="2"/>
    <b v="0"/>
    <x v="0"/>
    <x v="8"/>
    <x v="0"/>
    <x v="0"/>
    <x v="0"/>
    <x v="6"/>
    <x v="0"/>
  </r>
  <r>
    <x v="82"/>
    <x v="54"/>
    <x v="79"/>
    <s v="Th"/>
    <x v="31"/>
    <x v="8"/>
    <x v="0"/>
    <n v="2"/>
    <b v="0"/>
    <x v="0"/>
    <x v="8"/>
    <x v="0"/>
    <x v="0"/>
    <x v="0"/>
    <x v="5"/>
    <x v="0"/>
  </r>
  <r>
    <x v="83"/>
    <x v="55"/>
    <x v="80"/>
    <s v="Fr"/>
    <x v="0"/>
    <x v="44"/>
    <x v="1"/>
    <n v="1"/>
    <b v="1"/>
    <x v="5"/>
    <x v="11"/>
    <x v="0"/>
    <x v="0"/>
    <x v="0"/>
    <x v="8"/>
    <x v="0"/>
  </r>
  <r>
    <x v="84"/>
    <x v="55"/>
    <x v="81"/>
    <s v="Fr"/>
    <x v="15"/>
    <x v="45"/>
    <x v="1"/>
    <n v="1"/>
    <b v="1"/>
    <x v="6"/>
    <x v="24"/>
    <x v="0"/>
    <x v="0"/>
    <x v="0"/>
    <x v="20"/>
    <x v="0"/>
  </r>
  <r>
    <x v="85"/>
    <x v="55"/>
    <x v="82"/>
    <s v="Fr"/>
    <x v="23"/>
    <x v="46"/>
    <x v="1"/>
    <n v="2"/>
    <b v="0"/>
    <x v="0"/>
    <x v="15"/>
    <x v="0"/>
    <x v="0"/>
    <x v="0"/>
    <x v="6"/>
    <x v="0"/>
  </r>
  <r>
    <x v="85"/>
    <x v="55"/>
    <x v="82"/>
    <s v="Fr"/>
    <x v="23"/>
    <x v="46"/>
    <x v="0"/>
    <n v="2"/>
    <b v="0"/>
    <x v="0"/>
    <x v="6"/>
    <x v="0"/>
    <x v="0"/>
    <x v="0"/>
    <x v="0"/>
    <x v="0"/>
  </r>
  <r>
    <x v="86"/>
    <x v="56"/>
    <x v="83"/>
    <s v="Sa"/>
    <x v="10"/>
    <x v="22"/>
    <x v="1"/>
    <n v="2"/>
    <b v="0"/>
    <x v="2"/>
    <x v="2"/>
    <x v="0"/>
    <x v="0"/>
    <x v="0"/>
    <x v="2"/>
    <x v="0"/>
  </r>
  <r>
    <x v="86"/>
    <x v="56"/>
    <x v="83"/>
    <s v="Sa"/>
    <x v="10"/>
    <x v="22"/>
    <x v="0"/>
    <n v="2"/>
    <b v="0"/>
    <x v="2"/>
    <x v="6"/>
    <x v="0"/>
    <x v="0"/>
    <x v="0"/>
    <x v="0"/>
    <x v="0"/>
  </r>
  <r>
    <x v="87"/>
    <x v="57"/>
    <x v="84"/>
    <s v="Tu"/>
    <x v="2"/>
    <x v="3"/>
    <x v="0"/>
    <n v="2"/>
    <b v="0"/>
    <x v="0"/>
    <x v="2"/>
    <x v="0"/>
    <x v="0"/>
    <x v="0"/>
    <x v="0"/>
    <x v="0"/>
  </r>
  <r>
    <x v="87"/>
    <x v="57"/>
    <x v="84"/>
    <s v="Tu"/>
    <x v="2"/>
    <x v="3"/>
    <x v="1"/>
    <n v="2"/>
    <b v="0"/>
    <x v="0"/>
    <x v="20"/>
    <x v="0"/>
    <x v="0"/>
    <x v="0"/>
    <x v="4"/>
    <x v="0"/>
  </r>
  <r>
    <x v="88"/>
    <x v="58"/>
    <x v="85"/>
    <s v="WE"/>
    <x v="10"/>
    <x v="19"/>
    <x v="1"/>
    <n v="2"/>
    <b v="1"/>
    <x v="0"/>
    <x v="11"/>
    <x v="0"/>
    <x v="0"/>
    <x v="0"/>
    <x v="2"/>
    <x v="0"/>
  </r>
  <r>
    <x v="88"/>
    <x v="58"/>
    <x v="85"/>
    <s v="WE"/>
    <x v="10"/>
    <x v="19"/>
    <x v="0"/>
    <n v="2"/>
    <b v="1"/>
    <x v="0"/>
    <x v="8"/>
    <x v="0"/>
    <x v="0"/>
    <x v="0"/>
    <x v="0"/>
    <x v="0"/>
  </r>
  <r>
    <x v="89"/>
    <x v="58"/>
    <x v="35"/>
    <s v="WE"/>
    <x v="2"/>
    <x v="3"/>
    <x v="1"/>
    <n v="2"/>
    <b v="1"/>
    <x v="2"/>
    <x v="5"/>
    <x v="0"/>
    <x v="0"/>
    <x v="0"/>
    <x v="8"/>
    <x v="11"/>
  </r>
  <r>
    <x v="89"/>
    <x v="58"/>
    <x v="35"/>
    <s v="WE"/>
    <x v="2"/>
    <x v="3"/>
    <x v="0"/>
    <n v="2"/>
    <b v="1"/>
    <x v="2"/>
    <x v="7"/>
    <x v="0"/>
    <x v="0"/>
    <x v="0"/>
    <x v="0"/>
    <x v="0"/>
  </r>
  <r>
    <x v="90"/>
    <x v="59"/>
    <x v="86"/>
    <s v="Fr"/>
    <x v="23"/>
    <x v="44"/>
    <x v="1"/>
    <n v="2"/>
    <b v="0"/>
    <x v="0"/>
    <x v="15"/>
    <x v="0"/>
    <x v="0"/>
    <x v="0"/>
    <x v="8"/>
    <x v="12"/>
  </r>
  <r>
    <x v="90"/>
    <x v="59"/>
    <x v="86"/>
    <s v="Fr"/>
    <x v="23"/>
    <x v="44"/>
    <x v="0"/>
    <n v="2"/>
    <b v="0"/>
    <x v="0"/>
    <x v="25"/>
    <x v="0"/>
    <x v="0"/>
    <x v="0"/>
    <x v="0"/>
    <x v="0"/>
  </r>
  <r>
    <x v="91"/>
    <x v="60"/>
    <x v="87"/>
    <s v="Su"/>
    <x v="21"/>
    <x v="12"/>
    <x v="0"/>
    <n v="2"/>
    <b v="0"/>
    <x v="0"/>
    <x v="6"/>
    <x v="0"/>
    <x v="0"/>
    <x v="0"/>
    <x v="0"/>
    <x v="0"/>
  </r>
  <r>
    <x v="91"/>
    <x v="60"/>
    <x v="87"/>
    <s v="Su"/>
    <x v="21"/>
    <x v="12"/>
    <x v="1"/>
    <n v="2"/>
    <b v="0"/>
    <x v="0"/>
    <x v="6"/>
    <x v="0"/>
    <x v="0"/>
    <x v="0"/>
    <x v="6"/>
    <x v="0"/>
  </r>
  <r>
    <x v="92"/>
    <x v="60"/>
    <x v="32"/>
    <s v="Su"/>
    <x v="32"/>
    <x v="27"/>
    <x v="1"/>
    <n v="2"/>
    <b v="0"/>
    <x v="0"/>
    <x v="2"/>
    <x v="0"/>
    <x v="0"/>
    <x v="0"/>
    <x v="21"/>
    <x v="0"/>
  </r>
  <r>
    <x v="92"/>
    <x v="60"/>
    <x v="32"/>
    <s v="Su"/>
    <x v="32"/>
    <x v="27"/>
    <x v="0"/>
    <n v="2"/>
    <b v="0"/>
    <x v="0"/>
    <x v="2"/>
    <x v="0"/>
    <x v="0"/>
    <x v="0"/>
    <x v="0"/>
    <x v="0"/>
  </r>
  <r>
    <x v="93"/>
    <x v="61"/>
    <x v="88"/>
    <s v="Tu"/>
    <x v="33"/>
    <x v="47"/>
    <x v="1"/>
    <n v="2"/>
    <b v="1"/>
    <x v="0"/>
    <x v="6"/>
    <x v="0"/>
    <x v="0"/>
    <x v="0"/>
    <x v="2"/>
    <x v="13"/>
  </r>
  <r>
    <x v="93"/>
    <x v="61"/>
    <x v="88"/>
    <s v="Tu"/>
    <x v="33"/>
    <x v="47"/>
    <x v="0"/>
    <n v="2"/>
    <b v="1"/>
    <x v="0"/>
    <x v="6"/>
    <x v="0"/>
    <x v="0"/>
    <x v="0"/>
    <x v="0"/>
    <x v="0"/>
  </r>
  <r>
    <x v="94"/>
    <x v="61"/>
    <x v="89"/>
    <s v="Tu"/>
    <x v="2"/>
    <x v="9"/>
    <x v="1"/>
    <n v="2"/>
    <b v="0"/>
    <x v="0"/>
    <x v="12"/>
    <x v="0"/>
    <x v="0"/>
    <x v="0"/>
    <x v="6"/>
    <x v="0"/>
  </r>
  <r>
    <x v="94"/>
    <x v="61"/>
    <x v="89"/>
    <s v="Tu"/>
    <x v="2"/>
    <x v="9"/>
    <x v="0"/>
    <n v="2"/>
    <b v="0"/>
    <x v="0"/>
    <x v="6"/>
    <x v="0"/>
    <x v="0"/>
    <x v="0"/>
    <x v="0"/>
    <x v="0"/>
  </r>
  <r>
    <x v="95"/>
    <x v="62"/>
    <x v="90"/>
    <s v="WE"/>
    <x v="34"/>
    <x v="8"/>
    <x v="0"/>
    <n v="2"/>
    <b v="0"/>
    <x v="0"/>
    <x v="5"/>
    <x v="0"/>
    <x v="0"/>
    <x v="0"/>
    <x v="0"/>
    <x v="0"/>
  </r>
  <r>
    <x v="95"/>
    <x v="62"/>
    <x v="90"/>
    <s v="WE"/>
    <x v="34"/>
    <x v="8"/>
    <x v="1"/>
    <n v="2"/>
    <b v="0"/>
    <x v="0"/>
    <x v="5"/>
    <x v="0"/>
    <x v="0"/>
    <x v="0"/>
    <x v="6"/>
    <x v="0"/>
  </r>
  <r>
    <x v="96"/>
    <x v="63"/>
    <x v="91"/>
    <s v="Th"/>
    <x v="2"/>
    <x v="41"/>
    <x v="1"/>
    <n v="2"/>
    <b v="0"/>
    <x v="0"/>
    <x v="13"/>
    <x v="0"/>
    <x v="0"/>
    <x v="0"/>
    <x v="9"/>
    <x v="0"/>
  </r>
  <r>
    <x v="96"/>
    <x v="63"/>
    <x v="91"/>
    <s v="Th"/>
    <x v="2"/>
    <x v="41"/>
    <x v="0"/>
    <n v="2"/>
    <b v="0"/>
    <x v="0"/>
    <x v="6"/>
    <x v="0"/>
    <x v="0"/>
    <x v="0"/>
    <x v="0"/>
    <x v="0"/>
  </r>
  <r>
    <x v="97"/>
    <x v="63"/>
    <x v="59"/>
    <s v="Th"/>
    <x v="0"/>
    <x v="48"/>
    <x v="1"/>
    <n v="2"/>
    <b v="1"/>
    <x v="0"/>
    <x v="2"/>
    <x v="0"/>
    <x v="0"/>
    <x v="0"/>
    <x v="2"/>
    <x v="0"/>
  </r>
  <r>
    <x v="97"/>
    <x v="63"/>
    <x v="59"/>
    <s v="Th"/>
    <x v="0"/>
    <x v="48"/>
    <x v="0"/>
    <n v="2"/>
    <b v="1"/>
    <x v="0"/>
    <x v="2"/>
    <x v="0"/>
    <x v="0"/>
    <x v="0"/>
    <x v="0"/>
    <x v="0"/>
  </r>
  <r>
    <x v="98"/>
    <x v="63"/>
    <x v="92"/>
    <s v="Th"/>
    <x v="0"/>
    <x v="8"/>
    <x v="0"/>
    <n v="2"/>
    <b v="0"/>
    <x v="0"/>
    <x v="6"/>
    <x v="0"/>
    <x v="0"/>
    <x v="0"/>
    <x v="0"/>
    <x v="0"/>
  </r>
  <r>
    <x v="98"/>
    <x v="63"/>
    <x v="92"/>
    <s v="Th"/>
    <x v="0"/>
    <x v="8"/>
    <x v="1"/>
    <n v="2"/>
    <b v="0"/>
    <x v="0"/>
    <x v="2"/>
    <x v="0"/>
    <x v="0"/>
    <x v="0"/>
    <x v="22"/>
    <x v="0"/>
  </r>
  <r>
    <x v="99"/>
    <x v="64"/>
    <x v="93"/>
    <s v="Fr"/>
    <x v="2"/>
    <x v="49"/>
    <x v="0"/>
    <n v="3"/>
    <b v="1"/>
    <x v="0"/>
    <x v="6"/>
    <x v="0"/>
    <x v="1"/>
    <x v="0"/>
    <x v="3"/>
    <x v="0"/>
  </r>
  <r>
    <x v="99"/>
    <x v="64"/>
    <x v="93"/>
    <s v="Fr"/>
    <x v="2"/>
    <x v="49"/>
    <x v="2"/>
    <n v="3"/>
    <b v="1"/>
    <x v="0"/>
    <x v="2"/>
    <x v="0"/>
    <x v="1"/>
    <x v="0"/>
    <x v="0"/>
    <x v="0"/>
  </r>
  <r>
    <x v="99"/>
    <x v="64"/>
    <x v="93"/>
    <s v="Fr"/>
    <x v="2"/>
    <x v="49"/>
    <x v="1"/>
    <n v="3"/>
    <b v="1"/>
    <x v="0"/>
    <x v="2"/>
    <x v="0"/>
    <x v="1"/>
    <x v="0"/>
    <x v="3"/>
    <x v="0"/>
  </r>
  <r>
    <x v="100"/>
    <x v="64"/>
    <x v="94"/>
    <s v="Fr"/>
    <x v="35"/>
    <x v="50"/>
    <x v="1"/>
    <n v="2"/>
    <b v="1"/>
    <x v="0"/>
    <x v="2"/>
    <x v="0"/>
    <x v="0"/>
    <x v="0"/>
    <x v="3"/>
    <x v="0"/>
  </r>
  <r>
    <x v="100"/>
    <x v="64"/>
    <x v="94"/>
    <s v="Fr"/>
    <x v="35"/>
    <x v="50"/>
    <x v="0"/>
    <n v="2"/>
    <b v="1"/>
    <x v="0"/>
    <x v="6"/>
    <x v="0"/>
    <x v="0"/>
    <x v="0"/>
    <x v="0"/>
    <x v="0"/>
  </r>
  <r>
    <x v="101"/>
    <x v="65"/>
    <x v="95"/>
    <s v="Sa"/>
    <x v="36"/>
    <x v="51"/>
    <x v="0"/>
    <n v="2"/>
    <b v="1"/>
    <x v="0"/>
    <x v="5"/>
    <x v="0"/>
    <x v="0"/>
    <x v="0"/>
    <x v="8"/>
    <x v="0"/>
  </r>
  <r>
    <x v="101"/>
    <x v="65"/>
    <x v="95"/>
    <s v="Sa"/>
    <x v="36"/>
    <x v="51"/>
    <x v="1"/>
    <n v="2"/>
    <b v="1"/>
    <x v="0"/>
    <x v="5"/>
    <x v="0"/>
    <x v="0"/>
    <x v="0"/>
    <x v="0"/>
    <x v="0"/>
  </r>
  <r>
    <x v="102"/>
    <x v="66"/>
    <x v="96"/>
    <s v="Mo"/>
    <x v="10"/>
    <x v="52"/>
    <x v="1"/>
    <n v="2"/>
    <b v="0"/>
    <x v="0"/>
    <x v="2"/>
    <x v="0"/>
    <x v="0"/>
    <x v="0"/>
    <x v="0"/>
    <x v="0"/>
  </r>
  <r>
    <x v="102"/>
    <x v="66"/>
    <x v="96"/>
    <s v="Mo"/>
    <x v="10"/>
    <x v="52"/>
    <x v="0"/>
    <n v="2"/>
    <b v="0"/>
    <x v="0"/>
    <x v="2"/>
    <x v="0"/>
    <x v="0"/>
    <x v="0"/>
    <x v="2"/>
    <x v="0"/>
  </r>
  <r>
    <x v="103"/>
    <x v="67"/>
    <x v="97"/>
    <s v="Th"/>
    <x v="37"/>
    <x v="8"/>
    <x v="0"/>
    <n v="2"/>
    <b v="0"/>
    <x v="0"/>
    <x v="2"/>
    <x v="0"/>
    <x v="0"/>
    <x v="0"/>
    <x v="0"/>
    <x v="0"/>
  </r>
  <r>
    <x v="103"/>
    <x v="67"/>
    <x v="97"/>
    <s v="Th"/>
    <x v="37"/>
    <x v="8"/>
    <x v="1"/>
    <n v="2"/>
    <b v="0"/>
    <x v="0"/>
    <x v="2"/>
    <x v="0"/>
    <x v="0"/>
    <x v="0"/>
    <x v="4"/>
    <x v="0"/>
  </r>
  <r>
    <x v="104"/>
    <x v="68"/>
    <x v="98"/>
    <s v="Fr"/>
    <x v="38"/>
    <x v="8"/>
    <x v="1"/>
    <n v="2"/>
    <b v="1"/>
    <x v="0"/>
    <x v="2"/>
    <x v="0"/>
    <x v="1"/>
    <x v="0"/>
    <x v="8"/>
    <x v="0"/>
  </r>
  <r>
    <x v="104"/>
    <x v="68"/>
    <x v="98"/>
    <s v="Fr"/>
    <x v="38"/>
    <x v="8"/>
    <x v="0"/>
    <n v="2"/>
    <b v="1"/>
    <x v="0"/>
    <x v="6"/>
    <x v="0"/>
    <x v="1"/>
    <x v="0"/>
    <x v="0"/>
    <x v="0"/>
  </r>
  <r>
    <x v="105"/>
    <x v="68"/>
    <x v="99"/>
    <s v="Fr"/>
    <x v="11"/>
    <x v="8"/>
    <x v="1"/>
    <n v="2"/>
    <b v="0"/>
    <x v="0"/>
    <x v="13"/>
    <x v="0"/>
    <x v="0"/>
    <x v="0"/>
    <x v="1"/>
    <x v="0"/>
  </r>
  <r>
    <x v="105"/>
    <x v="68"/>
    <x v="99"/>
    <s v="Fr"/>
    <x v="11"/>
    <x v="8"/>
    <x v="0"/>
    <n v="2"/>
    <b v="0"/>
    <x v="0"/>
    <x v="13"/>
    <x v="0"/>
    <x v="0"/>
    <x v="0"/>
    <x v="5"/>
    <x v="0"/>
  </r>
  <r>
    <x v="106"/>
    <x v="68"/>
    <x v="100"/>
    <s v="Fr"/>
    <x v="2"/>
    <x v="53"/>
    <x v="1"/>
    <n v="1"/>
    <b v="1"/>
    <x v="6"/>
    <x v="2"/>
    <x v="0"/>
    <x v="0"/>
    <x v="0"/>
    <x v="17"/>
    <x v="0"/>
  </r>
  <r>
    <x v="107"/>
    <x v="68"/>
    <x v="101"/>
    <s v="Fr"/>
    <x v="12"/>
    <x v="54"/>
    <x v="1"/>
    <n v="2"/>
    <b v="1"/>
    <x v="0"/>
    <x v="14"/>
    <x v="0"/>
    <x v="1"/>
    <x v="0"/>
    <x v="2"/>
    <x v="0"/>
  </r>
  <r>
    <x v="107"/>
    <x v="68"/>
    <x v="101"/>
    <s v="Fr"/>
    <x v="12"/>
    <x v="54"/>
    <x v="0"/>
    <n v="2"/>
    <b v="1"/>
    <x v="0"/>
    <x v="2"/>
    <x v="0"/>
    <x v="1"/>
    <x v="0"/>
    <x v="0"/>
    <x v="0"/>
  </r>
  <r>
    <x v="108"/>
    <x v="69"/>
    <x v="102"/>
    <s v="Tu"/>
    <x v="15"/>
    <x v="23"/>
    <x v="1"/>
    <n v="2"/>
    <b v="1"/>
    <x v="0"/>
    <x v="2"/>
    <x v="0"/>
    <x v="0"/>
    <x v="0"/>
    <x v="2"/>
    <x v="14"/>
  </r>
  <r>
    <x v="108"/>
    <x v="69"/>
    <x v="102"/>
    <s v="Tu"/>
    <x v="15"/>
    <x v="23"/>
    <x v="0"/>
    <n v="2"/>
    <b v="1"/>
    <x v="0"/>
    <x v="2"/>
    <x v="0"/>
    <x v="0"/>
    <x v="0"/>
    <x v="0"/>
    <x v="0"/>
  </r>
  <r>
    <x v="109"/>
    <x v="69"/>
    <x v="40"/>
    <s v="Tu"/>
    <x v="15"/>
    <x v="3"/>
    <x v="0"/>
    <n v="2"/>
    <b v="1"/>
    <x v="0"/>
    <x v="2"/>
    <x v="0"/>
    <x v="4"/>
    <x v="0"/>
    <x v="13"/>
    <x v="0"/>
  </r>
  <r>
    <x v="109"/>
    <x v="69"/>
    <x v="40"/>
    <s v="Tu"/>
    <x v="15"/>
    <x v="3"/>
    <x v="1"/>
    <n v="2"/>
    <b v="1"/>
    <x v="0"/>
    <x v="2"/>
    <x v="0"/>
    <x v="4"/>
    <x v="0"/>
    <x v="0"/>
    <x v="0"/>
  </r>
  <r>
    <x v="110"/>
    <x v="69"/>
    <x v="28"/>
    <s v="Tu"/>
    <x v="10"/>
    <x v="19"/>
    <x v="0"/>
    <n v="2"/>
    <b v="0"/>
    <x v="0"/>
    <x v="2"/>
    <x v="0"/>
    <x v="0"/>
    <x v="0"/>
    <x v="0"/>
    <x v="0"/>
  </r>
  <r>
    <x v="110"/>
    <x v="69"/>
    <x v="28"/>
    <s v="Tu"/>
    <x v="10"/>
    <x v="19"/>
    <x v="1"/>
    <n v="2"/>
    <b v="0"/>
    <x v="0"/>
    <x v="2"/>
    <x v="0"/>
    <x v="0"/>
    <x v="0"/>
    <x v="4"/>
    <x v="0"/>
  </r>
  <r>
    <x v="111"/>
    <x v="70"/>
    <x v="103"/>
    <s v="WE"/>
    <x v="38"/>
    <x v="8"/>
    <x v="1"/>
    <n v="2"/>
    <b v="1"/>
    <x v="0"/>
    <x v="2"/>
    <x v="0"/>
    <x v="0"/>
    <x v="0"/>
    <x v="6"/>
    <x v="0"/>
  </r>
  <r>
    <x v="111"/>
    <x v="70"/>
    <x v="103"/>
    <s v="WE"/>
    <x v="38"/>
    <x v="8"/>
    <x v="0"/>
    <n v="2"/>
    <b v="1"/>
    <x v="0"/>
    <x v="2"/>
    <x v="0"/>
    <x v="0"/>
    <x v="0"/>
    <x v="0"/>
    <x v="0"/>
  </r>
  <r>
    <x v="112"/>
    <x v="71"/>
    <x v="104"/>
    <s v="Th"/>
    <x v="0"/>
    <x v="55"/>
    <x v="0"/>
    <n v="2"/>
    <b v="1"/>
    <x v="0"/>
    <x v="26"/>
    <x v="0"/>
    <x v="0"/>
    <x v="0"/>
    <x v="0"/>
    <x v="0"/>
  </r>
  <r>
    <x v="112"/>
    <x v="71"/>
    <x v="104"/>
    <s v="Th"/>
    <x v="0"/>
    <x v="55"/>
    <x v="1"/>
    <n v="2"/>
    <b v="1"/>
    <x v="0"/>
    <x v="26"/>
    <x v="0"/>
    <x v="0"/>
    <x v="0"/>
    <x v="17"/>
    <x v="0"/>
  </r>
  <r>
    <x v="113"/>
    <x v="71"/>
    <x v="105"/>
    <s v="Th"/>
    <x v="0"/>
    <x v="26"/>
    <x v="0"/>
    <n v="2"/>
    <b v="0"/>
    <x v="0"/>
    <x v="2"/>
    <x v="0"/>
    <x v="0"/>
    <x v="0"/>
    <x v="0"/>
    <x v="0"/>
  </r>
  <r>
    <x v="113"/>
    <x v="71"/>
    <x v="105"/>
    <s v="Th"/>
    <x v="0"/>
    <x v="26"/>
    <x v="1"/>
    <n v="2"/>
    <b v="0"/>
    <x v="0"/>
    <x v="2"/>
    <x v="0"/>
    <x v="0"/>
    <x v="0"/>
    <x v="3"/>
    <x v="0"/>
  </r>
  <r>
    <x v="114"/>
    <x v="72"/>
    <x v="51"/>
    <s v="Fr"/>
    <x v="2"/>
    <x v="3"/>
    <x v="1"/>
    <n v="2"/>
    <b v="0"/>
    <x v="0"/>
    <x v="8"/>
    <x v="0"/>
    <x v="0"/>
    <x v="0"/>
    <x v="4"/>
    <x v="0"/>
  </r>
  <r>
    <x v="114"/>
    <x v="72"/>
    <x v="51"/>
    <s v="Fr"/>
    <x v="2"/>
    <x v="3"/>
    <x v="0"/>
    <n v="2"/>
    <b v="0"/>
    <x v="0"/>
    <x v="27"/>
    <x v="0"/>
    <x v="0"/>
    <x v="0"/>
    <x v="0"/>
    <x v="0"/>
  </r>
  <r>
    <x v="115"/>
    <x v="73"/>
    <x v="60"/>
    <s v="Th"/>
    <x v="39"/>
    <x v="56"/>
    <x v="1"/>
    <n v="2"/>
    <b v="0"/>
    <x v="0"/>
    <x v="5"/>
    <x v="0"/>
    <x v="0"/>
    <x v="0"/>
    <x v="8"/>
    <x v="0"/>
  </r>
  <r>
    <x v="115"/>
    <x v="73"/>
    <x v="60"/>
    <s v="Th"/>
    <x v="39"/>
    <x v="56"/>
    <x v="0"/>
    <n v="2"/>
    <b v="0"/>
    <x v="0"/>
    <x v="5"/>
    <x v="0"/>
    <x v="0"/>
    <x v="0"/>
    <x v="0"/>
    <x v="0"/>
  </r>
  <r>
    <x v="116"/>
    <x v="73"/>
    <x v="106"/>
    <s v="Th"/>
    <x v="2"/>
    <x v="57"/>
    <x v="1"/>
    <n v="2"/>
    <b v="0"/>
    <x v="0"/>
    <x v="5"/>
    <x v="0"/>
    <x v="0"/>
    <x v="0"/>
    <x v="23"/>
    <x v="0"/>
  </r>
  <r>
    <x v="116"/>
    <x v="73"/>
    <x v="106"/>
    <s v="Th"/>
    <x v="2"/>
    <x v="57"/>
    <x v="0"/>
    <n v="2"/>
    <b v="0"/>
    <x v="0"/>
    <x v="5"/>
    <x v="0"/>
    <x v="0"/>
    <x v="0"/>
    <x v="0"/>
    <x v="0"/>
  </r>
  <r>
    <x v="117"/>
    <x v="74"/>
    <x v="107"/>
    <s v="Fr"/>
    <x v="40"/>
    <x v="58"/>
    <x v="1"/>
    <n v="1"/>
    <b v="0"/>
    <x v="5"/>
    <x v="6"/>
    <x v="0"/>
    <x v="0"/>
    <x v="0"/>
    <x v="24"/>
    <x v="0"/>
  </r>
  <r>
    <x v="118"/>
    <x v="75"/>
    <x v="108"/>
    <s v="Su"/>
    <x v="41"/>
    <x v="8"/>
    <x v="1"/>
    <n v="0"/>
    <b v="0"/>
    <x v="2"/>
    <x v="9"/>
    <x v="0"/>
    <x v="0"/>
    <x v="0"/>
    <x v="0"/>
    <x v="0"/>
  </r>
  <r>
    <x v="119"/>
    <x v="75"/>
    <x v="109"/>
    <s v="Su"/>
    <x v="2"/>
    <x v="3"/>
    <x v="0"/>
    <n v="2"/>
    <b v="0"/>
    <x v="0"/>
    <x v="2"/>
    <x v="0"/>
    <x v="0"/>
    <x v="0"/>
    <x v="0"/>
    <x v="0"/>
  </r>
  <r>
    <x v="119"/>
    <x v="75"/>
    <x v="109"/>
    <s v="Su"/>
    <x v="2"/>
    <x v="3"/>
    <x v="1"/>
    <n v="2"/>
    <b v="0"/>
    <x v="0"/>
    <x v="11"/>
    <x v="0"/>
    <x v="0"/>
    <x v="0"/>
    <x v="17"/>
    <x v="0"/>
  </r>
  <r>
    <x v="120"/>
    <x v="75"/>
    <x v="110"/>
    <s v="Su"/>
    <x v="2"/>
    <x v="5"/>
    <x v="1"/>
    <n v="2"/>
    <b v="0"/>
    <x v="0"/>
    <x v="2"/>
    <x v="0"/>
    <x v="0"/>
    <x v="0"/>
    <x v="3"/>
    <x v="0"/>
  </r>
  <r>
    <x v="120"/>
    <x v="75"/>
    <x v="110"/>
    <s v="Su"/>
    <x v="2"/>
    <x v="5"/>
    <x v="0"/>
    <n v="2"/>
    <b v="0"/>
    <x v="0"/>
    <x v="2"/>
    <x v="0"/>
    <x v="0"/>
    <x v="0"/>
    <x v="0"/>
    <x v="0"/>
  </r>
  <r>
    <x v="121"/>
    <x v="76"/>
    <x v="111"/>
    <s v="WE"/>
    <x v="15"/>
    <x v="59"/>
    <x v="1"/>
    <n v="2"/>
    <b v="1"/>
    <x v="0"/>
    <x v="2"/>
    <x v="0"/>
    <x v="0"/>
    <x v="0"/>
    <x v="7"/>
    <x v="0"/>
  </r>
  <r>
    <x v="121"/>
    <x v="76"/>
    <x v="111"/>
    <s v="WE"/>
    <x v="15"/>
    <x v="59"/>
    <x v="0"/>
    <n v="2"/>
    <b v="1"/>
    <x v="0"/>
    <x v="6"/>
    <x v="0"/>
    <x v="0"/>
    <x v="0"/>
    <x v="0"/>
    <x v="0"/>
  </r>
  <r>
    <x v="122"/>
    <x v="76"/>
    <x v="112"/>
    <s v="WE"/>
    <x v="2"/>
    <x v="60"/>
    <x v="1"/>
    <n v="2"/>
    <b v="0"/>
    <x v="0"/>
    <x v="12"/>
    <x v="0"/>
    <x v="0"/>
    <x v="0"/>
    <x v="3"/>
    <x v="0"/>
  </r>
  <r>
    <x v="122"/>
    <x v="76"/>
    <x v="112"/>
    <s v="WE"/>
    <x v="2"/>
    <x v="60"/>
    <x v="0"/>
    <n v="2"/>
    <b v="0"/>
    <x v="0"/>
    <x v="6"/>
    <x v="0"/>
    <x v="0"/>
    <x v="0"/>
    <x v="0"/>
    <x v="0"/>
  </r>
  <r>
    <x v="123"/>
    <x v="76"/>
    <x v="113"/>
    <s v="WE"/>
    <x v="0"/>
    <x v="61"/>
    <x v="1"/>
    <n v="2"/>
    <b v="1"/>
    <x v="0"/>
    <x v="6"/>
    <x v="0"/>
    <x v="0"/>
    <x v="0"/>
    <x v="1"/>
    <x v="0"/>
  </r>
  <r>
    <x v="123"/>
    <x v="76"/>
    <x v="113"/>
    <s v="WE"/>
    <x v="0"/>
    <x v="61"/>
    <x v="0"/>
    <n v="2"/>
    <b v="1"/>
    <x v="0"/>
    <x v="6"/>
    <x v="0"/>
    <x v="0"/>
    <x v="0"/>
    <x v="1"/>
    <x v="0"/>
  </r>
  <r>
    <x v="124"/>
    <x v="77"/>
    <x v="114"/>
    <s v="Th"/>
    <x v="42"/>
    <x v="3"/>
    <x v="1"/>
    <n v="2"/>
    <b v="1"/>
    <x v="0"/>
    <x v="2"/>
    <x v="0"/>
    <x v="0"/>
    <x v="0"/>
    <x v="4"/>
    <x v="7"/>
  </r>
  <r>
    <x v="124"/>
    <x v="77"/>
    <x v="114"/>
    <s v="Th"/>
    <x v="42"/>
    <x v="3"/>
    <x v="0"/>
    <n v="2"/>
    <b v="1"/>
    <x v="0"/>
    <x v="28"/>
    <x v="0"/>
    <x v="0"/>
    <x v="0"/>
    <x v="0"/>
    <x v="0"/>
  </r>
  <r>
    <x v="125"/>
    <x v="77"/>
    <x v="115"/>
    <s v="Th"/>
    <x v="2"/>
    <x v="16"/>
    <x v="1"/>
    <n v="2"/>
    <b v="1"/>
    <x v="0"/>
    <x v="6"/>
    <x v="0"/>
    <x v="0"/>
    <x v="0"/>
    <x v="3"/>
    <x v="0"/>
  </r>
  <r>
    <x v="125"/>
    <x v="77"/>
    <x v="115"/>
    <s v="Th"/>
    <x v="2"/>
    <x v="16"/>
    <x v="0"/>
    <n v="2"/>
    <b v="1"/>
    <x v="0"/>
    <x v="6"/>
    <x v="0"/>
    <x v="0"/>
    <x v="0"/>
    <x v="0"/>
    <x v="0"/>
  </r>
  <r>
    <x v="126"/>
    <x v="78"/>
    <x v="116"/>
    <s v="Fr"/>
    <x v="31"/>
    <x v="8"/>
    <x v="1"/>
    <n v="2"/>
    <b v="0"/>
    <x v="0"/>
    <x v="9"/>
    <x v="0"/>
    <x v="0"/>
    <x v="0"/>
    <x v="1"/>
    <x v="1"/>
  </r>
  <r>
    <x v="126"/>
    <x v="78"/>
    <x v="116"/>
    <s v="Fr"/>
    <x v="31"/>
    <x v="8"/>
    <x v="0"/>
    <n v="2"/>
    <b v="0"/>
    <x v="0"/>
    <x v="11"/>
    <x v="0"/>
    <x v="0"/>
    <x v="0"/>
    <x v="0"/>
    <x v="0"/>
  </r>
  <r>
    <x v="127"/>
    <x v="78"/>
    <x v="117"/>
    <s v="Fr"/>
    <x v="43"/>
    <x v="34"/>
    <x v="1"/>
    <n v="1"/>
    <b v="0"/>
    <x v="7"/>
    <x v="2"/>
    <x v="0"/>
    <x v="0"/>
    <x v="0"/>
    <x v="16"/>
    <x v="0"/>
  </r>
  <r>
    <x v="128"/>
    <x v="78"/>
    <x v="118"/>
    <s v="Fr"/>
    <x v="44"/>
    <x v="62"/>
    <x v="1"/>
    <n v="2"/>
    <b v="0"/>
    <x v="0"/>
    <x v="28"/>
    <x v="0"/>
    <x v="0"/>
    <x v="0"/>
    <x v="6"/>
    <x v="0"/>
  </r>
  <r>
    <x v="128"/>
    <x v="78"/>
    <x v="118"/>
    <s v="Fr"/>
    <x v="44"/>
    <x v="62"/>
    <x v="0"/>
    <n v="2"/>
    <b v="0"/>
    <x v="0"/>
    <x v="2"/>
    <x v="0"/>
    <x v="0"/>
    <x v="0"/>
    <x v="0"/>
    <x v="0"/>
  </r>
  <r>
    <x v="129"/>
    <x v="78"/>
    <x v="47"/>
    <s v="Fr"/>
    <x v="2"/>
    <x v="38"/>
    <x v="1"/>
    <n v="2"/>
    <b v="0"/>
    <x v="0"/>
    <x v="2"/>
    <x v="0"/>
    <x v="0"/>
    <x v="0"/>
    <x v="7"/>
    <x v="0"/>
  </r>
  <r>
    <x v="129"/>
    <x v="78"/>
    <x v="47"/>
    <s v="Fr"/>
    <x v="2"/>
    <x v="38"/>
    <x v="0"/>
    <n v="2"/>
    <b v="0"/>
    <x v="0"/>
    <x v="28"/>
    <x v="0"/>
    <x v="0"/>
    <x v="0"/>
    <x v="0"/>
    <x v="0"/>
  </r>
  <r>
    <x v="130"/>
    <x v="78"/>
    <x v="119"/>
    <s v="Fr"/>
    <x v="1"/>
    <x v="7"/>
    <x v="0"/>
    <n v="2"/>
    <b v="0"/>
    <x v="0"/>
    <x v="2"/>
    <x v="0"/>
    <x v="0"/>
    <x v="0"/>
    <x v="0"/>
    <x v="0"/>
  </r>
  <r>
    <x v="130"/>
    <x v="78"/>
    <x v="119"/>
    <s v="Fr"/>
    <x v="1"/>
    <x v="7"/>
    <x v="1"/>
    <n v="2"/>
    <b v="0"/>
    <x v="0"/>
    <x v="11"/>
    <x v="0"/>
    <x v="0"/>
    <x v="0"/>
    <x v="11"/>
    <x v="0"/>
  </r>
  <r>
    <x v="131"/>
    <x v="79"/>
    <x v="120"/>
    <s v="Fr"/>
    <x v="42"/>
    <x v="40"/>
    <x v="0"/>
    <n v="2"/>
    <b v="0"/>
    <x v="0"/>
    <x v="5"/>
    <x v="0"/>
    <x v="0"/>
    <x v="0"/>
    <x v="0"/>
    <x v="0"/>
  </r>
  <r>
    <x v="131"/>
    <x v="79"/>
    <x v="120"/>
    <s v="Fr"/>
    <x v="42"/>
    <x v="40"/>
    <x v="1"/>
    <n v="2"/>
    <b v="0"/>
    <x v="0"/>
    <x v="1"/>
    <x v="0"/>
    <x v="0"/>
    <x v="0"/>
    <x v="0"/>
    <x v="0"/>
  </r>
  <r>
    <x v="132"/>
    <x v="80"/>
    <x v="121"/>
    <s v="Fr"/>
    <x v="2"/>
    <x v="63"/>
    <x v="1"/>
    <n v="2"/>
    <b v="1"/>
    <x v="2"/>
    <x v="28"/>
    <x v="0"/>
    <x v="0"/>
    <x v="0"/>
    <x v="8"/>
    <x v="0"/>
  </r>
  <r>
    <x v="132"/>
    <x v="80"/>
    <x v="121"/>
    <s v="Fr"/>
    <x v="2"/>
    <x v="63"/>
    <x v="0"/>
    <n v="2"/>
    <b v="1"/>
    <x v="2"/>
    <x v="29"/>
    <x v="0"/>
    <x v="0"/>
    <x v="0"/>
    <x v="0"/>
    <x v="0"/>
  </r>
  <r>
    <x v="133"/>
    <x v="81"/>
    <x v="122"/>
    <s v="Fr"/>
    <x v="35"/>
    <x v="3"/>
    <x v="0"/>
    <n v="2"/>
    <b v="0"/>
    <x v="0"/>
    <x v="2"/>
    <x v="0"/>
    <x v="0"/>
    <x v="0"/>
    <x v="0"/>
    <x v="0"/>
  </r>
  <r>
    <x v="133"/>
    <x v="81"/>
    <x v="122"/>
    <s v="Fr"/>
    <x v="35"/>
    <x v="3"/>
    <x v="1"/>
    <n v="2"/>
    <b v="0"/>
    <x v="0"/>
    <x v="30"/>
    <x v="0"/>
    <x v="0"/>
    <x v="0"/>
    <x v="6"/>
    <x v="0"/>
  </r>
  <r>
    <x v="134"/>
    <x v="82"/>
    <x v="123"/>
    <s v="Fr"/>
    <x v="21"/>
    <x v="12"/>
    <x v="1"/>
    <n v="2"/>
    <b v="0"/>
    <x v="0"/>
    <x v="24"/>
    <x v="0"/>
    <x v="0"/>
    <x v="0"/>
    <x v="6"/>
    <x v="0"/>
  </r>
  <r>
    <x v="134"/>
    <x v="82"/>
    <x v="123"/>
    <s v="Fr"/>
    <x v="21"/>
    <x v="12"/>
    <x v="0"/>
    <n v="2"/>
    <b v="0"/>
    <x v="0"/>
    <x v="2"/>
    <x v="0"/>
    <x v="0"/>
    <x v="0"/>
    <x v="0"/>
    <x v="0"/>
  </r>
  <r>
    <x v="135"/>
    <x v="79"/>
    <x v="124"/>
    <s v="Fr"/>
    <x v="2"/>
    <x v="24"/>
    <x v="0"/>
    <n v="2"/>
    <b v="1"/>
    <x v="0"/>
    <x v="5"/>
    <x v="0"/>
    <x v="0"/>
    <x v="0"/>
    <x v="0"/>
    <x v="0"/>
  </r>
  <r>
    <x v="135"/>
    <x v="79"/>
    <x v="124"/>
    <s v="Fr"/>
    <x v="2"/>
    <x v="24"/>
    <x v="1"/>
    <n v="2"/>
    <b v="1"/>
    <x v="0"/>
    <x v="5"/>
    <x v="0"/>
    <x v="0"/>
    <x v="0"/>
    <x v="12"/>
    <x v="0"/>
  </r>
  <r>
    <x v="136"/>
    <x v="83"/>
    <x v="125"/>
    <s v="Fr"/>
    <x v="2"/>
    <x v="24"/>
    <x v="1"/>
    <n v="2"/>
    <b v="0"/>
    <x v="0"/>
    <x v="6"/>
    <x v="0"/>
    <x v="0"/>
    <x v="0"/>
    <x v="2"/>
    <x v="0"/>
  </r>
  <r>
    <x v="136"/>
    <x v="83"/>
    <x v="125"/>
    <s v="Fr"/>
    <x v="2"/>
    <x v="24"/>
    <x v="0"/>
    <n v="2"/>
    <b v="0"/>
    <x v="0"/>
    <x v="31"/>
    <x v="0"/>
    <x v="0"/>
    <x v="0"/>
    <x v="0"/>
    <x v="0"/>
  </r>
  <r>
    <x v="137"/>
    <x v="81"/>
    <x v="11"/>
    <s v="Fr"/>
    <x v="2"/>
    <x v="25"/>
    <x v="0"/>
    <n v="2"/>
    <b v="0"/>
    <x v="0"/>
    <x v="2"/>
    <x v="0"/>
    <x v="0"/>
    <x v="0"/>
    <x v="0"/>
    <x v="0"/>
  </r>
  <r>
    <x v="137"/>
    <x v="81"/>
    <x v="11"/>
    <s v="Fr"/>
    <x v="2"/>
    <x v="25"/>
    <x v="1"/>
    <n v="2"/>
    <b v="0"/>
    <x v="0"/>
    <x v="6"/>
    <x v="0"/>
    <x v="0"/>
    <x v="0"/>
    <x v="6"/>
    <x v="0"/>
  </r>
  <r>
    <x v="138"/>
    <x v="84"/>
    <x v="126"/>
    <s v="Mo"/>
    <x v="15"/>
    <x v="14"/>
    <x v="1"/>
    <n v="1"/>
    <b v="0"/>
    <x v="1"/>
    <x v="6"/>
    <x v="5"/>
    <x v="1"/>
    <x v="0"/>
    <x v="2"/>
    <x v="9"/>
  </r>
  <r>
    <x v="138"/>
    <x v="84"/>
    <x v="126"/>
    <s v="Mo"/>
    <x v="15"/>
    <x v="14"/>
    <x v="0"/>
    <n v="1"/>
    <b v="0"/>
    <x v="1"/>
    <x v="9"/>
    <x v="5"/>
    <x v="1"/>
    <x v="0"/>
    <x v="0"/>
    <x v="0"/>
  </r>
  <r>
    <x v="139"/>
    <x v="85"/>
    <x v="127"/>
    <s v="Mo"/>
    <x v="23"/>
    <x v="64"/>
    <x v="1"/>
    <n v="2"/>
    <b v="0"/>
    <x v="0"/>
    <x v="8"/>
    <x v="0"/>
    <x v="0"/>
    <x v="0"/>
    <x v="6"/>
    <x v="0"/>
  </r>
  <r>
    <x v="139"/>
    <x v="85"/>
    <x v="127"/>
    <s v="Mo"/>
    <x v="23"/>
    <x v="64"/>
    <x v="0"/>
    <n v="2"/>
    <b v="0"/>
    <x v="0"/>
    <x v="2"/>
    <x v="0"/>
    <x v="0"/>
    <x v="0"/>
    <x v="0"/>
    <x v="0"/>
  </r>
  <r>
    <x v="140"/>
    <x v="86"/>
    <x v="128"/>
    <s v="Mo"/>
    <x v="45"/>
    <x v="39"/>
    <x v="1"/>
    <n v="2"/>
    <b v="0"/>
    <x v="4"/>
    <x v="2"/>
    <x v="6"/>
    <x v="1"/>
    <x v="0"/>
    <x v="0"/>
    <x v="0"/>
  </r>
  <r>
    <x v="140"/>
    <x v="86"/>
    <x v="128"/>
    <s v="Mo"/>
    <x v="45"/>
    <x v="39"/>
    <x v="0"/>
    <n v="2"/>
    <b v="0"/>
    <x v="4"/>
    <x v="9"/>
    <x v="6"/>
    <x v="1"/>
    <x v="0"/>
    <x v="18"/>
    <x v="0"/>
  </r>
  <r>
    <x v="141"/>
    <x v="85"/>
    <x v="112"/>
    <s v="Mo"/>
    <x v="1"/>
    <x v="15"/>
    <x v="1"/>
    <n v="2"/>
    <b v="0"/>
    <x v="0"/>
    <x v="5"/>
    <x v="0"/>
    <x v="0"/>
    <x v="0"/>
    <x v="2"/>
    <x v="0"/>
  </r>
  <r>
    <x v="141"/>
    <x v="85"/>
    <x v="112"/>
    <s v="Mo"/>
    <x v="1"/>
    <x v="15"/>
    <x v="0"/>
    <n v="2"/>
    <b v="0"/>
    <x v="0"/>
    <x v="5"/>
    <x v="0"/>
    <x v="0"/>
    <x v="0"/>
    <x v="0"/>
    <x v="0"/>
  </r>
  <r>
    <x v="142"/>
    <x v="85"/>
    <x v="129"/>
    <s v="Mo"/>
    <x v="0"/>
    <x v="65"/>
    <x v="1"/>
    <n v="1"/>
    <b v="0"/>
    <x v="1"/>
    <x v="2"/>
    <x v="0"/>
    <x v="1"/>
    <x v="0"/>
    <x v="6"/>
    <x v="0"/>
  </r>
  <r>
    <x v="143"/>
    <x v="87"/>
    <x v="130"/>
    <s v="Sa"/>
    <x v="2"/>
    <x v="53"/>
    <x v="1"/>
    <n v="2"/>
    <b v="1"/>
    <x v="0"/>
    <x v="3"/>
    <x v="0"/>
    <x v="0"/>
    <x v="0"/>
    <x v="2"/>
    <x v="15"/>
  </r>
  <r>
    <x v="143"/>
    <x v="87"/>
    <x v="130"/>
    <s v="Sa"/>
    <x v="2"/>
    <x v="53"/>
    <x v="0"/>
    <n v="2"/>
    <b v="1"/>
    <x v="0"/>
    <x v="2"/>
    <x v="0"/>
    <x v="0"/>
    <x v="0"/>
    <x v="0"/>
    <x v="0"/>
  </r>
  <r>
    <x v="144"/>
    <x v="88"/>
    <x v="92"/>
    <s v="Su"/>
    <x v="2"/>
    <x v="24"/>
    <x v="1"/>
    <n v="2"/>
    <b v="1"/>
    <x v="0"/>
    <x v="2"/>
    <x v="0"/>
    <x v="5"/>
    <x v="0"/>
    <x v="0"/>
    <x v="0"/>
  </r>
  <r>
    <x v="144"/>
    <x v="88"/>
    <x v="92"/>
    <s v="Su"/>
    <x v="2"/>
    <x v="24"/>
    <x v="0"/>
    <n v="2"/>
    <b v="1"/>
    <x v="0"/>
    <x v="8"/>
    <x v="0"/>
    <x v="5"/>
    <x v="0"/>
    <x v="2"/>
    <x v="0"/>
  </r>
  <r>
    <x v="145"/>
    <x v="89"/>
    <x v="131"/>
    <s v="Sa"/>
    <x v="2"/>
    <x v="36"/>
    <x v="1"/>
    <n v="2"/>
    <b v="0"/>
    <x v="0"/>
    <x v="2"/>
    <x v="0"/>
    <x v="0"/>
    <x v="0"/>
    <x v="7"/>
    <x v="0"/>
  </r>
  <r>
    <x v="145"/>
    <x v="89"/>
    <x v="131"/>
    <s v="Sa"/>
    <x v="2"/>
    <x v="36"/>
    <x v="0"/>
    <n v="2"/>
    <b v="0"/>
    <x v="0"/>
    <x v="2"/>
    <x v="0"/>
    <x v="0"/>
    <x v="0"/>
    <x v="0"/>
    <x v="0"/>
  </r>
  <r>
    <x v="146"/>
    <x v="89"/>
    <x v="132"/>
    <s v="Sa"/>
    <x v="15"/>
    <x v="59"/>
    <x v="1"/>
    <n v="2"/>
    <b v="0"/>
    <x v="0"/>
    <x v="6"/>
    <x v="0"/>
    <x v="0"/>
    <x v="0"/>
    <x v="2"/>
    <x v="7"/>
  </r>
  <r>
    <x v="146"/>
    <x v="89"/>
    <x v="132"/>
    <s v="Sa"/>
    <x v="15"/>
    <x v="59"/>
    <x v="0"/>
    <n v="2"/>
    <b v="0"/>
    <x v="0"/>
    <x v="2"/>
    <x v="0"/>
    <x v="0"/>
    <x v="0"/>
    <x v="0"/>
    <x v="0"/>
  </r>
  <r>
    <x v="147"/>
    <x v="90"/>
    <x v="133"/>
    <s v="Sa"/>
    <x v="1"/>
    <x v="15"/>
    <x v="1"/>
    <n v="1"/>
    <b v="1"/>
    <x v="6"/>
    <x v="2"/>
    <x v="0"/>
    <x v="0"/>
    <x v="0"/>
    <x v="11"/>
    <x v="0"/>
  </r>
  <r>
    <x v="148"/>
    <x v="90"/>
    <x v="64"/>
    <s v="Sa"/>
    <x v="46"/>
    <x v="66"/>
    <x v="1"/>
    <n v="2"/>
    <b v="0"/>
    <x v="0"/>
    <x v="28"/>
    <x v="0"/>
    <x v="0"/>
    <x v="0"/>
    <x v="6"/>
    <x v="0"/>
  </r>
  <r>
    <x v="148"/>
    <x v="90"/>
    <x v="64"/>
    <s v="Sa"/>
    <x v="46"/>
    <x v="66"/>
    <x v="0"/>
    <n v="2"/>
    <b v="0"/>
    <x v="0"/>
    <x v="29"/>
    <x v="0"/>
    <x v="0"/>
    <x v="0"/>
    <x v="0"/>
    <x v="0"/>
  </r>
  <r>
    <x v="149"/>
    <x v="91"/>
    <x v="81"/>
    <s v="Su"/>
    <x v="47"/>
    <x v="14"/>
    <x v="1"/>
    <n v="2"/>
    <b v="1"/>
    <x v="0"/>
    <x v="6"/>
    <x v="0"/>
    <x v="0"/>
    <x v="0"/>
    <x v="0"/>
    <x v="0"/>
  </r>
  <r>
    <x v="149"/>
    <x v="91"/>
    <x v="81"/>
    <s v="Su"/>
    <x v="47"/>
    <x v="14"/>
    <x v="0"/>
    <n v="2"/>
    <b v="1"/>
    <x v="0"/>
    <x v="2"/>
    <x v="0"/>
    <x v="0"/>
    <x v="0"/>
    <x v="17"/>
    <x v="0"/>
  </r>
  <r>
    <x v="150"/>
    <x v="88"/>
    <x v="134"/>
    <s v="Su"/>
    <x v="0"/>
    <x v="26"/>
    <x v="1"/>
    <n v="2"/>
    <b v="1"/>
    <x v="0"/>
    <x v="2"/>
    <x v="0"/>
    <x v="0"/>
    <x v="0"/>
    <x v="3"/>
    <x v="0"/>
  </r>
  <r>
    <x v="150"/>
    <x v="88"/>
    <x v="134"/>
    <s v="Su"/>
    <x v="0"/>
    <x v="26"/>
    <x v="0"/>
    <n v="2"/>
    <b v="1"/>
    <x v="0"/>
    <x v="6"/>
    <x v="0"/>
    <x v="0"/>
    <x v="0"/>
    <x v="0"/>
    <x v="0"/>
  </r>
  <r>
    <x v="151"/>
    <x v="91"/>
    <x v="135"/>
    <s v="Su"/>
    <x v="22"/>
    <x v="31"/>
    <x v="0"/>
    <n v="2"/>
    <b v="1"/>
    <x v="0"/>
    <x v="6"/>
    <x v="0"/>
    <x v="0"/>
    <x v="0"/>
    <x v="0"/>
    <x v="0"/>
  </r>
  <r>
    <x v="151"/>
    <x v="91"/>
    <x v="135"/>
    <s v="Su"/>
    <x v="22"/>
    <x v="31"/>
    <x v="1"/>
    <n v="2"/>
    <b v="1"/>
    <x v="0"/>
    <x v="2"/>
    <x v="0"/>
    <x v="0"/>
    <x v="0"/>
    <x v="2"/>
    <x v="14"/>
  </r>
  <r>
    <x v="152"/>
    <x v="92"/>
    <x v="136"/>
    <s v="Su"/>
    <x v="20"/>
    <x v="24"/>
    <x v="1"/>
    <n v="2"/>
    <b v="1"/>
    <x v="0"/>
    <x v="5"/>
    <x v="0"/>
    <x v="0"/>
    <x v="0"/>
    <x v="4"/>
    <x v="0"/>
  </r>
  <r>
    <x v="152"/>
    <x v="92"/>
    <x v="136"/>
    <s v="Su"/>
    <x v="20"/>
    <x v="24"/>
    <x v="0"/>
    <n v="2"/>
    <b v="1"/>
    <x v="0"/>
    <x v="5"/>
    <x v="0"/>
    <x v="0"/>
    <x v="0"/>
    <x v="0"/>
    <x v="0"/>
  </r>
  <r>
    <x v="153"/>
    <x v="93"/>
    <x v="137"/>
    <s v="Th"/>
    <x v="5"/>
    <x v="67"/>
    <x v="1"/>
    <n v="2"/>
    <b v="1"/>
    <x v="0"/>
    <x v="24"/>
    <x v="0"/>
    <x v="0"/>
    <x v="0"/>
    <x v="2"/>
    <x v="0"/>
  </r>
  <r>
    <x v="153"/>
    <x v="93"/>
    <x v="137"/>
    <s v="Th"/>
    <x v="5"/>
    <x v="67"/>
    <x v="0"/>
    <n v="2"/>
    <b v="1"/>
    <x v="0"/>
    <x v="2"/>
    <x v="0"/>
    <x v="0"/>
    <x v="0"/>
    <x v="0"/>
    <x v="0"/>
  </r>
  <r>
    <x v="154"/>
    <x v="93"/>
    <x v="138"/>
    <s v="Th"/>
    <x v="2"/>
    <x v="40"/>
    <x v="1"/>
    <n v="2"/>
    <b v="0"/>
    <x v="0"/>
    <x v="11"/>
    <x v="0"/>
    <x v="0"/>
    <x v="0"/>
    <x v="9"/>
    <x v="5"/>
  </r>
  <r>
    <x v="154"/>
    <x v="93"/>
    <x v="138"/>
    <s v="Th"/>
    <x v="2"/>
    <x v="40"/>
    <x v="0"/>
    <n v="2"/>
    <b v="0"/>
    <x v="0"/>
    <x v="2"/>
    <x v="0"/>
    <x v="0"/>
    <x v="0"/>
    <x v="0"/>
    <x v="0"/>
  </r>
  <r>
    <x v="155"/>
    <x v="94"/>
    <x v="139"/>
    <s v="Th"/>
    <x v="0"/>
    <x v="40"/>
    <x v="1"/>
    <n v="2"/>
    <b v="0"/>
    <x v="0"/>
    <x v="5"/>
    <x v="0"/>
    <x v="0"/>
    <x v="0"/>
    <x v="0"/>
    <x v="0"/>
  </r>
  <r>
    <x v="155"/>
    <x v="94"/>
    <x v="139"/>
    <s v="Th"/>
    <x v="0"/>
    <x v="40"/>
    <x v="0"/>
    <n v="2"/>
    <b v="0"/>
    <x v="0"/>
    <x v="5"/>
    <x v="0"/>
    <x v="0"/>
    <x v="0"/>
    <x v="3"/>
    <x v="0"/>
  </r>
  <r>
    <x v="156"/>
    <x v="95"/>
    <x v="140"/>
    <s v="Th"/>
    <x v="48"/>
    <x v="41"/>
    <x v="1"/>
    <n v="2"/>
    <b v="1"/>
    <x v="0"/>
    <x v="29"/>
    <x v="0"/>
    <x v="0"/>
    <x v="0"/>
    <x v="2"/>
    <x v="0"/>
  </r>
  <r>
    <x v="156"/>
    <x v="95"/>
    <x v="140"/>
    <s v="Th"/>
    <x v="48"/>
    <x v="41"/>
    <x v="0"/>
    <n v="2"/>
    <b v="1"/>
    <x v="0"/>
    <x v="24"/>
    <x v="0"/>
    <x v="0"/>
    <x v="0"/>
    <x v="0"/>
    <x v="0"/>
  </r>
  <r>
    <x v="157"/>
    <x v="96"/>
    <x v="141"/>
    <s v="Th"/>
    <x v="2"/>
    <x v="68"/>
    <x v="1"/>
    <n v="2"/>
    <b v="0"/>
    <x v="0"/>
    <x v="26"/>
    <x v="0"/>
    <x v="0"/>
    <x v="0"/>
    <x v="3"/>
    <x v="0"/>
  </r>
  <r>
    <x v="157"/>
    <x v="96"/>
    <x v="141"/>
    <s v="Th"/>
    <x v="2"/>
    <x v="68"/>
    <x v="0"/>
    <n v="2"/>
    <b v="0"/>
    <x v="0"/>
    <x v="26"/>
    <x v="0"/>
    <x v="0"/>
    <x v="0"/>
    <x v="0"/>
    <x v="0"/>
  </r>
  <r>
    <x v="158"/>
    <x v="93"/>
    <x v="142"/>
    <s v="Th"/>
    <x v="35"/>
    <x v="69"/>
    <x v="1"/>
    <n v="2"/>
    <b v="1"/>
    <x v="0"/>
    <x v="28"/>
    <x v="0"/>
    <x v="0"/>
    <x v="0"/>
    <x v="2"/>
    <x v="0"/>
  </r>
  <r>
    <x v="158"/>
    <x v="93"/>
    <x v="142"/>
    <s v="Th"/>
    <x v="35"/>
    <x v="69"/>
    <x v="0"/>
    <n v="2"/>
    <b v="1"/>
    <x v="0"/>
    <x v="28"/>
    <x v="0"/>
    <x v="0"/>
    <x v="0"/>
    <x v="0"/>
    <x v="0"/>
  </r>
  <r>
    <x v="159"/>
    <x v="97"/>
    <x v="143"/>
    <s v="Th"/>
    <x v="0"/>
    <x v="48"/>
    <x v="0"/>
    <n v="0"/>
    <b v="0"/>
    <x v="0"/>
    <x v="14"/>
    <x v="0"/>
    <x v="0"/>
    <x v="0"/>
    <x v="0"/>
    <x v="0"/>
  </r>
  <r>
    <x v="159"/>
    <x v="97"/>
    <x v="143"/>
    <s v="Th"/>
    <x v="0"/>
    <x v="48"/>
    <x v="1"/>
    <n v="0"/>
    <b v="0"/>
    <x v="0"/>
    <x v="2"/>
    <x v="0"/>
    <x v="0"/>
    <x v="0"/>
    <x v="3"/>
    <x v="0"/>
  </r>
  <r>
    <x v="160"/>
    <x v="95"/>
    <x v="144"/>
    <s v="Th"/>
    <x v="49"/>
    <x v="70"/>
    <x v="1"/>
    <n v="2"/>
    <b v="1"/>
    <x v="0"/>
    <x v="2"/>
    <x v="0"/>
    <x v="0"/>
    <x v="0"/>
    <x v="0"/>
    <x v="0"/>
  </r>
  <r>
    <x v="160"/>
    <x v="95"/>
    <x v="144"/>
    <s v="Th"/>
    <x v="49"/>
    <x v="70"/>
    <x v="0"/>
    <n v="2"/>
    <b v="1"/>
    <x v="0"/>
    <x v="6"/>
    <x v="0"/>
    <x v="0"/>
    <x v="0"/>
    <x v="2"/>
    <x v="16"/>
  </r>
  <r>
    <x v="161"/>
    <x v="97"/>
    <x v="145"/>
    <s v="Th"/>
    <x v="50"/>
    <x v="71"/>
    <x v="0"/>
    <n v="2"/>
    <b v="1"/>
    <x v="0"/>
    <x v="9"/>
    <x v="0"/>
    <x v="0"/>
    <x v="0"/>
    <x v="0"/>
    <x v="0"/>
  </r>
  <r>
    <x v="161"/>
    <x v="97"/>
    <x v="145"/>
    <s v="Th"/>
    <x v="50"/>
    <x v="71"/>
    <x v="1"/>
    <n v="2"/>
    <b v="1"/>
    <x v="0"/>
    <x v="9"/>
    <x v="0"/>
    <x v="0"/>
    <x v="0"/>
    <x v="4"/>
    <x v="17"/>
  </r>
  <r>
    <x v="162"/>
    <x v="98"/>
    <x v="146"/>
    <s v="Tu"/>
    <x v="2"/>
    <x v="33"/>
    <x v="0"/>
    <n v="2"/>
    <b v="0"/>
    <x v="0"/>
    <x v="0"/>
    <x v="0"/>
    <x v="0"/>
    <x v="0"/>
    <x v="0"/>
    <x v="0"/>
  </r>
  <r>
    <x v="162"/>
    <x v="98"/>
    <x v="146"/>
    <s v="Tu"/>
    <x v="2"/>
    <x v="33"/>
    <x v="1"/>
    <n v="2"/>
    <b v="0"/>
    <x v="0"/>
    <x v="6"/>
    <x v="0"/>
    <x v="0"/>
    <x v="0"/>
    <x v="8"/>
    <x v="12"/>
  </r>
  <r>
    <x v="163"/>
    <x v="99"/>
    <x v="147"/>
    <s v="Tu"/>
    <x v="15"/>
    <x v="8"/>
    <x v="1"/>
    <n v="2"/>
    <b v="0"/>
    <x v="0"/>
    <x v="2"/>
    <x v="0"/>
    <x v="0"/>
    <x v="0"/>
    <x v="2"/>
    <x v="0"/>
  </r>
  <r>
    <x v="163"/>
    <x v="99"/>
    <x v="147"/>
    <s v="Tu"/>
    <x v="15"/>
    <x v="8"/>
    <x v="0"/>
    <n v="2"/>
    <b v="0"/>
    <x v="0"/>
    <x v="8"/>
    <x v="0"/>
    <x v="0"/>
    <x v="0"/>
    <x v="0"/>
    <x v="0"/>
  </r>
  <r>
    <x v="164"/>
    <x v="99"/>
    <x v="148"/>
    <s v="Tu"/>
    <x v="51"/>
    <x v="8"/>
    <x v="1"/>
    <n v="2"/>
    <b v="0"/>
    <x v="0"/>
    <x v="8"/>
    <x v="0"/>
    <x v="0"/>
    <x v="0"/>
    <x v="2"/>
    <x v="0"/>
  </r>
  <r>
    <x v="164"/>
    <x v="99"/>
    <x v="148"/>
    <s v="Tu"/>
    <x v="51"/>
    <x v="8"/>
    <x v="0"/>
    <n v="2"/>
    <b v="0"/>
    <x v="0"/>
    <x v="2"/>
    <x v="0"/>
    <x v="0"/>
    <x v="0"/>
    <x v="0"/>
    <x v="0"/>
  </r>
  <r>
    <x v="165"/>
    <x v="100"/>
    <x v="149"/>
    <s v="Tu"/>
    <x v="15"/>
    <x v="72"/>
    <x v="1"/>
    <n v="1"/>
    <b v="0"/>
    <x v="3"/>
    <x v="13"/>
    <x v="0"/>
    <x v="1"/>
    <x v="0"/>
    <x v="17"/>
    <x v="0"/>
  </r>
  <r>
    <x v="166"/>
    <x v="101"/>
    <x v="87"/>
    <s v="Tu"/>
    <x v="27"/>
    <x v="18"/>
    <x v="0"/>
    <n v="2"/>
    <b v="0"/>
    <x v="2"/>
    <x v="5"/>
    <x v="0"/>
    <x v="1"/>
    <x v="0"/>
    <x v="0"/>
    <x v="0"/>
  </r>
  <r>
    <x v="166"/>
    <x v="101"/>
    <x v="87"/>
    <s v="Tu"/>
    <x v="27"/>
    <x v="18"/>
    <x v="1"/>
    <n v="2"/>
    <b v="0"/>
    <x v="2"/>
    <x v="5"/>
    <x v="0"/>
    <x v="1"/>
    <x v="0"/>
    <x v="8"/>
    <x v="0"/>
  </r>
  <r>
    <x v="167"/>
    <x v="99"/>
    <x v="137"/>
    <s v="Tu"/>
    <x v="2"/>
    <x v="68"/>
    <x v="1"/>
    <n v="2"/>
    <b v="1"/>
    <x v="0"/>
    <x v="8"/>
    <x v="0"/>
    <x v="0"/>
    <x v="0"/>
    <x v="7"/>
    <x v="0"/>
  </r>
  <r>
    <x v="167"/>
    <x v="99"/>
    <x v="137"/>
    <s v="Tu"/>
    <x v="2"/>
    <x v="68"/>
    <x v="0"/>
    <n v="2"/>
    <b v="1"/>
    <x v="0"/>
    <x v="8"/>
    <x v="0"/>
    <x v="0"/>
    <x v="0"/>
    <x v="0"/>
    <x v="0"/>
  </r>
  <r>
    <x v="168"/>
    <x v="98"/>
    <x v="28"/>
    <s v="Tu"/>
    <x v="15"/>
    <x v="21"/>
    <x v="2"/>
    <n v="3"/>
    <b v="1"/>
    <x v="0"/>
    <x v="6"/>
    <x v="0"/>
    <x v="3"/>
    <x v="0"/>
    <x v="0"/>
    <x v="0"/>
  </r>
  <r>
    <x v="168"/>
    <x v="98"/>
    <x v="28"/>
    <s v="Tu"/>
    <x v="15"/>
    <x v="21"/>
    <x v="0"/>
    <n v="3"/>
    <b v="1"/>
    <x v="0"/>
    <x v="2"/>
    <x v="0"/>
    <x v="3"/>
    <x v="0"/>
    <x v="0"/>
    <x v="0"/>
  </r>
  <r>
    <x v="168"/>
    <x v="98"/>
    <x v="28"/>
    <s v="Tu"/>
    <x v="15"/>
    <x v="21"/>
    <x v="1"/>
    <n v="3"/>
    <b v="1"/>
    <x v="0"/>
    <x v="6"/>
    <x v="0"/>
    <x v="3"/>
    <x v="0"/>
    <x v="1"/>
    <x v="1"/>
  </r>
  <r>
    <x v="169"/>
    <x v="102"/>
    <x v="150"/>
    <s v="Tu"/>
    <x v="0"/>
    <x v="73"/>
    <x v="0"/>
    <n v="2"/>
    <b v="1"/>
    <x v="0"/>
    <x v="2"/>
    <x v="0"/>
    <x v="1"/>
    <x v="0"/>
    <x v="0"/>
    <x v="0"/>
  </r>
  <r>
    <x v="169"/>
    <x v="102"/>
    <x v="150"/>
    <s v="Tu"/>
    <x v="0"/>
    <x v="73"/>
    <x v="1"/>
    <n v="2"/>
    <b v="1"/>
    <x v="0"/>
    <x v="2"/>
    <x v="0"/>
    <x v="1"/>
    <x v="0"/>
    <x v="3"/>
    <x v="0"/>
  </r>
  <r>
    <x v="170"/>
    <x v="103"/>
    <x v="151"/>
    <s v="WE"/>
    <x v="0"/>
    <x v="65"/>
    <x v="1"/>
    <n v="2"/>
    <b v="1"/>
    <x v="0"/>
    <x v="6"/>
    <x v="0"/>
    <x v="0"/>
    <x v="0"/>
    <x v="3"/>
    <x v="0"/>
  </r>
  <r>
    <x v="170"/>
    <x v="103"/>
    <x v="151"/>
    <s v="WE"/>
    <x v="0"/>
    <x v="65"/>
    <x v="0"/>
    <n v="2"/>
    <b v="1"/>
    <x v="0"/>
    <x v="6"/>
    <x v="0"/>
    <x v="0"/>
    <x v="0"/>
    <x v="0"/>
    <x v="0"/>
  </r>
  <r>
    <x v="171"/>
    <x v="104"/>
    <x v="87"/>
    <s v="WE"/>
    <x v="30"/>
    <x v="8"/>
    <x v="1"/>
    <n v="2"/>
    <b v="0"/>
    <x v="0"/>
    <x v="5"/>
    <x v="0"/>
    <x v="0"/>
    <x v="0"/>
    <x v="0"/>
    <x v="0"/>
  </r>
  <r>
    <x v="171"/>
    <x v="104"/>
    <x v="87"/>
    <s v="WE"/>
    <x v="30"/>
    <x v="8"/>
    <x v="0"/>
    <n v="2"/>
    <b v="0"/>
    <x v="0"/>
    <x v="1"/>
    <x v="0"/>
    <x v="0"/>
    <x v="0"/>
    <x v="0"/>
    <x v="0"/>
  </r>
  <r>
    <x v="172"/>
    <x v="105"/>
    <x v="72"/>
    <s v="WE"/>
    <x v="15"/>
    <x v="37"/>
    <x v="1"/>
    <n v="2"/>
    <b v="1"/>
    <x v="0"/>
    <x v="29"/>
    <x v="0"/>
    <x v="0"/>
    <x v="0"/>
    <x v="8"/>
    <x v="16"/>
  </r>
  <r>
    <x v="172"/>
    <x v="105"/>
    <x v="72"/>
    <s v="WE"/>
    <x v="15"/>
    <x v="37"/>
    <x v="0"/>
    <n v="2"/>
    <b v="1"/>
    <x v="0"/>
    <x v="28"/>
    <x v="0"/>
    <x v="0"/>
    <x v="0"/>
    <x v="0"/>
    <x v="0"/>
  </r>
  <r>
    <x v="173"/>
    <x v="106"/>
    <x v="152"/>
    <s v="WE"/>
    <x v="2"/>
    <x v="12"/>
    <x v="1"/>
    <n v="1"/>
    <b v="0"/>
    <x v="1"/>
    <x v="13"/>
    <x v="0"/>
    <x v="1"/>
    <x v="0"/>
    <x v="6"/>
    <x v="8"/>
  </r>
  <r>
    <x v="173"/>
    <x v="106"/>
    <x v="152"/>
    <s v="WE"/>
    <x v="2"/>
    <x v="12"/>
    <x v="0"/>
    <n v="1"/>
    <b v="0"/>
    <x v="1"/>
    <x v="9"/>
    <x v="0"/>
    <x v="1"/>
    <x v="0"/>
    <x v="0"/>
    <x v="0"/>
  </r>
  <r>
    <x v="174"/>
    <x v="106"/>
    <x v="153"/>
    <s v="WE"/>
    <x v="0"/>
    <x v="24"/>
    <x v="1"/>
    <n v="2"/>
    <b v="0"/>
    <x v="0"/>
    <x v="7"/>
    <x v="0"/>
    <x v="0"/>
    <x v="0"/>
    <x v="7"/>
    <x v="0"/>
  </r>
  <r>
    <x v="174"/>
    <x v="106"/>
    <x v="153"/>
    <s v="WE"/>
    <x v="0"/>
    <x v="24"/>
    <x v="0"/>
    <n v="2"/>
    <b v="0"/>
    <x v="0"/>
    <x v="29"/>
    <x v="0"/>
    <x v="0"/>
    <x v="0"/>
    <x v="0"/>
    <x v="0"/>
  </r>
  <r>
    <x v="175"/>
    <x v="103"/>
    <x v="154"/>
    <s v="WE"/>
    <x v="20"/>
    <x v="24"/>
    <x v="1"/>
    <n v="2"/>
    <b v="0"/>
    <x v="0"/>
    <x v="27"/>
    <x v="0"/>
    <x v="0"/>
    <x v="0"/>
    <x v="8"/>
    <x v="0"/>
  </r>
  <r>
    <x v="175"/>
    <x v="103"/>
    <x v="154"/>
    <s v="WE"/>
    <x v="20"/>
    <x v="24"/>
    <x v="0"/>
    <n v="2"/>
    <b v="0"/>
    <x v="0"/>
    <x v="2"/>
    <x v="0"/>
    <x v="0"/>
    <x v="0"/>
    <x v="0"/>
    <x v="0"/>
  </r>
  <r>
    <x v="176"/>
    <x v="107"/>
    <x v="155"/>
    <s v="WE"/>
    <x v="9"/>
    <x v="74"/>
    <x v="1"/>
    <n v="2"/>
    <b v="0"/>
    <x v="0"/>
    <x v="5"/>
    <x v="0"/>
    <x v="0"/>
    <x v="0"/>
    <x v="8"/>
    <x v="0"/>
  </r>
  <r>
    <x v="176"/>
    <x v="107"/>
    <x v="155"/>
    <s v="WE"/>
    <x v="9"/>
    <x v="74"/>
    <x v="0"/>
    <n v="2"/>
    <b v="0"/>
    <x v="0"/>
    <x v="5"/>
    <x v="0"/>
    <x v="0"/>
    <x v="0"/>
    <x v="0"/>
    <x v="0"/>
  </r>
  <r>
    <x v="177"/>
    <x v="106"/>
    <x v="71"/>
    <s v="WE"/>
    <x v="0"/>
    <x v="12"/>
    <x v="1"/>
    <n v="1"/>
    <b v="0"/>
    <x v="5"/>
    <x v="7"/>
    <x v="0"/>
    <x v="0"/>
    <x v="0"/>
    <x v="6"/>
    <x v="0"/>
  </r>
  <r>
    <x v="178"/>
    <x v="108"/>
    <x v="79"/>
    <s v="WE"/>
    <x v="1"/>
    <x v="15"/>
    <x v="0"/>
    <n v="2"/>
    <b v="1"/>
    <x v="0"/>
    <x v="6"/>
    <x v="0"/>
    <x v="0"/>
    <x v="0"/>
    <x v="2"/>
    <x v="0"/>
  </r>
  <r>
    <x v="178"/>
    <x v="108"/>
    <x v="79"/>
    <s v="WE"/>
    <x v="1"/>
    <x v="15"/>
    <x v="1"/>
    <n v="2"/>
    <b v="1"/>
    <x v="0"/>
    <x v="2"/>
    <x v="0"/>
    <x v="0"/>
    <x v="0"/>
    <x v="0"/>
    <x v="0"/>
  </r>
  <r>
    <x v="179"/>
    <x v="104"/>
    <x v="156"/>
    <s v="WE"/>
    <x v="52"/>
    <x v="40"/>
    <x v="0"/>
    <n v="2"/>
    <b v="0"/>
    <x v="0"/>
    <x v="8"/>
    <x v="0"/>
    <x v="0"/>
    <x v="0"/>
    <x v="0"/>
    <x v="0"/>
  </r>
  <r>
    <x v="179"/>
    <x v="104"/>
    <x v="156"/>
    <s v="WE"/>
    <x v="52"/>
    <x v="40"/>
    <x v="1"/>
    <n v="2"/>
    <b v="0"/>
    <x v="0"/>
    <x v="8"/>
    <x v="0"/>
    <x v="0"/>
    <x v="0"/>
    <x v="6"/>
    <x v="0"/>
  </r>
  <r>
    <x v="180"/>
    <x v="103"/>
    <x v="157"/>
    <s v="WE"/>
    <x v="10"/>
    <x v="19"/>
    <x v="0"/>
    <n v="2"/>
    <b v="1"/>
    <x v="0"/>
    <x v="5"/>
    <x v="0"/>
    <x v="0"/>
    <x v="0"/>
    <x v="3"/>
    <x v="0"/>
  </r>
  <r>
    <x v="180"/>
    <x v="103"/>
    <x v="157"/>
    <s v="WE"/>
    <x v="10"/>
    <x v="19"/>
    <x v="1"/>
    <n v="2"/>
    <b v="1"/>
    <x v="0"/>
    <x v="5"/>
    <x v="0"/>
    <x v="0"/>
    <x v="0"/>
    <x v="0"/>
    <x v="0"/>
  </r>
  <r>
    <x v="181"/>
    <x v="105"/>
    <x v="158"/>
    <s v="WE"/>
    <x v="2"/>
    <x v="18"/>
    <x v="1"/>
    <n v="2"/>
    <b v="1"/>
    <x v="0"/>
    <x v="5"/>
    <x v="0"/>
    <x v="0"/>
    <x v="0"/>
    <x v="11"/>
    <x v="11"/>
  </r>
  <r>
    <x v="181"/>
    <x v="105"/>
    <x v="158"/>
    <s v="WE"/>
    <x v="2"/>
    <x v="18"/>
    <x v="0"/>
    <n v="2"/>
    <b v="1"/>
    <x v="0"/>
    <x v="5"/>
    <x v="0"/>
    <x v="0"/>
    <x v="0"/>
    <x v="11"/>
    <x v="0"/>
  </r>
  <r>
    <x v="182"/>
    <x v="109"/>
    <x v="18"/>
    <s v="Fr"/>
    <x v="2"/>
    <x v="43"/>
    <x v="1"/>
    <n v="2"/>
    <b v="1"/>
    <x v="0"/>
    <x v="6"/>
    <x v="0"/>
    <x v="0"/>
    <x v="0"/>
    <x v="2"/>
    <x v="18"/>
  </r>
  <r>
    <x v="182"/>
    <x v="109"/>
    <x v="18"/>
    <s v="Fr"/>
    <x v="2"/>
    <x v="43"/>
    <x v="0"/>
    <n v="2"/>
    <b v="1"/>
    <x v="0"/>
    <x v="6"/>
    <x v="0"/>
    <x v="0"/>
    <x v="0"/>
    <x v="0"/>
    <x v="0"/>
  </r>
  <r>
    <x v="183"/>
    <x v="110"/>
    <x v="159"/>
    <s v="Fr"/>
    <x v="0"/>
    <x v="24"/>
    <x v="1"/>
    <n v="2"/>
    <b v="0"/>
    <x v="0"/>
    <x v="6"/>
    <x v="0"/>
    <x v="0"/>
    <x v="0"/>
    <x v="0"/>
    <x v="0"/>
  </r>
  <r>
    <x v="183"/>
    <x v="110"/>
    <x v="159"/>
    <s v="Fr"/>
    <x v="0"/>
    <x v="24"/>
    <x v="0"/>
    <n v="2"/>
    <b v="0"/>
    <x v="0"/>
    <x v="8"/>
    <x v="0"/>
    <x v="0"/>
    <x v="0"/>
    <x v="0"/>
    <x v="0"/>
  </r>
  <r>
    <x v="184"/>
    <x v="111"/>
    <x v="160"/>
    <s v="Fr"/>
    <x v="15"/>
    <x v="58"/>
    <x v="1"/>
    <n v="2"/>
    <b v="0"/>
    <x v="0"/>
    <x v="6"/>
    <x v="0"/>
    <x v="0"/>
    <x v="0"/>
    <x v="3"/>
    <x v="9"/>
  </r>
  <r>
    <x v="184"/>
    <x v="111"/>
    <x v="160"/>
    <s v="Fr"/>
    <x v="15"/>
    <x v="58"/>
    <x v="0"/>
    <n v="2"/>
    <b v="0"/>
    <x v="0"/>
    <x v="24"/>
    <x v="0"/>
    <x v="0"/>
    <x v="0"/>
    <x v="0"/>
    <x v="0"/>
  </r>
  <r>
    <x v="185"/>
    <x v="112"/>
    <x v="161"/>
    <s v="Fr"/>
    <x v="0"/>
    <x v="48"/>
    <x v="1"/>
    <n v="1"/>
    <b v="0"/>
    <x v="7"/>
    <x v="5"/>
    <x v="0"/>
    <x v="1"/>
    <x v="0"/>
    <x v="25"/>
    <x v="0"/>
  </r>
  <r>
    <x v="186"/>
    <x v="113"/>
    <x v="162"/>
    <s v="Fr"/>
    <x v="53"/>
    <x v="55"/>
    <x v="0"/>
    <n v="2"/>
    <b v="0"/>
    <x v="0"/>
    <x v="6"/>
    <x v="0"/>
    <x v="0"/>
    <x v="0"/>
    <x v="0"/>
    <x v="0"/>
  </r>
  <r>
    <x v="186"/>
    <x v="113"/>
    <x v="162"/>
    <s v="Fr"/>
    <x v="53"/>
    <x v="55"/>
    <x v="1"/>
    <n v="2"/>
    <b v="0"/>
    <x v="0"/>
    <x v="9"/>
    <x v="0"/>
    <x v="0"/>
    <x v="0"/>
    <x v="1"/>
    <x v="0"/>
  </r>
  <r>
    <x v="187"/>
    <x v="112"/>
    <x v="158"/>
    <s v="Fr"/>
    <x v="15"/>
    <x v="37"/>
    <x v="1"/>
    <n v="2"/>
    <b v="1"/>
    <x v="0"/>
    <x v="6"/>
    <x v="0"/>
    <x v="3"/>
    <x v="0"/>
    <x v="2"/>
    <x v="0"/>
  </r>
  <r>
    <x v="187"/>
    <x v="112"/>
    <x v="158"/>
    <s v="Fr"/>
    <x v="15"/>
    <x v="37"/>
    <x v="0"/>
    <n v="2"/>
    <b v="1"/>
    <x v="0"/>
    <x v="6"/>
    <x v="0"/>
    <x v="3"/>
    <x v="0"/>
    <x v="0"/>
    <x v="0"/>
  </r>
  <r>
    <x v="188"/>
    <x v="113"/>
    <x v="163"/>
    <s v="Fr"/>
    <x v="54"/>
    <x v="67"/>
    <x v="1"/>
    <n v="2"/>
    <b v="0"/>
    <x v="0"/>
    <x v="6"/>
    <x v="0"/>
    <x v="0"/>
    <x v="0"/>
    <x v="14"/>
    <x v="0"/>
  </r>
  <r>
    <x v="188"/>
    <x v="113"/>
    <x v="163"/>
    <s v="Fr"/>
    <x v="54"/>
    <x v="67"/>
    <x v="0"/>
    <n v="2"/>
    <b v="0"/>
    <x v="0"/>
    <x v="2"/>
    <x v="0"/>
    <x v="0"/>
    <x v="0"/>
    <x v="0"/>
    <x v="0"/>
  </r>
  <r>
    <x v="189"/>
    <x v="114"/>
    <x v="164"/>
    <s v="Fr"/>
    <x v="55"/>
    <x v="0"/>
    <x v="0"/>
    <n v="2"/>
    <b v="0"/>
    <x v="0"/>
    <x v="32"/>
    <x v="0"/>
    <x v="0"/>
    <x v="0"/>
    <x v="0"/>
    <x v="0"/>
  </r>
  <r>
    <x v="189"/>
    <x v="114"/>
    <x v="164"/>
    <s v="Fr"/>
    <x v="55"/>
    <x v="0"/>
    <x v="1"/>
    <n v="2"/>
    <b v="0"/>
    <x v="0"/>
    <x v="9"/>
    <x v="0"/>
    <x v="0"/>
    <x v="0"/>
    <x v="7"/>
    <x v="0"/>
  </r>
  <r>
    <x v="190"/>
    <x v="115"/>
    <x v="165"/>
    <s v="Fr"/>
    <x v="2"/>
    <x v="3"/>
    <x v="1"/>
    <n v="2"/>
    <b v="0"/>
    <x v="0"/>
    <x v="6"/>
    <x v="0"/>
    <x v="0"/>
    <x v="0"/>
    <x v="4"/>
    <x v="2"/>
  </r>
  <r>
    <x v="190"/>
    <x v="115"/>
    <x v="165"/>
    <s v="Fr"/>
    <x v="2"/>
    <x v="3"/>
    <x v="0"/>
    <n v="2"/>
    <b v="0"/>
    <x v="0"/>
    <x v="24"/>
    <x v="0"/>
    <x v="0"/>
    <x v="0"/>
    <x v="0"/>
    <x v="0"/>
  </r>
  <r>
    <x v="191"/>
    <x v="114"/>
    <x v="166"/>
    <s v="Fr"/>
    <x v="56"/>
    <x v="24"/>
    <x v="1"/>
    <n v="2"/>
    <b v="0"/>
    <x v="0"/>
    <x v="5"/>
    <x v="0"/>
    <x v="0"/>
    <x v="0"/>
    <x v="7"/>
    <x v="0"/>
  </r>
  <r>
    <x v="191"/>
    <x v="114"/>
    <x v="166"/>
    <s v="Fr"/>
    <x v="56"/>
    <x v="24"/>
    <x v="0"/>
    <n v="2"/>
    <b v="0"/>
    <x v="0"/>
    <x v="5"/>
    <x v="0"/>
    <x v="0"/>
    <x v="0"/>
    <x v="0"/>
    <x v="0"/>
  </r>
  <r>
    <x v="192"/>
    <x v="116"/>
    <x v="167"/>
    <s v="Fr"/>
    <x v="2"/>
    <x v="43"/>
    <x v="1"/>
    <n v="2"/>
    <b v="1"/>
    <x v="0"/>
    <x v="5"/>
    <x v="0"/>
    <x v="0"/>
    <x v="0"/>
    <x v="3"/>
    <x v="0"/>
  </r>
  <r>
    <x v="192"/>
    <x v="116"/>
    <x v="167"/>
    <s v="Fr"/>
    <x v="2"/>
    <x v="43"/>
    <x v="0"/>
    <n v="2"/>
    <b v="1"/>
    <x v="0"/>
    <x v="5"/>
    <x v="0"/>
    <x v="0"/>
    <x v="0"/>
    <x v="0"/>
    <x v="0"/>
  </r>
  <r>
    <x v="193"/>
    <x v="117"/>
    <x v="168"/>
    <s v="Fr"/>
    <x v="57"/>
    <x v="46"/>
    <x v="1"/>
    <n v="2"/>
    <b v="0"/>
    <x v="0"/>
    <x v="2"/>
    <x v="0"/>
    <x v="0"/>
    <x v="0"/>
    <x v="5"/>
    <x v="0"/>
  </r>
  <r>
    <x v="193"/>
    <x v="117"/>
    <x v="168"/>
    <s v="Fr"/>
    <x v="57"/>
    <x v="46"/>
    <x v="0"/>
    <n v="2"/>
    <b v="0"/>
    <x v="0"/>
    <x v="2"/>
    <x v="0"/>
    <x v="0"/>
    <x v="0"/>
    <x v="0"/>
    <x v="0"/>
  </r>
  <r>
    <x v="194"/>
    <x v="115"/>
    <x v="169"/>
    <s v="Fr"/>
    <x v="58"/>
    <x v="75"/>
    <x v="1"/>
    <n v="2"/>
    <b v="0"/>
    <x v="0"/>
    <x v="5"/>
    <x v="0"/>
    <x v="0"/>
    <x v="0"/>
    <x v="2"/>
    <x v="0"/>
  </r>
  <r>
    <x v="194"/>
    <x v="115"/>
    <x v="169"/>
    <s v="Fr"/>
    <x v="58"/>
    <x v="75"/>
    <x v="0"/>
    <n v="2"/>
    <b v="0"/>
    <x v="0"/>
    <x v="5"/>
    <x v="0"/>
    <x v="0"/>
    <x v="0"/>
    <x v="0"/>
    <x v="0"/>
  </r>
  <r>
    <x v="195"/>
    <x v="112"/>
    <x v="170"/>
    <s v="Fr"/>
    <x v="59"/>
    <x v="66"/>
    <x v="1"/>
    <n v="1"/>
    <b v="0"/>
    <x v="1"/>
    <x v="2"/>
    <x v="7"/>
    <x v="1"/>
    <x v="0"/>
    <x v="8"/>
    <x v="6"/>
  </r>
  <r>
    <x v="196"/>
    <x v="116"/>
    <x v="134"/>
    <s v="Fr"/>
    <x v="1"/>
    <x v="73"/>
    <x v="1"/>
    <n v="2"/>
    <b v="1"/>
    <x v="0"/>
    <x v="5"/>
    <x v="0"/>
    <x v="0"/>
    <x v="0"/>
    <x v="2"/>
    <x v="0"/>
  </r>
  <r>
    <x v="196"/>
    <x v="116"/>
    <x v="134"/>
    <s v="Fr"/>
    <x v="1"/>
    <x v="73"/>
    <x v="0"/>
    <n v="2"/>
    <b v="1"/>
    <x v="0"/>
    <x v="5"/>
    <x v="0"/>
    <x v="0"/>
    <x v="0"/>
    <x v="0"/>
    <x v="0"/>
  </r>
  <r>
    <x v="197"/>
    <x v="118"/>
    <x v="159"/>
    <s v="Fr"/>
    <x v="60"/>
    <x v="76"/>
    <x v="1"/>
    <n v="2"/>
    <b v="1"/>
    <x v="0"/>
    <x v="2"/>
    <x v="0"/>
    <x v="0"/>
    <x v="0"/>
    <x v="8"/>
    <x v="19"/>
  </r>
  <r>
    <x v="197"/>
    <x v="118"/>
    <x v="159"/>
    <s v="Fr"/>
    <x v="60"/>
    <x v="76"/>
    <x v="0"/>
    <n v="2"/>
    <b v="1"/>
    <x v="0"/>
    <x v="2"/>
    <x v="0"/>
    <x v="0"/>
    <x v="0"/>
    <x v="0"/>
    <x v="0"/>
  </r>
  <r>
    <x v="198"/>
    <x v="119"/>
    <x v="171"/>
    <s v="Fr"/>
    <x v="4"/>
    <x v="6"/>
    <x v="1"/>
    <n v="2"/>
    <b v="0"/>
    <x v="2"/>
    <x v="28"/>
    <x v="0"/>
    <x v="0"/>
    <x v="0"/>
    <x v="6"/>
    <x v="0"/>
  </r>
  <r>
    <x v="198"/>
    <x v="119"/>
    <x v="171"/>
    <s v="Fr"/>
    <x v="4"/>
    <x v="6"/>
    <x v="0"/>
    <n v="2"/>
    <b v="0"/>
    <x v="2"/>
    <x v="28"/>
    <x v="0"/>
    <x v="0"/>
    <x v="0"/>
    <x v="0"/>
    <x v="0"/>
  </r>
  <r>
    <x v="199"/>
    <x v="120"/>
    <x v="93"/>
    <s v="Fr"/>
    <x v="0"/>
    <x v="31"/>
    <x v="1"/>
    <n v="2"/>
    <b v="0"/>
    <x v="2"/>
    <x v="6"/>
    <x v="0"/>
    <x v="0"/>
    <x v="0"/>
    <x v="6"/>
    <x v="0"/>
  </r>
  <r>
    <x v="199"/>
    <x v="120"/>
    <x v="93"/>
    <s v="Fr"/>
    <x v="0"/>
    <x v="31"/>
    <x v="0"/>
    <n v="2"/>
    <b v="0"/>
    <x v="2"/>
    <x v="6"/>
    <x v="0"/>
    <x v="0"/>
    <x v="0"/>
    <x v="0"/>
    <x v="0"/>
  </r>
  <r>
    <x v="200"/>
    <x v="121"/>
    <x v="172"/>
    <s v="Fr"/>
    <x v="31"/>
    <x v="77"/>
    <x v="1"/>
    <n v="2"/>
    <b v="0"/>
    <x v="0"/>
    <x v="6"/>
    <x v="0"/>
    <x v="0"/>
    <x v="0"/>
    <x v="5"/>
    <x v="0"/>
  </r>
  <r>
    <x v="200"/>
    <x v="121"/>
    <x v="172"/>
    <s v="Fr"/>
    <x v="31"/>
    <x v="77"/>
    <x v="0"/>
    <n v="2"/>
    <b v="0"/>
    <x v="0"/>
    <x v="6"/>
    <x v="0"/>
    <x v="0"/>
    <x v="0"/>
    <x v="0"/>
    <x v="0"/>
  </r>
  <r>
    <x v="201"/>
    <x v="122"/>
    <x v="53"/>
    <s v="Fr"/>
    <x v="0"/>
    <x v="8"/>
    <x v="0"/>
    <n v="2"/>
    <b v="1"/>
    <x v="0"/>
    <x v="5"/>
    <x v="0"/>
    <x v="0"/>
    <x v="0"/>
    <x v="0"/>
    <x v="0"/>
  </r>
  <r>
    <x v="201"/>
    <x v="122"/>
    <x v="53"/>
    <s v="Fr"/>
    <x v="0"/>
    <x v="8"/>
    <x v="1"/>
    <n v="2"/>
    <b v="1"/>
    <x v="0"/>
    <x v="5"/>
    <x v="0"/>
    <x v="0"/>
    <x v="0"/>
    <x v="3"/>
    <x v="0"/>
  </r>
  <r>
    <x v="202"/>
    <x v="116"/>
    <x v="173"/>
    <s v="Fr"/>
    <x v="0"/>
    <x v="48"/>
    <x v="1"/>
    <n v="2"/>
    <b v="1"/>
    <x v="0"/>
    <x v="5"/>
    <x v="0"/>
    <x v="0"/>
    <x v="0"/>
    <x v="13"/>
    <x v="0"/>
  </r>
  <r>
    <x v="202"/>
    <x v="116"/>
    <x v="173"/>
    <s v="Fr"/>
    <x v="0"/>
    <x v="48"/>
    <x v="0"/>
    <n v="2"/>
    <b v="1"/>
    <x v="0"/>
    <x v="5"/>
    <x v="0"/>
    <x v="0"/>
    <x v="0"/>
    <x v="0"/>
    <x v="0"/>
  </r>
  <r>
    <x v="203"/>
    <x v="114"/>
    <x v="25"/>
    <s v="Fr"/>
    <x v="61"/>
    <x v="67"/>
    <x v="1"/>
    <n v="2"/>
    <b v="0"/>
    <x v="0"/>
    <x v="2"/>
    <x v="0"/>
    <x v="0"/>
    <x v="0"/>
    <x v="0"/>
    <x v="0"/>
  </r>
  <r>
    <x v="203"/>
    <x v="114"/>
    <x v="25"/>
    <s v="Fr"/>
    <x v="61"/>
    <x v="67"/>
    <x v="0"/>
    <n v="2"/>
    <b v="0"/>
    <x v="0"/>
    <x v="6"/>
    <x v="0"/>
    <x v="0"/>
    <x v="0"/>
    <x v="1"/>
    <x v="1"/>
  </r>
  <r>
    <x v="204"/>
    <x v="123"/>
    <x v="174"/>
    <s v="Fr"/>
    <x v="62"/>
    <x v="49"/>
    <x v="1"/>
    <n v="2"/>
    <b v="0"/>
    <x v="0"/>
    <x v="6"/>
    <x v="0"/>
    <x v="0"/>
    <x v="0"/>
    <x v="2"/>
    <x v="0"/>
  </r>
  <r>
    <x v="204"/>
    <x v="123"/>
    <x v="174"/>
    <s v="Fr"/>
    <x v="62"/>
    <x v="49"/>
    <x v="0"/>
    <n v="2"/>
    <b v="0"/>
    <x v="0"/>
    <x v="6"/>
    <x v="0"/>
    <x v="0"/>
    <x v="0"/>
    <x v="0"/>
    <x v="0"/>
  </r>
  <r>
    <x v="205"/>
    <x v="124"/>
    <x v="41"/>
    <s v="Fr"/>
    <x v="63"/>
    <x v="8"/>
    <x v="1"/>
    <n v="2"/>
    <b v="1"/>
    <x v="0"/>
    <x v="5"/>
    <x v="0"/>
    <x v="0"/>
    <x v="0"/>
    <x v="6"/>
    <x v="0"/>
  </r>
  <r>
    <x v="205"/>
    <x v="124"/>
    <x v="41"/>
    <s v="Fr"/>
    <x v="63"/>
    <x v="8"/>
    <x v="0"/>
    <n v="2"/>
    <b v="1"/>
    <x v="0"/>
    <x v="5"/>
    <x v="0"/>
    <x v="0"/>
    <x v="0"/>
    <x v="0"/>
    <x v="0"/>
  </r>
  <r>
    <x v="206"/>
    <x v="113"/>
    <x v="175"/>
    <s v="Fr"/>
    <x v="0"/>
    <x v="15"/>
    <x v="0"/>
    <n v="1"/>
    <b v="1"/>
    <x v="1"/>
    <x v="9"/>
    <x v="5"/>
    <x v="1"/>
    <x v="0"/>
    <x v="0"/>
    <x v="0"/>
  </r>
  <r>
    <x v="206"/>
    <x v="113"/>
    <x v="175"/>
    <s v="Fr"/>
    <x v="0"/>
    <x v="15"/>
    <x v="1"/>
    <n v="1"/>
    <b v="1"/>
    <x v="1"/>
    <x v="2"/>
    <x v="5"/>
    <x v="1"/>
    <x v="0"/>
    <x v="2"/>
    <x v="0"/>
  </r>
  <r>
    <x v="207"/>
    <x v="125"/>
    <x v="176"/>
    <s v="Fr"/>
    <x v="1"/>
    <x v="7"/>
    <x v="1"/>
    <n v="2"/>
    <b v="1"/>
    <x v="0"/>
    <x v="26"/>
    <x v="0"/>
    <x v="0"/>
    <x v="0"/>
    <x v="13"/>
    <x v="0"/>
  </r>
  <r>
    <x v="207"/>
    <x v="125"/>
    <x v="176"/>
    <s v="Fr"/>
    <x v="1"/>
    <x v="7"/>
    <x v="0"/>
    <n v="2"/>
    <b v="1"/>
    <x v="0"/>
    <x v="26"/>
    <x v="0"/>
    <x v="0"/>
    <x v="0"/>
    <x v="0"/>
    <x v="0"/>
  </r>
  <r>
    <x v="208"/>
    <x v="113"/>
    <x v="177"/>
    <s v="Fr"/>
    <x v="64"/>
    <x v="78"/>
    <x v="1"/>
    <n v="2"/>
    <b v="1"/>
    <x v="0"/>
    <x v="2"/>
    <x v="0"/>
    <x v="0"/>
    <x v="0"/>
    <x v="13"/>
    <x v="0"/>
  </r>
  <r>
    <x v="208"/>
    <x v="113"/>
    <x v="177"/>
    <s v="Fr"/>
    <x v="64"/>
    <x v="78"/>
    <x v="0"/>
    <n v="2"/>
    <b v="1"/>
    <x v="0"/>
    <x v="6"/>
    <x v="0"/>
    <x v="0"/>
    <x v="0"/>
    <x v="0"/>
    <x v="0"/>
  </r>
  <r>
    <x v="209"/>
    <x v="113"/>
    <x v="178"/>
    <s v="Fr"/>
    <x v="15"/>
    <x v="17"/>
    <x v="0"/>
    <n v="2"/>
    <b v="1"/>
    <x v="0"/>
    <x v="5"/>
    <x v="0"/>
    <x v="0"/>
    <x v="0"/>
    <x v="0"/>
    <x v="0"/>
  </r>
  <r>
    <x v="209"/>
    <x v="113"/>
    <x v="178"/>
    <s v="Fr"/>
    <x v="15"/>
    <x v="17"/>
    <x v="1"/>
    <n v="2"/>
    <b v="1"/>
    <x v="0"/>
    <x v="5"/>
    <x v="0"/>
    <x v="0"/>
    <x v="0"/>
    <x v="0"/>
    <x v="0"/>
  </r>
  <r>
    <x v="210"/>
    <x v="116"/>
    <x v="179"/>
    <s v="Fr"/>
    <x v="31"/>
    <x v="70"/>
    <x v="1"/>
    <n v="2"/>
    <b v="0"/>
    <x v="0"/>
    <x v="15"/>
    <x v="0"/>
    <x v="0"/>
    <x v="0"/>
    <x v="0"/>
    <x v="0"/>
  </r>
  <r>
    <x v="210"/>
    <x v="116"/>
    <x v="179"/>
    <s v="Fr"/>
    <x v="31"/>
    <x v="70"/>
    <x v="0"/>
    <n v="2"/>
    <b v="0"/>
    <x v="0"/>
    <x v="6"/>
    <x v="0"/>
    <x v="0"/>
    <x v="0"/>
    <x v="2"/>
    <x v="18"/>
  </r>
  <r>
    <x v="211"/>
    <x v="126"/>
    <x v="180"/>
    <s v="Mo"/>
    <x v="0"/>
    <x v="55"/>
    <x v="1"/>
    <n v="2"/>
    <b v="1"/>
    <x v="0"/>
    <x v="6"/>
    <x v="0"/>
    <x v="0"/>
    <x v="0"/>
    <x v="2"/>
    <x v="0"/>
  </r>
  <r>
    <x v="211"/>
    <x v="126"/>
    <x v="180"/>
    <s v="Mo"/>
    <x v="0"/>
    <x v="55"/>
    <x v="0"/>
    <n v="2"/>
    <b v="1"/>
    <x v="0"/>
    <x v="6"/>
    <x v="0"/>
    <x v="0"/>
    <x v="0"/>
    <x v="0"/>
    <x v="0"/>
  </r>
  <r>
    <x v="212"/>
    <x v="127"/>
    <x v="181"/>
    <s v="Mo"/>
    <x v="24"/>
    <x v="9"/>
    <x v="1"/>
    <n v="2"/>
    <b v="1"/>
    <x v="0"/>
    <x v="9"/>
    <x v="0"/>
    <x v="0"/>
    <x v="0"/>
    <x v="6"/>
    <x v="0"/>
  </r>
  <r>
    <x v="212"/>
    <x v="127"/>
    <x v="181"/>
    <s v="Mo"/>
    <x v="24"/>
    <x v="9"/>
    <x v="0"/>
    <n v="2"/>
    <b v="1"/>
    <x v="0"/>
    <x v="5"/>
    <x v="0"/>
    <x v="0"/>
    <x v="0"/>
    <x v="0"/>
    <x v="0"/>
  </r>
  <r>
    <x v="213"/>
    <x v="128"/>
    <x v="182"/>
    <s v="Mo"/>
    <x v="8"/>
    <x v="3"/>
    <x v="1"/>
    <n v="1"/>
    <b v="1"/>
    <x v="1"/>
    <x v="13"/>
    <x v="8"/>
    <x v="1"/>
    <x v="0"/>
    <x v="2"/>
    <x v="20"/>
  </r>
  <r>
    <x v="214"/>
    <x v="129"/>
    <x v="183"/>
    <s v="Mo"/>
    <x v="2"/>
    <x v="36"/>
    <x v="1"/>
    <n v="3"/>
    <b v="0"/>
    <x v="0"/>
    <x v="2"/>
    <x v="0"/>
    <x v="0"/>
    <x v="0"/>
    <x v="0"/>
    <x v="0"/>
  </r>
  <r>
    <x v="214"/>
    <x v="129"/>
    <x v="183"/>
    <s v="Mo"/>
    <x v="2"/>
    <x v="36"/>
    <x v="0"/>
    <n v="3"/>
    <b v="0"/>
    <x v="0"/>
    <x v="14"/>
    <x v="0"/>
    <x v="0"/>
    <x v="0"/>
    <x v="0"/>
    <x v="0"/>
  </r>
  <r>
    <x v="214"/>
    <x v="129"/>
    <x v="183"/>
    <s v="Mo"/>
    <x v="2"/>
    <x v="36"/>
    <x v="2"/>
    <n v="3"/>
    <b v="0"/>
    <x v="0"/>
    <x v="6"/>
    <x v="0"/>
    <x v="0"/>
    <x v="0"/>
    <x v="3"/>
    <x v="0"/>
  </r>
  <r>
    <x v="215"/>
    <x v="126"/>
    <x v="165"/>
    <s v="Mo"/>
    <x v="12"/>
    <x v="79"/>
    <x v="1"/>
    <n v="2"/>
    <b v="0"/>
    <x v="0"/>
    <x v="6"/>
    <x v="0"/>
    <x v="0"/>
    <x v="0"/>
    <x v="11"/>
    <x v="0"/>
  </r>
  <r>
    <x v="215"/>
    <x v="126"/>
    <x v="165"/>
    <s v="Mo"/>
    <x v="12"/>
    <x v="79"/>
    <x v="0"/>
    <n v="2"/>
    <b v="0"/>
    <x v="0"/>
    <x v="2"/>
    <x v="0"/>
    <x v="0"/>
    <x v="0"/>
    <x v="0"/>
    <x v="0"/>
  </r>
  <r>
    <x v="216"/>
    <x v="130"/>
    <x v="184"/>
    <s v="Mo"/>
    <x v="29"/>
    <x v="80"/>
    <x v="1"/>
    <n v="2"/>
    <b v="0"/>
    <x v="0"/>
    <x v="8"/>
    <x v="0"/>
    <x v="0"/>
    <x v="0"/>
    <x v="10"/>
    <x v="0"/>
  </r>
  <r>
    <x v="216"/>
    <x v="130"/>
    <x v="184"/>
    <s v="Mo"/>
    <x v="29"/>
    <x v="80"/>
    <x v="0"/>
    <n v="2"/>
    <b v="0"/>
    <x v="0"/>
    <x v="3"/>
    <x v="0"/>
    <x v="0"/>
    <x v="0"/>
    <x v="0"/>
    <x v="0"/>
  </r>
  <r>
    <x v="217"/>
    <x v="131"/>
    <x v="185"/>
    <s v="Mo"/>
    <x v="0"/>
    <x v="73"/>
    <x v="0"/>
    <n v="2"/>
    <b v="0"/>
    <x v="0"/>
    <x v="6"/>
    <x v="0"/>
    <x v="0"/>
    <x v="0"/>
    <x v="0"/>
    <x v="0"/>
  </r>
  <r>
    <x v="217"/>
    <x v="131"/>
    <x v="185"/>
    <s v="Mo"/>
    <x v="0"/>
    <x v="73"/>
    <x v="1"/>
    <n v="2"/>
    <b v="0"/>
    <x v="0"/>
    <x v="18"/>
    <x v="0"/>
    <x v="0"/>
    <x v="0"/>
    <x v="2"/>
    <x v="0"/>
  </r>
  <r>
    <x v="218"/>
    <x v="132"/>
    <x v="140"/>
    <s v="Mo"/>
    <x v="2"/>
    <x v="24"/>
    <x v="0"/>
    <n v="2"/>
    <b v="1"/>
    <x v="0"/>
    <x v="5"/>
    <x v="0"/>
    <x v="0"/>
    <x v="0"/>
    <x v="0"/>
    <x v="0"/>
  </r>
  <r>
    <x v="218"/>
    <x v="132"/>
    <x v="140"/>
    <s v="Mo"/>
    <x v="2"/>
    <x v="24"/>
    <x v="1"/>
    <n v="2"/>
    <b v="1"/>
    <x v="0"/>
    <x v="5"/>
    <x v="0"/>
    <x v="0"/>
    <x v="0"/>
    <x v="3"/>
    <x v="0"/>
  </r>
  <r>
    <x v="219"/>
    <x v="133"/>
    <x v="186"/>
    <s v="Mo"/>
    <x v="65"/>
    <x v="3"/>
    <x v="0"/>
    <n v="3"/>
    <b v="0"/>
    <x v="0"/>
    <x v="5"/>
    <x v="0"/>
    <x v="0"/>
    <x v="0"/>
    <x v="0"/>
    <x v="0"/>
  </r>
  <r>
    <x v="219"/>
    <x v="133"/>
    <x v="186"/>
    <s v="Mo"/>
    <x v="65"/>
    <x v="3"/>
    <x v="1"/>
    <n v="3"/>
    <b v="0"/>
    <x v="0"/>
    <x v="5"/>
    <x v="0"/>
    <x v="0"/>
    <x v="0"/>
    <x v="8"/>
    <x v="0"/>
  </r>
  <r>
    <x v="219"/>
    <x v="133"/>
    <x v="186"/>
    <s v="Mo"/>
    <x v="65"/>
    <x v="3"/>
    <x v="2"/>
    <n v="3"/>
    <b v="0"/>
    <x v="0"/>
    <x v="5"/>
    <x v="0"/>
    <x v="0"/>
    <x v="0"/>
    <x v="0"/>
    <x v="0"/>
  </r>
  <r>
    <x v="220"/>
    <x v="132"/>
    <x v="187"/>
    <s v="Mo"/>
    <x v="0"/>
    <x v="11"/>
    <x v="1"/>
    <n v="2"/>
    <b v="1"/>
    <x v="0"/>
    <x v="2"/>
    <x v="0"/>
    <x v="1"/>
    <x v="0"/>
    <x v="2"/>
    <x v="0"/>
  </r>
  <r>
    <x v="220"/>
    <x v="132"/>
    <x v="187"/>
    <s v="Mo"/>
    <x v="0"/>
    <x v="11"/>
    <x v="0"/>
    <n v="2"/>
    <b v="1"/>
    <x v="0"/>
    <x v="6"/>
    <x v="0"/>
    <x v="1"/>
    <x v="0"/>
    <x v="0"/>
    <x v="0"/>
  </r>
  <r>
    <x v="221"/>
    <x v="126"/>
    <x v="188"/>
    <s v="Mo"/>
    <x v="2"/>
    <x v="36"/>
    <x v="0"/>
    <n v="4"/>
    <b v="0"/>
    <x v="0"/>
    <x v="5"/>
    <x v="0"/>
    <x v="0"/>
    <x v="0"/>
    <x v="3"/>
    <x v="0"/>
  </r>
  <r>
    <x v="221"/>
    <x v="126"/>
    <x v="188"/>
    <s v="Mo"/>
    <x v="2"/>
    <x v="36"/>
    <x v="2"/>
    <n v="4"/>
    <b v="0"/>
    <x v="0"/>
    <x v="5"/>
    <x v="0"/>
    <x v="0"/>
    <x v="0"/>
    <x v="3"/>
    <x v="0"/>
  </r>
  <r>
    <x v="221"/>
    <x v="126"/>
    <x v="188"/>
    <s v="Mo"/>
    <x v="2"/>
    <x v="36"/>
    <x v="3"/>
    <n v="4"/>
    <b v="0"/>
    <x v="0"/>
    <x v="5"/>
    <x v="0"/>
    <x v="0"/>
    <x v="0"/>
    <x v="0"/>
    <x v="0"/>
  </r>
  <r>
    <x v="221"/>
    <x v="126"/>
    <x v="188"/>
    <s v="Mo"/>
    <x v="2"/>
    <x v="36"/>
    <x v="1"/>
    <n v="4"/>
    <b v="0"/>
    <x v="0"/>
    <x v="9"/>
    <x v="0"/>
    <x v="0"/>
    <x v="0"/>
    <x v="3"/>
    <x v="0"/>
  </r>
  <r>
    <x v="222"/>
    <x v="134"/>
    <x v="189"/>
    <s v="Mo"/>
    <x v="66"/>
    <x v="3"/>
    <x v="1"/>
    <n v="2"/>
    <b v="0"/>
    <x v="0"/>
    <x v="5"/>
    <x v="0"/>
    <x v="0"/>
    <x v="0"/>
    <x v="17"/>
    <x v="0"/>
  </r>
  <r>
    <x v="222"/>
    <x v="134"/>
    <x v="189"/>
    <s v="Mo"/>
    <x v="66"/>
    <x v="3"/>
    <x v="0"/>
    <n v="2"/>
    <b v="0"/>
    <x v="0"/>
    <x v="5"/>
    <x v="0"/>
    <x v="0"/>
    <x v="0"/>
    <x v="0"/>
    <x v="0"/>
  </r>
  <r>
    <x v="223"/>
    <x v="135"/>
    <x v="190"/>
    <s v="Mo"/>
    <x v="67"/>
    <x v="52"/>
    <x v="1"/>
    <n v="1"/>
    <b v="0"/>
    <x v="8"/>
    <x v="6"/>
    <x v="0"/>
    <x v="0"/>
    <x v="0"/>
    <x v="26"/>
    <x v="2"/>
  </r>
  <r>
    <x v="224"/>
    <x v="136"/>
    <x v="191"/>
    <s v="Mo"/>
    <x v="68"/>
    <x v="4"/>
    <x v="1"/>
    <n v="1"/>
    <b v="0"/>
    <x v="9"/>
    <x v="5"/>
    <x v="0"/>
    <x v="0"/>
    <x v="0"/>
    <x v="9"/>
    <x v="7"/>
  </r>
  <r>
    <x v="225"/>
    <x v="127"/>
    <x v="192"/>
    <s v="Mo"/>
    <x v="2"/>
    <x v="81"/>
    <x v="1"/>
    <n v="2"/>
    <b v="1"/>
    <x v="0"/>
    <x v="5"/>
    <x v="0"/>
    <x v="3"/>
    <x v="0"/>
    <x v="3"/>
    <x v="0"/>
  </r>
  <r>
    <x v="225"/>
    <x v="127"/>
    <x v="192"/>
    <s v="Mo"/>
    <x v="2"/>
    <x v="81"/>
    <x v="0"/>
    <n v="2"/>
    <b v="1"/>
    <x v="0"/>
    <x v="5"/>
    <x v="0"/>
    <x v="3"/>
    <x v="0"/>
    <x v="0"/>
    <x v="0"/>
  </r>
  <r>
    <x v="226"/>
    <x v="128"/>
    <x v="193"/>
    <s v="Mo"/>
    <x v="0"/>
    <x v="11"/>
    <x v="1"/>
    <n v="2"/>
    <b v="0"/>
    <x v="0"/>
    <x v="5"/>
    <x v="0"/>
    <x v="0"/>
    <x v="0"/>
    <x v="2"/>
    <x v="7"/>
  </r>
  <r>
    <x v="226"/>
    <x v="128"/>
    <x v="193"/>
    <s v="Mo"/>
    <x v="0"/>
    <x v="11"/>
    <x v="0"/>
    <n v="2"/>
    <b v="0"/>
    <x v="0"/>
    <x v="7"/>
    <x v="0"/>
    <x v="0"/>
    <x v="0"/>
    <x v="0"/>
    <x v="0"/>
  </r>
  <r>
    <x v="227"/>
    <x v="127"/>
    <x v="194"/>
    <s v="Mo"/>
    <x v="31"/>
    <x v="70"/>
    <x v="1"/>
    <n v="2"/>
    <b v="1"/>
    <x v="0"/>
    <x v="5"/>
    <x v="0"/>
    <x v="0"/>
    <x v="0"/>
    <x v="2"/>
    <x v="0"/>
  </r>
  <r>
    <x v="227"/>
    <x v="127"/>
    <x v="194"/>
    <s v="Mo"/>
    <x v="31"/>
    <x v="70"/>
    <x v="0"/>
    <n v="2"/>
    <b v="1"/>
    <x v="0"/>
    <x v="5"/>
    <x v="0"/>
    <x v="0"/>
    <x v="0"/>
    <x v="0"/>
    <x v="0"/>
  </r>
  <r>
    <x v="228"/>
    <x v="129"/>
    <x v="195"/>
    <s v="Mo"/>
    <x v="15"/>
    <x v="82"/>
    <x v="1"/>
    <n v="2"/>
    <b v="0"/>
    <x v="0"/>
    <x v="5"/>
    <x v="0"/>
    <x v="0"/>
    <x v="0"/>
    <x v="0"/>
    <x v="0"/>
  </r>
  <r>
    <x v="228"/>
    <x v="129"/>
    <x v="195"/>
    <s v="Mo"/>
    <x v="15"/>
    <x v="82"/>
    <x v="0"/>
    <n v="2"/>
    <b v="0"/>
    <x v="0"/>
    <x v="5"/>
    <x v="0"/>
    <x v="0"/>
    <x v="0"/>
    <x v="3"/>
    <x v="0"/>
  </r>
  <r>
    <x v="229"/>
    <x v="137"/>
    <x v="196"/>
    <s v="Su"/>
    <x v="10"/>
    <x v="52"/>
    <x v="0"/>
    <n v="2"/>
    <b v="0"/>
    <x v="10"/>
    <x v="2"/>
    <x v="9"/>
    <x v="0"/>
    <x v="0"/>
    <x v="1"/>
    <x v="0"/>
  </r>
  <r>
    <x v="229"/>
    <x v="137"/>
    <x v="196"/>
    <s v="Su"/>
    <x v="10"/>
    <x v="52"/>
    <x v="1"/>
    <n v="2"/>
    <b v="0"/>
    <x v="10"/>
    <x v="9"/>
    <x v="9"/>
    <x v="0"/>
    <x v="0"/>
    <x v="1"/>
    <x v="0"/>
  </r>
  <r>
    <x v="230"/>
    <x v="138"/>
    <x v="197"/>
    <s v="Su"/>
    <x v="2"/>
    <x v="83"/>
    <x v="1"/>
    <n v="2"/>
    <b v="1"/>
    <x v="0"/>
    <x v="2"/>
    <x v="0"/>
    <x v="1"/>
    <x v="0"/>
    <x v="4"/>
    <x v="7"/>
  </r>
  <r>
    <x v="230"/>
    <x v="138"/>
    <x v="197"/>
    <s v="Su"/>
    <x v="2"/>
    <x v="83"/>
    <x v="0"/>
    <n v="2"/>
    <b v="1"/>
    <x v="0"/>
    <x v="2"/>
    <x v="0"/>
    <x v="1"/>
    <x v="0"/>
    <x v="0"/>
    <x v="0"/>
  </r>
  <r>
    <x v="231"/>
    <x v="139"/>
    <x v="198"/>
    <s v="Sa"/>
    <x v="2"/>
    <x v="3"/>
    <x v="1"/>
    <n v="1"/>
    <b v="1"/>
    <x v="11"/>
    <x v="6"/>
    <x v="0"/>
    <x v="0"/>
    <x v="0"/>
    <x v="5"/>
    <x v="0"/>
  </r>
  <r>
    <x v="232"/>
    <x v="140"/>
    <x v="199"/>
    <s v="Sa"/>
    <x v="0"/>
    <x v="55"/>
    <x v="1"/>
    <n v="2"/>
    <b v="1"/>
    <x v="0"/>
    <x v="2"/>
    <x v="0"/>
    <x v="0"/>
    <x v="0"/>
    <x v="2"/>
    <x v="0"/>
  </r>
  <r>
    <x v="232"/>
    <x v="140"/>
    <x v="199"/>
    <s v="Sa"/>
    <x v="0"/>
    <x v="55"/>
    <x v="0"/>
    <n v="2"/>
    <b v="1"/>
    <x v="0"/>
    <x v="2"/>
    <x v="0"/>
    <x v="0"/>
    <x v="0"/>
    <x v="2"/>
    <x v="0"/>
  </r>
  <r>
    <x v="233"/>
    <x v="139"/>
    <x v="153"/>
    <s v="Sa"/>
    <x v="2"/>
    <x v="25"/>
    <x v="1"/>
    <n v="2"/>
    <b v="1"/>
    <x v="0"/>
    <x v="5"/>
    <x v="0"/>
    <x v="0"/>
    <x v="0"/>
    <x v="2"/>
    <x v="0"/>
  </r>
  <r>
    <x v="233"/>
    <x v="139"/>
    <x v="153"/>
    <s v="Sa"/>
    <x v="2"/>
    <x v="25"/>
    <x v="0"/>
    <n v="2"/>
    <b v="1"/>
    <x v="0"/>
    <x v="5"/>
    <x v="0"/>
    <x v="0"/>
    <x v="0"/>
    <x v="0"/>
    <x v="0"/>
  </r>
  <r>
    <x v="234"/>
    <x v="141"/>
    <x v="200"/>
    <s v="Sa"/>
    <x v="1"/>
    <x v="15"/>
    <x v="1"/>
    <n v="2"/>
    <b v="1"/>
    <x v="0"/>
    <x v="9"/>
    <x v="0"/>
    <x v="0"/>
    <x v="0"/>
    <x v="17"/>
    <x v="0"/>
  </r>
  <r>
    <x v="234"/>
    <x v="141"/>
    <x v="200"/>
    <s v="Sa"/>
    <x v="1"/>
    <x v="15"/>
    <x v="0"/>
    <n v="2"/>
    <b v="1"/>
    <x v="0"/>
    <x v="2"/>
    <x v="0"/>
    <x v="0"/>
    <x v="0"/>
    <x v="0"/>
    <x v="0"/>
  </r>
  <r>
    <x v="235"/>
    <x v="140"/>
    <x v="201"/>
    <s v="Sa"/>
    <x v="0"/>
    <x v="84"/>
    <x v="1"/>
    <n v="2"/>
    <b v="1"/>
    <x v="2"/>
    <x v="28"/>
    <x v="0"/>
    <x v="0"/>
    <x v="0"/>
    <x v="0"/>
    <x v="0"/>
  </r>
  <r>
    <x v="235"/>
    <x v="140"/>
    <x v="201"/>
    <s v="Sa"/>
    <x v="0"/>
    <x v="84"/>
    <x v="0"/>
    <n v="2"/>
    <b v="1"/>
    <x v="2"/>
    <x v="20"/>
    <x v="0"/>
    <x v="0"/>
    <x v="0"/>
    <x v="7"/>
    <x v="0"/>
  </r>
  <r>
    <x v="236"/>
    <x v="142"/>
    <x v="202"/>
    <s v="Sa"/>
    <x v="69"/>
    <x v="40"/>
    <x v="0"/>
    <n v="2"/>
    <b v="0"/>
    <x v="0"/>
    <x v="8"/>
    <x v="0"/>
    <x v="0"/>
    <x v="0"/>
    <x v="0"/>
    <x v="0"/>
  </r>
  <r>
    <x v="236"/>
    <x v="142"/>
    <x v="202"/>
    <s v="Sa"/>
    <x v="69"/>
    <x v="40"/>
    <x v="1"/>
    <n v="2"/>
    <b v="0"/>
    <x v="0"/>
    <x v="2"/>
    <x v="0"/>
    <x v="0"/>
    <x v="0"/>
    <x v="6"/>
    <x v="0"/>
  </r>
  <r>
    <x v="237"/>
    <x v="143"/>
    <x v="203"/>
    <s v="Sa"/>
    <x v="2"/>
    <x v="83"/>
    <x v="1"/>
    <n v="3"/>
    <b v="0"/>
    <x v="0"/>
    <x v="18"/>
    <x v="0"/>
    <x v="0"/>
    <x v="0"/>
    <x v="3"/>
    <x v="0"/>
  </r>
  <r>
    <x v="237"/>
    <x v="143"/>
    <x v="203"/>
    <s v="Sa"/>
    <x v="2"/>
    <x v="83"/>
    <x v="0"/>
    <n v="3"/>
    <b v="0"/>
    <x v="0"/>
    <x v="0"/>
    <x v="0"/>
    <x v="0"/>
    <x v="0"/>
    <x v="0"/>
    <x v="0"/>
  </r>
  <r>
    <x v="237"/>
    <x v="143"/>
    <x v="203"/>
    <s v="Sa"/>
    <x v="2"/>
    <x v="83"/>
    <x v="2"/>
    <n v="3"/>
    <b v="0"/>
    <x v="0"/>
    <x v="6"/>
    <x v="0"/>
    <x v="0"/>
    <x v="0"/>
    <x v="0"/>
    <x v="0"/>
  </r>
  <r>
    <x v="238"/>
    <x v="144"/>
    <x v="155"/>
    <s v="Sa"/>
    <x v="2"/>
    <x v="85"/>
    <x v="1"/>
    <n v="2"/>
    <b v="1"/>
    <x v="0"/>
    <x v="18"/>
    <x v="0"/>
    <x v="0"/>
    <x v="0"/>
    <x v="2"/>
    <x v="14"/>
  </r>
  <r>
    <x v="238"/>
    <x v="144"/>
    <x v="155"/>
    <s v="Sa"/>
    <x v="2"/>
    <x v="85"/>
    <x v="0"/>
    <n v="2"/>
    <b v="1"/>
    <x v="0"/>
    <x v="6"/>
    <x v="0"/>
    <x v="0"/>
    <x v="0"/>
    <x v="0"/>
    <x v="0"/>
  </r>
  <r>
    <x v="239"/>
    <x v="145"/>
    <x v="113"/>
    <s v="Sa"/>
    <x v="2"/>
    <x v="86"/>
    <x v="1"/>
    <n v="2"/>
    <b v="1"/>
    <x v="0"/>
    <x v="28"/>
    <x v="0"/>
    <x v="0"/>
    <x v="0"/>
    <x v="17"/>
    <x v="0"/>
  </r>
  <r>
    <x v="239"/>
    <x v="145"/>
    <x v="113"/>
    <s v="Sa"/>
    <x v="2"/>
    <x v="86"/>
    <x v="0"/>
    <n v="2"/>
    <b v="1"/>
    <x v="0"/>
    <x v="2"/>
    <x v="0"/>
    <x v="0"/>
    <x v="0"/>
    <x v="2"/>
    <x v="0"/>
  </r>
  <r>
    <x v="240"/>
    <x v="146"/>
    <x v="204"/>
    <s v="Sa"/>
    <x v="70"/>
    <x v="12"/>
    <x v="1"/>
    <n v="2"/>
    <b v="0"/>
    <x v="2"/>
    <x v="6"/>
    <x v="0"/>
    <x v="0"/>
    <x v="0"/>
    <x v="0"/>
    <x v="0"/>
  </r>
  <r>
    <x v="240"/>
    <x v="146"/>
    <x v="204"/>
    <s v="Sa"/>
    <x v="70"/>
    <x v="12"/>
    <x v="0"/>
    <n v="2"/>
    <b v="0"/>
    <x v="2"/>
    <x v="6"/>
    <x v="0"/>
    <x v="0"/>
    <x v="0"/>
    <x v="2"/>
    <x v="0"/>
  </r>
  <r>
    <x v="241"/>
    <x v="147"/>
    <x v="205"/>
    <s v="Sa"/>
    <x v="2"/>
    <x v="24"/>
    <x v="0"/>
    <n v="2"/>
    <b v="1"/>
    <x v="0"/>
    <x v="2"/>
    <x v="0"/>
    <x v="0"/>
    <x v="0"/>
    <x v="0"/>
    <x v="0"/>
  </r>
  <r>
    <x v="241"/>
    <x v="147"/>
    <x v="205"/>
    <s v="Sa"/>
    <x v="2"/>
    <x v="24"/>
    <x v="1"/>
    <n v="2"/>
    <b v="1"/>
    <x v="0"/>
    <x v="6"/>
    <x v="0"/>
    <x v="0"/>
    <x v="0"/>
    <x v="2"/>
    <x v="0"/>
  </r>
  <r>
    <x v="242"/>
    <x v="148"/>
    <x v="206"/>
    <s v="Sa"/>
    <x v="2"/>
    <x v="24"/>
    <x v="1"/>
    <n v="2"/>
    <b v="1"/>
    <x v="0"/>
    <x v="2"/>
    <x v="0"/>
    <x v="0"/>
    <x v="0"/>
    <x v="7"/>
    <x v="0"/>
  </r>
  <r>
    <x v="242"/>
    <x v="148"/>
    <x v="206"/>
    <s v="Sa"/>
    <x v="2"/>
    <x v="24"/>
    <x v="0"/>
    <n v="2"/>
    <b v="1"/>
    <x v="0"/>
    <x v="2"/>
    <x v="0"/>
    <x v="0"/>
    <x v="0"/>
    <x v="5"/>
    <x v="0"/>
  </r>
  <r>
    <x v="243"/>
    <x v="149"/>
    <x v="207"/>
    <s v="Sa"/>
    <x v="71"/>
    <x v="37"/>
    <x v="0"/>
    <n v="2"/>
    <b v="0"/>
    <x v="0"/>
    <x v="9"/>
    <x v="0"/>
    <x v="0"/>
    <x v="0"/>
    <x v="0"/>
    <x v="0"/>
  </r>
  <r>
    <x v="243"/>
    <x v="149"/>
    <x v="207"/>
    <s v="Sa"/>
    <x v="71"/>
    <x v="37"/>
    <x v="1"/>
    <n v="2"/>
    <b v="0"/>
    <x v="0"/>
    <x v="1"/>
    <x v="0"/>
    <x v="0"/>
    <x v="0"/>
    <x v="1"/>
    <x v="0"/>
  </r>
  <r>
    <x v="244"/>
    <x v="150"/>
    <x v="11"/>
    <s v="Sa"/>
    <x v="3"/>
    <x v="77"/>
    <x v="1"/>
    <n v="2"/>
    <b v="1"/>
    <x v="0"/>
    <x v="5"/>
    <x v="0"/>
    <x v="0"/>
    <x v="0"/>
    <x v="7"/>
    <x v="0"/>
  </r>
  <r>
    <x v="244"/>
    <x v="150"/>
    <x v="11"/>
    <s v="Sa"/>
    <x v="3"/>
    <x v="77"/>
    <x v="0"/>
    <n v="2"/>
    <b v="1"/>
    <x v="0"/>
    <x v="5"/>
    <x v="0"/>
    <x v="0"/>
    <x v="0"/>
    <x v="0"/>
    <x v="0"/>
  </r>
  <r>
    <x v="245"/>
    <x v="151"/>
    <x v="208"/>
    <s v="Sa"/>
    <x v="0"/>
    <x v="39"/>
    <x v="1"/>
    <n v="1"/>
    <b v="1"/>
    <x v="1"/>
    <x v="2"/>
    <x v="5"/>
    <x v="1"/>
    <x v="0"/>
    <x v="2"/>
    <x v="0"/>
  </r>
  <r>
    <x v="245"/>
    <x v="151"/>
    <x v="208"/>
    <s v="Sa"/>
    <x v="0"/>
    <x v="39"/>
    <x v="0"/>
    <n v="1"/>
    <b v="1"/>
    <x v="1"/>
    <x v="9"/>
    <x v="5"/>
    <x v="1"/>
    <x v="0"/>
    <x v="0"/>
    <x v="0"/>
  </r>
  <r>
    <x v="246"/>
    <x v="152"/>
    <x v="209"/>
    <s v="Sa"/>
    <x v="2"/>
    <x v="53"/>
    <x v="0"/>
    <n v="2"/>
    <b v="0"/>
    <x v="0"/>
    <x v="18"/>
    <x v="0"/>
    <x v="0"/>
    <x v="0"/>
    <x v="0"/>
    <x v="0"/>
  </r>
  <r>
    <x v="246"/>
    <x v="152"/>
    <x v="209"/>
    <s v="Sa"/>
    <x v="2"/>
    <x v="53"/>
    <x v="1"/>
    <n v="2"/>
    <b v="0"/>
    <x v="0"/>
    <x v="6"/>
    <x v="0"/>
    <x v="0"/>
    <x v="0"/>
    <x v="2"/>
    <x v="0"/>
  </r>
  <r>
    <x v="247"/>
    <x v="146"/>
    <x v="210"/>
    <s v="Sa"/>
    <x v="48"/>
    <x v="18"/>
    <x v="1"/>
    <n v="2"/>
    <b v="1"/>
    <x v="0"/>
    <x v="2"/>
    <x v="0"/>
    <x v="0"/>
    <x v="0"/>
    <x v="8"/>
    <x v="16"/>
  </r>
  <r>
    <x v="247"/>
    <x v="146"/>
    <x v="210"/>
    <s v="Sa"/>
    <x v="48"/>
    <x v="18"/>
    <x v="0"/>
    <n v="2"/>
    <b v="1"/>
    <x v="0"/>
    <x v="2"/>
    <x v="0"/>
    <x v="0"/>
    <x v="0"/>
    <x v="0"/>
    <x v="0"/>
  </r>
  <r>
    <x v="248"/>
    <x v="153"/>
    <x v="211"/>
    <s v="Su"/>
    <x v="0"/>
    <x v="73"/>
    <x v="1"/>
    <n v="3"/>
    <b v="0"/>
    <x v="0"/>
    <x v="5"/>
    <x v="0"/>
    <x v="0"/>
    <x v="0"/>
    <x v="27"/>
    <x v="0"/>
  </r>
  <r>
    <x v="248"/>
    <x v="153"/>
    <x v="211"/>
    <s v="Su"/>
    <x v="0"/>
    <x v="73"/>
    <x v="0"/>
    <n v="3"/>
    <b v="0"/>
    <x v="0"/>
    <x v="9"/>
    <x v="0"/>
    <x v="0"/>
    <x v="0"/>
    <x v="0"/>
    <x v="0"/>
  </r>
  <r>
    <x v="248"/>
    <x v="153"/>
    <x v="211"/>
    <s v="Su"/>
    <x v="0"/>
    <x v="73"/>
    <x v="2"/>
    <n v="3"/>
    <b v="0"/>
    <x v="0"/>
    <x v="9"/>
    <x v="0"/>
    <x v="0"/>
    <x v="0"/>
    <x v="0"/>
    <x v="0"/>
  </r>
  <r>
    <x v="249"/>
    <x v="154"/>
    <x v="212"/>
    <s v="Su"/>
    <x v="2"/>
    <x v="3"/>
    <x v="0"/>
    <n v="2"/>
    <b v="0"/>
    <x v="0"/>
    <x v="11"/>
    <x v="0"/>
    <x v="0"/>
    <x v="0"/>
    <x v="0"/>
    <x v="0"/>
  </r>
  <r>
    <x v="249"/>
    <x v="154"/>
    <x v="212"/>
    <s v="Su"/>
    <x v="2"/>
    <x v="3"/>
    <x v="1"/>
    <n v="2"/>
    <b v="0"/>
    <x v="0"/>
    <x v="2"/>
    <x v="0"/>
    <x v="0"/>
    <x v="0"/>
    <x v="4"/>
    <x v="0"/>
  </r>
  <r>
    <x v="250"/>
    <x v="155"/>
    <x v="213"/>
    <s v="Su"/>
    <x v="72"/>
    <x v="58"/>
    <x v="1"/>
    <n v="2"/>
    <b v="0"/>
    <x v="0"/>
    <x v="2"/>
    <x v="0"/>
    <x v="0"/>
    <x v="0"/>
    <x v="6"/>
    <x v="0"/>
  </r>
  <r>
    <x v="250"/>
    <x v="155"/>
    <x v="213"/>
    <s v="Su"/>
    <x v="72"/>
    <x v="58"/>
    <x v="0"/>
    <n v="2"/>
    <b v="0"/>
    <x v="0"/>
    <x v="6"/>
    <x v="0"/>
    <x v="0"/>
    <x v="0"/>
    <x v="0"/>
    <x v="0"/>
  </r>
  <r>
    <x v="251"/>
    <x v="156"/>
    <x v="214"/>
    <s v="Su"/>
    <x v="15"/>
    <x v="8"/>
    <x v="0"/>
    <n v="2"/>
    <b v="1"/>
    <x v="0"/>
    <x v="18"/>
    <x v="0"/>
    <x v="0"/>
    <x v="0"/>
    <x v="0"/>
    <x v="0"/>
  </r>
  <r>
    <x v="251"/>
    <x v="156"/>
    <x v="214"/>
    <s v="Su"/>
    <x v="15"/>
    <x v="8"/>
    <x v="1"/>
    <n v="2"/>
    <b v="1"/>
    <x v="0"/>
    <x v="6"/>
    <x v="0"/>
    <x v="0"/>
    <x v="0"/>
    <x v="3"/>
    <x v="0"/>
  </r>
  <r>
    <x v="252"/>
    <x v="157"/>
    <x v="215"/>
    <s v="Su"/>
    <x v="2"/>
    <x v="9"/>
    <x v="1"/>
    <n v="2"/>
    <b v="0"/>
    <x v="0"/>
    <x v="5"/>
    <x v="0"/>
    <x v="0"/>
    <x v="0"/>
    <x v="3"/>
    <x v="0"/>
  </r>
  <r>
    <x v="252"/>
    <x v="157"/>
    <x v="215"/>
    <s v="Su"/>
    <x v="2"/>
    <x v="9"/>
    <x v="0"/>
    <n v="2"/>
    <b v="0"/>
    <x v="0"/>
    <x v="5"/>
    <x v="0"/>
    <x v="0"/>
    <x v="0"/>
    <x v="0"/>
    <x v="0"/>
  </r>
  <r>
    <x v="253"/>
    <x v="158"/>
    <x v="169"/>
    <s v="Su"/>
    <x v="2"/>
    <x v="3"/>
    <x v="1"/>
    <n v="2"/>
    <b v="0"/>
    <x v="0"/>
    <x v="8"/>
    <x v="0"/>
    <x v="0"/>
    <x v="0"/>
    <x v="8"/>
    <x v="15"/>
  </r>
  <r>
    <x v="253"/>
    <x v="158"/>
    <x v="169"/>
    <s v="Su"/>
    <x v="2"/>
    <x v="3"/>
    <x v="0"/>
    <n v="2"/>
    <b v="0"/>
    <x v="0"/>
    <x v="2"/>
    <x v="0"/>
    <x v="0"/>
    <x v="0"/>
    <x v="4"/>
    <x v="0"/>
  </r>
  <r>
    <x v="254"/>
    <x v="156"/>
    <x v="216"/>
    <s v="Su"/>
    <x v="2"/>
    <x v="81"/>
    <x v="0"/>
    <n v="2"/>
    <b v="1"/>
    <x v="0"/>
    <x v="2"/>
    <x v="0"/>
    <x v="0"/>
    <x v="0"/>
    <x v="0"/>
    <x v="0"/>
  </r>
  <r>
    <x v="254"/>
    <x v="156"/>
    <x v="216"/>
    <s v="Su"/>
    <x v="2"/>
    <x v="81"/>
    <x v="1"/>
    <n v="2"/>
    <b v="1"/>
    <x v="0"/>
    <x v="8"/>
    <x v="0"/>
    <x v="0"/>
    <x v="0"/>
    <x v="3"/>
    <x v="0"/>
  </r>
  <r>
    <x v="255"/>
    <x v="138"/>
    <x v="217"/>
    <s v="Su"/>
    <x v="73"/>
    <x v="41"/>
    <x v="1"/>
    <n v="2"/>
    <b v="1"/>
    <x v="0"/>
    <x v="5"/>
    <x v="0"/>
    <x v="2"/>
    <x v="0"/>
    <x v="2"/>
    <x v="0"/>
  </r>
  <r>
    <x v="255"/>
    <x v="138"/>
    <x v="217"/>
    <s v="Su"/>
    <x v="73"/>
    <x v="41"/>
    <x v="0"/>
    <n v="2"/>
    <b v="1"/>
    <x v="0"/>
    <x v="5"/>
    <x v="0"/>
    <x v="2"/>
    <x v="0"/>
    <x v="0"/>
    <x v="0"/>
  </r>
  <r>
    <x v="256"/>
    <x v="158"/>
    <x v="218"/>
    <s v="Su"/>
    <x v="0"/>
    <x v="87"/>
    <x v="1"/>
    <n v="1"/>
    <b v="1"/>
    <x v="5"/>
    <x v="6"/>
    <x v="0"/>
    <x v="1"/>
    <x v="0"/>
    <x v="5"/>
    <x v="0"/>
  </r>
  <r>
    <x v="257"/>
    <x v="159"/>
    <x v="219"/>
    <s v="Su"/>
    <x v="2"/>
    <x v="43"/>
    <x v="1"/>
    <n v="1"/>
    <b v="0"/>
    <x v="1"/>
    <x v="26"/>
    <x v="5"/>
    <x v="1"/>
    <x v="0"/>
    <x v="8"/>
    <x v="8"/>
  </r>
  <r>
    <x v="258"/>
    <x v="160"/>
    <x v="220"/>
    <s v="Su"/>
    <x v="15"/>
    <x v="3"/>
    <x v="0"/>
    <n v="2"/>
    <b v="1"/>
    <x v="0"/>
    <x v="26"/>
    <x v="0"/>
    <x v="0"/>
    <x v="0"/>
    <x v="2"/>
    <x v="0"/>
  </r>
  <r>
    <x v="258"/>
    <x v="160"/>
    <x v="220"/>
    <s v="Su"/>
    <x v="15"/>
    <x v="3"/>
    <x v="1"/>
    <n v="2"/>
    <b v="1"/>
    <x v="0"/>
    <x v="26"/>
    <x v="0"/>
    <x v="0"/>
    <x v="0"/>
    <x v="0"/>
    <x v="0"/>
  </r>
  <r>
    <x v="259"/>
    <x v="161"/>
    <x v="221"/>
    <s v="Th"/>
    <x v="1"/>
    <x v="28"/>
    <x v="1"/>
    <n v="2"/>
    <b v="1"/>
    <x v="0"/>
    <x v="2"/>
    <x v="0"/>
    <x v="0"/>
    <x v="0"/>
    <x v="2"/>
    <x v="5"/>
  </r>
  <r>
    <x v="259"/>
    <x v="161"/>
    <x v="221"/>
    <s v="Th"/>
    <x v="1"/>
    <x v="28"/>
    <x v="0"/>
    <n v="2"/>
    <b v="1"/>
    <x v="0"/>
    <x v="13"/>
    <x v="0"/>
    <x v="0"/>
    <x v="0"/>
    <x v="0"/>
    <x v="0"/>
  </r>
  <r>
    <x v="260"/>
    <x v="162"/>
    <x v="222"/>
    <s v="Th"/>
    <x v="74"/>
    <x v="13"/>
    <x v="0"/>
    <n v="2"/>
    <b v="0"/>
    <x v="0"/>
    <x v="26"/>
    <x v="0"/>
    <x v="0"/>
    <x v="0"/>
    <x v="0"/>
    <x v="0"/>
  </r>
  <r>
    <x v="260"/>
    <x v="162"/>
    <x v="222"/>
    <s v="Th"/>
    <x v="74"/>
    <x v="13"/>
    <x v="1"/>
    <n v="2"/>
    <b v="0"/>
    <x v="0"/>
    <x v="26"/>
    <x v="0"/>
    <x v="0"/>
    <x v="0"/>
    <x v="6"/>
    <x v="0"/>
  </r>
  <r>
    <x v="261"/>
    <x v="163"/>
    <x v="223"/>
    <s v="Tu"/>
    <x v="75"/>
    <x v="88"/>
    <x v="1"/>
    <n v="2"/>
    <b v="1"/>
    <x v="2"/>
    <x v="18"/>
    <x v="0"/>
    <x v="1"/>
    <x v="0"/>
    <x v="8"/>
    <x v="0"/>
  </r>
  <r>
    <x v="261"/>
    <x v="163"/>
    <x v="223"/>
    <s v="Tu"/>
    <x v="75"/>
    <x v="88"/>
    <x v="0"/>
    <n v="2"/>
    <b v="1"/>
    <x v="2"/>
    <x v="2"/>
    <x v="0"/>
    <x v="1"/>
    <x v="0"/>
    <x v="0"/>
    <x v="0"/>
  </r>
  <r>
    <x v="262"/>
    <x v="164"/>
    <x v="224"/>
    <s v="Tu"/>
    <x v="0"/>
    <x v="48"/>
    <x v="1"/>
    <n v="2"/>
    <b v="1"/>
    <x v="0"/>
    <x v="6"/>
    <x v="0"/>
    <x v="0"/>
    <x v="0"/>
    <x v="2"/>
    <x v="0"/>
  </r>
  <r>
    <x v="262"/>
    <x v="164"/>
    <x v="224"/>
    <s v="Tu"/>
    <x v="0"/>
    <x v="48"/>
    <x v="0"/>
    <n v="2"/>
    <b v="1"/>
    <x v="0"/>
    <x v="6"/>
    <x v="0"/>
    <x v="0"/>
    <x v="0"/>
    <x v="0"/>
    <x v="0"/>
  </r>
  <r>
    <x v="263"/>
    <x v="165"/>
    <x v="225"/>
    <s v="Tu"/>
    <x v="76"/>
    <x v="8"/>
    <x v="1"/>
    <n v="2"/>
    <b v="0"/>
    <x v="0"/>
    <x v="27"/>
    <x v="0"/>
    <x v="0"/>
    <x v="0"/>
    <x v="28"/>
    <x v="0"/>
  </r>
  <r>
    <x v="263"/>
    <x v="165"/>
    <x v="225"/>
    <s v="Tu"/>
    <x v="76"/>
    <x v="8"/>
    <x v="0"/>
    <n v="2"/>
    <b v="0"/>
    <x v="0"/>
    <x v="6"/>
    <x v="0"/>
    <x v="0"/>
    <x v="0"/>
    <x v="0"/>
    <x v="0"/>
  </r>
  <r>
    <x v="264"/>
    <x v="166"/>
    <x v="115"/>
    <s v="Tu"/>
    <x v="42"/>
    <x v="66"/>
    <x v="1"/>
    <n v="2"/>
    <b v="0"/>
    <x v="4"/>
    <x v="5"/>
    <x v="3"/>
    <x v="1"/>
    <x v="0"/>
    <x v="0"/>
    <x v="0"/>
  </r>
  <r>
    <x v="264"/>
    <x v="166"/>
    <x v="115"/>
    <s v="Tu"/>
    <x v="42"/>
    <x v="66"/>
    <x v="0"/>
    <n v="2"/>
    <b v="0"/>
    <x v="4"/>
    <x v="9"/>
    <x v="3"/>
    <x v="1"/>
    <x v="0"/>
    <x v="2"/>
    <x v="0"/>
  </r>
  <r>
    <x v="265"/>
    <x v="163"/>
    <x v="160"/>
    <s v="Tu"/>
    <x v="2"/>
    <x v="16"/>
    <x v="1"/>
    <n v="2"/>
    <b v="0"/>
    <x v="0"/>
    <x v="2"/>
    <x v="0"/>
    <x v="0"/>
    <x v="0"/>
    <x v="3"/>
    <x v="0"/>
  </r>
  <r>
    <x v="265"/>
    <x v="163"/>
    <x v="160"/>
    <s v="Tu"/>
    <x v="2"/>
    <x v="16"/>
    <x v="0"/>
    <n v="2"/>
    <b v="0"/>
    <x v="0"/>
    <x v="2"/>
    <x v="0"/>
    <x v="0"/>
    <x v="0"/>
    <x v="0"/>
    <x v="0"/>
  </r>
  <r>
    <x v="266"/>
    <x v="167"/>
    <x v="177"/>
    <s v="Tu"/>
    <x v="0"/>
    <x v="27"/>
    <x v="0"/>
    <n v="2"/>
    <b v="0"/>
    <x v="0"/>
    <x v="2"/>
    <x v="0"/>
    <x v="0"/>
    <x v="0"/>
    <x v="2"/>
    <x v="0"/>
  </r>
  <r>
    <x v="266"/>
    <x v="167"/>
    <x v="177"/>
    <s v="Tu"/>
    <x v="0"/>
    <x v="27"/>
    <x v="1"/>
    <n v="2"/>
    <b v="0"/>
    <x v="0"/>
    <x v="6"/>
    <x v="0"/>
    <x v="0"/>
    <x v="0"/>
    <x v="0"/>
    <x v="0"/>
  </r>
  <r>
    <x v="267"/>
    <x v="168"/>
    <x v="226"/>
    <s v="Th"/>
    <x v="73"/>
    <x v="89"/>
    <x v="0"/>
    <n v="2"/>
    <b v="1"/>
    <x v="0"/>
    <x v="5"/>
    <x v="0"/>
    <x v="1"/>
    <x v="0"/>
    <x v="0"/>
    <x v="0"/>
  </r>
  <r>
    <x v="267"/>
    <x v="168"/>
    <x v="226"/>
    <s v="Th"/>
    <x v="73"/>
    <x v="89"/>
    <x v="1"/>
    <n v="2"/>
    <b v="1"/>
    <x v="0"/>
    <x v="5"/>
    <x v="0"/>
    <x v="1"/>
    <x v="0"/>
    <x v="2"/>
    <x v="0"/>
  </r>
  <r>
    <x v="268"/>
    <x v="169"/>
    <x v="102"/>
    <s v="Th"/>
    <x v="64"/>
    <x v="90"/>
    <x v="1"/>
    <n v="2"/>
    <b v="1"/>
    <x v="0"/>
    <x v="8"/>
    <x v="0"/>
    <x v="0"/>
    <x v="0"/>
    <x v="0"/>
    <x v="0"/>
  </r>
  <r>
    <x v="268"/>
    <x v="169"/>
    <x v="102"/>
    <s v="Th"/>
    <x v="64"/>
    <x v="90"/>
    <x v="0"/>
    <n v="2"/>
    <b v="1"/>
    <x v="0"/>
    <x v="2"/>
    <x v="0"/>
    <x v="0"/>
    <x v="0"/>
    <x v="2"/>
    <x v="0"/>
  </r>
  <r>
    <x v="269"/>
    <x v="169"/>
    <x v="227"/>
    <s v="Th"/>
    <x v="20"/>
    <x v="3"/>
    <x v="1"/>
    <n v="2"/>
    <b v="0"/>
    <x v="0"/>
    <x v="2"/>
    <x v="0"/>
    <x v="0"/>
    <x v="0"/>
    <x v="8"/>
    <x v="0"/>
  </r>
  <r>
    <x v="269"/>
    <x v="169"/>
    <x v="227"/>
    <s v="Th"/>
    <x v="20"/>
    <x v="3"/>
    <x v="0"/>
    <n v="2"/>
    <b v="0"/>
    <x v="0"/>
    <x v="9"/>
    <x v="0"/>
    <x v="0"/>
    <x v="0"/>
    <x v="0"/>
    <x v="0"/>
  </r>
  <r>
    <x v="270"/>
    <x v="170"/>
    <x v="228"/>
    <s v="Th"/>
    <x v="15"/>
    <x v="21"/>
    <x v="1"/>
    <n v="3"/>
    <b v="0"/>
    <x v="0"/>
    <x v="5"/>
    <x v="0"/>
    <x v="0"/>
    <x v="0"/>
    <x v="3"/>
    <x v="3"/>
  </r>
  <r>
    <x v="270"/>
    <x v="170"/>
    <x v="228"/>
    <s v="Th"/>
    <x v="15"/>
    <x v="21"/>
    <x v="0"/>
    <n v="3"/>
    <b v="0"/>
    <x v="0"/>
    <x v="24"/>
    <x v="0"/>
    <x v="0"/>
    <x v="0"/>
    <x v="0"/>
    <x v="0"/>
  </r>
  <r>
    <x v="270"/>
    <x v="170"/>
    <x v="228"/>
    <s v="Th"/>
    <x v="15"/>
    <x v="21"/>
    <x v="2"/>
    <n v="3"/>
    <b v="0"/>
    <x v="0"/>
    <x v="5"/>
    <x v="0"/>
    <x v="0"/>
    <x v="0"/>
    <x v="0"/>
    <x v="0"/>
  </r>
  <r>
    <x v="271"/>
    <x v="170"/>
    <x v="229"/>
    <s v="Th"/>
    <x v="77"/>
    <x v="47"/>
    <x v="1"/>
    <n v="2"/>
    <b v="0"/>
    <x v="0"/>
    <x v="2"/>
    <x v="0"/>
    <x v="0"/>
    <x v="0"/>
    <x v="21"/>
    <x v="0"/>
  </r>
  <r>
    <x v="271"/>
    <x v="170"/>
    <x v="229"/>
    <s v="Th"/>
    <x v="77"/>
    <x v="47"/>
    <x v="0"/>
    <n v="2"/>
    <b v="0"/>
    <x v="0"/>
    <x v="33"/>
    <x v="0"/>
    <x v="0"/>
    <x v="0"/>
    <x v="0"/>
    <x v="0"/>
  </r>
  <r>
    <x v="272"/>
    <x v="170"/>
    <x v="230"/>
    <s v="Th"/>
    <x v="10"/>
    <x v="52"/>
    <x v="1"/>
    <n v="2"/>
    <b v="0"/>
    <x v="0"/>
    <x v="5"/>
    <x v="0"/>
    <x v="0"/>
    <x v="0"/>
    <x v="8"/>
    <x v="0"/>
  </r>
  <r>
    <x v="272"/>
    <x v="170"/>
    <x v="230"/>
    <s v="Th"/>
    <x v="10"/>
    <x v="52"/>
    <x v="0"/>
    <n v="2"/>
    <b v="0"/>
    <x v="0"/>
    <x v="34"/>
    <x v="0"/>
    <x v="0"/>
    <x v="0"/>
    <x v="0"/>
    <x v="0"/>
  </r>
  <r>
    <x v="273"/>
    <x v="171"/>
    <x v="231"/>
    <s v="Th"/>
    <x v="15"/>
    <x v="3"/>
    <x v="1"/>
    <n v="1"/>
    <b v="1"/>
    <x v="5"/>
    <x v="35"/>
    <x v="0"/>
    <x v="0"/>
    <x v="0"/>
    <x v="19"/>
    <x v="0"/>
  </r>
  <r>
    <x v="274"/>
    <x v="172"/>
    <x v="232"/>
    <s v="Th"/>
    <x v="0"/>
    <x v="8"/>
    <x v="1"/>
    <n v="2"/>
    <b v="0"/>
    <x v="0"/>
    <x v="0"/>
    <x v="0"/>
    <x v="0"/>
    <x v="0"/>
    <x v="8"/>
    <x v="13"/>
  </r>
  <r>
    <x v="274"/>
    <x v="172"/>
    <x v="232"/>
    <s v="Th"/>
    <x v="0"/>
    <x v="8"/>
    <x v="0"/>
    <n v="2"/>
    <b v="0"/>
    <x v="0"/>
    <x v="6"/>
    <x v="0"/>
    <x v="0"/>
    <x v="0"/>
    <x v="3"/>
    <x v="0"/>
  </r>
  <r>
    <x v="275"/>
    <x v="169"/>
    <x v="233"/>
    <s v="Th"/>
    <x v="63"/>
    <x v="21"/>
    <x v="1"/>
    <n v="2"/>
    <b v="1"/>
    <x v="2"/>
    <x v="2"/>
    <x v="0"/>
    <x v="0"/>
    <x v="0"/>
    <x v="3"/>
    <x v="0"/>
  </r>
  <r>
    <x v="275"/>
    <x v="169"/>
    <x v="233"/>
    <s v="Th"/>
    <x v="63"/>
    <x v="21"/>
    <x v="0"/>
    <n v="2"/>
    <b v="1"/>
    <x v="2"/>
    <x v="28"/>
    <x v="0"/>
    <x v="0"/>
    <x v="0"/>
    <x v="6"/>
    <x v="0"/>
  </r>
  <r>
    <x v="276"/>
    <x v="173"/>
    <x v="234"/>
    <s v="Th"/>
    <x v="78"/>
    <x v="91"/>
    <x v="1"/>
    <n v="2"/>
    <b v="0"/>
    <x v="0"/>
    <x v="28"/>
    <x v="0"/>
    <x v="0"/>
    <x v="0"/>
    <x v="17"/>
    <x v="0"/>
  </r>
  <r>
    <x v="276"/>
    <x v="173"/>
    <x v="234"/>
    <s v="Th"/>
    <x v="78"/>
    <x v="91"/>
    <x v="0"/>
    <n v="2"/>
    <b v="0"/>
    <x v="0"/>
    <x v="28"/>
    <x v="0"/>
    <x v="0"/>
    <x v="0"/>
    <x v="0"/>
    <x v="0"/>
  </r>
  <r>
    <x v="277"/>
    <x v="174"/>
    <x v="235"/>
    <s v="Th"/>
    <x v="79"/>
    <x v="92"/>
    <x v="1"/>
    <n v="2"/>
    <b v="0"/>
    <x v="0"/>
    <x v="5"/>
    <x v="0"/>
    <x v="0"/>
    <x v="0"/>
    <x v="6"/>
    <x v="0"/>
  </r>
  <r>
    <x v="277"/>
    <x v="174"/>
    <x v="235"/>
    <s v="Th"/>
    <x v="79"/>
    <x v="92"/>
    <x v="0"/>
    <n v="2"/>
    <b v="0"/>
    <x v="0"/>
    <x v="5"/>
    <x v="0"/>
    <x v="0"/>
    <x v="0"/>
    <x v="0"/>
    <x v="0"/>
  </r>
  <r>
    <x v="278"/>
    <x v="168"/>
    <x v="29"/>
    <s v="Th"/>
    <x v="0"/>
    <x v="24"/>
    <x v="1"/>
    <n v="2"/>
    <b v="1"/>
    <x v="0"/>
    <x v="28"/>
    <x v="0"/>
    <x v="0"/>
    <x v="0"/>
    <x v="2"/>
    <x v="0"/>
  </r>
  <r>
    <x v="278"/>
    <x v="168"/>
    <x v="29"/>
    <s v="Th"/>
    <x v="0"/>
    <x v="24"/>
    <x v="0"/>
    <n v="2"/>
    <b v="1"/>
    <x v="0"/>
    <x v="2"/>
    <x v="0"/>
    <x v="0"/>
    <x v="0"/>
    <x v="0"/>
    <x v="0"/>
  </r>
  <r>
    <x v="279"/>
    <x v="168"/>
    <x v="2"/>
    <s v="Th"/>
    <x v="10"/>
    <x v="19"/>
    <x v="1"/>
    <n v="2"/>
    <b v="0"/>
    <x v="0"/>
    <x v="18"/>
    <x v="0"/>
    <x v="0"/>
    <x v="0"/>
    <x v="0"/>
    <x v="0"/>
  </r>
  <r>
    <x v="279"/>
    <x v="168"/>
    <x v="2"/>
    <s v="Th"/>
    <x v="10"/>
    <x v="19"/>
    <x v="0"/>
    <n v="2"/>
    <b v="0"/>
    <x v="0"/>
    <x v="18"/>
    <x v="0"/>
    <x v="0"/>
    <x v="0"/>
    <x v="0"/>
    <x v="0"/>
  </r>
  <r>
    <x v="280"/>
    <x v="175"/>
    <x v="236"/>
    <s v="Th"/>
    <x v="15"/>
    <x v="3"/>
    <x v="1"/>
    <n v="2"/>
    <b v="1"/>
    <x v="0"/>
    <x v="16"/>
    <x v="0"/>
    <x v="0"/>
    <x v="0"/>
    <x v="3"/>
    <x v="0"/>
  </r>
  <r>
    <x v="280"/>
    <x v="175"/>
    <x v="236"/>
    <s v="Th"/>
    <x v="15"/>
    <x v="3"/>
    <x v="0"/>
    <n v="2"/>
    <b v="1"/>
    <x v="0"/>
    <x v="16"/>
    <x v="0"/>
    <x v="0"/>
    <x v="0"/>
    <x v="0"/>
    <x v="0"/>
  </r>
  <r>
    <x v="281"/>
    <x v="171"/>
    <x v="237"/>
    <s v="Th"/>
    <x v="80"/>
    <x v="8"/>
    <x v="0"/>
    <n v="2"/>
    <b v="0"/>
    <x v="0"/>
    <x v="9"/>
    <x v="0"/>
    <x v="1"/>
    <x v="0"/>
    <x v="0"/>
    <x v="0"/>
  </r>
  <r>
    <x v="281"/>
    <x v="171"/>
    <x v="237"/>
    <s v="Th"/>
    <x v="80"/>
    <x v="8"/>
    <x v="1"/>
    <n v="2"/>
    <b v="0"/>
    <x v="0"/>
    <x v="2"/>
    <x v="0"/>
    <x v="1"/>
    <x v="0"/>
    <x v="8"/>
    <x v="0"/>
  </r>
  <r>
    <x v="282"/>
    <x v="176"/>
    <x v="238"/>
    <s v="Th"/>
    <x v="2"/>
    <x v="16"/>
    <x v="1"/>
    <n v="2"/>
    <b v="0"/>
    <x v="0"/>
    <x v="23"/>
    <x v="0"/>
    <x v="0"/>
    <x v="0"/>
    <x v="3"/>
    <x v="18"/>
  </r>
  <r>
    <x v="282"/>
    <x v="176"/>
    <x v="238"/>
    <s v="Th"/>
    <x v="2"/>
    <x v="16"/>
    <x v="0"/>
    <n v="2"/>
    <b v="0"/>
    <x v="0"/>
    <x v="8"/>
    <x v="0"/>
    <x v="0"/>
    <x v="0"/>
    <x v="0"/>
    <x v="0"/>
  </r>
  <r>
    <x v="283"/>
    <x v="176"/>
    <x v="239"/>
    <s v="Th"/>
    <x v="15"/>
    <x v="21"/>
    <x v="1"/>
    <n v="2"/>
    <b v="0"/>
    <x v="0"/>
    <x v="2"/>
    <x v="0"/>
    <x v="0"/>
    <x v="0"/>
    <x v="8"/>
    <x v="0"/>
  </r>
  <r>
    <x v="283"/>
    <x v="176"/>
    <x v="239"/>
    <s v="Th"/>
    <x v="15"/>
    <x v="21"/>
    <x v="0"/>
    <n v="2"/>
    <b v="0"/>
    <x v="0"/>
    <x v="6"/>
    <x v="0"/>
    <x v="0"/>
    <x v="0"/>
    <x v="0"/>
    <x v="0"/>
  </r>
  <r>
    <x v="284"/>
    <x v="168"/>
    <x v="240"/>
    <s v="Th"/>
    <x v="15"/>
    <x v="21"/>
    <x v="0"/>
    <n v="5"/>
    <b v="1"/>
    <x v="0"/>
    <x v="5"/>
    <x v="0"/>
    <x v="1"/>
    <x v="0"/>
    <x v="0"/>
    <x v="0"/>
  </r>
  <r>
    <x v="284"/>
    <x v="168"/>
    <x v="240"/>
    <s v="Th"/>
    <x v="15"/>
    <x v="21"/>
    <x v="2"/>
    <n v="5"/>
    <b v="1"/>
    <x v="0"/>
    <x v="5"/>
    <x v="0"/>
    <x v="1"/>
    <x v="0"/>
    <x v="0"/>
    <x v="0"/>
  </r>
  <r>
    <x v="284"/>
    <x v="168"/>
    <x v="240"/>
    <s v="Th"/>
    <x v="15"/>
    <x v="21"/>
    <x v="1"/>
    <n v="5"/>
    <b v="1"/>
    <x v="0"/>
    <x v="5"/>
    <x v="0"/>
    <x v="1"/>
    <x v="0"/>
    <x v="26"/>
    <x v="11"/>
  </r>
  <r>
    <x v="284"/>
    <x v="168"/>
    <x v="240"/>
    <s v="Th"/>
    <x v="15"/>
    <x v="21"/>
    <x v="3"/>
    <n v="5"/>
    <b v="1"/>
    <x v="0"/>
    <x v="5"/>
    <x v="0"/>
    <x v="1"/>
    <x v="0"/>
    <x v="0"/>
    <x v="0"/>
  </r>
  <r>
    <x v="284"/>
    <x v="168"/>
    <x v="240"/>
    <s v="Th"/>
    <x v="15"/>
    <x v="21"/>
    <x v="4"/>
    <n v="5"/>
    <b v="1"/>
    <x v="0"/>
    <x v="5"/>
    <x v="0"/>
    <x v="1"/>
    <x v="0"/>
    <x v="0"/>
    <x v="0"/>
  </r>
  <r>
    <x v="285"/>
    <x v="170"/>
    <x v="241"/>
    <s v="Th"/>
    <x v="0"/>
    <x v="27"/>
    <x v="1"/>
    <n v="2"/>
    <b v="0"/>
    <x v="0"/>
    <x v="26"/>
    <x v="0"/>
    <x v="0"/>
    <x v="0"/>
    <x v="8"/>
    <x v="0"/>
  </r>
  <r>
    <x v="285"/>
    <x v="170"/>
    <x v="241"/>
    <s v="Th"/>
    <x v="0"/>
    <x v="27"/>
    <x v="0"/>
    <n v="2"/>
    <b v="0"/>
    <x v="0"/>
    <x v="26"/>
    <x v="0"/>
    <x v="0"/>
    <x v="0"/>
    <x v="0"/>
    <x v="0"/>
  </r>
  <r>
    <x v="286"/>
    <x v="168"/>
    <x v="196"/>
    <s v="Th"/>
    <x v="81"/>
    <x v="57"/>
    <x v="1"/>
    <n v="2"/>
    <b v="0"/>
    <x v="0"/>
    <x v="5"/>
    <x v="0"/>
    <x v="0"/>
    <x v="0"/>
    <x v="0"/>
    <x v="0"/>
  </r>
  <r>
    <x v="286"/>
    <x v="168"/>
    <x v="196"/>
    <s v="Th"/>
    <x v="81"/>
    <x v="57"/>
    <x v="0"/>
    <n v="2"/>
    <b v="0"/>
    <x v="0"/>
    <x v="20"/>
    <x v="0"/>
    <x v="0"/>
    <x v="0"/>
    <x v="1"/>
    <x v="1"/>
  </r>
  <r>
    <x v="287"/>
    <x v="177"/>
    <x v="242"/>
    <s v="Tu"/>
    <x v="15"/>
    <x v="11"/>
    <x v="1"/>
    <n v="2"/>
    <b v="1"/>
    <x v="0"/>
    <x v="6"/>
    <x v="0"/>
    <x v="1"/>
    <x v="0"/>
    <x v="13"/>
    <x v="0"/>
  </r>
  <r>
    <x v="287"/>
    <x v="177"/>
    <x v="242"/>
    <s v="Tu"/>
    <x v="15"/>
    <x v="11"/>
    <x v="0"/>
    <n v="2"/>
    <b v="1"/>
    <x v="0"/>
    <x v="2"/>
    <x v="0"/>
    <x v="1"/>
    <x v="0"/>
    <x v="0"/>
    <x v="0"/>
  </r>
  <r>
    <x v="288"/>
    <x v="178"/>
    <x v="243"/>
    <s v="Tu"/>
    <x v="82"/>
    <x v="93"/>
    <x v="0"/>
    <n v="2"/>
    <b v="1"/>
    <x v="0"/>
    <x v="5"/>
    <x v="0"/>
    <x v="0"/>
    <x v="0"/>
    <x v="0"/>
    <x v="0"/>
  </r>
  <r>
    <x v="288"/>
    <x v="178"/>
    <x v="243"/>
    <s v="Tu"/>
    <x v="82"/>
    <x v="93"/>
    <x v="1"/>
    <n v="2"/>
    <b v="1"/>
    <x v="0"/>
    <x v="5"/>
    <x v="0"/>
    <x v="0"/>
    <x v="0"/>
    <x v="16"/>
    <x v="0"/>
  </r>
  <r>
    <x v="289"/>
    <x v="179"/>
    <x v="244"/>
    <s v="Tu"/>
    <x v="83"/>
    <x v="94"/>
    <x v="1"/>
    <n v="2"/>
    <b v="0"/>
    <x v="0"/>
    <x v="18"/>
    <x v="0"/>
    <x v="3"/>
    <x v="0"/>
    <x v="6"/>
    <x v="14"/>
  </r>
  <r>
    <x v="289"/>
    <x v="179"/>
    <x v="244"/>
    <s v="Tu"/>
    <x v="83"/>
    <x v="94"/>
    <x v="0"/>
    <n v="2"/>
    <b v="0"/>
    <x v="0"/>
    <x v="18"/>
    <x v="0"/>
    <x v="3"/>
    <x v="0"/>
    <x v="0"/>
    <x v="0"/>
  </r>
  <r>
    <x v="290"/>
    <x v="180"/>
    <x v="245"/>
    <s v="Tu"/>
    <x v="52"/>
    <x v="27"/>
    <x v="1"/>
    <n v="2"/>
    <b v="0"/>
    <x v="0"/>
    <x v="6"/>
    <x v="0"/>
    <x v="0"/>
    <x v="0"/>
    <x v="10"/>
    <x v="17"/>
  </r>
  <r>
    <x v="290"/>
    <x v="180"/>
    <x v="245"/>
    <s v="Tu"/>
    <x v="52"/>
    <x v="27"/>
    <x v="0"/>
    <n v="2"/>
    <b v="0"/>
    <x v="0"/>
    <x v="36"/>
    <x v="0"/>
    <x v="0"/>
    <x v="0"/>
    <x v="0"/>
    <x v="0"/>
  </r>
  <r>
    <x v="291"/>
    <x v="181"/>
    <x v="246"/>
    <s v="Tu"/>
    <x v="84"/>
    <x v="23"/>
    <x v="1"/>
    <n v="2"/>
    <b v="0"/>
    <x v="0"/>
    <x v="0"/>
    <x v="0"/>
    <x v="0"/>
    <x v="0"/>
    <x v="7"/>
    <x v="0"/>
  </r>
  <r>
    <x v="291"/>
    <x v="181"/>
    <x v="246"/>
    <s v="Tu"/>
    <x v="84"/>
    <x v="23"/>
    <x v="0"/>
    <n v="2"/>
    <b v="0"/>
    <x v="0"/>
    <x v="2"/>
    <x v="0"/>
    <x v="0"/>
    <x v="0"/>
    <x v="0"/>
    <x v="0"/>
  </r>
  <r>
    <x v="292"/>
    <x v="182"/>
    <x v="153"/>
    <s v="Tu"/>
    <x v="10"/>
    <x v="19"/>
    <x v="1"/>
    <n v="2"/>
    <b v="0"/>
    <x v="0"/>
    <x v="8"/>
    <x v="0"/>
    <x v="0"/>
    <x v="0"/>
    <x v="2"/>
    <x v="0"/>
  </r>
  <r>
    <x v="292"/>
    <x v="182"/>
    <x v="153"/>
    <s v="Tu"/>
    <x v="10"/>
    <x v="19"/>
    <x v="0"/>
    <n v="2"/>
    <b v="0"/>
    <x v="0"/>
    <x v="8"/>
    <x v="0"/>
    <x v="0"/>
    <x v="0"/>
    <x v="0"/>
    <x v="0"/>
  </r>
  <r>
    <x v="293"/>
    <x v="183"/>
    <x v="247"/>
    <s v="Tu"/>
    <x v="0"/>
    <x v="27"/>
    <x v="0"/>
    <n v="2"/>
    <b v="1"/>
    <x v="0"/>
    <x v="8"/>
    <x v="0"/>
    <x v="0"/>
    <x v="0"/>
    <x v="0"/>
    <x v="0"/>
  </r>
  <r>
    <x v="293"/>
    <x v="183"/>
    <x v="247"/>
    <s v="Tu"/>
    <x v="0"/>
    <x v="27"/>
    <x v="1"/>
    <n v="2"/>
    <b v="1"/>
    <x v="0"/>
    <x v="12"/>
    <x v="0"/>
    <x v="0"/>
    <x v="0"/>
    <x v="7"/>
    <x v="0"/>
  </r>
  <r>
    <x v="294"/>
    <x v="180"/>
    <x v="248"/>
    <s v="Tu"/>
    <x v="53"/>
    <x v="39"/>
    <x v="0"/>
    <n v="2"/>
    <b v="1"/>
    <x v="0"/>
    <x v="5"/>
    <x v="0"/>
    <x v="0"/>
    <x v="0"/>
    <x v="0"/>
    <x v="0"/>
  </r>
  <r>
    <x v="294"/>
    <x v="180"/>
    <x v="248"/>
    <s v="Tu"/>
    <x v="53"/>
    <x v="39"/>
    <x v="1"/>
    <n v="2"/>
    <b v="1"/>
    <x v="0"/>
    <x v="5"/>
    <x v="0"/>
    <x v="0"/>
    <x v="0"/>
    <x v="7"/>
    <x v="0"/>
  </r>
  <r>
    <x v="295"/>
    <x v="166"/>
    <x v="249"/>
    <s v="Tu"/>
    <x v="15"/>
    <x v="59"/>
    <x v="0"/>
    <n v="2"/>
    <b v="0"/>
    <x v="0"/>
    <x v="2"/>
    <x v="0"/>
    <x v="0"/>
    <x v="0"/>
    <x v="0"/>
    <x v="0"/>
  </r>
  <r>
    <x v="295"/>
    <x v="166"/>
    <x v="249"/>
    <s v="Tu"/>
    <x v="15"/>
    <x v="59"/>
    <x v="1"/>
    <n v="2"/>
    <b v="0"/>
    <x v="0"/>
    <x v="11"/>
    <x v="0"/>
    <x v="0"/>
    <x v="0"/>
    <x v="8"/>
    <x v="0"/>
  </r>
  <r>
    <x v="296"/>
    <x v="184"/>
    <x v="250"/>
    <s v="Tu"/>
    <x v="36"/>
    <x v="95"/>
    <x v="0"/>
    <n v="2"/>
    <b v="1"/>
    <x v="0"/>
    <x v="5"/>
    <x v="0"/>
    <x v="0"/>
    <x v="0"/>
    <x v="0"/>
    <x v="0"/>
  </r>
  <r>
    <x v="296"/>
    <x v="184"/>
    <x v="250"/>
    <s v="Tu"/>
    <x v="36"/>
    <x v="95"/>
    <x v="1"/>
    <n v="2"/>
    <b v="1"/>
    <x v="0"/>
    <x v="37"/>
    <x v="0"/>
    <x v="0"/>
    <x v="0"/>
    <x v="7"/>
    <x v="2"/>
  </r>
  <r>
    <x v="297"/>
    <x v="166"/>
    <x v="150"/>
    <s v="Tu"/>
    <x v="22"/>
    <x v="24"/>
    <x v="1"/>
    <n v="1"/>
    <b v="1"/>
    <x v="1"/>
    <x v="5"/>
    <x v="10"/>
    <x v="0"/>
    <x v="0"/>
    <x v="8"/>
    <x v="0"/>
  </r>
  <r>
    <x v="297"/>
    <x v="166"/>
    <x v="150"/>
    <s v="Tu"/>
    <x v="22"/>
    <x v="24"/>
    <x v="0"/>
    <n v="1"/>
    <b v="1"/>
    <x v="1"/>
    <x v="9"/>
    <x v="10"/>
    <x v="0"/>
    <x v="0"/>
    <x v="0"/>
    <x v="0"/>
  </r>
  <r>
    <x v="298"/>
    <x v="165"/>
    <x v="251"/>
    <s v="Tu"/>
    <x v="0"/>
    <x v="32"/>
    <x v="0"/>
    <n v="2"/>
    <b v="1"/>
    <x v="0"/>
    <x v="5"/>
    <x v="0"/>
    <x v="0"/>
    <x v="0"/>
    <x v="0"/>
    <x v="0"/>
  </r>
  <r>
    <x v="298"/>
    <x v="165"/>
    <x v="251"/>
    <s v="Tu"/>
    <x v="0"/>
    <x v="32"/>
    <x v="1"/>
    <n v="2"/>
    <b v="1"/>
    <x v="0"/>
    <x v="5"/>
    <x v="0"/>
    <x v="0"/>
    <x v="0"/>
    <x v="7"/>
    <x v="0"/>
  </r>
  <r>
    <x v="299"/>
    <x v="185"/>
    <x v="252"/>
    <s v="WE"/>
    <x v="0"/>
    <x v="67"/>
    <x v="0"/>
    <n v="2"/>
    <b v="0"/>
    <x v="0"/>
    <x v="6"/>
    <x v="0"/>
    <x v="0"/>
    <x v="0"/>
    <x v="0"/>
    <x v="0"/>
  </r>
  <r>
    <x v="299"/>
    <x v="185"/>
    <x v="252"/>
    <s v="WE"/>
    <x v="0"/>
    <x v="67"/>
    <x v="1"/>
    <n v="2"/>
    <b v="0"/>
    <x v="0"/>
    <x v="20"/>
    <x v="0"/>
    <x v="0"/>
    <x v="0"/>
    <x v="4"/>
    <x v="0"/>
  </r>
  <r>
    <x v="299"/>
    <x v="185"/>
    <x v="252"/>
    <s v="WE"/>
    <x v="0"/>
    <x v="67"/>
    <x v="2"/>
    <n v="2"/>
    <b v="0"/>
    <x v="0"/>
    <x v="6"/>
    <x v="0"/>
    <x v="0"/>
    <x v="0"/>
    <x v="0"/>
    <x v="0"/>
  </r>
  <r>
    <x v="300"/>
    <x v="186"/>
    <x v="253"/>
    <s v="WE"/>
    <x v="82"/>
    <x v="96"/>
    <x v="0"/>
    <n v="2"/>
    <b v="0"/>
    <x v="0"/>
    <x v="2"/>
    <x v="0"/>
    <x v="0"/>
    <x v="0"/>
    <x v="0"/>
    <x v="0"/>
  </r>
  <r>
    <x v="300"/>
    <x v="186"/>
    <x v="253"/>
    <s v="WE"/>
    <x v="82"/>
    <x v="96"/>
    <x v="1"/>
    <n v="2"/>
    <b v="0"/>
    <x v="0"/>
    <x v="2"/>
    <x v="0"/>
    <x v="0"/>
    <x v="0"/>
    <x v="3"/>
    <x v="6"/>
  </r>
  <r>
    <x v="301"/>
    <x v="187"/>
    <x v="254"/>
    <s v="WE"/>
    <x v="15"/>
    <x v="3"/>
    <x v="2"/>
    <n v="3"/>
    <b v="0"/>
    <x v="0"/>
    <x v="2"/>
    <x v="0"/>
    <x v="1"/>
    <x v="0"/>
    <x v="0"/>
    <x v="0"/>
  </r>
  <r>
    <x v="301"/>
    <x v="187"/>
    <x v="254"/>
    <s v="WE"/>
    <x v="15"/>
    <x v="3"/>
    <x v="0"/>
    <n v="3"/>
    <b v="0"/>
    <x v="0"/>
    <x v="6"/>
    <x v="0"/>
    <x v="1"/>
    <x v="0"/>
    <x v="0"/>
    <x v="0"/>
  </r>
  <r>
    <x v="301"/>
    <x v="187"/>
    <x v="254"/>
    <s v="WE"/>
    <x v="15"/>
    <x v="3"/>
    <x v="1"/>
    <n v="3"/>
    <b v="0"/>
    <x v="0"/>
    <x v="6"/>
    <x v="0"/>
    <x v="1"/>
    <x v="0"/>
    <x v="3"/>
    <x v="0"/>
  </r>
  <r>
    <x v="302"/>
    <x v="188"/>
    <x v="255"/>
    <s v="WE"/>
    <x v="50"/>
    <x v="78"/>
    <x v="1"/>
    <n v="1"/>
    <b v="0"/>
    <x v="6"/>
    <x v="6"/>
    <x v="0"/>
    <x v="0"/>
    <x v="0"/>
    <x v="5"/>
    <x v="0"/>
  </r>
  <r>
    <x v="303"/>
    <x v="189"/>
    <x v="256"/>
    <s v="WE"/>
    <x v="10"/>
    <x v="3"/>
    <x v="1"/>
    <n v="2"/>
    <b v="0"/>
    <x v="0"/>
    <x v="5"/>
    <x v="0"/>
    <x v="0"/>
    <x v="0"/>
    <x v="12"/>
    <x v="1"/>
  </r>
  <r>
    <x v="303"/>
    <x v="189"/>
    <x v="256"/>
    <s v="WE"/>
    <x v="10"/>
    <x v="3"/>
    <x v="0"/>
    <n v="2"/>
    <b v="0"/>
    <x v="0"/>
    <x v="5"/>
    <x v="0"/>
    <x v="0"/>
    <x v="0"/>
    <x v="7"/>
    <x v="0"/>
  </r>
  <r>
    <x v="304"/>
    <x v="186"/>
    <x v="257"/>
    <s v="WE"/>
    <x v="1"/>
    <x v="34"/>
    <x v="0"/>
    <n v="2"/>
    <b v="1"/>
    <x v="0"/>
    <x v="0"/>
    <x v="0"/>
    <x v="0"/>
    <x v="0"/>
    <x v="0"/>
    <x v="0"/>
  </r>
  <r>
    <x v="304"/>
    <x v="186"/>
    <x v="257"/>
    <s v="WE"/>
    <x v="1"/>
    <x v="34"/>
    <x v="1"/>
    <n v="2"/>
    <b v="1"/>
    <x v="0"/>
    <x v="11"/>
    <x v="0"/>
    <x v="0"/>
    <x v="0"/>
    <x v="2"/>
    <x v="0"/>
  </r>
  <r>
    <x v="305"/>
    <x v="190"/>
    <x v="258"/>
    <s v="WE"/>
    <x v="85"/>
    <x v="15"/>
    <x v="1"/>
    <n v="2"/>
    <b v="0"/>
    <x v="0"/>
    <x v="2"/>
    <x v="0"/>
    <x v="0"/>
    <x v="0"/>
    <x v="8"/>
    <x v="0"/>
  </r>
  <r>
    <x v="305"/>
    <x v="190"/>
    <x v="258"/>
    <s v="WE"/>
    <x v="85"/>
    <x v="15"/>
    <x v="0"/>
    <n v="2"/>
    <b v="0"/>
    <x v="0"/>
    <x v="2"/>
    <x v="0"/>
    <x v="0"/>
    <x v="0"/>
    <x v="0"/>
    <x v="0"/>
  </r>
  <r>
    <x v="306"/>
    <x v="191"/>
    <x v="152"/>
    <s v="WE"/>
    <x v="2"/>
    <x v="36"/>
    <x v="0"/>
    <n v="2"/>
    <b v="0"/>
    <x v="0"/>
    <x v="6"/>
    <x v="0"/>
    <x v="0"/>
    <x v="0"/>
    <x v="0"/>
    <x v="0"/>
  </r>
  <r>
    <x v="306"/>
    <x v="191"/>
    <x v="152"/>
    <s v="WE"/>
    <x v="2"/>
    <x v="36"/>
    <x v="1"/>
    <n v="2"/>
    <b v="0"/>
    <x v="0"/>
    <x v="38"/>
    <x v="0"/>
    <x v="0"/>
    <x v="0"/>
    <x v="7"/>
    <x v="0"/>
  </r>
  <r>
    <x v="307"/>
    <x v="191"/>
    <x v="199"/>
    <s v="WE"/>
    <x v="0"/>
    <x v="11"/>
    <x v="0"/>
    <n v="2"/>
    <b v="0"/>
    <x v="0"/>
    <x v="6"/>
    <x v="0"/>
    <x v="0"/>
    <x v="0"/>
    <x v="0"/>
    <x v="0"/>
  </r>
  <r>
    <x v="307"/>
    <x v="191"/>
    <x v="199"/>
    <s v="WE"/>
    <x v="0"/>
    <x v="11"/>
    <x v="1"/>
    <n v="2"/>
    <b v="0"/>
    <x v="0"/>
    <x v="6"/>
    <x v="0"/>
    <x v="0"/>
    <x v="0"/>
    <x v="2"/>
    <x v="7"/>
  </r>
  <r>
    <x v="308"/>
    <x v="190"/>
    <x v="259"/>
    <s v="WE"/>
    <x v="2"/>
    <x v="86"/>
    <x v="1"/>
    <n v="2"/>
    <b v="0"/>
    <x v="0"/>
    <x v="29"/>
    <x v="0"/>
    <x v="0"/>
    <x v="0"/>
    <x v="6"/>
    <x v="0"/>
  </r>
  <r>
    <x v="308"/>
    <x v="190"/>
    <x v="259"/>
    <s v="WE"/>
    <x v="2"/>
    <x v="86"/>
    <x v="0"/>
    <n v="2"/>
    <b v="0"/>
    <x v="0"/>
    <x v="28"/>
    <x v="0"/>
    <x v="0"/>
    <x v="0"/>
    <x v="0"/>
    <x v="0"/>
  </r>
  <r>
    <x v="309"/>
    <x v="191"/>
    <x v="88"/>
    <s v="WE"/>
    <x v="2"/>
    <x v="5"/>
    <x v="1"/>
    <n v="2"/>
    <b v="0"/>
    <x v="0"/>
    <x v="38"/>
    <x v="0"/>
    <x v="0"/>
    <x v="0"/>
    <x v="3"/>
    <x v="0"/>
  </r>
  <r>
    <x v="309"/>
    <x v="191"/>
    <x v="88"/>
    <s v="WE"/>
    <x v="2"/>
    <x v="5"/>
    <x v="0"/>
    <n v="2"/>
    <b v="0"/>
    <x v="0"/>
    <x v="0"/>
    <x v="0"/>
    <x v="0"/>
    <x v="0"/>
    <x v="0"/>
    <x v="0"/>
  </r>
  <r>
    <x v="310"/>
    <x v="192"/>
    <x v="154"/>
    <s v="WE"/>
    <x v="15"/>
    <x v="97"/>
    <x v="0"/>
    <n v="2"/>
    <b v="0"/>
    <x v="0"/>
    <x v="2"/>
    <x v="0"/>
    <x v="0"/>
    <x v="0"/>
    <x v="0"/>
    <x v="0"/>
  </r>
  <r>
    <x v="310"/>
    <x v="192"/>
    <x v="154"/>
    <s v="WE"/>
    <x v="15"/>
    <x v="97"/>
    <x v="1"/>
    <n v="2"/>
    <b v="0"/>
    <x v="0"/>
    <x v="8"/>
    <x v="0"/>
    <x v="0"/>
    <x v="0"/>
    <x v="3"/>
    <x v="0"/>
  </r>
  <r>
    <x v="311"/>
    <x v="185"/>
    <x v="260"/>
    <s v="WE"/>
    <x v="86"/>
    <x v="38"/>
    <x v="0"/>
    <n v="2"/>
    <b v="0"/>
    <x v="0"/>
    <x v="6"/>
    <x v="0"/>
    <x v="0"/>
    <x v="0"/>
    <x v="6"/>
    <x v="0"/>
  </r>
  <r>
    <x v="311"/>
    <x v="185"/>
    <x v="260"/>
    <s v="WE"/>
    <x v="86"/>
    <x v="38"/>
    <x v="1"/>
    <n v="2"/>
    <b v="0"/>
    <x v="0"/>
    <x v="2"/>
    <x v="0"/>
    <x v="0"/>
    <x v="0"/>
    <x v="6"/>
    <x v="0"/>
  </r>
  <r>
    <x v="312"/>
    <x v="193"/>
    <x v="261"/>
    <s v="WE"/>
    <x v="87"/>
    <x v="52"/>
    <x v="0"/>
    <n v="2"/>
    <b v="0"/>
    <x v="2"/>
    <x v="39"/>
    <x v="0"/>
    <x v="1"/>
    <x v="0"/>
    <x v="0"/>
    <x v="0"/>
  </r>
  <r>
    <x v="312"/>
    <x v="193"/>
    <x v="261"/>
    <s v="WE"/>
    <x v="87"/>
    <x v="52"/>
    <x v="1"/>
    <n v="2"/>
    <b v="0"/>
    <x v="2"/>
    <x v="5"/>
    <x v="0"/>
    <x v="1"/>
    <x v="0"/>
    <x v="2"/>
    <x v="0"/>
  </r>
  <r>
    <x v="313"/>
    <x v="189"/>
    <x v="115"/>
    <s v="WE"/>
    <x v="0"/>
    <x v="67"/>
    <x v="1"/>
    <n v="2"/>
    <b v="1"/>
    <x v="0"/>
    <x v="8"/>
    <x v="0"/>
    <x v="1"/>
    <x v="0"/>
    <x v="3"/>
    <x v="0"/>
  </r>
  <r>
    <x v="313"/>
    <x v="189"/>
    <x v="115"/>
    <s v="WE"/>
    <x v="0"/>
    <x v="67"/>
    <x v="0"/>
    <n v="2"/>
    <b v="1"/>
    <x v="0"/>
    <x v="40"/>
    <x v="0"/>
    <x v="1"/>
    <x v="0"/>
    <x v="0"/>
    <x v="0"/>
  </r>
  <r>
    <x v="314"/>
    <x v="185"/>
    <x v="262"/>
    <s v="WE"/>
    <x v="2"/>
    <x v="38"/>
    <x v="1"/>
    <n v="2"/>
    <b v="1"/>
    <x v="0"/>
    <x v="2"/>
    <x v="0"/>
    <x v="0"/>
    <x v="0"/>
    <x v="8"/>
    <x v="6"/>
  </r>
  <r>
    <x v="314"/>
    <x v="185"/>
    <x v="262"/>
    <s v="WE"/>
    <x v="2"/>
    <x v="38"/>
    <x v="0"/>
    <n v="2"/>
    <b v="1"/>
    <x v="0"/>
    <x v="4"/>
    <x v="0"/>
    <x v="0"/>
    <x v="0"/>
    <x v="0"/>
    <x v="0"/>
  </r>
  <r>
    <x v="315"/>
    <x v="194"/>
    <x v="263"/>
    <s v="WE"/>
    <x v="0"/>
    <x v="11"/>
    <x v="1"/>
    <n v="2"/>
    <b v="0"/>
    <x v="0"/>
    <x v="2"/>
    <x v="0"/>
    <x v="0"/>
    <x v="0"/>
    <x v="8"/>
    <x v="7"/>
  </r>
  <r>
    <x v="315"/>
    <x v="194"/>
    <x v="263"/>
    <s v="WE"/>
    <x v="0"/>
    <x v="11"/>
    <x v="0"/>
    <n v="2"/>
    <b v="0"/>
    <x v="0"/>
    <x v="6"/>
    <x v="0"/>
    <x v="0"/>
    <x v="0"/>
    <x v="0"/>
    <x v="0"/>
  </r>
  <r>
    <x v="316"/>
    <x v="193"/>
    <x v="264"/>
    <s v="WE"/>
    <x v="2"/>
    <x v="18"/>
    <x v="1"/>
    <n v="2"/>
    <b v="1"/>
    <x v="0"/>
    <x v="2"/>
    <x v="0"/>
    <x v="0"/>
    <x v="0"/>
    <x v="8"/>
    <x v="0"/>
  </r>
  <r>
    <x v="316"/>
    <x v="193"/>
    <x v="264"/>
    <s v="WE"/>
    <x v="2"/>
    <x v="18"/>
    <x v="0"/>
    <n v="2"/>
    <b v="1"/>
    <x v="0"/>
    <x v="11"/>
    <x v="0"/>
    <x v="0"/>
    <x v="0"/>
    <x v="8"/>
    <x v="0"/>
  </r>
  <r>
    <x v="317"/>
    <x v="195"/>
    <x v="265"/>
    <s v="WE"/>
    <x v="2"/>
    <x v="3"/>
    <x v="1"/>
    <n v="2"/>
    <b v="0"/>
    <x v="0"/>
    <x v="7"/>
    <x v="0"/>
    <x v="0"/>
    <x v="0"/>
    <x v="12"/>
    <x v="0"/>
  </r>
  <r>
    <x v="317"/>
    <x v="195"/>
    <x v="265"/>
    <s v="WE"/>
    <x v="2"/>
    <x v="3"/>
    <x v="0"/>
    <n v="2"/>
    <b v="0"/>
    <x v="0"/>
    <x v="5"/>
    <x v="0"/>
    <x v="0"/>
    <x v="0"/>
    <x v="0"/>
    <x v="0"/>
  </r>
  <r>
    <x v="318"/>
    <x v="196"/>
    <x v="266"/>
    <s v="WE"/>
    <x v="15"/>
    <x v="37"/>
    <x v="1"/>
    <n v="2"/>
    <b v="0"/>
    <x v="0"/>
    <x v="26"/>
    <x v="0"/>
    <x v="0"/>
    <x v="0"/>
    <x v="3"/>
    <x v="0"/>
  </r>
  <r>
    <x v="318"/>
    <x v="196"/>
    <x v="266"/>
    <s v="WE"/>
    <x v="15"/>
    <x v="37"/>
    <x v="0"/>
    <n v="2"/>
    <b v="0"/>
    <x v="0"/>
    <x v="26"/>
    <x v="0"/>
    <x v="0"/>
    <x v="0"/>
    <x v="0"/>
    <x v="0"/>
  </r>
  <r>
    <x v="319"/>
    <x v="191"/>
    <x v="196"/>
    <s v="WE"/>
    <x v="0"/>
    <x v="24"/>
    <x v="1"/>
    <n v="2"/>
    <b v="1"/>
    <x v="0"/>
    <x v="5"/>
    <x v="0"/>
    <x v="1"/>
    <x v="0"/>
    <x v="29"/>
    <x v="5"/>
  </r>
  <r>
    <x v="319"/>
    <x v="191"/>
    <x v="196"/>
    <s v="WE"/>
    <x v="0"/>
    <x v="24"/>
    <x v="0"/>
    <n v="2"/>
    <b v="1"/>
    <x v="0"/>
    <x v="5"/>
    <x v="0"/>
    <x v="1"/>
    <x v="0"/>
    <x v="29"/>
    <x v="5"/>
  </r>
  <r>
    <x v="320"/>
    <x v="194"/>
    <x v="267"/>
    <s v="WE"/>
    <x v="0"/>
    <x v="11"/>
    <x v="1"/>
    <n v="2"/>
    <b v="1"/>
    <x v="0"/>
    <x v="26"/>
    <x v="0"/>
    <x v="0"/>
    <x v="0"/>
    <x v="4"/>
    <x v="0"/>
  </r>
  <r>
    <x v="320"/>
    <x v="194"/>
    <x v="267"/>
    <s v="WE"/>
    <x v="0"/>
    <x v="11"/>
    <x v="0"/>
    <n v="2"/>
    <b v="1"/>
    <x v="0"/>
    <x v="26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4" cacheId="129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6" indent="0" compact="0" compactData="0" chartFormat="3">
  <location ref="A3:M959" firstHeaderRow="1" firstDataRow="1" firstDataCol="13"/>
  <pivotFields count="16">
    <pivotField axis="axisRow" compact="0" outline="0" showAll="0" includeNewItemsInFilter="1" sortType="ascending" defaultSubtotal="0">
      <items count="321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6"/>
        <item x="15"/>
        <item x="17"/>
        <item x="18"/>
        <item x="19"/>
        <item x="11"/>
        <item x="21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36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60"/>
        <item x="59"/>
        <item x="61"/>
        <item x="62"/>
        <item x="63"/>
        <item x="64"/>
        <item x="65"/>
        <item x="66"/>
        <item x="68"/>
        <item x="69"/>
        <item x="67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2"/>
        <item x="94"/>
        <item x="93"/>
        <item x="95"/>
        <item x="97"/>
        <item x="98"/>
        <item x="96"/>
        <item x="99"/>
        <item x="100"/>
        <item x="91"/>
        <item x="101"/>
        <item x="102"/>
        <item x="103"/>
        <item x="107"/>
        <item x="106"/>
        <item x="104"/>
        <item x="105"/>
        <item x="108"/>
        <item x="109"/>
        <item x="110"/>
        <item x="111"/>
        <item x="113"/>
        <item x="112"/>
        <item x="114"/>
        <item x="116"/>
        <item x="117"/>
        <item x="118"/>
        <item x="119"/>
        <item x="120"/>
        <item x="121"/>
        <item x="122"/>
        <item x="123"/>
        <item x="124"/>
        <item x="125"/>
        <item x="128"/>
        <item x="127"/>
        <item x="129"/>
        <item x="130"/>
        <item x="138"/>
        <item x="164"/>
        <item x="163"/>
        <item x="167"/>
        <item x="126"/>
        <item x="179"/>
        <item x="171"/>
        <item x="115"/>
        <item x="156"/>
        <item x="160"/>
        <item x="143"/>
        <item x="151"/>
        <item x="149"/>
        <item x="140"/>
        <item x="172"/>
        <item x="181"/>
        <item x="155"/>
        <item x="136"/>
        <item x="150"/>
        <item x="144"/>
        <item x="166"/>
        <item x="175"/>
        <item x="170"/>
        <item x="180"/>
        <item x="158"/>
        <item x="153"/>
        <item x="154"/>
        <item x="133"/>
        <item x="137"/>
        <item x="141"/>
        <item x="142"/>
        <item x="139"/>
        <item x="178"/>
        <item x="159"/>
        <item x="161"/>
        <item x="145"/>
        <item x="146"/>
        <item x="152"/>
        <item x="176"/>
        <item x="157"/>
        <item x="134"/>
        <item x="147"/>
        <item x="148"/>
        <item x="162"/>
        <item x="168"/>
        <item x="132"/>
        <item x="165"/>
        <item x="173"/>
        <item x="174"/>
        <item x="177"/>
        <item x="131"/>
        <item x="135"/>
        <item x="169"/>
        <item x="280"/>
        <item x="205"/>
        <item x="241"/>
        <item x="249"/>
        <item x="291"/>
        <item x="207"/>
        <item x="222"/>
        <item x="318"/>
        <item x="270"/>
        <item x="271"/>
        <item x="272"/>
        <item x="285"/>
        <item x="195"/>
        <item x="187"/>
        <item x="185"/>
        <item x="239"/>
        <item x="219"/>
        <item x="302"/>
        <item x="259"/>
        <item x="204"/>
        <item x="243"/>
        <item x="252"/>
        <item x="287"/>
        <item x="305"/>
        <item x="308"/>
        <item x="273"/>
        <item x="281"/>
        <item x="189"/>
        <item x="191"/>
        <item x="203"/>
        <item x="247"/>
        <item x="240"/>
        <item x="312"/>
        <item x="316"/>
        <item x="193"/>
        <item x="234"/>
        <item x="253"/>
        <item x="256"/>
        <item x="223"/>
        <item x="295"/>
        <item x="297"/>
        <item x="264"/>
        <item x="277"/>
        <item x="199"/>
        <item x="248"/>
        <item x="263"/>
        <item x="298"/>
        <item x="299"/>
        <item x="311"/>
        <item x="314"/>
        <item x="282"/>
        <item x="283"/>
        <item x="232"/>
        <item x="235"/>
        <item x="182"/>
        <item x="217"/>
        <item x="276"/>
        <item x="198"/>
        <item x="236"/>
        <item x="255"/>
        <item x="230"/>
        <item x="315"/>
        <item x="320"/>
        <item x="269"/>
        <item x="268"/>
        <item x="275"/>
        <item x="245"/>
        <item x="267"/>
        <item x="278"/>
        <item x="279"/>
        <item x="284"/>
        <item x="286"/>
        <item x="183"/>
        <item x="293"/>
        <item x="184"/>
        <item x="244"/>
        <item x="229"/>
        <item x="216"/>
        <item x="304"/>
        <item x="300"/>
        <item x="260"/>
        <item x="190"/>
        <item x="194"/>
        <item x="296"/>
        <item x="317"/>
        <item x="197"/>
        <item x="266"/>
        <item x="274"/>
        <item x="224"/>
        <item x="289"/>
        <item x="192"/>
        <item x="196"/>
        <item x="202"/>
        <item x="210"/>
        <item x="231"/>
        <item x="233"/>
        <item x="218"/>
        <item x="220"/>
        <item x="310"/>
        <item x="201"/>
        <item x="290"/>
        <item x="294"/>
        <item x="313"/>
        <item x="303"/>
        <item x="237"/>
        <item x="250"/>
        <item x="226"/>
        <item x="213"/>
        <item x="288"/>
        <item x="200"/>
        <item x="242"/>
        <item x="251"/>
        <item x="254"/>
        <item x="225"/>
        <item x="227"/>
        <item x="262"/>
        <item x="212"/>
        <item x="301"/>
        <item x="206"/>
        <item x="208"/>
        <item x="209"/>
        <item x="186"/>
        <item x="188"/>
        <item x="238"/>
        <item x="228"/>
        <item x="214"/>
        <item x="261"/>
        <item x="265"/>
        <item x="306"/>
        <item x="307"/>
        <item x="309"/>
        <item x="319"/>
        <item x="258"/>
        <item x="215"/>
        <item x="221"/>
        <item x="211"/>
        <item x="292"/>
        <item x="246"/>
        <item x="257"/>
      </items>
    </pivotField>
    <pivotField axis="axisRow" compact="0" numFmtId="14" multipleItemSelectionAllowed="1" showAll="0" includeNewItemsInFilter="1" nonAutoSortDefault="1">
      <items count="19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t="default"/>
      </items>
    </pivotField>
    <pivotField axis="axisRow" compact="0" outline="0" showAll="0" defaultSubtotal="0">
      <items count="268">
        <item x="31"/>
        <item x="32"/>
        <item x="29"/>
        <item x="35"/>
        <item x="21"/>
        <item x="82"/>
        <item x="63"/>
        <item x="119"/>
        <item x="101"/>
        <item x="23"/>
        <item x="87"/>
        <item x="83"/>
        <item x="110"/>
        <item x="73"/>
        <item x="113"/>
        <item x="72"/>
        <item x="89"/>
        <item x="94"/>
        <item x="25"/>
        <item x="116"/>
        <item x="115"/>
        <item x="77"/>
        <item x="55"/>
        <item x="28"/>
        <item x="0"/>
        <item x="53"/>
        <item x="17"/>
        <item x="100"/>
        <item x="81"/>
        <item x="8"/>
        <item x="51"/>
        <item x="97"/>
        <item x="58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x="16"/>
        <item x="18"/>
        <item x="19"/>
        <item x="20"/>
        <item x="22"/>
        <item x="24"/>
        <item x="26"/>
        <item x="27"/>
        <item x="30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2"/>
        <item x="54"/>
        <item x="56"/>
        <item x="57"/>
        <item x="59"/>
        <item x="60"/>
        <item x="61"/>
        <item x="62"/>
        <item x="64"/>
        <item x="65"/>
        <item x="66"/>
        <item x="67"/>
        <item x="68"/>
        <item x="69"/>
        <item x="70"/>
        <item x="71"/>
        <item x="74"/>
        <item x="75"/>
        <item x="76"/>
        <item x="78"/>
        <item x="79"/>
        <item x="80"/>
        <item x="84"/>
        <item x="85"/>
        <item x="86"/>
        <item x="88"/>
        <item x="90"/>
        <item x="91"/>
        <item x="92"/>
        <item x="93"/>
        <item x="95"/>
        <item x="96"/>
        <item x="98"/>
        <item x="99"/>
        <item x="102"/>
        <item x="103"/>
        <item x="104"/>
        <item x="105"/>
        <item x="106"/>
        <item x="107"/>
        <item x="108"/>
        <item x="109"/>
        <item x="111"/>
        <item x="112"/>
        <item x="114"/>
        <item x="117"/>
        <item x="118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</items>
    </pivotField>
    <pivotField compact="0" outline="0" showAll="0" defaultSubtotal="0"/>
    <pivotField axis="axisRow" compact="0" outline="0" showAll="0" defaultSubtotal="0">
      <items count="88">
        <item x="10"/>
        <item x="2"/>
        <item x="15"/>
        <item x="0"/>
        <item x="30"/>
        <item x="25"/>
        <item x="44"/>
        <item x="27"/>
        <item x="20"/>
        <item x="3"/>
        <item x="5"/>
        <item x="43"/>
        <item x="19"/>
        <item x="31"/>
        <item x="42"/>
        <item x="28"/>
        <item x="41"/>
        <item x="6"/>
        <item x="4"/>
        <item x="9"/>
        <item x="12"/>
        <item x="23"/>
        <item x="36"/>
        <item x="37"/>
        <item x="38"/>
        <item x="40"/>
        <item x="1"/>
        <item x="7"/>
        <item x="14"/>
        <item x="22"/>
        <item x="26"/>
        <item x="32"/>
        <item x="33"/>
        <item x="34"/>
        <item x="35"/>
        <item x="8"/>
        <item x="11"/>
        <item x="13"/>
        <item x="16"/>
        <item x="17"/>
        <item x="18"/>
        <item x="21"/>
        <item x="24"/>
        <item x="29"/>
        <item x="39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</items>
    </pivotField>
    <pivotField axis="axisRow" compact="0" outline="0" showAll="0" defaultSubtotal="0">
      <items count="98">
        <item x="15"/>
        <item x="22"/>
        <item x="25"/>
        <item x="8"/>
        <item x="29"/>
        <item x="24"/>
        <item x="23"/>
        <item x="3"/>
        <item x="28"/>
        <item x="16"/>
        <item x="27"/>
        <item x="7"/>
        <item x="2"/>
        <item x="55"/>
        <item x="11"/>
        <item x="21"/>
        <item x="40"/>
        <item x="53"/>
        <item x="13"/>
        <item x="38"/>
        <item x="18"/>
        <item x="46"/>
        <item x="5"/>
        <item x="34"/>
        <item x="9"/>
        <item x="19"/>
        <item x="47"/>
        <item x="43"/>
        <item x="6"/>
        <item x="62"/>
        <item x="57"/>
        <item x="37"/>
        <item x="59"/>
        <item x="4"/>
        <item x="50"/>
        <item x="36"/>
        <item x="17"/>
        <item x="35"/>
        <item x="32"/>
        <item x="12"/>
        <item x="20"/>
        <item x="33"/>
        <item x="52"/>
        <item x="48"/>
        <item x="54"/>
        <item x="0"/>
        <item x="58"/>
        <item x="10"/>
        <item x="39"/>
        <item x="31"/>
        <item x="42"/>
        <item x="51"/>
        <item x="1"/>
        <item x="14"/>
        <item x="26"/>
        <item x="41"/>
        <item x="44"/>
        <item x="45"/>
        <item x="49"/>
        <item x="56"/>
        <item x="60"/>
        <item x="61"/>
        <item x="30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</items>
    </pivotField>
    <pivotField name="MV #" axis="axisRow" compact="0" outline="0" showAll="0" defaultSubtotal="0">
      <items count="5">
        <item x="1"/>
        <item x="0"/>
        <item x="2"/>
        <item x="3"/>
        <item x="4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2">
        <item x="2"/>
        <item x="0"/>
        <item x="6"/>
        <item x="1"/>
        <item x="7"/>
        <item x="3"/>
        <item x="4"/>
        <item x="5"/>
        <item x="8"/>
        <item x="9"/>
        <item x="10"/>
        <item x="11"/>
      </items>
    </pivotField>
    <pivotField axis="axisRow" compact="0" outline="0" showAll="0" defaultSubtotal="0">
      <items count="41">
        <item x="9"/>
        <item x="2"/>
        <item x="24"/>
        <item x="8"/>
        <item x="6"/>
        <item x="13"/>
        <item x="5"/>
        <item x="14"/>
        <item x="26"/>
        <item x="1"/>
        <item x="15"/>
        <item x="12"/>
        <item x="11"/>
        <item x="18"/>
        <item x="16"/>
        <item x="17"/>
        <item x="4"/>
        <item x="0"/>
        <item x="22"/>
        <item x="7"/>
        <item x="20"/>
        <item x="27"/>
        <item x="21"/>
        <item x="23"/>
        <item x="3"/>
        <item x="10"/>
        <item x="19"/>
        <item x="25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</pivotField>
    <pivotField axis="axisRow" compact="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name="Injured #" axis="axisRow" compact="0" outline="0" showAll="0" defaultSubtotal="0">
      <items count="6">
        <item x="0"/>
        <item x="1"/>
        <item x="3"/>
        <item x="2"/>
        <item x="4"/>
        <item x="5"/>
      </items>
    </pivotField>
    <pivotField name="Fatal #" axis="axisRow" compact="0" outline="0" showAll="0" defaultSubtotal="0">
      <items count="1">
        <item x="0"/>
      </items>
    </pivotField>
    <pivotField axis="axisRow" compact="0" outline="0" showAll="0" defaultSubtotal="0">
      <items count="30">
        <item x="0"/>
        <item x="14"/>
        <item x="8"/>
        <item x="2"/>
        <item x="3"/>
        <item x="4"/>
        <item x="7"/>
        <item x="13"/>
        <item x="12"/>
        <item x="1"/>
        <item x="5"/>
        <item x="17"/>
        <item x="23"/>
        <item x="6"/>
        <item x="10"/>
        <item x="16"/>
        <item x="9"/>
        <item x="21"/>
        <item x="24"/>
        <item x="11"/>
        <item x="20"/>
        <item x="22"/>
        <item x="15"/>
        <item x="18"/>
        <item x="19"/>
        <item x="25"/>
        <item x="26"/>
        <item x="27"/>
        <item x="28"/>
        <item x="29"/>
      </items>
    </pivotField>
    <pivotField axis="axisRow" compact="0" outline="0" showAll="0" defaultSubtotal="0">
      <items count="21">
        <item x="0"/>
        <item x="2"/>
        <item x="8"/>
        <item x="7"/>
        <item x="1"/>
        <item x="10"/>
        <item x="14"/>
        <item x="6"/>
        <item x="3"/>
        <item x="11"/>
        <item x="5"/>
        <item x="13"/>
        <item x="12"/>
        <item x="4"/>
        <item x="9"/>
        <item x="15"/>
        <item x="16"/>
        <item x="17"/>
        <item x="18"/>
        <item x="19"/>
        <item x="20"/>
      </items>
    </pivotField>
  </pivotFields>
  <rowFields count="13">
    <field x="0"/>
    <field x="12"/>
    <field x="13"/>
    <field x="1"/>
    <field x="2"/>
    <field x="9"/>
    <field x="4"/>
    <field x="5"/>
    <field x="11"/>
    <field x="6"/>
    <field x="14"/>
    <field x="15"/>
    <field x="10"/>
  </rowFields>
  <rowItems count="956">
    <i>
      <x/>
      <x/>
      <x/>
      <x/>
    </i>
    <i r="4">
      <x v="24"/>
      <x v="1"/>
      <x v="3"/>
      <x v="45"/>
      <x/>
      <x/>
      <x v="9"/>
      <x v="4"/>
      <x v="9"/>
    </i>
    <i r="9">
      <x v="1"/>
      <x/>
      <x/>
      <x v="17"/>
    </i>
    <i>
      <x v="1"/>
      <x v="1"/>
      <x/>
      <x v="1"/>
    </i>
    <i r="4">
      <x v="33"/>
      <x v="1"/>
      <x v="26"/>
      <x v="52"/>
      <x/>
      <x/>
      <x v="3"/>
      <x/>
      <x v="24"/>
    </i>
    <i r="9">
      <x v="1"/>
      <x/>
      <x/>
      <x v="1"/>
    </i>
    <i>
      <x v="2"/>
      <x/>
      <x/>
      <x v="2"/>
    </i>
    <i r="4">
      <x v="34"/>
      <x v="1"/>
      <x v="1"/>
      <x v="12"/>
      <x/>
      <x/>
      <x v="3"/>
      <x/>
      <x v="1"/>
    </i>
    <i r="9">
      <x v="1"/>
      <x/>
      <x/>
      <x v="1"/>
    </i>
    <i>
      <x v="3"/>
      <x v="1"/>
      <x/>
      <x v="3"/>
    </i>
    <i r="4">
      <x v="35"/>
      <x v="1"/>
      <x v="1"/>
      <x v="7"/>
      <x/>
      <x/>
      <x v="4"/>
      <x v="1"/>
      <x v="16"/>
    </i>
    <i r="9">
      <x v="1"/>
      <x/>
      <x/>
      <x v="6"/>
    </i>
    <i>
      <x v="4"/>
      <x v="1"/>
      <x/>
      <x v="3"/>
    </i>
    <i r="4">
      <x v="36"/>
      <x v="1"/>
      <x v="9"/>
      <x v="33"/>
      <x/>
      <x/>
      <x v="3"/>
      <x/>
      <x v="6"/>
    </i>
    <i r="9">
      <x v="1"/>
      <x/>
      <x/>
      <x v="6"/>
    </i>
    <i r="9">
      <x v="2"/>
      <x/>
      <x/>
      <x v="6"/>
    </i>
    <i>
      <x v="5"/>
      <x/>
      <x/>
      <x v="4"/>
    </i>
    <i r="4">
      <x v="37"/>
      <x v="1"/>
      <x v="1"/>
      <x v="22"/>
      <x/>
      <x/>
      <x v="4"/>
      <x/>
      <x v="6"/>
    </i>
    <i r="9">
      <x v="1"/>
      <x/>
      <x/>
      <x v="6"/>
    </i>
    <i>
      <x v="6"/>
      <x v="1"/>
      <x/>
      <x v="5"/>
    </i>
    <i r="4">
      <x v="38"/>
      <x v="1"/>
      <x v="18"/>
      <x v="28"/>
      <x/>
      <x/>
      <x v="5"/>
      <x v="8"/>
      <x v="1"/>
    </i>
    <i r="9">
      <x v="1"/>
      <x/>
      <x/>
      <x v="4"/>
    </i>
    <i>
      <x v="7"/>
      <x/>
      <x/>
      <x v="6"/>
    </i>
    <i r="4">
      <x v="39"/>
      <x v="1"/>
      <x v="10"/>
      <x v="11"/>
      <x/>
      <x/>
      <x v="10"/>
      <x/>
      <x v="4"/>
    </i>
    <i r="9">
      <x v="1"/>
      <x/>
      <x/>
      <x v="1"/>
    </i>
    <i>
      <x v="8"/>
      <x/>
      <x/>
      <x v="6"/>
    </i>
    <i r="4">
      <x v="29"/>
      <x v="1"/>
      <x v="17"/>
      <x v="3"/>
      <x/>
      <x/>
      <x v="13"/>
      <x/>
      <x v="6"/>
    </i>
    <i r="9">
      <x v="1"/>
      <x/>
      <x/>
      <x v="6"/>
    </i>
    <i>
      <x v="9"/>
      <x/>
      <x/>
      <x v="7"/>
    </i>
    <i r="4">
      <x v="40"/>
      <x v="1"/>
      <x v="27"/>
      <x v="24"/>
      <x/>
      <x/>
      <x v="6"/>
      <x v="13"/>
      <x v="19"/>
    </i>
    <i r="9">
      <x v="1"/>
      <x/>
      <x/>
      <x v="6"/>
    </i>
    <i>
      <x v="10"/>
      <x/>
      <x/>
      <x v="7"/>
    </i>
    <i r="4">
      <x v="41"/>
      <x v="1"/>
      <x v="35"/>
      <x v="47"/>
      <x/>
      <x/>
      <x v="13"/>
      <x/>
      <x v="1"/>
    </i>
    <i r="9">
      <x v="1"/>
      <x/>
      <x/>
      <x v="3"/>
    </i>
    <i>
      <x v="11"/>
      <x v="1"/>
      <x/>
      <x v="9"/>
    </i>
    <i r="4">
      <x v="43"/>
      <x v="1"/>
      <x/>
      <x v="39"/>
      <x/>
      <x/>
      <x/>
      <x/>
      <x v="4"/>
    </i>
    <i r="9">
      <x v="1"/>
      <x/>
      <x/>
      <x v="4"/>
    </i>
    <i>
      <x v="12"/>
      <x/>
      <x/>
      <x v="10"/>
    </i>
    <i r="4">
      <x v="44"/>
      <x v="1"/>
      <x v="36"/>
      <x v="3"/>
      <x/>
      <x/>
      <x v="2"/>
      <x/>
      <x v="1"/>
    </i>
    <i r="9">
      <x v="1"/>
      <x/>
      <x/>
      <x v="1"/>
    </i>
    <i>
      <x v="13"/>
      <x/>
      <x/>
      <x v="11"/>
    </i>
    <i r="4">
      <x v="45"/>
      <x v="1"/>
      <x v="1"/>
      <x v="7"/>
      <x/>
      <x/>
      <x v="4"/>
      <x/>
      <x v="6"/>
    </i>
    <i r="9">
      <x v="1"/>
      <x/>
      <x/>
      <x v="6"/>
    </i>
    <i>
      <x v="14"/>
      <x/>
      <x/>
      <x v="12"/>
    </i>
    <i r="4">
      <x v="47"/>
      <x v="1"/>
      <x v="37"/>
      <x v="53"/>
      <x/>
      <x/>
      <x v="6"/>
      <x/>
      <x v="19"/>
    </i>
    <i r="9">
      <x v="1"/>
      <x/>
      <x/>
      <x v="3"/>
    </i>
    <i>
      <x v="15"/>
      <x/>
      <x/>
      <x v="12"/>
    </i>
    <i r="4">
      <x v="46"/>
      <x v="1"/>
      <x v="20"/>
      <x v="18"/>
      <x/>
      <x/>
      <x v="16"/>
      <x v="10"/>
      <x/>
    </i>
    <i r="9">
      <x v="1"/>
      <x/>
      <x/>
      <x v="4"/>
    </i>
    <i>
      <x v="16"/>
      <x/>
      <x/>
      <x v="12"/>
    </i>
    <i r="4">
      <x v="26"/>
      <x v="1"/>
      <x v="3"/>
      <x/>
      <x/>
      <x/>
      <x v="6"/>
      <x/>
      <x v="6"/>
    </i>
    <i r="9">
      <x v="1"/>
      <x/>
      <x/>
      <x v="1"/>
    </i>
    <i>
      <x v="17"/>
      <x/>
      <x/>
      <x v="13"/>
    </i>
    <i r="4">
      <x v="48"/>
      <x v="1"/>
      <x v="1"/>
      <x v="9"/>
      <x/>
      <x/>
      <x v="4"/>
      <x/>
      <x v="6"/>
    </i>
    <i r="9">
      <x v="1"/>
      <x/>
      <x/>
      <x v="6"/>
    </i>
    <i r="9">
      <x v="2"/>
      <x/>
      <x/>
      <x v="6"/>
    </i>
    <i>
      <x v="18"/>
      <x/>
      <x/>
      <x v="13"/>
    </i>
    <i r="4">
      <x v="49"/>
      <x v="1"/>
      <x v="1"/>
      <x v="7"/>
      <x/>
      <x/>
      <x v="5"/>
      <x/>
      <x v="6"/>
    </i>
    <i r="9">
      <x v="1"/>
      <x/>
      <x/>
      <x v="25"/>
    </i>
    <i>
      <x v="19"/>
      <x v="1"/>
      <x/>
      <x v="8"/>
    </i>
    <i r="4">
      <x v="42"/>
      <x v="1"/>
      <x v="19"/>
      <x v="14"/>
      <x/>
      <x/>
      <x v="4"/>
      <x/>
      <x v="4"/>
    </i>
    <i r="9">
      <x v="1"/>
      <x/>
      <x/>
      <x v="1"/>
    </i>
    <i>
      <x v="20"/>
      <x/>
      <x/>
      <x v="14"/>
    </i>
    <i r="4">
      <x v="4"/>
      <x v="1"/>
      <x v="2"/>
      <x v="36"/>
      <x/>
      <x/>
      <x v="14"/>
      <x/>
      <x v="12"/>
    </i>
    <i r="9">
      <x v="1"/>
      <x/>
      <x/>
      <x v="17"/>
    </i>
    <i>
      <x v="21"/>
      <x/>
      <x/>
      <x v="14"/>
    </i>
    <i r="4">
      <x v="50"/>
      <x v="1"/>
      <x v="28"/>
      <x v="14"/>
      <x/>
      <x/>
      <x v="4"/>
      <x/>
      <x v="1"/>
    </i>
    <i r="9">
      <x v="1"/>
      <x/>
      <x/>
      <x v="3"/>
    </i>
    <i>
      <x v="22"/>
      <x/>
      <x/>
      <x v="15"/>
    </i>
    <i r="4">
      <x v="51"/>
      <x v="1"/>
      <x v="1"/>
      <x v="20"/>
      <x/>
      <x/>
      <x v="6"/>
      <x/>
      <x v="4"/>
    </i>
    <i r="9">
      <x v="1"/>
      <x/>
      <x/>
      <x v="4"/>
    </i>
    <i>
      <x v="23"/>
      <x v="1"/>
      <x/>
      <x v="16"/>
    </i>
    <i r="4">
      <x v="9"/>
      <x v="3"/>
      <x v="1"/>
      <x v="39"/>
      <x v="1"/>
      <x/>
      <x v="13"/>
      <x/>
      <x v="6"/>
    </i>
    <i>
      <x v="24"/>
      <x/>
      <x/>
      <x v="17"/>
    </i>
    <i r="4">
      <x v="52"/>
      <x v="1"/>
      <x v="2"/>
      <x v="7"/>
      <x/>
      <x/>
      <x v="4"/>
      <x v="7"/>
      <x v="11"/>
    </i>
    <i r="9">
      <x v="1"/>
      <x/>
      <x/>
      <x v="4"/>
    </i>
    <i>
      <x v="25"/>
      <x/>
      <x/>
      <x v="17"/>
    </i>
    <i r="4">
      <x v="18"/>
      <x v="1"/>
      <x v="2"/>
      <x v="7"/>
      <x/>
      <x/>
      <x v="4"/>
      <x v="7"/>
      <x v="6"/>
    </i>
    <i r="9">
      <x v="1"/>
      <x/>
      <x/>
      <x v="6"/>
    </i>
    <i>
      <x v="26"/>
      <x v="1"/>
      <x/>
      <x v="18"/>
    </i>
    <i r="4">
      <x v="53"/>
      <x/>
      <x/>
      <x v="25"/>
      <x/>
      <x/>
      <x v="3"/>
      <x/>
      <x v="4"/>
    </i>
    <i r="9">
      <x v="1"/>
      <x/>
      <x/>
      <x v="5"/>
    </i>
    <i>
      <x v="27"/>
      <x/>
      <x/>
      <x v="18"/>
    </i>
    <i r="4">
      <x v="54"/>
      <x v="1"/>
      <x/>
      <x v="40"/>
      <x/>
      <x/>
      <x v="19"/>
      <x/>
      <x v="4"/>
    </i>
    <i r="9">
      <x v="1"/>
      <x/>
      <x/>
      <x v="7"/>
    </i>
    <i>
      <x v="28"/>
      <x/>
      <x/>
      <x v="18"/>
    </i>
    <i r="4">
      <x v="23"/>
      <x v="1"/>
      <x v="2"/>
      <x v="15"/>
      <x/>
      <x/>
      <x v="3"/>
      <x/>
      <x v="4"/>
    </i>
    <i r="9">
      <x v="1"/>
      <x/>
      <x/>
      <x v="4"/>
    </i>
    <i>
      <x v="29"/>
      <x/>
      <x/>
      <x v="19"/>
    </i>
    <i r="4">
      <x v="2"/>
      <x v="1"/>
      <x v="28"/>
      <x v="7"/>
      <x/>
      <x/>
      <x v="9"/>
      <x v="4"/>
      <x v="9"/>
    </i>
    <i r="9">
      <x v="1"/>
      <x/>
      <x/>
      <x v="6"/>
    </i>
    <i>
      <x v="30"/>
      <x/>
      <x/>
      <x v="20"/>
    </i>
    <i r="4">
      <x v="55"/>
      <x v="1"/>
      <x/>
      <x v="1"/>
      <x/>
      <x/>
      <x v="3"/>
      <x v="1"/>
      <x v="12"/>
    </i>
    <i r="9">
      <x v="1"/>
      <x/>
      <x/>
      <x v="12"/>
    </i>
    <i>
      <x v="31"/>
      <x/>
      <x/>
      <x v="21"/>
    </i>
    <i r="4">
      <x v="51"/>
      <x v="1"/>
      <x v="2"/>
      <x v="6"/>
      <x/>
      <x/>
      <x/>
      <x/>
      <x v="1"/>
    </i>
    <i r="9">
      <x v="1"/>
      <x/>
      <x/>
      <x/>
    </i>
    <i>
      <x v="32"/>
      <x/>
      <x/>
      <x v="22"/>
    </i>
    <i r="4">
      <x/>
      <x v="1"/>
      <x/>
      <x v="1"/>
      <x/>
      <x/>
      <x v="3"/>
      <x v="3"/>
      <x v="4"/>
    </i>
    <i r="9">
      <x v="1"/>
      <x/>
      <x/>
      <x v="4"/>
    </i>
    <i>
      <x v="33"/>
      <x/>
      <x/>
      <x v="22"/>
    </i>
    <i r="4">
      <x v="1"/>
      <x v="1"/>
      <x v="1"/>
      <x v="5"/>
      <x/>
      <x/>
      <x v="3"/>
      <x/>
      <x v="3"/>
    </i>
    <i r="9">
      <x v="1"/>
      <x/>
      <x/>
      <x v="3"/>
    </i>
    <i>
      <x v="34"/>
      <x/>
      <x/>
      <x v="23"/>
    </i>
    <i r="4">
      <x v="56"/>
      <x v="1"/>
      <x v="1"/>
      <x v="2"/>
      <x/>
      <x/>
      <x/>
      <x/>
      <x v="11"/>
    </i>
    <i r="9">
      <x v="1"/>
      <x v="3"/>
      <x/>
      <x v="4"/>
    </i>
    <i>
      <x v="35"/>
      <x/>
      <x/>
      <x v="23"/>
    </i>
    <i r="4">
      <x v="4"/>
      <x v="1"/>
      <x v="3"/>
      <x v="3"/>
      <x/>
      <x/>
      <x v="8"/>
      <x v="1"/>
      <x v="6"/>
    </i>
    <i r="9">
      <x v="1"/>
      <x/>
      <x/>
      <x v="6"/>
    </i>
    <i>
      <x v="36"/>
      <x/>
      <x/>
      <x v="24"/>
    </i>
    <i r="4">
      <x v="3"/>
      <x v="1"/>
      <x v="1"/>
      <x v="7"/>
      <x/>
      <x/>
      <x v="4"/>
      <x/>
      <x v="4"/>
    </i>
    <i r="9">
      <x v="1"/>
      <x/>
      <x/>
      <x v="1"/>
    </i>
    <i>
      <x v="37"/>
      <x/>
      <x/>
      <x v="25"/>
    </i>
    <i r="4">
      <x v="58"/>
      <x v="1"/>
      <x v="3"/>
      <x v="54"/>
      <x/>
      <x/>
      <x v="7"/>
      <x v="2"/>
      <x v="4"/>
    </i>
    <i r="9">
      <x v="1"/>
      <x/>
      <x/>
      <x v="4"/>
    </i>
    <i>
      <x v="38"/>
      <x/>
      <x/>
      <x v="26"/>
    </i>
    <i r="4">
      <x v="59"/>
      <x v="1"/>
      <x v="2"/>
      <x v="10"/>
      <x/>
      <x/>
      <x v="4"/>
      <x/>
      <x v="7"/>
    </i>
    <i r="9">
      <x v="1"/>
      <x/>
      <x/>
      <x v="1"/>
    </i>
    <i>
      <x v="39"/>
      <x/>
      <x/>
      <x v="27"/>
    </i>
    <i r="4">
      <x v="60"/>
      <x v="1"/>
      <x v="38"/>
      <x v="8"/>
      <x/>
      <x/>
      <x v="6"/>
      <x/>
      <x v="10"/>
    </i>
    <i r="9">
      <x v="1"/>
      <x/>
      <x/>
      <x v="10"/>
    </i>
    <i>
      <x v="40"/>
      <x/>
      <x/>
      <x v="24"/>
    </i>
    <i r="4">
      <x v="57"/>
      <x v="1"/>
      <x/>
      <x v="7"/>
      <x/>
      <x/>
      <x v="2"/>
      <x/>
      <x v="1"/>
    </i>
    <i r="9">
      <x v="1"/>
      <x/>
      <x/>
      <x v="1"/>
    </i>
    <i>
      <x v="41"/>
      <x/>
      <x/>
      <x v="28"/>
    </i>
    <i r="4">
      <x v="61"/>
      <x v="1"/>
      <x v="39"/>
      <x/>
      <x/>
      <x/>
      <x v="1"/>
      <x/>
      <x v="17"/>
    </i>
    <i r="9">
      <x v="1"/>
      <x/>
      <x/>
      <x v="4"/>
    </i>
    <i>
      <x v="42"/>
      <x/>
      <x/>
      <x v="28"/>
    </i>
    <i r="4">
      <x v="62"/>
      <x v="5"/>
      <x v="1"/>
      <x v="9"/>
      <x/>
      <x/>
      <x v="22"/>
      <x/>
      <x v="1"/>
    </i>
    <i>
      <x v="43"/>
      <x/>
      <x/>
      <x v="29"/>
    </i>
    <i r="4">
      <x v="63"/>
      <x v="1"/>
      <x v="40"/>
      <x v="5"/>
      <x/>
      <x/>
      <x/>
      <x v="4"/>
      <x v="14"/>
    </i>
    <i r="9">
      <x v="1"/>
      <x/>
      <x/>
      <x/>
    </i>
    <i>
      <x v="44"/>
      <x/>
      <x/>
      <x v="30"/>
    </i>
    <i r="4">
      <x v="64"/>
      <x v="1"/>
      <x v="2"/>
      <x v="10"/>
      <x/>
      <x/>
      <x v="5"/>
      <x/>
      <x v="9"/>
    </i>
    <i r="9">
      <x v="1"/>
      <x/>
      <x/>
      <x v="6"/>
    </i>
    <i>
      <x v="45"/>
      <x/>
      <x/>
      <x v="31"/>
    </i>
    <i r="4">
      <x v="65"/>
      <x v="1"/>
      <x v="1"/>
      <x v="4"/>
      <x/>
      <x/>
      <x v="4"/>
      <x/>
      <x v="6"/>
    </i>
    <i r="9">
      <x v="1"/>
      <x/>
      <x/>
      <x v="15"/>
    </i>
    <i>
      <x v="46"/>
      <x/>
      <x/>
      <x v="32"/>
    </i>
    <i r="4">
      <x v="66"/>
      <x v="1"/>
      <x v="12"/>
      <x v="14"/>
      <x/>
      <x/>
      <x v="15"/>
      <x/>
      <x v="13"/>
    </i>
    <i r="9">
      <x v="1"/>
      <x/>
      <x/>
      <x v="17"/>
    </i>
    <i>
      <x v="47"/>
      <x/>
      <x/>
      <x v="33"/>
    </i>
    <i r="4">
      <x v="67"/>
      <x v="1"/>
      <x v="8"/>
      <x v="62"/>
      <x/>
      <x/>
      <x v="3"/>
      <x v="10"/>
      <x v="5"/>
    </i>
    <i r="9">
      <x v="1"/>
      <x/>
      <x/>
      <x v="5"/>
    </i>
    <i>
      <x v="48"/>
      <x v="1"/>
      <x/>
      <x v="34"/>
    </i>
    <i r="4">
      <x v="68"/>
      <x v="1"/>
      <x v="1"/>
      <x v="5"/>
      <x/>
      <x/>
      <x v="4"/>
      <x/>
      <x v="1"/>
    </i>
    <i r="9">
      <x v="1"/>
      <x/>
      <x/>
      <x v="1"/>
    </i>
    <i>
      <x v="49"/>
      <x/>
      <x/>
      <x v="35"/>
    </i>
    <i r="4">
      <x v="69"/>
      <x v="1"/>
      <x v="3"/>
      <x v="8"/>
      <x/>
      <x/>
      <x v="7"/>
      <x v="14"/>
      <x v="1"/>
    </i>
    <i r="9">
      <x v="1"/>
      <x/>
      <x/>
      <x v="4"/>
    </i>
    <i>
      <x v="50"/>
      <x/>
      <x/>
      <x v="36"/>
    </i>
    <i r="4">
      <x v="70"/>
      <x v="1"/>
      <x v="10"/>
      <x v="11"/>
      <x/>
      <x/>
      <x v="11"/>
      <x/>
      <x v="16"/>
    </i>
    <i r="9">
      <x v="1"/>
      <x/>
      <x/>
      <x v="1"/>
    </i>
    <i>
      <x v="51"/>
      <x/>
      <x/>
      <x v="36"/>
    </i>
    <i r="4">
      <x v="71"/>
      <x v="1"/>
      <x v="3"/>
      <x v="14"/>
      <x/>
      <x/>
      <x v="13"/>
      <x/>
      <x v="6"/>
    </i>
    <i r="9">
      <x v="1"/>
      <x/>
      <x/>
      <x v="6"/>
    </i>
    <i>
      <x v="52"/>
      <x/>
      <x/>
      <x v="37"/>
    </i>
    <i r="4">
      <x v="72"/>
      <x v="1"/>
      <x v="41"/>
      <x v="7"/>
      <x/>
      <x/>
      <x v="10"/>
      <x/>
      <x v="4"/>
    </i>
    <i r="9">
      <x v="1"/>
      <x/>
      <x/>
      <x v="4"/>
    </i>
    <i r="9">
      <x v="2"/>
      <x/>
      <x/>
      <x v="26"/>
    </i>
    <i>
      <x v="53"/>
      <x/>
      <x/>
      <x v="38"/>
    </i>
    <i r="4">
      <x v="30"/>
      <x v="1"/>
      <x v="41"/>
      <x v="7"/>
      <x/>
      <x/>
      <x v="2"/>
      <x/>
      <x v="1"/>
    </i>
    <i r="9">
      <x v="1"/>
      <x/>
      <x/>
      <x v="12"/>
    </i>
    <i>
      <x v="54"/>
      <x/>
      <x/>
      <x v="39"/>
    </i>
    <i r="4">
      <x v="73"/>
      <x v="1"/>
      <x v="3"/>
      <x/>
      <x/>
      <x/>
      <x/>
      <x/>
      <x v="7"/>
    </i>
    <i r="9">
      <x v="1"/>
      <x/>
      <x/>
      <x v="4"/>
    </i>
    <i>
      <x v="55"/>
      <x/>
      <x/>
      <x v="40"/>
    </i>
    <i r="4">
      <x v="25"/>
      <x v="1"/>
      <x v="3"/>
      <x v="5"/>
      <x/>
      <x/>
      <x/>
      <x/>
      <x v="17"/>
    </i>
    <i r="9">
      <x v="1"/>
      <x v="3"/>
      <x/>
      <x v="1"/>
    </i>
    <i>
      <x v="56"/>
      <x v="1"/>
      <x/>
      <x v="41"/>
    </i>
    <i r="4">
      <x v="74"/>
      <x v="3"/>
      <x v="29"/>
      <x v="49"/>
      <x v="1"/>
      <x/>
      <x/>
      <x/>
      <x v="4"/>
    </i>
    <i r="9">
      <x v="1"/>
      <x v="23"/>
      <x/>
      <x/>
    </i>
    <i>
      <x v="57"/>
      <x/>
      <x/>
      <x v="41"/>
    </i>
    <i r="4">
      <x v="22"/>
      <x v="1"/>
      <x v="8"/>
      <x v="5"/>
      <x/>
      <x/>
      <x v="9"/>
      <x v="4"/>
      <x v="20"/>
    </i>
    <i r="9">
      <x v="1"/>
      <x/>
      <x/>
      <x v="12"/>
    </i>
    <i>
      <x v="58"/>
      <x/>
      <x/>
      <x v="42"/>
    </i>
    <i r="4">
      <x v="75"/>
      <x v="1"/>
      <x v="21"/>
      <x v="38"/>
      <x/>
      <x/>
      <x v="5"/>
      <x/>
      <x v="1"/>
    </i>
    <i r="9">
      <x v="1"/>
      <x/>
      <x/>
      <x v="4"/>
    </i>
    <i>
      <x v="59"/>
      <x v="1"/>
      <x/>
      <x v="42"/>
    </i>
    <i r="4">
      <x v="32"/>
      <x v="1"/>
      <x v="26"/>
      <x v="23"/>
      <x/>
      <x/>
      <x v="7"/>
      <x v="2"/>
      <x v="6"/>
    </i>
    <i r="9">
      <x v="1"/>
      <x/>
      <x/>
      <x v="6"/>
    </i>
    <i>
      <x v="60"/>
      <x/>
      <x/>
      <x v="42"/>
    </i>
    <i r="4">
      <x v="76"/>
      <x v="1"/>
      <x v="1"/>
      <x v="41"/>
      <x/>
      <x/>
      <x v="6"/>
      <x/>
      <x v="1"/>
    </i>
    <i r="9">
      <x v="1"/>
      <x v="5"/>
      <x/>
      <x v="12"/>
    </i>
    <i>
      <x v="61"/>
      <x/>
      <x/>
      <x v="43"/>
    </i>
    <i r="4">
      <x v="77"/>
      <x v="1"/>
      <x v="42"/>
      <x v="24"/>
      <x/>
      <x/>
      <x/>
      <x/>
      <x v="6"/>
    </i>
    <i r="9">
      <x v="1"/>
      <x v="9"/>
      <x v="4"/>
      <x v="20"/>
    </i>
    <i>
      <x v="62"/>
      <x/>
      <x/>
      <x v="43"/>
    </i>
    <i r="4">
      <x v="78"/>
      <x v="1"/>
      <x v="12"/>
      <x v="14"/>
      <x/>
      <x/>
      <x v="19"/>
      <x/>
      <x v="3"/>
    </i>
    <i r="9">
      <x v="1"/>
      <x/>
      <x/>
      <x v="1"/>
    </i>
    <i>
      <x v="63"/>
      <x/>
      <x/>
      <x v="43"/>
    </i>
    <i r="4">
      <x v="79"/>
      <x v="1"/>
      <x v="5"/>
      <x v="3"/>
      <x/>
      <x/>
      <x v="4"/>
      <x/>
      <x v="1"/>
    </i>
    <i r="9">
      <x v="1"/>
      <x/>
      <x/>
      <x v="13"/>
    </i>
    <i>
      <x v="64"/>
      <x/>
      <x/>
      <x v="44"/>
    </i>
    <i r="4">
      <x v="80"/>
      <x v="1"/>
      <x v="8"/>
      <x v="37"/>
      <x/>
      <x/>
      <x v="2"/>
      <x/>
      <x v="1"/>
    </i>
    <i r="9">
      <x v="1"/>
      <x/>
      <x/>
      <x v="1"/>
    </i>
    <i>
      <x v="65"/>
      <x v="1"/>
      <x/>
      <x v="45"/>
    </i>
    <i r="4">
      <x v="6"/>
      <x v="1"/>
      <x v="2"/>
      <x v="6"/>
      <x/>
      <x/>
      <x v="2"/>
      <x v="2"/>
      <x v="6"/>
    </i>
    <i r="9">
      <x v="1"/>
      <x/>
      <x/>
      <x v="6"/>
    </i>
    <i>
      <x v="66"/>
      <x v="1"/>
      <x/>
      <x v="45"/>
    </i>
    <i r="4">
      <x v="81"/>
      <x v="3"/>
      <x v="1"/>
      <x v="35"/>
      <x v="2"/>
      <x/>
      <x v="13"/>
      <x/>
      <x v="6"/>
    </i>
    <i>
      <x v="67"/>
      <x/>
      <x/>
      <x v="46"/>
    </i>
    <i r="4">
      <x v="6"/>
      <x v="1"/>
      <x v="2"/>
      <x v="31"/>
      <x/>
      <x/>
      <x v="3"/>
      <x v="3"/>
      <x v="6"/>
    </i>
    <i r="9">
      <x v="1"/>
      <x/>
      <x/>
      <x v="6"/>
    </i>
    <i>
      <x v="68"/>
      <x v="3"/>
      <x/>
      <x v="46"/>
    </i>
    <i r="4">
      <x v="83"/>
      <x v="1"/>
      <x v="7"/>
      <x v="9"/>
      <x/>
      <x/>
      <x v="13"/>
      <x v="2"/>
      <x v="6"/>
    </i>
    <i r="9">
      <x v="1"/>
      <x/>
      <x/>
      <x v="6"/>
    </i>
    <i>
      <x v="69"/>
      <x/>
      <x/>
      <x v="46"/>
    </i>
    <i r="4">
      <x v="82"/>
      <x v="1"/>
      <x v="30"/>
      <x v="47"/>
      <x/>
      <x/>
      <x v="24"/>
      <x/>
      <x v="22"/>
    </i>
    <i r="9">
      <x v="1"/>
      <x/>
      <x/>
      <x v="17"/>
    </i>
    <i>
      <x v="70"/>
      <x/>
      <x/>
      <x v="46"/>
    </i>
    <i r="4">
      <x v="84"/>
      <x v="1"/>
      <x v="26"/>
      <x/>
      <x/>
      <x/>
      <x v="4"/>
      <x/>
      <x v="6"/>
    </i>
    <i r="9">
      <x v="1"/>
      <x/>
      <x/>
      <x v="6"/>
    </i>
    <i>
      <x v="71"/>
      <x/>
      <x/>
      <x v="47"/>
    </i>
    <i r="4">
      <x v="85"/>
      <x v="1"/>
      <x v="1"/>
      <x v="4"/>
      <x/>
      <x/>
      <x v="4"/>
      <x/>
      <x v="4"/>
    </i>
    <i r="9">
      <x v="1"/>
      <x/>
      <x/>
      <x v="4"/>
    </i>
    <i>
      <x v="72"/>
      <x/>
      <x/>
      <x v="48"/>
    </i>
    <i r="4">
      <x v="86"/>
      <x v="1"/>
      <x v="1"/>
      <x v="9"/>
      <x/>
      <x/>
      <x v="7"/>
      <x/>
      <x v="18"/>
    </i>
    <i r="9">
      <x v="1"/>
      <x/>
      <x/>
      <x v="1"/>
    </i>
    <i>
      <x v="73"/>
      <x/>
      <x/>
      <x v="49"/>
    </i>
    <i r="4">
      <x v="87"/>
      <x v="1"/>
      <x v="1"/>
      <x v="19"/>
      <x/>
      <x/>
      <x/>
      <x/>
      <x v="6"/>
    </i>
    <i r="9">
      <x v="1"/>
      <x v="3"/>
      <x/>
      <x v="6"/>
    </i>
    <i>
      <x v="74"/>
      <x/>
      <x/>
      <x v="50"/>
    </i>
    <i r="4">
      <x v="88"/>
      <x v="1"/>
      <x v="15"/>
      <x v="48"/>
      <x/>
      <x/>
      <x v="16"/>
      <x v="5"/>
      <x v="23"/>
    </i>
    <i r="9">
      <x v="1"/>
      <x/>
      <x/>
      <x v="6"/>
    </i>
    <i>
      <x v="75"/>
      <x/>
      <x/>
      <x v="51"/>
    </i>
    <i r="4">
      <x v="15"/>
      <x v="1"/>
      <x v="3"/>
      <x v="14"/>
      <x/>
      <x/>
      <x v="2"/>
      <x v="7"/>
      <x v="4"/>
    </i>
    <i r="9">
      <x v="1"/>
      <x/>
      <x/>
      <x v="17"/>
    </i>
    <i>
      <x v="76"/>
      <x v="1"/>
      <x/>
      <x v="51"/>
    </i>
    <i r="4">
      <x v="13"/>
      <x v="6"/>
      <x v="43"/>
      <x v="16"/>
      <x v="3"/>
      <x/>
      <x v="3"/>
      <x v="1"/>
      <x v="1"/>
    </i>
    <i r="9">
      <x v="1"/>
      <x/>
      <x/>
      <x/>
    </i>
    <i>
      <x v="77"/>
      <x/>
      <x/>
      <x v="51"/>
    </i>
    <i r="4">
      <x v="89"/>
      <x v="1"/>
      <x v="1"/>
      <x v="20"/>
      <x/>
      <x/>
      <x v="7"/>
      <x v="2"/>
      <x v="4"/>
    </i>
    <i r="9">
      <x v="1"/>
      <x/>
      <x/>
      <x v="4"/>
    </i>
    <i>
      <x v="78"/>
      <x v="1"/>
      <x/>
      <x v="51"/>
    </i>
    <i r="4">
      <x v="90"/>
      <x v="3"/>
      <x v="1"/>
      <x v="55"/>
      <x v="1"/>
      <x/>
      <x v="2"/>
      <x/>
      <x v="4"/>
    </i>
    <i>
      <x v="79"/>
      <x v="1"/>
      <x/>
      <x v="52"/>
    </i>
    <i r="4">
      <x v="91"/>
      <x v="1"/>
      <x v="2"/>
      <x v="50"/>
      <x/>
      <x/>
      <x v="4"/>
      <x/>
      <x v="6"/>
    </i>
    <i r="9">
      <x v="1"/>
      <x/>
      <x/>
      <x v="6"/>
    </i>
    <i>
      <x v="80"/>
      <x v="1"/>
      <x/>
      <x v="53"/>
    </i>
    <i r="4">
      <x v="21"/>
      <x v="6"/>
      <x v="4"/>
      <x v="41"/>
      <x v="4"/>
      <x/>
      <x/>
      <x/>
      <x v="13"/>
    </i>
    <i r="9">
      <x v="1"/>
      <x v="23"/>
      <x v="2"/>
      <x/>
    </i>
    <i>
      <x v="81"/>
      <x v="2"/>
      <x/>
      <x v="53"/>
    </i>
    <i r="4">
      <x v="92"/>
      <x v="1"/>
      <x v="1"/>
      <x v="27"/>
      <x/>
      <x/>
      <x v="4"/>
      <x/>
      <x v="13"/>
    </i>
    <i r="9">
      <x v="1"/>
      <x/>
      <x/>
      <x v="13"/>
    </i>
    <i>
      <x v="82"/>
      <x/>
      <x/>
      <x v="54"/>
    </i>
    <i r="4">
      <x v="93"/>
      <x v="1"/>
      <x v="13"/>
      <x v="3"/>
      <x/>
      <x/>
      <x v="13"/>
      <x/>
      <x v="3"/>
    </i>
    <i r="9">
      <x v="1"/>
      <x v="10"/>
      <x/>
      <x v="3"/>
    </i>
    <i>
      <x v="83"/>
      <x/>
      <x/>
      <x v="55"/>
    </i>
    <i r="4">
      <x v="94"/>
      <x v="7"/>
      <x v="3"/>
      <x v="56"/>
      <x/>
      <x/>
      <x v="2"/>
      <x/>
      <x v="12"/>
    </i>
    <i>
      <x v="84"/>
      <x/>
      <x/>
      <x v="55"/>
    </i>
    <i r="4">
      <x v="28"/>
      <x v="2"/>
      <x v="2"/>
      <x v="57"/>
      <x/>
      <x/>
      <x v="20"/>
      <x/>
      <x v="2"/>
    </i>
    <i>
      <x v="85"/>
      <x/>
      <x/>
      <x v="55"/>
    </i>
    <i r="4">
      <x v="5"/>
      <x v="1"/>
      <x v="21"/>
      <x v="21"/>
      <x/>
      <x/>
      <x v="13"/>
      <x/>
      <x v="10"/>
    </i>
    <i r="9">
      <x v="1"/>
      <x/>
      <x/>
      <x v="4"/>
    </i>
    <i>
      <x v="86"/>
      <x/>
      <x/>
      <x v="56"/>
    </i>
    <i r="4">
      <x v="11"/>
      <x/>
      <x/>
      <x v="1"/>
      <x/>
      <x/>
      <x v="3"/>
      <x/>
      <x v="1"/>
    </i>
    <i r="9">
      <x v="1"/>
      <x/>
      <x/>
      <x v="4"/>
    </i>
    <i>
      <x v="87"/>
      <x/>
      <x/>
      <x v="57"/>
    </i>
    <i r="4">
      <x v="95"/>
      <x v="1"/>
      <x v="1"/>
      <x v="7"/>
      <x/>
      <x/>
      <x v="5"/>
      <x/>
      <x v="20"/>
    </i>
    <i r="9">
      <x v="1"/>
      <x/>
      <x/>
      <x v="1"/>
    </i>
    <i>
      <x v="88"/>
      <x/>
      <x/>
      <x v="58"/>
    </i>
    <i r="4">
      <x v="96"/>
      <x v="1"/>
      <x/>
      <x v="25"/>
      <x/>
      <x/>
      <x v="3"/>
      <x/>
      <x v="12"/>
    </i>
    <i r="9">
      <x v="1"/>
      <x/>
      <x/>
      <x v="3"/>
    </i>
    <i>
      <x v="89"/>
      <x/>
      <x/>
      <x v="58"/>
    </i>
    <i r="4">
      <x v="3"/>
      <x/>
      <x v="1"/>
      <x v="7"/>
      <x/>
      <x/>
      <x v="2"/>
      <x v="9"/>
      <x v="6"/>
    </i>
    <i r="9">
      <x v="1"/>
      <x/>
      <x/>
      <x v="19"/>
    </i>
    <i>
      <x v="90"/>
      <x/>
      <x/>
      <x v="59"/>
    </i>
    <i r="4">
      <x v="97"/>
      <x v="1"/>
      <x v="21"/>
      <x v="56"/>
      <x/>
      <x/>
      <x v="2"/>
      <x v="12"/>
      <x v="10"/>
    </i>
    <i r="9">
      <x v="1"/>
      <x/>
      <x/>
      <x v="27"/>
    </i>
    <i>
      <x v="91"/>
      <x/>
      <x/>
      <x v="60"/>
    </i>
    <i r="4">
      <x v="1"/>
      <x v="1"/>
      <x v="31"/>
      <x v="10"/>
      <x/>
      <x/>
      <x v="17"/>
      <x/>
      <x v="1"/>
    </i>
    <i r="9">
      <x v="1"/>
      <x/>
      <x/>
      <x v="1"/>
    </i>
    <i>
      <x v="92"/>
      <x/>
      <x/>
      <x v="61"/>
    </i>
    <i r="4">
      <x v="16"/>
      <x v="1"/>
      <x v="1"/>
      <x v="24"/>
      <x/>
      <x/>
      <x v="13"/>
      <x/>
      <x v="11"/>
    </i>
    <i r="9">
      <x v="1"/>
      <x/>
      <x/>
      <x v="4"/>
    </i>
    <i>
      <x v="93"/>
      <x/>
      <x/>
      <x v="61"/>
    </i>
    <i r="4">
      <x v="98"/>
      <x v="1"/>
      <x v="32"/>
      <x v="26"/>
      <x/>
      <x/>
      <x v="3"/>
      <x v="11"/>
      <x v="4"/>
    </i>
    <i r="9">
      <x v="1"/>
      <x/>
      <x/>
      <x v="4"/>
    </i>
    <i>
      <x v="94"/>
      <x/>
      <x/>
      <x v="62"/>
    </i>
    <i r="4">
      <x v="99"/>
      <x v="1"/>
      <x v="33"/>
      <x v="3"/>
      <x/>
      <x/>
      <x v="13"/>
      <x/>
      <x v="6"/>
    </i>
    <i r="9">
      <x v="1"/>
      <x/>
      <x/>
      <x v="6"/>
    </i>
    <i>
      <x v="95"/>
      <x/>
      <x/>
      <x v="63"/>
    </i>
    <i r="4">
      <x v="77"/>
      <x v="1"/>
      <x v="3"/>
      <x v="43"/>
      <x/>
      <x/>
      <x v="3"/>
      <x/>
      <x v="1"/>
    </i>
    <i r="9">
      <x v="1"/>
      <x/>
      <x/>
      <x v="1"/>
    </i>
    <i>
      <x v="96"/>
      <x/>
      <x/>
      <x v="63"/>
    </i>
    <i r="4">
      <x v="101"/>
      <x v="1"/>
      <x v="3"/>
      <x v="3"/>
      <x/>
      <x/>
      <x v="21"/>
      <x/>
      <x v="1"/>
    </i>
    <i r="9">
      <x v="1"/>
      <x/>
      <x/>
      <x v="4"/>
    </i>
    <i>
      <x v="97"/>
      <x/>
      <x/>
      <x v="63"/>
    </i>
    <i r="4">
      <x v="100"/>
      <x v="1"/>
      <x v="1"/>
      <x v="55"/>
      <x/>
      <x/>
      <x v="16"/>
      <x/>
      <x v="5"/>
    </i>
    <i r="9">
      <x v="1"/>
      <x/>
      <x/>
      <x v="4"/>
    </i>
    <i>
      <x v="98"/>
      <x v="1"/>
      <x/>
      <x v="64"/>
    </i>
    <i r="4">
      <x v="102"/>
      <x v="1"/>
      <x v="1"/>
      <x v="58"/>
      <x/>
      <x/>
      <x v="4"/>
      <x/>
      <x v="1"/>
    </i>
    <i r="9">
      <x v="1"/>
      <x v="4"/>
      <x/>
      <x v="4"/>
    </i>
    <i r="9">
      <x v="2"/>
      <x/>
      <x/>
      <x v="1"/>
    </i>
    <i>
      <x v="99"/>
      <x/>
      <x/>
      <x v="64"/>
    </i>
    <i r="4">
      <x v="17"/>
      <x v="1"/>
      <x v="34"/>
      <x v="34"/>
      <x/>
      <x/>
      <x v="4"/>
      <x/>
      <x v="1"/>
    </i>
    <i r="9">
      <x v="1"/>
      <x/>
      <x/>
      <x v="4"/>
    </i>
    <i>
      <x v="100"/>
      <x/>
      <x/>
      <x v="60"/>
    </i>
    <i r="4">
      <x v="10"/>
      <x v="1"/>
      <x v="41"/>
      <x v="39"/>
      <x/>
      <x/>
      <x v="13"/>
      <x/>
      <x v="4"/>
    </i>
    <i r="9">
      <x v="1"/>
      <x/>
      <x/>
      <x v="4"/>
    </i>
    <i>
      <x v="101"/>
      <x/>
      <x/>
      <x v="65"/>
    </i>
    <i r="4">
      <x v="103"/>
      <x v="1"/>
      <x v="22"/>
      <x v="51"/>
      <x/>
      <x/>
      <x/>
      <x/>
      <x v="6"/>
    </i>
    <i r="9">
      <x v="1"/>
      <x v="2"/>
      <x/>
      <x v="6"/>
    </i>
    <i>
      <x v="102"/>
      <x/>
      <x/>
      <x v="66"/>
    </i>
    <i r="4">
      <x v="104"/>
      <x v="1"/>
      <x/>
      <x v="42"/>
      <x/>
      <x/>
      <x/>
      <x/>
      <x v="1"/>
    </i>
    <i r="9">
      <x v="1"/>
      <x v="3"/>
      <x/>
      <x v="1"/>
    </i>
    <i>
      <x v="103"/>
      <x/>
      <x/>
      <x v="67"/>
    </i>
    <i r="4">
      <x v="31"/>
      <x v="1"/>
      <x v="23"/>
      <x v="3"/>
      <x/>
      <x/>
      <x v="5"/>
      <x/>
      <x v="1"/>
    </i>
    <i r="9">
      <x v="1"/>
      <x/>
      <x/>
      <x v="1"/>
    </i>
    <i>
      <x v="104"/>
      <x v="1"/>
      <x/>
      <x v="68"/>
    </i>
    <i r="4">
      <x v="8"/>
      <x v="1"/>
      <x v="20"/>
      <x v="44"/>
      <x/>
      <x/>
      <x v="3"/>
      <x/>
      <x v="7"/>
    </i>
    <i r="9">
      <x v="1"/>
      <x/>
      <x/>
      <x v="1"/>
    </i>
    <i>
      <x v="105"/>
      <x/>
      <x/>
      <x v="68"/>
    </i>
    <i r="4">
      <x v="27"/>
      <x v="2"/>
      <x v="1"/>
      <x v="17"/>
      <x/>
      <x/>
      <x v="11"/>
      <x/>
      <x v="1"/>
    </i>
    <i>
      <x v="106"/>
      <x v="1"/>
      <x/>
      <x v="68"/>
    </i>
    <i r="4">
      <x v="105"/>
      <x v="1"/>
      <x v="24"/>
      <x v="3"/>
      <x/>
      <x/>
      <x v="2"/>
      <x/>
      <x v="1"/>
    </i>
    <i r="9">
      <x v="1"/>
      <x/>
      <x/>
      <x v="4"/>
    </i>
    <i>
      <x v="107"/>
      <x/>
      <x/>
      <x v="68"/>
    </i>
    <i r="4">
      <x v="106"/>
      <x v="1"/>
      <x v="36"/>
      <x v="3"/>
      <x/>
      <x/>
      <x v="9"/>
      <x/>
      <x v="5"/>
    </i>
    <i r="9">
      <x v="1"/>
      <x v="10"/>
      <x/>
      <x v="5"/>
    </i>
    <i>
      <x v="108"/>
      <x/>
      <x/>
      <x v="69"/>
    </i>
    <i r="4">
      <x v="107"/>
      <x v="1"/>
      <x v="2"/>
      <x v="6"/>
      <x/>
      <x/>
      <x v="3"/>
      <x v="6"/>
      <x v="1"/>
    </i>
    <i r="9">
      <x v="1"/>
      <x/>
      <x/>
      <x v="1"/>
    </i>
    <i>
      <x v="109"/>
      <x v="4"/>
      <x/>
      <x v="69"/>
    </i>
    <i r="4">
      <x v="62"/>
      <x v="1"/>
      <x v="2"/>
      <x v="7"/>
      <x/>
      <x/>
      <x/>
      <x/>
      <x v="1"/>
    </i>
    <i r="9">
      <x v="1"/>
      <x v="7"/>
      <x/>
      <x v="1"/>
    </i>
    <i>
      <x v="110"/>
      <x/>
      <x/>
      <x v="69"/>
    </i>
    <i r="4">
      <x v="23"/>
      <x v="1"/>
      <x/>
      <x v="25"/>
      <x/>
      <x/>
      <x v="5"/>
      <x/>
      <x v="1"/>
    </i>
    <i r="9">
      <x v="1"/>
      <x/>
      <x/>
      <x v="1"/>
    </i>
    <i>
      <x v="111"/>
      <x/>
      <x/>
      <x v="70"/>
    </i>
    <i r="4">
      <x v="108"/>
      <x v="1"/>
      <x v="24"/>
      <x v="3"/>
      <x/>
      <x/>
      <x v="13"/>
      <x/>
      <x v="1"/>
    </i>
    <i r="9">
      <x v="1"/>
      <x/>
      <x/>
      <x v="1"/>
    </i>
    <i>
      <x v="112"/>
      <x/>
      <x/>
      <x v="71"/>
    </i>
    <i r="4">
      <x v="110"/>
      <x v="1"/>
      <x v="3"/>
      <x v="54"/>
      <x/>
      <x/>
      <x v="4"/>
      <x/>
      <x v="1"/>
    </i>
    <i r="9">
      <x v="1"/>
      <x/>
      <x/>
      <x v="1"/>
    </i>
    <i>
      <x v="113"/>
      <x/>
      <x/>
      <x v="71"/>
    </i>
    <i r="4">
      <x v="109"/>
      <x v="1"/>
      <x v="3"/>
      <x v="13"/>
      <x/>
      <x/>
      <x v="11"/>
      <x/>
      <x v="8"/>
    </i>
    <i r="9">
      <x v="1"/>
      <x/>
      <x/>
      <x v="8"/>
    </i>
    <i>
      <x v="114"/>
      <x/>
      <x/>
      <x v="72"/>
    </i>
    <i r="4">
      <x v="30"/>
      <x v="1"/>
      <x v="1"/>
      <x v="7"/>
      <x/>
      <x/>
      <x v="5"/>
      <x/>
      <x v="3"/>
    </i>
    <i r="9">
      <x v="1"/>
      <x/>
      <x/>
      <x v="21"/>
    </i>
    <i>
      <x v="115"/>
      <x/>
      <x/>
      <x v="73"/>
    </i>
    <i r="4">
      <x v="111"/>
      <x v="1"/>
      <x v="1"/>
      <x v="30"/>
      <x/>
      <x/>
      <x v="12"/>
      <x/>
      <x v="6"/>
    </i>
    <i r="9">
      <x v="1"/>
      <x/>
      <x/>
      <x v="6"/>
    </i>
    <i>
      <x v="116"/>
      <x/>
      <x/>
      <x v="74"/>
    </i>
    <i r="4">
      <x v="112"/>
      <x v="7"/>
      <x v="25"/>
      <x v="46"/>
      <x/>
      <x/>
      <x v="18"/>
      <x/>
      <x v="4"/>
    </i>
    <i>
      <x v="117"/>
      <x/>
      <x/>
      <x v="75"/>
    </i>
    <i r="4">
      <x v="113"/>
      <x/>
      <x v="16"/>
      <x v="3"/>
      <x/>
      <x/>
      <x/>
      <x/>
      <x/>
    </i>
    <i>
      <x v="118"/>
      <x/>
      <x/>
      <x v="75"/>
    </i>
    <i r="4">
      <x v="114"/>
      <x v="1"/>
      <x v="1"/>
      <x v="7"/>
      <x/>
      <x/>
      <x v="11"/>
      <x/>
      <x v="12"/>
    </i>
    <i r="9">
      <x v="1"/>
      <x/>
      <x/>
      <x v="1"/>
    </i>
    <i>
      <x v="119"/>
      <x/>
      <x/>
      <x v="75"/>
    </i>
    <i r="4">
      <x v="12"/>
      <x v="1"/>
      <x v="1"/>
      <x v="22"/>
      <x/>
      <x/>
      <x v="4"/>
      <x/>
      <x v="1"/>
    </i>
    <i r="9">
      <x v="1"/>
      <x/>
      <x/>
      <x v="1"/>
    </i>
    <i>
      <x v="120"/>
      <x/>
      <x/>
      <x v="76"/>
    </i>
    <i r="4">
      <x v="115"/>
      <x v="1"/>
      <x v="2"/>
      <x v="32"/>
      <x/>
      <x/>
      <x v="6"/>
      <x/>
      <x v="1"/>
    </i>
    <i r="9">
      <x v="1"/>
      <x/>
      <x/>
      <x v="4"/>
    </i>
    <i>
      <x v="121"/>
      <x/>
      <x/>
      <x v="76"/>
    </i>
    <i r="4">
      <x v="116"/>
      <x v="1"/>
      <x v="1"/>
      <x v="60"/>
      <x/>
      <x/>
      <x v="4"/>
      <x/>
      <x v="11"/>
    </i>
    <i r="9">
      <x v="1"/>
      <x/>
      <x/>
      <x v="4"/>
    </i>
    <i>
      <x v="122"/>
      <x/>
      <x/>
      <x v="76"/>
    </i>
    <i r="4">
      <x v="14"/>
      <x v="1"/>
      <x v="3"/>
      <x v="61"/>
      <x/>
      <x/>
      <x v="9"/>
      <x/>
      <x v="4"/>
    </i>
    <i r="9">
      <x v="1"/>
      <x v="9"/>
      <x/>
      <x v="4"/>
    </i>
    <i>
      <x v="123"/>
      <x/>
      <x/>
      <x v="77"/>
    </i>
    <i r="4">
      <x v="117"/>
      <x v="1"/>
      <x v="14"/>
      <x v="7"/>
      <x/>
      <x/>
      <x v="5"/>
      <x v="3"/>
      <x v="1"/>
    </i>
    <i r="9">
      <x v="1"/>
      <x/>
      <x/>
      <x v="28"/>
    </i>
    <i>
      <x v="124"/>
      <x/>
      <x/>
      <x v="77"/>
    </i>
    <i r="4">
      <x v="20"/>
      <x v="1"/>
      <x v="1"/>
      <x v="9"/>
      <x/>
      <x/>
      <x v="4"/>
      <x/>
      <x v="4"/>
    </i>
    <i r="9">
      <x v="1"/>
      <x/>
      <x/>
      <x v="4"/>
    </i>
    <i>
      <x v="125"/>
      <x/>
      <x/>
      <x v="78"/>
    </i>
    <i r="4">
      <x v="119"/>
      <x v="1"/>
      <x v="6"/>
      <x v="29"/>
      <x/>
      <x/>
      <x v="13"/>
      <x/>
      <x v="28"/>
    </i>
    <i r="9">
      <x v="1"/>
      <x/>
      <x/>
      <x v="1"/>
    </i>
    <i>
      <x v="126"/>
      <x/>
      <x/>
      <x v="78"/>
    </i>
    <i r="4">
      <x v="118"/>
      <x v="4"/>
      <x v="11"/>
      <x v="23"/>
      <x/>
      <x/>
      <x v="15"/>
      <x/>
      <x v="1"/>
    </i>
    <i>
      <x v="127"/>
      <x/>
      <x/>
      <x v="78"/>
    </i>
    <i r="4">
      <x v="69"/>
      <x v="1"/>
      <x v="1"/>
      <x v="19"/>
      <x/>
      <x/>
      <x v="6"/>
      <x/>
      <x v="1"/>
    </i>
    <i r="9">
      <x v="1"/>
      <x/>
      <x/>
      <x v="28"/>
    </i>
    <i>
      <x v="128"/>
      <x/>
      <x/>
      <x v="78"/>
    </i>
    <i r="4">
      <x v="7"/>
      <x v="1"/>
      <x v="26"/>
      <x v="11"/>
      <x/>
      <x/>
      <x v="19"/>
      <x/>
      <x v="12"/>
    </i>
    <i r="9">
      <x v="1"/>
      <x/>
      <x/>
      <x v="1"/>
    </i>
    <i>
      <x v="129"/>
      <x v="1"/>
      <x/>
      <x v="84"/>
    </i>
    <i r="4">
      <x v="126"/>
      <x v="3"/>
      <x v="2"/>
      <x v="53"/>
      <x v="5"/>
      <x/>
      <x v="3"/>
      <x v="14"/>
      <x v="4"/>
    </i>
    <i r="9">
      <x v="1"/>
      <x/>
      <x/>
      <x/>
    </i>
    <i>
      <x v="130"/>
      <x/>
      <x/>
      <x v="99"/>
    </i>
    <i r="4">
      <x v="148"/>
      <x v="1"/>
      <x v="51"/>
      <x v="3"/>
      <x/>
      <x/>
      <x v="3"/>
      <x/>
      <x v="3"/>
    </i>
    <i r="9">
      <x v="1"/>
      <x/>
      <x/>
      <x v="1"/>
    </i>
    <i>
      <x v="131"/>
      <x/>
      <x/>
      <x v="99"/>
    </i>
    <i r="4">
      <x v="147"/>
      <x v="1"/>
      <x v="2"/>
      <x v="3"/>
      <x/>
      <x/>
      <x v="3"/>
      <x/>
      <x v="1"/>
    </i>
    <i r="9">
      <x v="1"/>
      <x/>
      <x/>
      <x v="3"/>
    </i>
    <i>
      <x v="132"/>
      <x/>
      <x/>
      <x v="99"/>
    </i>
    <i r="4">
      <x v="137"/>
      <x v="1"/>
      <x v="1"/>
      <x v="68"/>
      <x/>
      <x/>
      <x v="6"/>
      <x/>
      <x v="3"/>
    </i>
    <i r="9">
      <x v="1"/>
      <x/>
      <x/>
      <x v="3"/>
    </i>
    <i>
      <x v="133"/>
      <x/>
      <x/>
      <x v="78"/>
    </i>
    <i r="4">
      <x v="19"/>
      <x v="1"/>
      <x v="13"/>
      <x v="3"/>
      <x/>
      <x/>
      <x v="9"/>
      <x v="4"/>
      <x/>
    </i>
    <i r="9">
      <x v="1"/>
      <x/>
      <x/>
      <x v="12"/>
    </i>
    <i>
      <x v="134"/>
      <x/>
      <x/>
      <x v="104"/>
    </i>
    <i r="4">
      <x v="156"/>
      <x v="1"/>
      <x v="52"/>
      <x v="16"/>
      <x/>
      <x/>
      <x v="13"/>
      <x/>
      <x v="3"/>
    </i>
    <i r="9">
      <x v="1"/>
      <x/>
      <x/>
      <x v="3"/>
    </i>
    <i>
      <x v="135"/>
      <x/>
      <x/>
      <x v="104"/>
    </i>
    <i r="4">
      <x v="10"/>
      <x v="1"/>
      <x v="4"/>
      <x v="3"/>
      <x/>
      <x/>
      <x/>
      <x/>
      <x v="6"/>
    </i>
    <i r="9">
      <x v="1"/>
      <x/>
      <x/>
      <x v="9"/>
    </i>
    <i>
      <x v="136"/>
      <x/>
      <x/>
      <x v="73"/>
    </i>
    <i r="4">
      <x v="78"/>
      <x v="1"/>
      <x v="44"/>
      <x v="59"/>
      <x/>
      <x/>
      <x v="2"/>
      <x/>
      <x v="6"/>
    </i>
    <i r="9">
      <x v="1"/>
      <x/>
      <x/>
      <x v="6"/>
    </i>
    <i>
      <x v="137"/>
      <x/>
      <x/>
      <x v="95"/>
    </i>
    <i r="4">
      <x v="140"/>
      <x v="1"/>
      <x v="48"/>
      <x v="55"/>
      <x/>
      <x/>
      <x v="3"/>
      <x/>
      <x v="29"/>
    </i>
    <i r="9">
      <x v="1"/>
      <x/>
      <x/>
      <x v="2"/>
    </i>
    <i>
      <x v="138"/>
      <x/>
      <x/>
      <x v="95"/>
    </i>
    <i r="4">
      <x v="144"/>
      <x v="1"/>
      <x v="49"/>
      <x v="70"/>
      <x/>
      <x/>
      <x/>
      <x/>
      <x v="1"/>
    </i>
    <i r="9">
      <x v="1"/>
      <x v="3"/>
      <x v="16"/>
      <x v="4"/>
    </i>
    <i>
      <x v="139"/>
      <x/>
      <x/>
      <x v="87"/>
    </i>
    <i r="4">
      <x v="130"/>
      <x v="1"/>
      <x v="1"/>
      <x v="17"/>
      <x/>
      <x/>
      <x v="3"/>
      <x v="15"/>
      <x v="24"/>
    </i>
    <i r="9">
      <x v="1"/>
      <x/>
      <x/>
      <x v="1"/>
    </i>
    <i>
      <x v="140"/>
      <x/>
      <x/>
      <x v="91"/>
    </i>
    <i r="4">
      <x v="135"/>
      <x v="1"/>
      <x v="29"/>
      <x v="49"/>
      <x/>
      <x/>
      <x v="3"/>
      <x v="6"/>
      <x v="1"/>
    </i>
    <i r="9">
      <x v="1"/>
      <x/>
      <x/>
      <x v="4"/>
    </i>
    <i>
      <x v="141"/>
      <x/>
      <x/>
      <x v="91"/>
    </i>
    <i r="4">
      <x v="28"/>
      <x v="1"/>
      <x v="47"/>
      <x v="53"/>
      <x/>
      <x/>
      <x/>
      <x/>
      <x v="4"/>
    </i>
    <i r="9">
      <x v="1"/>
      <x v="11"/>
      <x/>
      <x v="1"/>
    </i>
    <i>
      <x v="142"/>
      <x v="1"/>
      <x/>
      <x v="86"/>
    </i>
    <i r="4">
      <x v="128"/>
      <x v="6"/>
      <x v="45"/>
      <x v="48"/>
      <x v="6"/>
      <x/>
      <x/>
      <x/>
      <x v="1"/>
    </i>
    <i r="9">
      <x v="1"/>
      <x v="23"/>
      <x/>
      <x/>
    </i>
    <i>
      <x v="143"/>
      <x/>
      <x/>
      <x v="105"/>
    </i>
    <i r="4">
      <x v="15"/>
      <x v="1"/>
      <x v="2"/>
      <x v="31"/>
      <x/>
      <x/>
      <x v="2"/>
      <x v="16"/>
      <x v="29"/>
    </i>
    <i r="9">
      <x v="1"/>
      <x/>
      <x/>
      <x v="28"/>
    </i>
    <i>
      <x v="144"/>
      <x/>
      <x/>
      <x v="105"/>
    </i>
    <i r="4">
      <x v="158"/>
      <x v="1"/>
      <x v="1"/>
      <x v="20"/>
      <x/>
      <x/>
      <x v="19"/>
      <x v="9"/>
      <x v="6"/>
    </i>
    <i r="9">
      <x v="1"/>
      <x v="19"/>
      <x/>
      <x v="6"/>
    </i>
    <i>
      <x v="145"/>
      <x/>
      <x/>
      <x v="94"/>
    </i>
    <i r="4">
      <x v="139"/>
      <x v="1"/>
      <x v="3"/>
      <x v="16"/>
      <x/>
      <x/>
      <x/>
      <x/>
      <x v="6"/>
    </i>
    <i r="9">
      <x v="1"/>
      <x v="4"/>
      <x/>
      <x v="6"/>
    </i>
    <i>
      <x v="146"/>
      <x/>
      <x/>
      <x v="83"/>
    </i>
    <i r="4">
      <x v="125"/>
      <x v="1"/>
      <x v="1"/>
      <x v="5"/>
      <x/>
      <x/>
      <x v="3"/>
      <x/>
      <x v="4"/>
    </i>
    <i r="9">
      <x v="1"/>
      <x/>
      <x/>
      <x v="31"/>
    </i>
    <i>
      <x v="147"/>
      <x/>
      <x/>
      <x v="88"/>
    </i>
    <i r="4">
      <x v="134"/>
      <x v="1"/>
      <x v="3"/>
      <x v="54"/>
      <x/>
      <x/>
      <x v="4"/>
      <x/>
      <x v="1"/>
    </i>
    <i r="9">
      <x v="1"/>
      <x/>
      <x/>
      <x v="4"/>
    </i>
    <i>
      <x v="148"/>
      <x v="5"/>
      <x/>
      <x v="88"/>
    </i>
    <i r="4">
      <x v="101"/>
      <x v="1"/>
      <x v="1"/>
      <x v="5"/>
      <x/>
      <x/>
      <x/>
      <x/>
      <x v="1"/>
    </i>
    <i r="9">
      <x v="1"/>
      <x v="3"/>
      <x/>
      <x v="3"/>
    </i>
    <i>
      <x v="149"/>
      <x v="1"/>
      <x/>
      <x v="101"/>
    </i>
    <i r="4">
      <x v="10"/>
      <x/>
      <x v="7"/>
      <x v="20"/>
      <x/>
      <x/>
      <x v="2"/>
      <x/>
      <x v="6"/>
    </i>
    <i r="9">
      <x v="1"/>
      <x/>
      <x/>
      <x v="6"/>
    </i>
    <i>
      <x v="150"/>
      <x/>
      <x/>
      <x v="103"/>
    </i>
    <i r="4">
      <x v="154"/>
      <x v="1"/>
      <x v="8"/>
      <x v="5"/>
      <x/>
      <x/>
      <x v="2"/>
      <x/>
      <x v="21"/>
    </i>
    <i r="9">
      <x v="1"/>
      <x/>
      <x/>
      <x v="1"/>
    </i>
    <i>
      <x v="151"/>
      <x/>
      <x/>
      <x v="103"/>
    </i>
    <i r="4">
      <x v="151"/>
      <x v="1"/>
      <x v="3"/>
      <x v="65"/>
      <x/>
      <x/>
      <x v="4"/>
      <x/>
      <x v="4"/>
    </i>
    <i r="9">
      <x v="1"/>
      <x/>
      <x/>
      <x v="4"/>
    </i>
    <i>
      <x v="152"/>
      <x/>
      <x/>
      <x v="103"/>
    </i>
    <i r="4">
      <x v="157"/>
      <x v="1"/>
      <x/>
      <x v="25"/>
      <x/>
      <x/>
      <x/>
      <x/>
      <x v="6"/>
    </i>
    <i r="9">
      <x v="1"/>
      <x v="4"/>
      <x/>
      <x v="6"/>
    </i>
    <i>
      <x v="153"/>
      <x/>
      <x/>
      <x v="93"/>
    </i>
    <i r="4">
      <x v="142"/>
      <x v="1"/>
      <x v="34"/>
      <x v="69"/>
      <x/>
      <x/>
      <x v="3"/>
      <x/>
      <x v="28"/>
    </i>
    <i r="9">
      <x v="1"/>
      <x/>
      <x/>
      <x v="28"/>
    </i>
    <i>
      <x v="154"/>
      <x/>
      <x/>
      <x v="93"/>
    </i>
    <i r="4">
      <x v="137"/>
      <x v="1"/>
      <x v="10"/>
      <x v="67"/>
      <x/>
      <x/>
      <x v="3"/>
      <x/>
      <x v="2"/>
    </i>
    <i r="9">
      <x v="1"/>
      <x/>
      <x/>
      <x v="1"/>
    </i>
    <i>
      <x v="155"/>
      <x/>
      <x/>
      <x v="93"/>
    </i>
    <i r="4">
      <x v="138"/>
      <x v="1"/>
      <x v="1"/>
      <x v="16"/>
      <x/>
      <x/>
      <x v="16"/>
      <x v="10"/>
      <x v="12"/>
    </i>
    <i r="9">
      <x v="1"/>
      <x/>
      <x/>
      <x v="1"/>
    </i>
    <i>
      <x v="156"/>
      <x/>
      <x/>
      <x v="81"/>
    </i>
    <i r="4">
      <x v="122"/>
      <x v="1"/>
      <x v="34"/>
      <x v="7"/>
      <x/>
      <x/>
      <x v="13"/>
      <x/>
      <x v="30"/>
    </i>
    <i r="9">
      <x v="1"/>
      <x/>
      <x/>
      <x v="1"/>
    </i>
    <i>
      <x v="157"/>
      <x/>
      <x/>
      <x v="81"/>
    </i>
    <i r="4">
      <x v="42"/>
      <x v="1"/>
      <x v="1"/>
      <x v="2"/>
      <x/>
      <x/>
      <x v="13"/>
      <x/>
      <x v="4"/>
    </i>
    <i r="9">
      <x v="1"/>
      <x/>
      <x/>
      <x v="1"/>
    </i>
    <i>
      <x v="158"/>
      <x/>
      <x/>
      <x v="85"/>
    </i>
    <i r="4">
      <x v="116"/>
      <x v="1"/>
      <x v="26"/>
      <x/>
      <x/>
      <x/>
      <x v="3"/>
      <x/>
      <x v="6"/>
    </i>
    <i r="9">
      <x v="1"/>
      <x/>
      <x/>
      <x v="6"/>
    </i>
    <i>
      <x v="159"/>
      <x v="1"/>
      <x/>
      <x v="85"/>
    </i>
    <i r="4">
      <x v="129"/>
      <x v="3"/>
      <x v="3"/>
      <x v="65"/>
      <x/>
      <x/>
      <x v="13"/>
      <x/>
      <x v="1"/>
    </i>
    <i>
      <x v="160"/>
      <x/>
      <x/>
      <x v="85"/>
    </i>
    <i r="4">
      <x v="127"/>
      <x v="1"/>
      <x v="21"/>
      <x v="64"/>
      <x/>
      <x/>
      <x v="13"/>
      <x/>
      <x v="3"/>
    </i>
    <i r="9">
      <x v="1"/>
      <x/>
      <x/>
      <x v="1"/>
    </i>
    <i>
      <x v="161"/>
      <x/>
      <x/>
      <x v="108"/>
    </i>
    <i r="4">
      <x v="93"/>
      <x v="1"/>
      <x v="26"/>
      <x/>
      <x/>
      <x/>
      <x/>
      <x/>
      <x v="1"/>
    </i>
    <i r="9">
      <x v="1"/>
      <x v="3"/>
      <x/>
      <x v="4"/>
    </i>
    <i>
      <x v="162"/>
      <x/>
      <x/>
      <x v="97"/>
    </i>
    <i r="4">
      <x v="143"/>
      <x v="1"/>
      <x v="3"/>
      <x v="43"/>
      <x/>
      <x/>
      <x v="4"/>
      <x/>
      <x v="1"/>
    </i>
    <i r="9">
      <x v="1"/>
      <x/>
      <x/>
      <x v="7"/>
    </i>
    <i>
      <x v="163"/>
      <x/>
      <x/>
      <x v="97"/>
    </i>
    <i r="4">
      <x v="145"/>
      <x v="1"/>
      <x v="50"/>
      <x v="71"/>
      <x/>
      <x/>
      <x v="5"/>
      <x v="17"/>
      <x/>
    </i>
    <i r="9">
      <x v="1"/>
      <x/>
      <x/>
      <x/>
    </i>
    <i>
      <x v="164"/>
      <x/>
      <x/>
      <x v="89"/>
    </i>
    <i r="4">
      <x v="131"/>
      <x v="1"/>
      <x v="1"/>
      <x v="35"/>
      <x/>
      <x/>
      <x v="6"/>
      <x/>
      <x v="1"/>
    </i>
    <i r="9">
      <x v="1"/>
      <x/>
      <x/>
      <x v="1"/>
    </i>
    <i>
      <x v="165"/>
      <x/>
      <x/>
      <x v="89"/>
    </i>
    <i r="4">
      <x v="132"/>
      <x v="1"/>
      <x v="2"/>
      <x v="32"/>
      <x/>
      <x/>
      <x v="3"/>
      <x v="3"/>
      <x v="4"/>
    </i>
    <i r="9">
      <x v="1"/>
      <x/>
      <x/>
      <x v="1"/>
    </i>
    <i>
      <x v="166"/>
      <x/>
      <x/>
      <x v="92"/>
    </i>
    <i r="4">
      <x v="136"/>
      <x v="1"/>
      <x v="8"/>
      <x v="5"/>
      <x/>
      <x/>
      <x v="5"/>
      <x/>
      <x v="6"/>
    </i>
    <i r="9">
      <x v="1"/>
      <x/>
      <x/>
      <x v="6"/>
    </i>
    <i>
      <x v="167"/>
      <x/>
      <x/>
      <x v="107"/>
    </i>
    <i r="4">
      <x v="155"/>
      <x v="1"/>
      <x v="19"/>
      <x v="74"/>
      <x/>
      <x/>
      <x v="2"/>
      <x/>
      <x v="6"/>
    </i>
    <i r="9">
      <x v="1"/>
      <x/>
      <x/>
      <x v="6"/>
    </i>
    <i>
      <x v="168"/>
      <x/>
      <x/>
      <x v="96"/>
    </i>
    <i r="4">
      <x v="141"/>
      <x v="1"/>
      <x v="1"/>
      <x v="68"/>
      <x/>
      <x/>
      <x v="4"/>
      <x/>
      <x v="8"/>
    </i>
    <i r="9">
      <x v="1"/>
      <x/>
      <x/>
      <x v="8"/>
    </i>
    <i>
      <x v="169"/>
      <x/>
      <x/>
      <x v="82"/>
    </i>
    <i r="4">
      <x v="123"/>
      <x v="1"/>
      <x v="41"/>
      <x v="39"/>
      <x/>
      <x/>
      <x v="13"/>
      <x/>
      <x v="2"/>
    </i>
    <i r="9">
      <x v="1"/>
      <x/>
      <x/>
      <x v="1"/>
    </i>
    <i>
      <x v="170"/>
      <x/>
      <x/>
      <x v="90"/>
    </i>
    <i r="4">
      <x v="133"/>
      <x v="2"/>
      <x v="26"/>
      <x/>
      <x/>
      <x/>
      <x v="19"/>
      <x/>
      <x v="1"/>
    </i>
    <i>
      <x v="171"/>
      <x/>
      <x/>
      <x v="90"/>
    </i>
    <i r="4">
      <x v="81"/>
      <x v="1"/>
      <x v="46"/>
      <x v="66"/>
      <x/>
      <x/>
      <x v="13"/>
      <x/>
      <x v="28"/>
    </i>
    <i r="9">
      <x v="1"/>
      <x/>
      <x/>
      <x v="29"/>
    </i>
    <i>
      <x v="172"/>
      <x/>
      <x/>
      <x v="98"/>
    </i>
    <i r="4">
      <x v="146"/>
      <x v="1"/>
      <x v="1"/>
      <x v="41"/>
      <x/>
      <x/>
      <x v="2"/>
      <x v="12"/>
      <x v="4"/>
    </i>
    <i r="9">
      <x v="1"/>
      <x/>
      <x/>
      <x v="17"/>
    </i>
    <i>
      <x v="173"/>
      <x v="2"/>
      <x/>
      <x v="98"/>
    </i>
    <i r="4">
      <x v="23"/>
      <x v="1"/>
      <x v="2"/>
      <x v="15"/>
      <x/>
      <x/>
      <x v="9"/>
      <x v="4"/>
      <x v="4"/>
    </i>
    <i r="9">
      <x v="1"/>
      <x/>
      <x/>
      <x v="1"/>
    </i>
    <i r="9">
      <x v="2"/>
      <x/>
      <x/>
      <x v="4"/>
    </i>
    <i>
      <x v="174"/>
      <x/>
      <x/>
      <x v="80"/>
    </i>
    <i r="4">
      <x v="121"/>
      <x/>
      <x v="1"/>
      <x v="63"/>
      <x/>
      <x/>
      <x v="2"/>
      <x/>
      <x v="28"/>
    </i>
    <i r="9">
      <x v="1"/>
      <x/>
      <x/>
      <x v="29"/>
    </i>
    <i>
      <x v="175"/>
      <x v="1"/>
      <x/>
      <x v="100"/>
    </i>
    <i r="4">
      <x v="149"/>
      <x v="5"/>
      <x v="2"/>
      <x v="72"/>
      <x/>
      <x/>
      <x v="11"/>
      <x/>
      <x v="5"/>
    </i>
    <i>
      <x v="176"/>
      <x v="1"/>
      <x/>
      <x v="106"/>
    </i>
    <i r="4">
      <x v="152"/>
      <x v="3"/>
      <x v="1"/>
      <x v="39"/>
      <x/>
      <x/>
      <x v="13"/>
      <x v="2"/>
      <x v="5"/>
    </i>
    <i r="9">
      <x v="1"/>
      <x/>
      <x/>
      <x/>
    </i>
    <i>
      <x v="177"/>
      <x/>
      <x/>
      <x v="106"/>
    </i>
    <i r="4">
      <x v="153"/>
      <x v="1"/>
      <x v="3"/>
      <x v="5"/>
      <x/>
      <x/>
      <x v="6"/>
      <x/>
      <x v="19"/>
    </i>
    <i r="9">
      <x v="1"/>
      <x/>
      <x/>
      <x v="29"/>
    </i>
    <i>
      <x v="178"/>
      <x/>
      <x/>
      <x v="106"/>
    </i>
    <i r="4">
      <x v="88"/>
      <x v="7"/>
      <x v="3"/>
      <x v="39"/>
      <x/>
      <x/>
      <x v="13"/>
      <x/>
      <x v="19"/>
    </i>
    <i>
      <x v="179"/>
      <x/>
      <x/>
      <x v="79"/>
    </i>
    <i r="4">
      <x v="120"/>
      <x v="1"/>
      <x v="14"/>
      <x v="16"/>
      <x/>
      <x/>
      <x/>
      <x/>
      <x v="9"/>
    </i>
    <i r="9">
      <x v="1"/>
      <x/>
      <x/>
      <x v="6"/>
    </i>
    <i>
      <x v="180"/>
      <x/>
      <x/>
      <x v="79"/>
    </i>
    <i r="4">
      <x v="124"/>
      <x v="1"/>
      <x v="1"/>
      <x v="5"/>
      <x/>
      <x/>
      <x v="8"/>
      <x/>
      <x v="6"/>
    </i>
    <i r="9">
      <x v="1"/>
      <x/>
      <x/>
      <x v="6"/>
    </i>
    <i>
      <x v="181"/>
      <x v="1"/>
      <x/>
      <x v="102"/>
    </i>
    <i r="4">
      <x v="150"/>
      <x v="1"/>
      <x v="3"/>
      <x v="73"/>
      <x/>
      <x/>
      <x v="4"/>
      <x/>
      <x v="1"/>
    </i>
    <i r="9">
      <x v="1"/>
      <x/>
      <x/>
      <x v="1"/>
    </i>
    <i>
      <x v="182"/>
      <x/>
      <x/>
      <x v="175"/>
    </i>
    <i r="4">
      <x v="236"/>
      <x v="1"/>
      <x v="2"/>
      <x v="7"/>
      <x/>
      <x/>
      <x v="4"/>
      <x/>
      <x v="14"/>
    </i>
    <i r="9">
      <x v="1"/>
      <x/>
      <x/>
      <x v="14"/>
    </i>
    <i>
      <x v="183"/>
      <x/>
      <x/>
      <x v="124"/>
    </i>
    <i r="4">
      <x v="63"/>
      <x v="1"/>
      <x v="63"/>
      <x v="3"/>
      <x/>
      <x/>
      <x v="13"/>
      <x/>
      <x v="6"/>
    </i>
    <i r="9">
      <x v="1"/>
      <x/>
      <x/>
      <x v="6"/>
    </i>
    <i>
      <x v="184"/>
      <x/>
      <x/>
      <x v="147"/>
    </i>
    <i r="4">
      <x v="205"/>
      <x v="1"/>
      <x v="1"/>
      <x v="5"/>
      <x/>
      <x/>
      <x v="3"/>
      <x/>
      <x v="4"/>
    </i>
    <i r="9">
      <x v="1"/>
      <x/>
      <x/>
      <x v="1"/>
    </i>
    <i>
      <x v="185"/>
      <x/>
      <x/>
      <x v="154"/>
    </i>
    <i r="4">
      <x v="212"/>
      <x v="1"/>
      <x v="1"/>
      <x v="7"/>
      <x/>
      <x/>
      <x v="5"/>
      <x/>
      <x v="1"/>
    </i>
    <i r="9">
      <x v="1"/>
      <x/>
      <x/>
      <x v="12"/>
    </i>
    <i>
      <x v="186"/>
      <x/>
      <x/>
      <x v="181"/>
    </i>
    <i r="4">
      <x v="246"/>
      <x v="1"/>
      <x v="84"/>
      <x v="6"/>
      <x/>
      <x/>
      <x v="6"/>
      <x/>
      <x v="17"/>
    </i>
    <i r="9">
      <x v="1"/>
      <x/>
      <x/>
      <x v="1"/>
    </i>
    <i>
      <x v="187"/>
      <x/>
      <x/>
      <x v="125"/>
    </i>
    <i r="4">
      <x v="176"/>
      <x v="1"/>
      <x v="26"/>
      <x v="11"/>
      <x/>
      <x/>
      <x v="7"/>
      <x/>
      <x v="8"/>
    </i>
    <i r="9">
      <x v="1"/>
      <x/>
      <x/>
      <x v="8"/>
    </i>
    <i>
      <x v="188"/>
      <x/>
      <x/>
      <x v="134"/>
    </i>
    <i r="4">
      <x v="189"/>
      <x v="1"/>
      <x v="66"/>
      <x v="7"/>
      <x/>
      <x/>
      <x v="11"/>
      <x/>
      <x v="6"/>
    </i>
    <i r="9">
      <x v="1"/>
      <x/>
      <x/>
      <x v="6"/>
    </i>
    <i>
      <x v="189"/>
      <x/>
      <x/>
      <x v="196"/>
    </i>
    <i r="4">
      <x v="266"/>
      <x v="1"/>
      <x v="2"/>
      <x v="31"/>
      <x/>
      <x/>
      <x v="4"/>
      <x/>
      <x v="8"/>
    </i>
    <i r="9">
      <x v="1"/>
      <x/>
      <x/>
      <x v="8"/>
    </i>
    <i>
      <x v="190"/>
      <x/>
      <x/>
      <x v="170"/>
    </i>
    <i r="4">
      <x v="228"/>
      <x v="1"/>
      <x v="2"/>
      <x v="15"/>
      <x/>
      <x/>
      <x v="4"/>
      <x v="8"/>
      <x v="6"/>
    </i>
    <i r="9">
      <x v="1"/>
      <x/>
      <x/>
      <x v="2"/>
    </i>
    <i r="9">
      <x v="2"/>
      <x/>
      <x/>
      <x v="6"/>
    </i>
    <i>
      <x v="191"/>
      <x/>
      <x/>
      <x v="170"/>
    </i>
    <i r="4">
      <x v="229"/>
      <x v="1"/>
      <x v="77"/>
      <x v="26"/>
      <x/>
      <x/>
      <x v="17"/>
      <x/>
      <x v="1"/>
    </i>
    <i r="9">
      <x v="1"/>
      <x/>
      <x/>
      <x v="33"/>
    </i>
    <i>
      <x v="192"/>
      <x/>
      <x/>
      <x v="170"/>
    </i>
    <i r="4">
      <x v="230"/>
      <x v="1"/>
      <x/>
      <x v="42"/>
      <x/>
      <x/>
      <x v="2"/>
      <x/>
      <x v="6"/>
    </i>
    <i r="9">
      <x v="1"/>
      <x/>
      <x/>
      <x v="34"/>
    </i>
    <i>
      <x v="193"/>
      <x/>
      <x/>
      <x v="170"/>
    </i>
    <i r="4">
      <x v="241"/>
      <x v="1"/>
      <x v="3"/>
      <x v="10"/>
      <x/>
      <x/>
      <x v="2"/>
      <x/>
      <x v="8"/>
    </i>
    <i r="9">
      <x v="1"/>
      <x/>
      <x/>
      <x v="8"/>
    </i>
    <i>
      <x v="194"/>
      <x v="1"/>
      <x/>
      <x v="112"/>
    </i>
    <i r="4">
      <x v="170"/>
      <x v="3"/>
      <x v="59"/>
      <x v="66"/>
      <x v="7"/>
      <x/>
      <x v="2"/>
      <x v="7"/>
      <x v="1"/>
    </i>
    <i>
      <x v="195"/>
      <x v="2"/>
      <x/>
      <x v="112"/>
    </i>
    <i r="4">
      <x v="158"/>
      <x v="1"/>
      <x v="2"/>
      <x v="31"/>
      <x/>
      <x/>
      <x v="3"/>
      <x/>
      <x v="4"/>
    </i>
    <i r="9">
      <x v="1"/>
      <x/>
      <x/>
      <x v="4"/>
    </i>
    <i>
      <x v="196"/>
      <x v="1"/>
      <x/>
      <x v="112"/>
    </i>
    <i r="4">
      <x v="161"/>
      <x v="4"/>
      <x v="3"/>
      <x v="43"/>
      <x/>
      <x/>
      <x v="25"/>
      <x/>
      <x v="6"/>
    </i>
    <i>
      <x v="197"/>
      <x/>
      <x/>
      <x v="145"/>
    </i>
    <i r="4">
      <x v="14"/>
      <x v="1"/>
      <x v="1"/>
      <x v="86"/>
      <x/>
      <x/>
      <x v="11"/>
      <x/>
      <x v="28"/>
    </i>
    <i r="9">
      <x v="1"/>
      <x v="3"/>
      <x/>
      <x v="1"/>
    </i>
    <i>
      <x v="198"/>
      <x/>
      <x/>
      <x v="133"/>
    </i>
    <i r="4">
      <x v="186"/>
      <x v="1"/>
      <x v="65"/>
      <x v="7"/>
      <x/>
      <x/>
      <x v="2"/>
      <x/>
      <x v="6"/>
    </i>
    <i r="9">
      <x v="1"/>
      <x/>
      <x/>
      <x v="6"/>
    </i>
    <i r="9">
      <x v="2"/>
      <x/>
      <x/>
      <x v="6"/>
    </i>
    <i>
      <x v="199"/>
      <x/>
      <x/>
      <x v="188"/>
    </i>
    <i r="4">
      <x v="255"/>
      <x v="2"/>
      <x v="50"/>
      <x v="78"/>
      <x/>
      <x/>
      <x v="10"/>
      <x/>
      <x v="4"/>
    </i>
    <i>
      <x v="200"/>
      <x/>
      <x/>
      <x v="161"/>
    </i>
    <i r="4">
      <x v="221"/>
      <x v="1"/>
      <x v="26"/>
      <x v="8"/>
      <x/>
      <x/>
      <x v="3"/>
      <x v="10"/>
      <x v="1"/>
    </i>
    <i r="9">
      <x v="1"/>
      <x/>
      <x/>
      <x v="5"/>
    </i>
    <i>
      <x v="201"/>
      <x/>
      <x/>
      <x v="123"/>
    </i>
    <i r="4">
      <x v="174"/>
      <x v="1"/>
      <x v="62"/>
      <x v="58"/>
      <x/>
      <x/>
      <x v="3"/>
      <x/>
      <x v="4"/>
    </i>
    <i r="9">
      <x v="1"/>
      <x/>
      <x/>
      <x v="4"/>
    </i>
    <i>
      <x v="202"/>
      <x/>
      <x/>
      <x v="149"/>
    </i>
    <i r="4">
      <x v="207"/>
      <x v="1"/>
      <x v="71"/>
      <x v="31"/>
      <x/>
      <x/>
      <x v="9"/>
      <x/>
      <x v="9"/>
    </i>
    <i r="9">
      <x v="1"/>
      <x/>
      <x/>
      <x/>
    </i>
    <i>
      <x v="203"/>
      <x/>
      <x/>
      <x v="157"/>
    </i>
    <i r="4">
      <x v="215"/>
      <x v="1"/>
      <x v="1"/>
      <x v="24"/>
      <x/>
      <x/>
      <x v="4"/>
      <x/>
      <x v="6"/>
    </i>
    <i r="9">
      <x v="1"/>
      <x/>
      <x/>
      <x v="6"/>
    </i>
    <i>
      <x v="204"/>
      <x v="1"/>
      <x/>
      <x v="177"/>
    </i>
    <i r="4">
      <x v="242"/>
      <x v="1"/>
      <x v="2"/>
      <x v="14"/>
      <x/>
      <x/>
      <x v="7"/>
      <x/>
      <x v="4"/>
    </i>
    <i r="9">
      <x v="1"/>
      <x/>
      <x/>
      <x v="1"/>
    </i>
    <i>
      <x v="205"/>
      <x/>
      <x/>
      <x v="190"/>
    </i>
    <i r="4">
      <x v="258"/>
      <x v="1"/>
      <x v="85"/>
      <x/>
      <x/>
      <x/>
      <x v="2"/>
      <x/>
      <x v="1"/>
    </i>
    <i r="9">
      <x v="1"/>
      <x/>
      <x/>
      <x v="1"/>
    </i>
    <i>
      <x v="206"/>
      <x/>
      <x/>
      <x v="190"/>
    </i>
    <i r="4">
      <x v="259"/>
      <x v="1"/>
      <x v="1"/>
      <x v="86"/>
      <x/>
      <x/>
      <x v="13"/>
      <x/>
      <x v="29"/>
    </i>
    <i r="9">
      <x v="1"/>
      <x/>
      <x/>
      <x v="28"/>
    </i>
    <i>
      <x v="207"/>
      <x/>
      <x/>
      <x v="171"/>
    </i>
    <i r="4">
      <x v="231"/>
      <x v="7"/>
      <x v="2"/>
      <x v="7"/>
      <x/>
      <x/>
      <x v="24"/>
      <x/>
      <x v="35"/>
    </i>
    <i>
      <x v="208"/>
      <x v="1"/>
      <x/>
      <x v="171"/>
    </i>
    <i r="4">
      <x v="237"/>
      <x v="1"/>
      <x v="80"/>
      <x v="3"/>
      <x/>
      <x/>
      <x v="2"/>
      <x/>
      <x v="1"/>
    </i>
    <i r="9">
      <x v="1"/>
      <x/>
      <x/>
      <x/>
    </i>
    <i>
      <x v="209"/>
      <x/>
      <x/>
      <x v="114"/>
    </i>
    <i r="4">
      <x v="164"/>
      <x v="1"/>
      <x v="55"/>
      <x v="45"/>
      <x/>
      <x/>
      <x v="6"/>
      <x/>
      <x/>
    </i>
    <i r="9">
      <x v="1"/>
      <x/>
      <x/>
      <x v="32"/>
    </i>
    <i>
      <x v="210"/>
      <x/>
      <x/>
      <x v="114"/>
    </i>
    <i r="4">
      <x v="166"/>
      <x v="1"/>
      <x v="56"/>
      <x v="5"/>
      <x/>
      <x/>
      <x v="6"/>
      <x/>
      <x v="6"/>
    </i>
    <i r="9">
      <x v="1"/>
      <x/>
      <x/>
      <x v="6"/>
    </i>
    <i>
      <x v="211"/>
      <x/>
      <x/>
      <x v="114"/>
    </i>
    <i r="4">
      <x v="18"/>
      <x v="1"/>
      <x v="61"/>
      <x v="67"/>
      <x/>
      <x/>
      <x/>
      <x/>
      <x v="1"/>
    </i>
    <i r="9">
      <x v="1"/>
      <x v="9"/>
      <x v="4"/>
      <x v="4"/>
    </i>
    <i>
      <x v="212"/>
      <x/>
      <x/>
      <x v="146"/>
    </i>
    <i r="4">
      <x v="210"/>
      <x v="1"/>
      <x v="48"/>
      <x v="20"/>
      <x/>
      <x/>
      <x v="2"/>
      <x v="16"/>
      <x v="1"/>
    </i>
    <i r="9">
      <x v="1"/>
      <x/>
      <x/>
      <x v="1"/>
    </i>
    <i>
      <x v="213"/>
      <x/>
      <x/>
      <x v="146"/>
    </i>
    <i r="4">
      <x v="204"/>
      <x/>
      <x v="70"/>
      <x v="39"/>
      <x/>
      <x/>
      <x/>
      <x/>
      <x v="4"/>
    </i>
    <i r="9">
      <x v="1"/>
      <x v="3"/>
      <x/>
      <x v="4"/>
    </i>
    <i>
      <x v="214"/>
      <x v="1"/>
      <x/>
      <x v="193"/>
    </i>
    <i r="4">
      <x v="261"/>
      <x/>
      <x v="87"/>
      <x v="42"/>
      <x/>
      <x/>
      <x v="3"/>
      <x/>
      <x v="6"/>
    </i>
    <i r="9">
      <x v="1"/>
      <x/>
      <x/>
      <x v="39"/>
    </i>
    <i>
      <x v="215"/>
      <x/>
      <x/>
      <x v="193"/>
    </i>
    <i r="4">
      <x v="264"/>
      <x v="1"/>
      <x v="1"/>
      <x v="20"/>
      <x/>
      <x/>
      <x v="2"/>
      <x/>
      <x v="1"/>
    </i>
    <i r="9">
      <x v="1"/>
      <x v="2"/>
      <x/>
      <x v="12"/>
    </i>
    <i>
      <x v="216"/>
      <x/>
      <x/>
      <x v="117"/>
    </i>
    <i r="4">
      <x v="168"/>
      <x v="1"/>
      <x v="57"/>
      <x v="21"/>
      <x/>
      <x/>
      <x v="10"/>
      <x/>
      <x v="1"/>
    </i>
    <i r="9">
      <x v="1"/>
      <x/>
      <x/>
      <x v="1"/>
    </i>
    <i>
      <x v="217"/>
      <x/>
      <x/>
      <x v="141"/>
    </i>
    <i r="4">
      <x v="200"/>
      <x v="1"/>
      <x v="26"/>
      <x/>
      <x/>
      <x/>
      <x v="11"/>
      <x/>
      <x/>
    </i>
    <i r="9">
      <x v="1"/>
      <x/>
      <x/>
      <x v="1"/>
    </i>
    <i>
      <x v="218"/>
      <x/>
      <x/>
      <x v="158"/>
    </i>
    <i r="4">
      <x v="169"/>
      <x v="1"/>
      <x v="1"/>
      <x v="7"/>
      <x/>
      <x/>
      <x v="2"/>
      <x v="15"/>
      <x v="3"/>
    </i>
    <i r="9">
      <x v="1"/>
      <x v="5"/>
      <x/>
      <x v="1"/>
    </i>
    <i>
      <x v="219"/>
      <x v="1"/>
      <x/>
      <x v="158"/>
    </i>
    <i r="4">
      <x v="218"/>
      <x v="7"/>
      <x v="3"/>
      <x v="87"/>
      <x/>
      <x/>
      <x v="10"/>
      <x/>
      <x v="4"/>
    </i>
    <i>
      <x v="220"/>
      <x/>
      <x/>
      <x v="135"/>
    </i>
    <i r="4">
      <x v="190"/>
      <x v="8"/>
      <x v="67"/>
      <x v="42"/>
      <x/>
      <x/>
      <x v="26"/>
      <x v="1"/>
      <x v="4"/>
    </i>
    <i>
      <x v="221"/>
      <x/>
      <x/>
      <x v="166"/>
    </i>
    <i r="4">
      <x v="249"/>
      <x v="1"/>
      <x v="2"/>
      <x v="32"/>
      <x/>
      <x/>
      <x v="2"/>
      <x/>
      <x v="12"/>
    </i>
    <i r="9">
      <x v="1"/>
      <x/>
      <x/>
      <x v="1"/>
    </i>
    <i>
      <x v="222"/>
      <x/>
      <x/>
      <x v="166"/>
    </i>
    <i r="4">
      <x v="150"/>
      <x v="3"/>
      <x v="29"/>
      <x v="5"/>
      <x v="10"/>
      <x/>
      <x v="2"/>
      <x/>
      <x v="6"/>
    </i>
    <i r="9">
      <x v="1"/>
      <x/>
      <x/>
      <x/>
    </i>
    <i>
      <x v="223"/>
      <x v="1"/>
      <x/>
      <x v="166"/>
    </i>
    <i r="4">
      <x v="20"/>
      <x v="6"/>
      <x v="14"/>
      <x v="66"/>
      <x v="3"/>
      <x/>
      <x/>
      <x/>
      <x v="6"/>
    </i>
    <i r="9">
      <x v="1"/>
      <x v="3"/>
      <x/>
      <x/>
    </i>
    <i>
      <x v="224"/>
      <x/>
      <x/>
      <x v="174"/>
    </i>
    <i r="4">
      <x v="235"/>
      <x v="1"/>
      <x v="79"/>
      <x v="92"/>
      <x/>
      <x/>
      <x v="13"/>
      <x/>
      <x v="6"/>
    </i>
    <i r="9">
      <x v="1"/>
      <x/>
      <x/>
      <x v="6"/>
    </i>
    <i>
      <x v="225"/>
      <x/>
      <x/>
      <x v="120"/>
    </i>
    <i r="4">
      <x v="102"/>
      <x/>
      <x v="3"/>
      <x v="49"/>
      <x/>
      <x/>
      <x v="13"/>
      <x/>
      <x v="4"/>
    </i>
    <i r="9">
      <x v="1"/>
      <x/>
      <x/>
      <x v="4"/>
    </i>
    <i>
      <x v="226"/>
      <x/>
      <x/>
      <x v="153"/>
    </i>
    <i r="4">
      <x v="211"/>
      <x v="1"/>
      <x v="3"/>
      <x v="73"/>
      <x/>
      <x/>
      <x v="27"/>
      <x/>
      <x v="6"/>
    </i>
    <i r="9">
      <x v="1"/>
      <x/>
      <x/>
      <x/>
    </i>
    <i r="9">
      <x v="2"/>
      <x/>
      <x/>
      <x/>
    </i>
    <i>
      <x v="227"/>
      <x/>
      <x/>
      <x v="165"/>
    </i>
    <i r="4">
      <x v="225"/>
      <x v="1"/>
      <x v="76"/>
      <x v="3"/>
      <x/>
      <x/>
      <x v="28"/>
      <x/>
      <x v="21"/>
    </i>
    <i r="9">
      <x v="1"/>
      <x/>
      <x/>
      <x v="4"/>
    </i>
    <i>
      <x v="228"/>
      <x/>
      <x/>
      <x v="165"/>
    </i>
    <i r="4">
      <x v="251"/>
      <x v="1"/>
      <x v="3"/>
      <x v="38"/>
      <x/>
      <x/>
      <x v="6"/>
      <x/>
      <x v="6"/>
    </i>
    <i r="9">
      <x v="1"/>
      <x/>
      <x/>
      <x v="6"/>
    </i>
    <i>
      <x v="229"/>
      <x/>
      <x/>
      <x v="185"/>
    </i>
    <i r="4">
      <x v="252"/>
      <x v="1"/>
      <x v="3"/>
      <x v="67"/>
      <x/>
      <x/>
      <x v="5"/>
      <x/>
      <x v="20"/>
    </i>
    <i r="9">
      <x v="1"/>
      <x/>
      <x/>
      <x v="4"/>
    </i>
    <i r="9">
      <x v="2"/>
      <x/>
      <x/>
      <x v="4"/>
    </i>
    <i>
      <x v="230"/>
      <x/>
      <x/>
      <x v="185"/>
    </i>
    <i r="4">
      <x v="260"/>
      <x v="1"/>
      <x v="86"/>
      <x v="19"/>
      <x/>
      <x/>
      <x v="13"/>
      <x/>
      <x v="1"/>
    </i>
    <i r="9">
      <x v="1"/>
      <x v="13"/>
      <x/>
      <x v="4"/>
    </i>
    <i>
      <x v="231"/>
      <x/>
      <x/>
      <x v="185"/>
    </i>
    <i r="4">
      <x v="262"/>
      <x v="1"/>
      <x v="1"/>
      <x v="19"/>
      <x/>
      <x/>
      <x v="2"/>
      <x v="7"/>
      <x v="1"/>
    </i>
    <i r="9">
      <x v="1"/>
      <x/>
      <x/>
      <x v="16"/>
    </i>
    <i>
      <x v="232"/>
      <x/>
      <x/>
      <x v="176"/>
    </i>
    <i r="4">
      <x v="238"/>
      <x v="1"/>
      <x v="1"/>
      <x v="9"/>
      <x/>
      <x/>
      <x v="4"/>
      <x v="18"/>
      <x v="23"/>
    </i>
    <i r="9">
      <x v="1"/>
      <x/>
      <x/>
      <x v="3"/>
    </i>
    <i>
      <x v="233"/>
      <x/>
      <x/>
      <x v="176"/>
    </i>
    <i r="4">
      <x v="239"/>
      <x v="1"/>
      <x v="2"/>
      <x v="15"/>
      <x/>
      <x/>
      <x v="2"/>
      <x/>
      <x v="1"/>
    </i>
    <i r="9">
      <x v="1"/>
      <x/>
      <x/>
      <x v="4"/>
    </i>
    <i>
      <x v="234"/>
      <x/>
      <x/>
      <x v="140"/>
    </i>
    <i r="4">
      <x v="199"/>
      <x v="1"/>
      <x v="3"/>
      <x v="13"/>
      <x/>
      <x/>
      <x v="3"/>
      <x/>
      <x v="1"/>
    </i>
    <i r="9">
      <x v="1"/>
      <x v="3"/>
      <x/>
      <x v="1"/>
    </i>
    <i>
      <x v="235"/>
      <x/>
      <x/>
      <x v="140"/>
    </i>
    <i r="4">
      <x v="201"/>
      <x/>
      <x v="3"/>
      <x v="84"/>
      <x/>
      <x/>
      <x/>
      <x/>
      <x v="28"/>
    </i>
    <i r="9">
      <x v="1"/>
      <x v="6"/>
      <x/>
      <x v="20"/>
    </i>
    <i>
      <x v="236"/>
      <x/>
      <x/>
      <x v="109"/>
    </i>
    <i r="4">
      <x v="48"/>
      <x v="1"/>
      <x v="1"/>
      <x v="27"/>
      <x/>
      <x/>
      <x v="3"/>
      <x v="18"/>
      <x v="4"/>
    </i>
    <i r="9">
      <x v="1"/>
      <x/>
      <x/>
      <x v="4"/>
    </i>
    <i>
      <x v="237"/>
      <x/>
      <x/>
      <x v="131"/>
    </i>
    <i r="4">
      <x v="185"/>
      <x v="1"/>
      <x v="3"/>
      <x v="73"/>
      <x/>
      <x/>
      <x v="3"/>
      <x/>
      <x v="13"/>
    </i>
    <i r="9">
      <x v="1"/>
      <x/>
      <x/>
      <x v="4"/>
    </i>
    <i>
      <x v="238"/>
      <x/>
      <x/>
      <x v="173"/>
    </i>
    <i r="4">
      <x v="234"/>
      <x v="1"/>
      <x v="78"/>
      <x v="91"/>
      <x/>
      <x/>
      <x v="11"/>
      <x/>
      <x v="28"/>
    </i>
    <i r="9">
      <x v="1"/>
      <x/>
      <x/>
      <x v="28"/>
    </i>
    <i>
      <x v="239"/>
      <x/>
      <x/>
      <x v="119"/>
    </i>
    <i r="4">
      <x v="171"/>
      <x/>
      <x v="18"/>
      <x v="28"/>
      <x/>
      <x/>
      <x v="13"/>
      <x/>
      <x v="28"/>
    </i>
    <i r="9">
      <x v="1"/>
      <x/>
      <x/>
      <x v="28"/>
    </i>
    <i>
      <x v="240"/>
      <x/>
      <x/>
      <x v="142"/>
    </i>
    <i r="4">
      <x v="202"/>
      <x v="1"/>
      <x v="69"/>
      <x v="16"/>
      <x/>
      <x/>
      <x v="13"/>
      <x/>
      <x v="1"/>
    </i>
    <i r="9">
      <x v="1"/>
      <x/>
      <x/>
      <x v="3"/>
    </i>
    <i>
      <x v="241"/>
      <x v="3"/>
      <x/>
      <x v="138"/>
    </i>
    <i r="4">
      <x v="217"/>
      <x v="1"/>
      <x v="73"/>
      <x v="55"/>
      <x/>
      <x/>
      <x v="3"/>
      <x/>
      <x v="6"/>
    </i>
    <i r="9">
      <x v="1"/>
      <x/>
      <x/>
      <x v="6"/>
    </i>
    <i>
      <x v="242"/>
      <x v="1"/>
      <x/>
      <x v="138"/>
    </i>
    <i r="4">
      <x v="197"/>
      <x v="1"/>
      <x v="1"/>
      <x v="83"/>
      <x/>
      <x/>
      <x v="5"/>
      <x v="3"/>
      <x v="1"/>
    </i>
    <i r="9">
      <x v="1"/>
      <x/>
      <x/>
      <x v="1"/>
    </i>
    <i>
      <x v="243"/>
      <x/>
      <x/>
      <x v="194"/>
    </i>
    <i r="4">
      <x v="263"/>
      <x v="1"/>
      <x v="3"/>
      <x v="14"/>
      <x/>
      <x/>
      <x v="2"/>
      <x v="3"/>
      <x v="1"/>
    </i>
    <i r="9">
      <x v="1"/>
      <x/>
      <x/>
      <x v="4"/>
    </i>
    <i>
      <x v="244"/>
      <x/>
      <x/>
      <x v="194"/>
    </i>
    <i r="4">
      <x v="267"/>
      <x v="1"/>
      <x v="3"/>
      <x v="14"/>
      <x/>
      <x/>
      <x v="5"/>
      <x/>
      <x v="8"/>
    </i>
    <i r="9">
      <x v="1"/>
      <x/>
      <x/>
      <x v="8"/>
    </i>
    <i>
      <x v="245"/>
      <x/>
      <x/>
      <x v="169"/>
    </i>
    <i r="4">
      <x v="227"/>
      <x v="1"/>
      <x v="8"/>
      <x v="7"/>
      <x/>
      <x/>
      <x v="2"/>
      <x/>
      <x v="1"/>
    </i>
    <i r="9">
      <x v="1"/>
      <x/>
      <x/>
      <x/>
    </i>
    <i>
      <x v="246"/>
      <x/>
      <x/>
      <x v="169"/>
    </i>
    <i r="4">
      <x v="107"/>
      <x v="1"/>
      <x v="64"/>
      <x v="90"/>
      <x/>
      <x/>
      <x/>
      <x/>
      <x v="3"/>
    </i>
    <i r="9">
      <x v="1"/>
      <x v="3"/>
      <x/>
      <x v="1"/>
    </i>
    <i>
      <x v="247"/>
      <x/>
      <x/>
      <x v="169"/>
    </i>
    <i r="4">
      <x v="233"/>
      <x/>
      <x v="63"/>
      <x v="15"/>
      <x/>
      <x/>
      <x v="4"/>
      <x/>
      <x v="1"/>
    </i>
    <i r="9">
      <x v="1"/>
      <x v="13"/>
      <x/>
      <x v="28"/>
    </i>
    <i>
      <x v="248"/>
      <x v="1"/>
      <x/>
      <x v="151"/>
    </i>
    <i r="4">
      <x v="208"/>
      <x v="3"/>
      <x v="3"/>
      <x v="48"/>
      <x v="5"/>
      <x/>
      <x v="3"/>
      <x/>
      <x v="1"/>
    </i>
    <i r="9">
      <x v="1"/>
      <x/>
      <x/>
      <x/>
    </i>
    <i>
      <x v="249"/>
      <x v="1"/>
      <x/>
      <x v="168"/>
    </i>
    <i r="4">
      <x v="226"/>
      <x v="1"/>
      <x v="73"/>
      <x v="89"/>
      <x/>
      <x/>
      <x v="3"/>
      <x/>
      <x v="6"/>
    </i>
    <i r="9">
      <x v="1"/>
      <x/>
      <x/>
      <x v="6"/>
    </i>
    <i>
      <x v="250"/>
      <x/>
      <x/>
      <x v="168"/>
    </i>
    <i r="4">
      <x v="2"/>
      <x v="1"/>
      <x v="3"/>
      <x v="5"/>
      <x/>
      <x/>
      <x v="3"/>
      <x/>
      <x v="28"/>
    </i>
    <i r="9">
      <x v="1"/>
      <x/>
      <x/>
      <x v="1"/>
    </i>
    <i>
      <x v="251"/>
      <x/>
      <x/>
      <x v="168"/>
    </i>
    <i r="4">
      <x v="34"/>
      <x v="1"/>
      <x/>
      <x v="25"/>
      <x/>
      <x/>
      <x/>
      <x/>
      <x v="13"/>
    </i>
    <i r="9">
      <x v="1"/>
      <x/>
      <x/>
      <x v="13"/>
    </i>
    <i>
      <x v="252"/>
      <x v="1"/>
      <x/>
      <x v="168"/>
    </i>
    <i r="4">
      <x v="240"/>
      <x v="1"/>
      <x v="2"/>
      <x v="15"/>
      <x/>
      <x/>
      <x v="26"/>
      <x v="9"/>
      <x v="6"/>
    </i>
    <i r="9">
      <x v="1"/>
      <x/>
      <x/>
      <x v="6"/>
    </i>
    <i r="9">
      <x v="2"/>
      <x/>
      <x/>
      <x v="6"/>
    </i>
    <i r="9">
      <x v="3"/>
      <x/>
      <x/>
      <x v="6"/>
    </i>
    <i r="9">
      <x v="4"/>
      <x/>
      <x/>
      <x v="6"/>
    </i>
    <i>
      <x v="253"/>
      <x/>
      <x/>
      <x v="168"/>
    </i>
    <i r="4">
      <x v="196"/>
      <x v="1"/>
      <x v="81"/>
      <x v="30"/>
      <x/>
      <x/>
      <x/>
      <x/>
      <x v="6"/>
    </i>
    <i r="9">
      <x v="1"/>
      <x v="9"/>
      <x v="4"/>
      <x v="20"/>
    </i>
    <i>
      <x v="254"/>
      <x/>
      <x/>
      <x v="110"/>
    </i>
    <i r="4">
      <x v="159"/>
      <x v="1"/>
      <x v="3"/>
      <x v="5"/>
      <x/>
      <x/>
      <x/>
      <x/>
      <x v="4"/>
    </i>
    <i r="9">
      <x v="1"/>
      <x/>
      <x/>
      <x v="3"/>
    </i>
    <i>
      <x v="255"/>
      <x/>
      <x/>
      <x v="183"/>
    </i>
    <i r="4">
      <x v="247"/>
      <x v="1"/>
      <x v="3"/>
      <x v="10"/>
      <x/>
      <x/>
      <x v="6"/>
      <x/>
      <x v="11"/>
    </i>
    <i r="9">
      <x v="1"/>
      <x/>
      <x/>
      <x v="3"/>
    </i>
    <i>
      <x v="256"/>
      <x/>
      <x/>
      <x v="111"/>
    </i>
    <i r="4">
      <x v="160"/>
      <x v="1"/>
      <x v="2"/>
      <x v="46"/>
      <x/>
      <x/>
      <x v="4"/>
      <x v="14"/>
      <x v="4"/>
    </i>
    <i r="9">
      <x v="1"/>
      <x/>
      <x/>
      <x v="2"/>
    </i>
    <i>
      <x v="257"/>
      <x/>
      <x/>
      <x v="150"/>
    </i>
    <i r="4">
      <x v="42"/>
      <x v="1"/>
      <x v="9"/>
      <x v="77"/>
      <x/>
      <x/>
      <x v="6"/>
      <x/>
      <x v="6"/>
    </i>
    <i r="9">
      <x v="1"/>
      <x/>
      <x/>
      <x v="6"/>
    </i>
    <i>
      <x v="258"/>
      <x/>
      <x/>
      <x v="137"/>
    </i>
    <i r="4">
      <x v="196"/>
      <x v="10"/>
      <x/>
      <x v="42"/>
      <x v="9"/>
      <x/>
      <x v="9"/>
      <x/>
      <x/>
    </i>
    <i r="9">
      <x v="1"/>
      <x v="9"/>
      <x/>
      <x v="1"/>
    </i>
    <i>
      <x v="259"/>
      <x/>
      <x/>
      <x v="130"/>
    </i>
    <i r="4">
      <x v="184"/>
      <x v="1"/>
      <x v="43"/>
      <x v="80"/>
      <x/>
      <x/>
      <x v="14"/>
      <x/>
      <x v="3"/>
    </i>
    <i r="9">
      <x v="1"/>
      <x/>
      <x/>
      <x v="24"/>
    </i>
    <i>
      <x v="260"/>
      <x/>
      <x/>
      <x v="186"/>
    </i>
    <i r="4">
      <x v="257"/>
      <x v="1"/>
      <x v="26"/>
      <x v="23"/>
      <x/>
      <x/>
      <x v="3"/>
      <x/>
      <x v="12"/>
    </i>
    <i r="9">
      <x v="1"/>
      <x/>
      <x/>
      <x v="17"/>
    </i>
    <i>
      <x v="261"/>
      <x/>
      <x/>
      <x v="186"/>
    </i>
    <i r="4">
      <x v="253"/>
      <x v="1"/>
      <x v="82"/>
      <x v="96"/>
      <x/>
      <x/>
      <x v="4"/>
      <x v="7"/>
      <x v="1"/>
    </i>
    <i r="9">
      <x v="1"/>
      <x/>
      <x/>
      <x v="1"/>
    </i>
    <i>
      <x v="262"/>
      <x/>
      <x/>
      <x v="162"/>
    </i>
    <i r="4">
      <x v="222"/>
      <x v="1"/>
      <x v="74"/>
      <x v="18"/>
      <x/>
      <x/>
      <x v="13"/>
      <x/>
      <x v="8"/>
    </i>
    <i r="9">
      <x v="1"/>
      <x/>
      <x/>
      <x v="8"/>
    </i>
    <i>
      <x v="263"/>
      <x/>
      <x/>
      <x v="115"/>
    </i>
    <i r="4">
      <x v="165"/>
      <x v="1"/>
      <x v="1"/>
      <x v="7"/>
      <x/>
      <x/>
      <x v="5"/>
      <x v="1"/>
      <x v="4"/>
    </i>
    <i r="9">
      <x v="1"/>
      <x/>
      <x/>
      <x v="2"/>
    </i>
    <i>
      <x v="264"/>
      <x/>
      <x/>
      <x v="115"/>
    </i>
    <i r="4">
      <x v="169"/>
      <x v="1"/>
      <x v="58"/>
      <x v="75"/>
      <x/>
      <x/>
      <x v="3"/>
      <x/>
      <x v="6"/>
    </i>
    <i r="9">
      <x v="1"/>
      <x/>
      <x/>
      <x v="6"/>
    </i>
    <i>
      <x v="265"/>
      <x/>
      <x/>
      <x v="184"/>
    </i>
    <i r="4">
      <x v="250"/>
      <x v="1"/>
      <x v="22"/>
      <x v="95"/>
      <x/>
      <x/>
      <x v="6"/>
      <x v="1"/>
      <x v="37"/>
    </i>
    <i r="9">
      <x v="1"/>
      <x/>
      <x/>
      <x v="6"/>
    </i>
    <i>
      <x v="266"/>
      <x/>
      <x/>
      <x v="195"/>
    </i>
    <i r="4">
      <x v="265"/>
      <x v="1"/>
      <x v="1"/>
      <x v="7"/>
      <x/>
      <x/>
      <x v="8"/>
      <x/>
      <x v="19"/>
    </i>
    <i r="9">
      <x v="1"/>
      <x/>
      <x/>
      <x v="6"/>
    </i>
    <i>
      <x v="267"/>
      <x/>
      <x/>
      <x v="118"/>
    </i>
    <i r="4">
      <x v="159"/>
      <x v="1"/>
      <x v="60"/>
      <x v="76"/>
      <x/>
      <x/>
      <x v="2"/>
      <x v="19"/>
      <x v="1"/>
    </i>
    <i r="9">
      <x v="1"/>
      <x/>
      <x/>
      <x v="1"/>
    </i>
    <i>
      <x v="268"/>
      <x/>
      <x/>
      <x v="167"/>
    </i>
    <i r="4">
      <x v="177"/>
      <x v="1"/>
      <x v="3"/>
      <x v="10"/>
      <x/>
      <x/>
      <x/>
      <x/>
      <x v="4"/>
    </i>
    <i r="9">
      <x v="1"/>
      <x v="3"/>
      <x/>
      <x v="1"/>
    </i>
    <i>
      <x v="269"/>
      <x/>
      <x/>
      <x v="172"/>
    </i>
    <i r="4">
      <x v="232"/>
      <x v="1"/>
      <x v="3"/>
      <x v="3"/>
      <x/>
      <x/>
      <x v="2"/>
      <x v="11"/>
      <x v="17"/>
    </i>
    <i r="9">
      <x v="1"/>
      <x v="4"/>
      <x/>
      <x v="4"/>
    </i>
    <i>
      <x v="270"/>
      <x/>
      <x/>
      <x v="136"/>
    </i>
    <i r="4">
      <x v="191"/>
      <x v="9"/>
      <x v="68"/>
      <x v="33"/>
      <x/>
      <x/>
      <x v="16"/>
      <x v="3"/>
      <x v="6"/>
    </i>
    <i>
      <x v="271"/>
      <x v="2"/>
      <x/>
      <x v="179"/>
    </i>
    <i r="4">
      <x v="244"/>
      <x v="1"/>
      <x v="83"/>
      <x v="94"/>
      <x/>
      <x/>
      <x v="13"/>
      <x v="6"/>
      <x v="13"/>
    </i>
    <i r="9">
      <x v="1"/>
      <x/>
      <x/>
      <x v="13"/>
    </i>
    <i>
      <x v="272"/>
      <x/>
      <x/>
      <x v="116"/>
    </i>
    <i r="4">
      <x v="167"/>
      <x v="1"/>
      <x v="1"/>
      <x v="27"/>
      <x/>
      <x/>
      <x v="4"/>
      <x/>
      <x v="6"/>
    </i>
    <i r="9">
      <x v="1"/>
      <x/>
      <x/>
      <x v="6"/>
    </i>
    <i>
      <x v="273"/>
      <x/>
      <x/>
      <x v="116"/>
    </i>
    <i r="4">
      <x v="134"/>
      <x v="1"/>
      <x v="26"/>
      <x v="73"/>
      <x/>
      <x/>
      <x v="3"/>
      <x/>
      <x v="6"/>
    </i>
    <i r="9">
      <x v="1"/>
      <x/>
      <x/>
      <x v="6"/>
    </i>
    <i>
      <x v="274"/>
      <x/>
      <x/>
      <x v="116"/>
    </i>
    <i r="4">
      <x v="173"/>
      <x v="1"/>
      <x v="3"/>
      <x v="43"/>
      <x/>
      <x/>
      <x v="7"/>
      <x/>
      <x v="6"/>
    </i>
    <i r="9">
      <x v="1"/>
      <x/>
      <x/>
      <x v="6"/>
    </i>
    <i>
      <x v="275"/>
      <x/>
      <x/>
      <x v="116"/>
    </i>
    <i r="4">
      <x v="179"/>
      <x v="1"/>
      <x v="13"/>
      <x v="70"/>
      <x/>
      <x/>
      <x/>
      <x/>
      <x v="10"/>
    </i>
    <i r="9">
      <x v="1"/>
      <x v="3"/>
      <x v="18"/>
      <x v="4"/>
    </i>
    <i>
      <x v="276"/>
      <x/>
      <x/>
      <x v="139"/>
    </i>
    <i r="4">
      <x v="198"/>
      <x v="11"/>
      <x v="1"/>
      <x v="7"/>
      <x/>
      <x/>
      <x v="10"/>
      <x/>
      <x v="4"/>
    </i>
    <i>
      <x v="277"/>
      <x/>
      <x/>
      <x v="139"/>
    </i>
    <i r="4">
      <x v="153"/>
      <x v="1"/>
      <x v="1"/>
      <x v="2"/>
      <x/>
      <x/>
      <x v="3"/>
      <x/>
      <x v="6"/>
    </i>
    <i r="9">
      <x v="1"/>
      <x/>
      <x/>
      <x v="6"/>
    </i>
    <i>
      <x v="278"/>
      <x/>
      <x/>
      <x v="132"/>
    </i>
    <i r="4">
      <x v="140"/>
      <x v="1"/>
      <x v="1"/>
      <x v="5"/>
      <x/>
      <x/>
      <x v="4"/>
      <x/>
      <x v="6"/>
    </i>
    <i r="9">
      <x v="1"/>
      <x/>
      <x/>
      <x v="6"/>
    </i>
    <i>
      <x v="279"/>
      <x v="1"/>
      <x/>
      <x v="132"/>
    </i>
    <i r="4">
      <x v="187"/>
      <x v="1"/>
      <x v="3"/>
      <x v="14"/>
      <x/>
      <x/>
      <x v="3"/>
      <x/>
      <x v="1"/>
    </i>
    <i r="9">
      <x v="1"/>
      <x/>
      <x/>
      <x v="4"/>
    </i>
    <i>
      <x v="280"/>
      <x/>
      <x/>
      <x v="192"/>
    </i>
    <i r="4">
      <x v="154"/>
      <x v="1"/>
      <x v="2"/>
      <x v="97"/>
      <x/>
      <x/>
      <x v="4"/>
      <x/>
      <x v="3"/>
    </i>
    <i r="9">
      <x v="1"/>
      <x/>
      <x/>
      <x v="1"/>
    </i>
    <i>
      <x v="281"/>
      <x/>
      <x/>
      <x v="122"/>
    </i>
    <i r="4">
      <x v="25"/>
      <x v="1"/>
      <x v="3"/>
      <x v="3"/>
      <x/>
      <x/>
      <x v="4"/>
      <x/>
      <x v="6"/>
    </i>
    <i r="9">
      <x v="1"/>
      <x/>
      <x/>
      <x v="6"/>
    </i>
    <i>
      <x v="282"/>
      <x/>
      <x/>
      <x v="180"/>
    </i>
    <i r="4">
      <x v="245"/>
      <x v="1"/>
      <x v="52"/>
      <x v="10"/>
      <x/>
      <x/>
      <x v="14"/>
      <x v="17"/>
      <x v="4"/>
    </i>
    <i r="9">
      <x v="1"/>
      <x/>
      <x/>
      <x v="36"/>
    </i>
    <i>
      <x v="283"/>
      <x/>
      <x/>
      <x v="180"/>
    </i>
    <i r="4">
      <x v="248"/>
      <x v="1"/>
      <x v="53"/>
      <x v="48"/>
      <x/>
      <x/>
      <x v="6"/>
      <x/>
      <x v="6"/>
    </i>
    <i r="9">
      <x v="1"/>
      <x/>
      <x/>
      <x v="6"/>
    </i>
    <i>
      <x v="284"/>
      <x v="1"/>
      <x/>
      <x v="189"/>
    </i>
    <i r="4">
      <x v="20"/>
      <x v="1"/>
      <x v="3"/>
      <x v="67"/>
      <x/>
      <x/>
      <x v="4"/>
      <x/>
      <x v="3"/>
    </i>
    <i r="9">
      <x v="1"/>
      <x/>
      <x/>
      <x v="40"/>
    </i>
    <i>
      <x v="285"/>
      <x/>
      <x/>
      <x v="189"/>
    </i>
    <i r="4">
      <x v="256"/>
      <x v="1"/>
      <x/>
      <x v="7"/>
      <x/>
      <x/>
      <x v="8"/>
      <x v="4"/>
      <x v="6"/>
    </i>
    <i r="9">
      <x v="1"/>
      <x v="6"/>
      <x/>
      <x v="6"/>
    </i>
    <i>
      <x v="286"/>
      <x/>
      <x/>
      <x v="143"/>
    </i>
    <i r="4">
      <x v="203"/>
      <x v="1"/>
      <x v="1"/>
      <x v="83"/>
      <x/>
      <x/>
      <x v="4"/>
      <x/>
      <x v="13"/>
    </i>
    <i r="9">
      <x v="1"/>
      <x/>
      <x/>
      <x v="17"/>
    </i>
    <i r="9">
      <x v="2"/>
      <x/>
      <x/>
      <x v="4"/>
    </i>
    <i>
      <x v="287"/>
      <x/>
      <x/>
      <x v="155"/>
    </i>
    <i r="4">
      <x v="213"/>
      <x v="1"/>
      <x v="72"/>
      <x v="46"/>
      <x/>
      <x/>
      <x v="13"/>
      <x/>
      <x v="1"/>
    </i>
    <i r="9">
      <x v="1"/>
      <x/>
      <x/>
      <x v="4"/>
    </i>
    <i>
      <x v="288"/>
      <x/>
      <x/>
      <x v="128"/>
    </i>
    <i r="4">
      <x v="193"/>
      <x v="1"/>
      <x v="3"/>
      <x v="14"/>
      <x/>
      <x/>
      <x v="3"/>
      <x v="3"/>
      <x v="6"/>
    </i>
    <i r="9">
      <x v="1"/>
      <x/>
      <x/>
      <x v="19"/>
    </i>
    <i>
      <x v="289"/>
      <x v="1"/>
      <x/>
      <x v="128"/>
    </i>
    <i r="4">
      <x v="182"/>
      <x v="3"/>
      <x v="35"/>
      <x v="7"/>
      <x v="8"/>
      <x/>
      <x v="3"/>
      <x v="20"/>
      <x v="5"/>
    </i>
    <i>
      <x v="290"/>
      <x/>
      <x/>
      <x v="178"/>
    </i>
    <i r="4">
      <x v="243"/>
      <x v="1"/>
      <x v="82"/>
      <x v="93"/>
      <x/>
      <x/>
      <x v="15"/>
      <x/>
      <x v="6"/>
    </i>
    <i r="9">
      <x v="1"/>
      <x/>
      <x/>
      <x v="6"/>
    </i>
    <i>
      <x v="291"/>
      <x/>
      <x/>
      <x v="121"/>
    </i>
    <i r="4">
      <x v="172"/>
      <x v="1"/>
      <x v="13"/>
      <x v="77"/>
      <x/>
      <x/>
      <x v="10"/>
      <x/>
      <x v="4"/>
    </i>
    <i r="9">
      <x v="1"/>
      <x/>
      <x/>
      <x v="4"/>
    </i>
    <i>
      <x v="292"/>
      <x/>
      <x/>
      <x v="148"/>
    </i>
    <i r="4">
      <x v="206"/>
      <x v="1"/>
      <x v="1"/>
      <x v="5"/>
      <x/>
      <x/>
      <x v="6"/>
      <x/>
      <x v="1"/>
    </i>
    <i r="9">
      <x v="1"/>
      <x v="10"/>
      <x/>
      <x v="1"/>
    </i>
    <i>
      <x v="293"/>
      <x/>
      <x/>
      <x v="156"/>
    </i>
    <i r="4">
      <x v="214"/>
      <x v="1"/>
      <x v="2"/>
      <x v="3"/>
      <x/>
      <x/>
      <x v="4"/>
      <x/>
      <x v="4"/>
    </i>
    <i r="9">
      <x v="1"/>
      <x/>
      <x/>
      <x v="13"/>
    </i>
    <i>
      <x v="294"/>
      <x/>
      <x/>
      <x v="156"/>
    </i>
    <i r="4">
      <x v="216"/>
      <x v="1"/>
      <x v="1"/>
      <x v="81"/>
      <x/>
      <x/>
      <x v="4"/>
      <x/>
      <x v="3"/>
    </i>
    <i r="9">
      <x v="1"/>
      <x/>
      <x/>
      <x v="1"/>
    </i>
    <i>
      <x v="295"/>
      <x v="2"/>
      <x/>
      <x v="127"/>
    </i>
    <i r="4">
      <x v="192"/>
      <x v="1"/>
      <x v="1"/>
      <x v="81"/>
      <x/>
      <x/>
      <x v="4"/>
      <x/>
      <x v="6"/>
    </i>
    <i r="9">
      <x v="1"/>
      <x/>
      <x/>
      <x v="6"/>
    </i>
    <i>
      <x v="296"/>
      <x/>
      <x/>
      <x v="127"/>
    </i>
    <i r="4">
      <x v="194"/>
      <x v="1"/>
      <x v="13"/>
      <x v="70"/>
      <x/>
      <x/>
      <x v="3"/>
      <x/>
      <x v="6"/>
    </i>
    <i r="9">
      <x v="1"/>
      <x/>
      <x/>
      <x v="6"/>
    </i>
    <i>
      <x v="297"/>
      <x/>
      <x/>
      <x v="164"/>
    </i>
    <i r="4">
      <x v="224"/>
      <x v="1"/>
      <x v="3"/>
      <x v="43"/>
      <x/>
      <x/>
      <x v="3"/>
      <x/>
      <x v="4"/>
    </i>
    <i r="9">
      <x v="1"/>
      <x/>
      <x/>
      <x v="4"/>
    </i>
    <i>
      <x v="298"/>
      <x/>
      <x/>
      <x v="127"/>
    </i>
    <i r="4">
      <x v="181"/>
      <x v="1"/>
      <x v="42"/>
      <x v="24"/>
      <x/>
      <x/>
      <x v="13"/>
      <x/>
      <x/>
    </i>
    <i r="9">
      <x v="1"/>
      <x/>
      <x/>
      <x v="6"/>
    </i>
    <i>
      <x v="299"/>
      <x v="1"/>
      <x/>
      <x v="187"/>
    </i>
    <i r="4">
      <x v="254"/>
      <x v="1"/>
      <x v="2"/>
      <x v="7"/>
      <x/>
      <x/>
      <x v="4"/>
      <x/>
      <x v="4"/>
    </i>
    <i r="9">
      <x v="1"/>
      <x/>
      <x/>
      <x v="4"/>
    </i>
    <i r="9">
      <x v="2"/>
      <x/>
      <x/>
      <x v="1"/>
    </i>
    <i>
      <x v="300"/>
      <x v="1"/>
      <x/>
      <x v="113"/>
    </i>
    <i r="4">
      <x v="175"/>
      <x v="3"/>
      <x v="3"/>
      <x/>
      <x v="5"/>
      <x/>
      <x v="3"/>
      <x/>
      <x v="1"/>
    </i>
    <i r="9">
      <x v="1"/>
      <x/>
      <x/>
      <x/>
    </i>
    <i>
      <x v="301"/>
      <x/>
      <x/>
      <x v="113"/>
    </i>
    <i r="4">
      <x v="177"/>
      <x v="1"/>
      <x v="64"/>
      <x v="78"/>
      <x/>
      <x/>
      <x v="7"/>
      <x/>
      <x v="1"/>
    </i>
    <i r="9">
      <x v="1"/>
      <x/>
      <x/>
      <x v="4"/>
    </i>
    <i>
      <x v="302"/>
      <x/>
      <x/>
      <x v="113"/>
    </i>
    <i r="4">
      <x v="178"/>
      <x v="1"/>
      <x v="2"/>
      <x v="36"/>
      <x/>
      <x/>
      <x/>
      <x/>
      <x v="6"/>
    </i>
    <i r="9">
      <x v="1"/>
      <x/>
      <x/>
      <x v="6"/>
    </i>
    <i>
      <x v="303"/>
      <x/>
      <x/>
      <x v="113"/>
    </i>
    <i r="4">
      <x v="162"/>
      <x v="1"/>
      <x v="53"/>
      <x v="13"/>
      <x/>
      <x/>
      <x v="9"/>
      <x/>
      <x/>
    </i>
    <i r="9">
      <x v="1"/>
      <x/>
      <x/>
      <x v="4"/>
    </i>
    <i>
      <x v="304"/>
      <x/>
      <x/>
      <x v="113"/>
    </i>
    <i r="4">
      <x v="163"/>
      <x v="1"/>
      <x v="54"/>
      <x v="67"/>
      <x/>
      <x/>
      <x v="1"/>
      <x/>
      <x v="4"/>
    </i>
    <i r="9">
      <x v="1"/>
      <x/>
      <x/>
      <x v="1"/>
    </i>
    <i>
      <x v="305"/>
      <x/>
      <x/>
      <x v="144"/>
    </i>
    <i r="4">
      <x v="155"/>
      <x v="1"/>
      <x v="1"/>
      <x v="85"/>
      <x/>
      <x/>
      <x v="3"/>
      <x v="6"/>
      <x v="13"/>
    </i>
    <i r="9">
      <x v="1"/>
      <x/>
      <x/>
      <x v="4"/>
    </i>
    <i>
      <x v="306"/>
      <x/>
      <x/>
      <x v="129"/>
    </i>
    <i r="4">
      <x v="195"/>
      <x v="1"/>
      <x v="2"/>
      <x v="82"/>
      <x/>
      <x/>
      <x/>
      <x/>
      <x v="6"/>
    </i>
    <i r="9">
      <x v="1"/>
      <x v="4"/>
      <x/>
      <x v="6"/>
    </i>
    <i>
      <x v="307"/>
      <x/>
      <x/>
      <x v="129"/>
    </i>
    <i r="4">
      <x v="183"/>
      <x v="1"/>
      <x v="1"/>
      <x v="35"/>
      <x/>
      <x/>
      <x/>
      <x/>
      <x v="1"/>
    </i>
    <i r="9">
      <x v="1"/>
      <x/>
      <x/>
      <x v="7"/>
    </i>
    <i r="9">
      <x v="2"/>
      <x v="4"/>
      <x/>
      <x v="4"/>
    </i>
    <i>
      <x v="308"/>
      <x v="1"/>
      <x/>
      <x v="163"/>
    </i>
    <i r="4">
      <x v="223"/>
      <x/>
      <x v="75"/>
      <x v="88"/>
      <x/>
      <x/>
      <x v="2"/>
      <x/>
      <x v="13"/>
    </i>
    <i r="9">
      <x v="1"/>
      <x/>
      <x/>
      <x v="1"/>
    </i>
    <i>
      <x v="309"/>
      <x/>
      <x/>
      <x v="163"/>
    </i>
    <i r="4">
      <x v="160"/>
      <x v="1"/>
      <x v="1"/>
      <x v="9"/>
      <x/>
      <x/>
      <x v="4"/>
      <x/>
      <x v="1"/>
    </i>
    <i r="9">
      <x v="1"/>
      <x/>
      <x/>
      <x v="1"/>
    </i>
    <i>
      <x v="310"/>
      <x/>
      <x/>
      <x v="191"/>
    </i>
    <i r="4">
      <x v="152"/>
      <x v="1"/>
      <x v="1"/>
      <x v="35"/>
      <x/>
      <x/>
      <x v="6"/>
      <x/>
      <x v="38"/>
    </i>
    <i r="9">
      <x v="1"/>
      <x/>
      <x/>
      <x v="4"/>
    </i>
    <i>
      <x v="311"/>
      <x/>
      <x/>
      <x v="191"/>
    </i>
    <i r="4">
      <x v="199"/>
      <x v="1"/>
      <x v="3"/>
      <x v="14"/>
      <x/>
      <x/>
      <x v="3"/>
      <x v="3"/>
      <x v="4"/>
    </i>
    <i r="9">
      <x v="1"/>
      <x/>
      <x/>
      <x v="4"/>
    </i>
    <i>
      <x v="312"/>
      <x/>
      <x/>
      <x v="191"/>
    </i>
    <i r="4">
      <x v="98"/>
      <x v="1"/>
      <x v="1"/>
      <x v="22"/>
      <x/>
      <x/>
      <x v="4"/>
      <x/>
      <x v="38"/>
    </i>
    <i r="9">
      <x v="1"/>
      <x/>
      <x/>
      <x v="17"/>
    </i>
    <i>
      <x v="313"/>
      <x v="1"/>
      <x/>
      <x v="191"/>
    </i>
    <i r="4">
      <x v="196"/>
      <x v="1"/>
      <x v="3"/>
      <x v="5"/>
      <x/>
      <x/>
      <x v="29"/>
      <x v="10"/>
      <x v="6"/>
    </i>
    <i r="9">
      <x v="1"/>
      <x v="29"/>
      <x v="10"/>
      <x v="6"/>
    </i>
    <i>
      <x v="314"/>
      <x/>
      <x/>
      <x v="160"/>
    </i>
    <i r="4">
      <x v="220"/>
      <x v="1"/>
      <x v="2"/>
      <x v="7"/>
      <x/>
      <x/>
      <x/>
      <x/>
      <x v="8"/>
    </i>
    <i r="9">
      <x v="1"/>
      <x v="3"/>
      <x/>
      <x v="8"/>
    </i>
    <i>
      <x v="315"/>
      <x/>
      <x/>
      <x v="126"/>
    </i>
    <i r="4">
      <x v="165"/>
      <x v="1"/>
      <x v="20"/>
      <x v="79"/>
      <x/>
      <x/>
      <x v="19"/>
      <x/>
      <x v="4"/>
    </i>
    <i r="9">
      <x v="1"/>
      <x/>
      <x/>
      <x v="1"/>
    </i>
    <i>
      <x v="316"/>
      <x/>
      <x/>
      <x v="126"/>
    </i>
    <i r="4">
      <x v="188"/>
      <x v="1"/>
      <x v="1"/>
      <x v="35"/>
      <x/>
      <x/>
      <x v="4"/>
      <x/>
      <x/>
    </i>
    <i r="9">
      <x v="1"/>
      <x v="4"/>
      <x/>
      <x v="6"/>
    </i>
    <i r="9">
      <x v="2"/>
      <x v="4"/>
      <x/>
      <x v="6"/>
    </i>
    <i r="9">
      <x v="3"/>
      <x/>
      <x/>
      <x v="6"/>
    </i>
    <i>
      <x v="317"/>
      <x/>
      <x/>
      <x v="126"/>
    </i>
    <i r="4">
      <x v="180"/>
      <x v="1"/>
      <x v="3"/>
      <x v="13"/>
      <x/>
      <x/>
      <x v="3"/>
      <x/>
      <x v="4"/>
    </i>
    <i r="9">
      <x v="1"/>
      <x/>
      <x/>
      <x v="4"/>
    </i>
    <i>
      <x v="318"/>
      <x/>
      <x/>
      <x v="182"/>
    </i>
    <i r="4">
      <x v="153"/>
      <x v="1"/>
      <x/>
      <x v="25"/>
      <x/>
      <x/>
      <x v="3"/>
      <x/>
      <x v="3"/>
    </i>
    <i r="9">
      <x v="1"/>
      <x/>
      <x/>
      <x v="3"/>
    </i>
    <i>
      <x v="319"/>
      <x/>
      <x/>
      <x v="152"/>
    </i>
    <i r="4">
      <x v="209"/>
      <x v="1"/>
      <x v="1"/>
      <x v="17"/>
      <x/>
      <x/>
      <x v="3"/>
      <x/>
      <x v="4"/>
    </i>
    <i r="9">
      <x v="1"/>
      <x/>
      <x/>
      <x v="13"/>
    </i>
    <i>
      <x v="320"/>
      <x v="1"/>
      <x/>
      <x v="159"/>
    </i>
    <i r="4">
      <x v="219"/>
      <x v="3"/>
      <x v="1"/>
      <x v="27"/>
      <x v="5"/>
      <x/>
      <x v="2"/>
      <x v="2"/>
      <x v="8"/>
    </i>
  </rowItems>
  <colItems count="1">
    <i/>
  </colItems>
  <formats count="828">
    <format dxfId="6630">
      <pivotArea type="topRight" dataOnly="0" labelOnly="1" outline="0" fieldPosition="0"/>
    </format>
    <format dxfId="6629">
      <pivotArea field="9" type="button" dataOnly="0" labelOnly="1" outline="0" axis="axisRow" fieldPosition="5"/>
    </format>
    <format dxfId="6628">
      <pivotArea field="10" type="button" dataOnly="0" labelOnly="1" outline="0" axis="axisRow" fieldPosition="12"/>
    </format>
    <format dxfId="6627">
      <pivotArea field="9" type="button" dataOnly="0" labelOnly="1" outline="0" axis="axisRow" fieldPosition="5"/>
    </format>
    <format dxfId="6626">
      <pivotArea field="14" type="button" dataOnly="0" labelOnly="1" outline="0" axis="axisRow" fieldPosition="10"/>
    </format>
    <format dxfId="6625">
      <pivotArea field="15" type="button" dataOnly="0" labelOnly="1" outline="0" axis="axisRow" fieldPosition="11"/>
    </format>
    <format dxfId="6624">
      <pivotArea dataOnly="0" labelOnly="1" outline="0" fieldPosition="0">
        <references count="1">
          <reference field="11" count="0"/>
        </references>
      </pivotArea>
    </format>
    <format dxfId="6623">
      <pivotArea field="11" type="button" dataOnly="0" labelOnly="1" outline="0" axis="axisRow" fieldPosition="8"/>
    </format>
    <format dxfId="6622">
      <pivotArea type="all" dataOnly="0" outline="0" fieldPosition="0"/>
    </format>
    <format dxfId="6621">
      <pivotArea outline="0" collapsedLevelsAreSubtotals="1" fieldPosition="0"/>
    </format>
    <format dxfId="6620">
      <pivotArea type="origin" dataOnly="0" labelOnly="1" outline="0" fieldPosition="0"/>
    </format>
    <format dxfId="6619">
      <pivotArea field="-2" type="button" dataOnly="0" labelOnly="1" outline="0"/>
    </format>
    <format dxfId="6618">
      <pivotArea type="topRight" dataOnly="0" labelOnly="1" outline="0" fieldPosition="0"/>
    </format>
    <format dxfId="6617">
      <pivotArea field="0" type="button" dataOnly="0" labelOnly="1" outline="0" axis="axisRow" fieldPosition="0"/>
    </format>
    <format dxfId="6616">
      <pivotArea field="1" type="button" dataOnly="0" labelOnly="1" outline="0" axis="axisRow" fieldPosition="3"/>
    </format>
    <format dxfId="6615">
      <pivotArea field="2" type="button" dataOnly="0" labelOnly="1" outline="0" axis="axisRow" fieldPosition="4"/>
    </format>
    <format dxfId="6614">
      <pivotArea field="9" type="button" dataOnly="0" labelOnly="1" outline="0" axis="axisRow" fieldPosition="5"/>
    </format>
    <format dxfId="6613">
      <pivotArea field="4" type="button" dataOnly="0" labelOnly="1" outline="0" axis="axisRow" fieldPosition="6"/>
    </format>
    <format dxfId="6612">
      <pivotArea field="5" type="button" dataOnly="0" labelOnly="1" outline="0" axis="axisRow" fieldPosition="7"/>
    </format>
    <format dxfId="6611">
      <pivotArea field="11" type="button" dataOnly="0" labelOnly="1" outline="0" axis="axisRow" fieldPosition="8"/>
    </format>
    <format dxfId="6610">
      <pivotArea field="14" type="button" dataOnly="0" labelOnly="1" outline="0" axis="axisRow" fieldPosition="10"/>
    </format>
    <format dxfId="6609">
      <pivotArea field="15" type="button" dataOnly="0" labelOnly="1" outline="0" axis="axisRow" fieldPosition="11"/>
    </format>
    <format dxfId="6608">
      <pivotArea field="10" type="button" dataOnly="0" labelOnly="1" outline="0" axis="axisRow" fieldPosition="12"/>
    </format>
    <format dxfId="6607">
      <pivotArea dataOnly="0" labelOnly="1" grandRow="1" outline="0" fieldPosition="0"/>
    </format>
    <format dxfId="6606">
      <pivotArea type="origin" dataOnly="0" labelOnly="1" outline="0" fieldPosition="0"/>
    </format>
    <format dxfId="6605">
      <pivotArea field="-2" type="button" dataOnly="0" labelOnly="1" outline="0"/>
    </format>
    <format dxfId="6604">
      <pivotArea type="topRight" dataOnly="0" labelOnly="1" outline="0" fieldPosition="0"/>
    </format>
    <format dxfId="6603">
      <pivotArea type="origin" dataOnly="0" labelOnly="1" outline="0" fieldPosition="0"/>
    </format>
    <format dxfId="6602">
      <pivotArea field="-2" type="button" dataOnly="0" labelOnly="1" outline="0"/>
    </format>
    <format dxfId="6601">
      <pivotArea type="topRight" dataOnly="0" labelOnly="1" outline="0" fieldPosition="0"/>
    </format>
    <format dxfId="6600">
      <pivotArea type="origin" dataOnly="0" labelOnly="1" outline="0" fieldPosition="0"/>
    </format>
    <format dxfId="6599">
      <pivotArea field="-2" type="button" dataOnly="0" labelOnly="1" outline="0"/>
    </format>
    <format dxfId="6598">
      <pivotArea type="topRight" dataOnly="0" labelOnly="1" outline="0" fieldPosition="0"/>
    </format>
    <format dxfId="6597">
      <pivotArea field="0" type="button" dataOnly="0" labelOnly="1" outline="0" axis="axisRow" fieldPosition="0"/>
    </format>
    <format dxfId="6596">
      <pivotArea field="1" type="button" dataOnly="0" labelOnly="1" outline="0" axis="axisRow" fieldPosition="3"/>
    </format>
    <format dxfId="6595">
      <pivotArea field="2" type="button" dataOnly="0" labelOnly="1" outline="0" axis="axisRow" fieldPosition="4"/>
    </format>
    <format dxfId="6594">
      <pivotArea field="9" type="button" dataOnly="0" labelOnly="1" outline="0" axis="axisRow" fieldPosition="5"/>
    </format>
    <format dxfId="6593">
      <pivotArea field="4" type="button" dataOnly="0" labelOnly="1" outline="0" axis="axisRow" fieldPosition="6"/>
    </format>
    <format dxfId="6592">
      <pivotArea field="5" type="button" dataOnly="0" labelOnly="1" outline="0" axis="axisRow" fieldPosition="7"/>
    </format>
    <format dxfId="6591">
      <pivotArea field="11" type="button" dataOnly="0" labelOnly="1" outline="0" axis="axisRow" fieldPosition="8"/>
    </format>
    <format dxfId="6590">
      <pivotArea field="14" type="button" dataOnly="0" labelOnly="1" outline="0" axis="axisRow" fieldPosition="10"/>
    </format>
    <format dxfId="6589">
      <pivotArea field="15" type="button" dataOnly="0" labelOnly="1" outline="0" axis="axisRow" fieldPosition="11"/>
    </format>
    <format dxfId="6588">
      <pivotArea field="10" type="button" dataOnly="0" labelOnly="1" outline="0" axis="axisRow" fieldPosition="12"/>
    </format>
    <format dxfId="6587">
      <pivotArea field="6" type="button" dataOnly="0" labelOnly="1" outline="0" axis="axisRow" fieldPosition="9"/>
    </format>
    <format dxfId="6586">
      <pivotArea field="0" type="button" dataOnly="0" labelOnly="1" outline="0" axis="axisRow" fieldPosition="0"/>
    </format>
    <format dxfId="6585">
      <pivotArea field="12" type="button" dataOnly="0" labelOnly="1" outline="0" axis="axisRow" fieldPosition="1"/>
    </format>
    <format dxfId="6584">
      <pivotArea field="13" type="button" dataOnly="0" labelOnly="1" outline="0" axis="axisRow" fieldPosition="2"/>
    </format>
    <format dxfId="6583">
      <pivotArea field="1" type="button" dataOnly="0" labelOnly="1" outline="0" axis="axisRow" fieldPosition="3"/>
    </format>
    <format dxfId="6582">
      <pivotArea dataOnly="0" labelOnly="1" grandRow="1" outline="0" fieldPosition="0"/>
    </format>
    <format dxfId="6581">
      <pivotArea dataOnly="0" labelOnly="1" grandRow="1" outline="0" fieldPosition="0"/>
    </format>
    <format dxfId="6580">
      <pivotArea dataOnly="0" labelOnly="1" grandRow="1" outline="0" fieldPosition="0"/>
    </format>
    <format dxfId="6579">
      <pivotArea type="all" dataOnly="0" outline="0" fieldPosition="0"/>
    </format>
    <format dxfId="6578">
      <pivotArea field="0" type="button" dataOnly="0" labelOnly="1" outline="0" axis="axisRow" fieldPosition="0"/>
    </format>
    <format dxfId="6577">
      <pivotArea field="12" type="button" dataOnly="0" labelOnly="1" outline="0" axis="axisRow" fieldPosition="1"/>
    </format>
    <format dxfId="6576">
      <pivotArea field="13" type="button" dataOnly="0" labelOnly="1" outline="0" axis="axisRow" fieldPosition="2"/>
    </format>
    <format dxfId="6575">
      <pivotArea field="1" type="button" dataOnly="0" labelOnly="1" outline="0" axis="axisRow" fieldPosition="3"/>
    </format>
    <format dxfId="6574">
      <pivotArea field="2" type="button" dataOnly="0" labelOnly="1" outline="0" axis="axisRow" fieldPosition="4"/>
    </format>
    <format dxfId="6573">
      <pivotArea field="9" type="button" dataOnly="0" labelOnly="1" outline="0" axis="axisRow" fieldPosition="5"/>
    </format>
    <format dxfId="6572">
      <pivotArea field="4" type="button" dataOnly="0" labelOnly="1" outline="0" axis="axisRow" fieldPosition="6"/>
    </format>
    <format dxfId="6571">
      <pivotArea field="5" type="button" dataOnly="0" labelOnly="1" outline="0" axis="axisRow" fieldPosition="7"/>
    </format>
    <format dxfId="6570">
      <pivotArea field="11" type="button" dataOnly="0" labelOnly="1" outline="0" axis="axisRow" fieldPosition="8"/>
    </format>
    <format dxfId="6569">
      <pivotArea field="6" type="button" dataOnly="0" labelOnly="1" outline="0" axis="axisRow" fieldPosition="9"/>
    </format>
    <format dxfId="6568">
      <pivotArea field="14" type="button" dataOnly="0" labelOnly="1" outline="0" axis="axisRow" fieldPosition="10"/>
    </format>
    <format dxfId="6567">
      <pivotArea field="15" type="button" dataOnly="0" labelOnly="1" outline="0" axis="axisRow" fieldPosition="11"/>
    </format>
    <format dxfId="6566">
      <pivotArea field="10" type="button" dataOnly="0" labelOnly="1" outline="0" axis="axisRow" fieldPosition="12"/>
    </format>
    <format dxfId="6565">
      <pivotArea dataOnly="0" labelOnly="1" grandRow="1" outline="0" fieldPosition="0"/>
    </format>
    <format dxfId="6564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563">
      <pivotArea dataOnly="0" labelOnly="1" outline="0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100"/>
          </reference>
        </references>
      </pivotArea>
    </format>
    <format dxfId="6562">
      <pivotArea dataOnly="0" labelOnly="1" outline="0" fieldPosition="0">
        <references count="1">
          <reference field="0" count="31">
            <x v="99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33"/>
            <x v="136"/>
          </reference>
        </references>
      </pivotArea>
    </format>
    <format dxfId="6561">
      <pivotArea dataOnly="0" labelOnly="1" outline="0" fieldPosition="0">
        <references count="2">
          <reference field="0" count="1" selected="0">
            <x v="0"/>
          </reference>
          <reference field="12" count="1">
            <x v="0"/>
          </reference>
        </references>
      </pivotArea>
    </format>
    <format dxfId="6560">
      <pivotArea dataOnly="0" labelOnly="1" outline="0" fieldPosition="0">
        <references count="2">
          <reference field="0" count="1" selected="0">
            <x v="1"/>
          </reference>
          <reference field="12" count="1">
            <x v="1"/>
          </reference>
        </references>
      </pivotArea>
    </format>
    <format dxfId="6559">
      <pivotArea dataOnly="0" labelOnly="1" outline="0" fieldPosition="0">
        <references count="2">
          <reference field="0" count="1" selected="0">
            <x v="2"/>
          </reference>
          <reference field="12" count="1">
            <x v="0"/>
          </reference>
        </references>
      </pivotArea>
    </format>
    <format dxfId="6558">
      <pivotArea dataOnly="0" labelOnly="1" outline="0" fieldPosition="0">
        <references count="2">
          <reference field="0" count="1" selected="0">
            <x v="3"/>
          </reference>
          <reference field="12" count="1">
            <x v="1"/>
          </reference>
        </references>
      </pivotArea>
    </format>
    <format dxfId="6557">
      <pivotArea dataOnly="0" labelOnly="1" outline="0" fieldPosition="0">
        <references count="2">
          <reference field="0" count="1" selected="0">
            <x v="5"/>
          </reference>
          <reference field="12" count="1">
            <x v="0"/>
          </reference>
        </references>
      </pivotArea>
    </format>
    <format dxfId="6556">
      <pivotArea dataOnly="0" labelOnly="1" outline="0" fieldPosition="0">
        <references count="2">
          <reference field="0" count="1" selected="0">
            <x v="6"/>
          </reference>
          <reference field="12" count="1">
            <x v="1"/>
          </reference>
        </references>
      </pivotArea>
    </format>
    <format dxfId="6555">
      <pivotArea dataOnly="0" labelOnly="1" outline="0" fieldPosition="0">
        <references count="2">
          <reference field="0" count="1" selected="0">
            <x v="7"/>
          </reference>
          <reference field="12" count="1">
            <x v="0"/>
          </reference>
        </references>
      </pivotArea>
    </format>
    <format dxfId="6554">
      <pivotArea dataOnly="0" labelOnly="1" outline="0" fieldPosition="0">
        <references count="2">
          <reference field="0" count="1" selected="0">
            <x v="19"/>
          </reference>
          <reference field="12" count="1">
            <x v="1"/>
          </reference>
        </references>
      </pivotArea>
    </format>
    <format dxfId="6553">
      <pivotArea dataOnly="0" labelOnly="1" outline="0" fieldPosition="0">
        <references count="2">
          <reference field="0" count="1" selected="0">
            <x v="12"/>
          </reference>
          <reference field="12" count="1">
            <x v="0"/>
          </reference>
        </references>
      </pivotArea>
    </format>
    <format dxfId="6552">
      <pivotArea dataOnly="0" labelOnly="1" outline="0" fieldPosition="0">
        <references count="2">
          <reference field="0" count="1" selected="0">
            <x v="23"/>
          </reference>
          <reference field="12" count="1">
            <x v="1"/>
          </reference>
        </references>
      </pivotArea>
    </format>
    <format dxfId="6551">
      <pivotArea dataOnly="0" labelOnly="1" outline="0" fieldPosition="0">
        <references count="2">
          <reference field="0" count="1" selected="0">
            <x v="24"/>
          </reference>
          <reference field="12" count="1">
            <x v="0"/>
          </reference>
        </references>
      </pivotArea>
    </format>
    <format dxfId="6550">
      <pivotArea dataOnly="0" labelOnly="1" outline="0" fieldPosition="0">
        <references count="2">
          <reference field="0" count="1" selected="0">
            <x v="26"/>
          </reference>
          <reference field="12" count="1">
            <x v="1"/>
          </reference>
        </references>
      </pivotArea>
    </format>
    <format dxfId="6549">
      <pivotArea dataOnly="0" labelOnly="1" outline="0" fieldPosition="0">
        <references count="2">
          <reference field="0" count="1" selected="0">
            <x v="27"/>
          </reference>
          <reference field="12" count="1">
            <x v="0"/>
          </reference>
        </references>
      </pivotArea>
    </format>
    <format dxfId="6548">
      <pivotArea dataOnly="0" labelOnly="1" outline="0" fieldPosition="0">
        <references count="2">
          <reference field="0" count="1" selected="0">
            <x v="48"/>
          </reference>
          <reference field="12" count="1">
            <x v="1"/>
          </reference>
        </references>
      </pivotArea>
    </format>
    <format dxfId="6547">
      <pivotArea dataOnly="0" labelOnly="1" outline="0" fieldPosition="0">
        <references count="2">
          <reference field="0" count="1" selected="0">
            <x v="49"/>
          </reference>
          <reference field="12" count="1">
            <x v="0"/>
          </reference>
        </references>
      </pivotArea>
    </format>
    <format dxfId="6546">
      <pivotArea dataOnly="0" labelOnly="1" outline="0" fieldPosition="0">
        <references count="2">
          <reference field="0" count="1" selected="0">
            <x v="56"/>
          </reference>
          <reference field="12" count="1">
            <x v="1"/>
          </reference>
        </references>
      </pivotArea>
    </format>
    <format dxfId="6545">
      <pivotArea dataOnly="0" labelOnly="1" outline="0" fieldPosition="0">
        <references count="2">
          <reference field="0" count="1" selected="0">
            <x v="57"/>
          </reference>
          <reference field="12" count="1">
            <x v="0"/>
          </reference>
        </references>
      </pivotArea>
    </format>
    <format dxfId="6544">
      <pivotArea dataOnly="0" labelOnly="1" outline="0" fieldPosition="0">
        <references count="2">
          <reference field="0" count="1" selected="0">
            <x v="59"/>
          </reference>
          <reference field="12" count="1">
            <x v="1"/>
          </reference>
        </references>
      </pivotArea>
    </format>
    <format dxfId="6543">
      <pivotArea dataOnly="0" labelOnly="1" outline="0" fieldPosition="0">
        <references count="2">
          <reference field="0" count="1" selected="0">
            <x v="61"/>
          </reference>
          <reference field="12" count="1">
            <x v="0"/>
          </reference>
        </references>
      </pivotArea>
    </format>
    <format dxfId="6542">
      <pivotArea dataOnly="0" labelOnly="1" outline="0" fieldPosition="0">
        <references count="2">
          <reference field="0" count="1" selected="0">
            <x v="65"/>
          </reference>
          <reference field="12" count="1">
            <x v="1"/>
          </reference>
        </references>
      </pivotArea>
    </format>
    <format dxfId="6541">
      <pivotArea dataOnly="0" labelOnly="1" outline="0" fieldPosition="0">
        <references count="2">
          <reference field="0" count="1" selected="0">
            <x v="69"/>
          </reference>
          <reference field="12" count="1">
            <x v="0"/>
          </reference>
        </references>
      </pivotArea>
    </format>
    <format dxfId="6540">
      <pivotArea dataOnly="0" labelOnly="1" outline="0" fieldPosition="0">
        <references count="2">
          <reference field="0" count="1" selected="0">
            <x v="68"/>
          </reference>
          <reference field="12" count="1">
            <x v="3"/>
          </reference>
        </references>
      </pivotArea>
    </format>
    <format dxfId="6539">
      <pivotArea dataOnly="0" labelOnly="1" outline="0" fieldPosition="0">
        <references count="2">
          <reference field="0" count="1" selected="0">
            <x v="70"/>
          </reference>
          <reference field="12" count="1">
            <x v="0"/>
          </reference>
        </references>
      </pivotArea>
    </format>
    <format dxfId="6538">
      <pivotArea dataOnly="0" labelOnly="1" outline="0" fieldPosition="0">
        <references count="2">
          <reference field="0" count="1" selected="0">
            <x v="76"/>
          </reference>
          <reference field="12" count="1">
            <x v="1"/>
          </reference>
        </references>
      </pivotArea>
    </format>
    <format dxfId="6537">
      <pivotArea dataOnly="0" labelOnly="1" outline="0" fieldPosition="0">
        <references count="2">
          <reference field="0" count="1" selected="0">
            <x v="77"/>
          </reference>
          <reference field="12" count="1">
            <x v="0"/>
          </reference>
        </references>
      </pivotArea>
    </format>
    <format dxfId="6536">
      <pivotArea dataOnly="0" labelOnly="1" outline="0" fieldPosition="0">
        <references count="2">
          <reference field="0" count="1" selected="0">
            <x v="78"/>
          </reference>
          <reference field="12" count="1">
            <x v="1"/>
          </reference>
        </references>
      </pivotArea>
    </format>
    <format dxfId="6535">
      <pivotArea dataOnly="0" labelOnly="1" outline="0" fieldPosition="0">
        <references count="2">
          <reference field="0" count="1" selected="0">
            <x v="81"/>
          </reference>
          <reference field="12" count="1">
            <x v="2"/>
          </reference>
        </references>
      </pivotArea>
    </format>
    <format dxfId="6534">
      <pivotArea dataOnly="0" labelOnly="1" outline="0" fieldPosition="0">
        <references count="2">
          <reference field="0" count="1" selected="0">
            <x v="82"/>
          </reference>
          <reference field="12" count="1">
            <x v="0"/>
          </reference>
        </references>
      </pivotArea>
    </format>
    <format dxfId="6533">
      <pivotArea dataOnly="0" labelOnly="1" outline="0" fieldPosition="0">
        <references count="2">
          <reference field="0" count="1" selected="0">
            <x v="98"/>
          </reference>
          <reference field="12" count="1">
            <x v="1"/>
          </reference>
        </references>
      </pivotArea>
    </format>
    <format dxfId="6532">
      <pivotArea dataOnly="0" labelOnly="1" outline="0" fieldPosition="0">
        <references count="2">
          <reference field="0" count="1" selected="0">
            <x v="99"/>
          </reference>
          <reference field="12" count="1">
            <x v="0"/>
          </reference>
        </references>
      </pivotArea>
    </format>
    <format dxfId="6531">
      <pivotArea dataOnly="0" labelOnly="1" outline="0" fieldPosition="0">
        <references count="2">
          <reference field="0" count="1" selected="0">
            <x v="106"/>
          </reference>
          <reference field="12" count="1">
            <x v="1"/>
          </reference>
        </references>
      </pivotArea>
    </format>
    <format dxfId="6530">
      <pivotArea dataOnly="0" labelOnly="1" outline="0" fieldPosition="0">
        <references count="2">
          <reference field="0" count="1" selected="0">
            <x v="107"/>
          </reference>
          <reference field="12" count="1">
            <x v="0"/>
          </reference>
        </references>
      </pivotArea>
    </format>
    <format dxfId="6529">
      <pivotArea dataOnly="0" labelOnly="1" outline="0" fieldPosition="0">
        <references count="2">
          <reference field="0" count="1" selected="0">
            <x v="104"/>
          </reference>
          <reference field="12" count="1">
            <x v="1"/>
          </reference>
        </references>
      </pivotArea>
    </format>
    <format dxfId="6528">
      <pivotArea dataOnly="0" labelOnly="1" outline="0" fieldPosition="0">
        <references count="2">
          <reference field="0" count="1" selected="0">
            <x v="108"/>
          </reference>
          <reference field="12" count="1">
            <x v="0"/>
          </reference>
        </references>
      </pivotArea>
    </format>
    <format dxfId="6527">
      <pivotArea dataOnly="0" labelOnly="1" outline="0" fieldPosition="0">
        <references count="2">
          <reference field="0" count="1" selected="0">
            <x v="109"/>
          </reference>
          <reference field="12" count="1">
            <x v="4"/>
          </reference>
        </references>
      </pivotArea>
    </format>
    <format dxfId="6526">
      <pivotArea dataOnly="0" labelOnly="1" outline="0" fieldPosition="0">
        <references count="2">
          <reference field="0" count="1" selected="0">
            <x v="110"/>
          </reference>
          <reference field="12" count="1">
            <x v="0"/>
          </reference>
        </references>
      </pivotArea>
    </format>
    <format dxfId="6525">
      <pivotArea dataOnly="0" labelOnly="1" outline="0" fieldPosition="0">
        <references count="3">
          <reference field="0" count="1" selected="0">
            <x v="0"/>
          </reference>
          <reference field="12" count="1" selected="0">
            <x v="0"/>
          </reference>
          <reference field="13" count="1">
            <x v="0"/>
          </reference>
        </references>
      </pivotArea>
    </format>
    <format dxfId="6524">
      <pivotArea dataOnly="0" labelOnly="1" outline="0" fieldPosition="0">
        <references count="4">
          <reference field="0" count="1" selected="0">
            <x v="0"/>
          </reference>
          <reference field="1" count="1">
            <x v="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523">
      <pivotArea dataOnly="0" labelOnly="1" outline="0" fieldPosition="0">
        <references count="4">
          <reference field="0" count="1" selected="0">
            <x v="1"/>
          </reference>
          <reference field="1" count="1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522">
      <pivotArea dataOnly="0" labelOnly="1" outline="0" fieldPosition="0">
        <references count="4">
          <reference field="0" count="1" selected="0">
            <x v="2"/>
          </reference>
          <reference field="1" count="1">
            <x v="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521">
      <pivotArea dataOnly="0" labelOnly="1" outline="0" fieldPosition="0">
        <references count="4">
          <reference field="0" count="1" selected="0">
            <x v="3"/>
          </reference>
          <reference field="1" count="1">
            <x v="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520">
      <pivotArea dataOnly="0" labelOnly="1" outline="0" fieldPosition="0">
        <references count="4">
          <reference field="0" count="1" selected="0">
            <x v="5"/>
          </reference>
          <reference field="1" count="1">
            <x v="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519">
      <pivotArea dataOnly="0" labelOnly="1" outline="0" fieldPosition="0">
        <references count="4">
          <reference field="0" count="1" selected="0">
            <x v="6"/>
          </reference>
          <reference field="1" count="1">
            <x v="5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518">
      <pivotArea dataOnly="0" labelOnly="1" outline="0" fieldPosition="0">
        <references count="4">
          <reference field="0" count="1" selected="0">
            <x v="7"/>
          </reference>
          <reference field="1" count="1">
            <x v="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517">
      <pivotArea dataOnly="0" labelOnly="1" outline="0" fieldPosition="0">
        <references count="4">
          <reference field="0" count="1" selected="0">
            <x v="9"/>
          </reference>
          <reference field="1" count="1">
            <x v="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516">
      <pivotArea dataOnly="0" labelOnly="1" outline="0" fieldPosition="0">
        <references count="4">
          <reference field="0" count="1" selected="0">
            <x v="19"/>
          </reference>
          <reference field="1" count="1">
            <x v="8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515">
      <pivotArea dataOnly="0" labelOnly="1" outline="0" fieldPosition="0">
        <references count="4">
          <reference field="0" count="1" selected="0">
            <x v="11"/>
          </reference>
          <reference field="1" count="1">
            <x v="9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514">
      <pivotArea dataOnly="0" labelOnly="1" outline="0" fieldPosition="0">
        <references count="4">
          <reference field="0" count="1" selected="0">
            <x v="12"/>
          </reference>
          <reference field="1" count="1">
            <x v="1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513">
      <pivotArea dataOnly="0" labelOnly="1" outline="0" fieldPosition="0">
        <references count="4">
          <reference field="0" count="1" selected="0">
            <x v="13"/>
          </reference>
          <reference field="1" count="1">
            <x v="1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512">
      <pivotArea dataOnly="0" labelOnly="1" outline="0" fieldPosition="0">
        <references count="4">
          <reference field="0" count="1" selected="0">
            <x v="15"/>
          </reference>
          <reference field="1" count="1">
            <x v="1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511">
      <pivotArea dataOnly="0" labelOnly="1" outline="0" fieldPosition="0">
        <references count="4">
          <reference field="0" count="1" selected="0">
            <x v="17"/>
          </reference>
          <reference field="1" count="1">
            <x v="1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510">
      <pivotArea dataOnly="0" labelOnly="1" outline="0" fieldPosition="0">
        <references count="4">
          <reference field="0" count="1" selected="0">
            <x v="21"/>
          </reference>
          <reference field="1" count="1">
            <x v="1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509">
      <pivotArea dataOnly="0" labelOnly="1" outline="0" fieldPosition="0">
        <references count="4">
          <reference field="0" count="1" selected="0">
            <x v="22"/>
          </reference>
          <reference field="1" count="1">
            <x v="1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508">
      <pivotArea dataOnly="0" labelOnly="1" outline="0" fieldPosition="0">
        <references count="4">
          <reference field="0" count="1" selected="0">
            <x v="23"/>
          </reference>
          <reference field="1" count="1">
            <x v="16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507">
      <pivotArea dataOnly="0" labelOnly="1" outline="0" fieldPosition="0">
        <references count="4">
          <reference field="0" count="1" selected="0">
            <x v="24"/>
          </reference>
          <reference field="1" count="1">
            <x v="1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506">
      <pivotArea dataOnly="0" labelOnly="1" outline="0" fieldPosition="0">
        <references count="4">
          <reference field="0" count="1" selected="0">
            <x v="26"/>
          </reference>
          <reference field="1" count="1">
            <x v="18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505">
      <pivotArea dataOnly="0" labelOnly="1" outline="0" fieldPosition="0">
        <references count="4">
          <reference field="0" count="1" selected="0">
            <x v="29"/>
          </reference>
          <reference field="1" count="1">
            <x v="1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504">
      <pivotArea dataOnly="0" labelOnly="1" outline="0" fieldPosition="0">
        <references count="4">
          <reference field="0" count="1" selected="0">
            <x v="30"/>
          </reference>
          <reference field="1" count="1">
            <x v="2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503">
      <pivotArea dataOnly="0" labelOnly="1" outline="0" fieldPosition="0">
        <references count="4">
          <reference field="0" count="1" selected="0">
            <x v="31"/>
          </reference>
          <reference field="1" count="1">
            <x v="2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502">
      <pivotArea dataOnly="0" labelOnly="1" outline="0" fieldPosition="0">
        <references count="4">
          <reference field="0" count="1" selected="0">
            <x v="34"/>
          </reference>
          <reference field="1" count="1">
            <x v="2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501">
      <pivotArea dataOnly="0" labelOnly="1" outline="0" fieldPosition="0">
        <references count="4">
          <reference field="0" count="1" selected="0">
            <x v="40"/>
          </reference>
          <reference field="1" count="1">
            <x v="2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500">
      <pivotArea dataOnly="0" labelOnly="1" outline="0" fieldPosition="0">
        <references count="4">
          <reference field="0" count="1" selected="0">
            <x v="37"/>
          </reference>
          <reference field="1" count="1">
            <x v="2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99">
      <pivotArea dataOnly="0" labelOnly="1" outline="0" fieldPosition="0">
        <references count="4">
          <reference field="0" count="1" selected="0">
            <x v="38"/>
          </reference>
          <reference field="1" count="1">
            <x v="2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98">
      <pivotArea dataOnly="0" labelOnly="1" outline="0" fieldPosition="0">
        <references count="4">
          <reference field="0" count="1" selected="0">
            <x v="39"/>
          </reference>
          <reference field="1" count="1">
            <x v="2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97">
      <pivotArea dataOnly="0" labelOnly="1" outline="0" fieldPosition="0">
        <references count="4">
          <reference field="0" count="1" selected="0">
            <x v="41"/>
          </reference>
          <reference field="1" count="1">
            <x v="2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96">
      <pivotArea dataOnly="0" labelOnly="1" outline="0" fieldPosition="0">
        <references count="4">
          <reference field="0" count="1" selected="0">
            <x v="43"/>
          </reference>
          <reference field="1" count="1">
            <x v="2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95">
      <pivotArea dataOnly="0" labelOnly="1" outline="0" fieldPosition="0">
        <references count="4">
          <reference field="0" count="1" selected="0">
            <x v="44"/>
          </reference>
          <reference field="1" count="1">
            <x v="3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94">
      <pivotArea dataOnly="0" labelOnly="1" outline="0" fieldPosition="0">
        <references count="4">
          <reference field="0" count="1" selected="0">
            <x v="45"/>
          </reference>
          <reference field="1" count="1">
            <x v="3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93">
      <pivotArea dataOnly="0" labelOnly="1" outline="0" fieldPosition="0">
        <references count="4">
          <reference field="0" count="1" selected="0">
            <x v="46"/>
          </reference>
          <reference field="1" count="1">
            <x v="3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92">
      <pivotArea dataOnly="0" labelOnly="1" outline="0" fieldPosition="0">
        <references count="4">
          <reference field="0" count="1" selected="0">
            <x v="47"/>
          </reference>
          <reference field="1" count="1">
            <x v="3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91">
      <pivotArea dataOnly="0" labelOnly="1" outline="0" fieldPosition="0">
        <references count="4">
          <reference field="0" count="1" selected="0">
            <x v="48"/>
          </reference>
          <reference field="1" count="1">
            <x v="34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490">
      <pivotArea dataOnly="0" labelOnly="1" outline="0" fieldPosition="0">
        <references count="4">
          <reference field="0" count="1" selected="0">
            <x v="49"/>
          </reference>
          <reference field="1" count="1">
            <x v="3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89">
      <pivotArea dataOnly="0" labelOnly="1" outline="0" fieldPosition="0">
        <references count="4">
          <reference field="0" count="1" selected="0">
            <x v="50"/>
          </reference>
          <reference field="1" count="1">
            <x v="3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88">
      <pivotArea dataOnly="0" labelOnly="1" outline="0" fieldPosition="0">
        <references count="4">
          <reference field="0" count="1" selected="0">
            <x v="52"/>
          </reference>
          <reference field="1" count="1">
            <x v="3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87">
      <pivotArea dataOnly="0" labelOnly="1" outline="0" fieldPosition="0">
        <references count="4">
          <reference field="0" count="1" selected="0">
            <x v="53"/>
          </reference>
          <reference field="1" count="1">
            <x v="3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86">
      <pivotArea dataOnly="0" labelOnly="1" outline="0" fieldPosition="0">
        <references count="4">
          <reference field="0" count="1" selected="0">
            <x v="54"/>
          </reference>
          <reference field="1" count="1">
            <x v="3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85">
      <pivotArea dataOnly="0" labelOnly="1" outline="0" fieldPosition="0">
        <references count="4">
          <reference field="0" count="1" selected="0">
            <x v="55"/>
          </reference>
          <reference field="1" count="1">
            <x v="4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84">
      <pivotArea dataOnly="0" labelOnly="1" outline="0" fieldPosition="0">
        <references count="4">
          <reference field="0" count="1" selected="0">
            <x v="56"/>
          </reference>
          <reference field="1" count="1">
            <x v="4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483">
      <pivotArea dataOnly="0" labelOnly="1" outline="0" fieldPosition="0">
        <references count="4">
          <reference field="0" count="1" selected="0">
            <x v="58"/>
          </reference>
          <reference field="1" count="1">
            <x v="4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82">
      <pivotArea dataOnly="0" labelOnly="1" outline="0" fieldPosition="0">
        <references count="4">
          <reference field="0" count="1" selected="0">
            <x v="61"/>
          </reference>
          <reference field="1" count="1">
            <x v="4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81">
      <pivotArea dataOnly="0" labelOnly="1" outline="0" fieldPosition="0">
        <references count="4">
          <reference field="0" count="1" selected="0">
            <x v="64"/>
          </reference>
          <reference field="1" count="1">
            <x v="4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80">
      <pivotArea dataOnly="0" labelOnly="1" outline="0" fieldPosition="0">
        <references count="4">
          <reference field="0" count="1" selected="0">
            <x v="65"/>
          </reference>
          <reference field="1" count="1">
            <x v="45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479">
      <pivotArea dataOnly="0" labelOnly="1" outline="0" fieldPosition="0">
        <references count="4">
          <reference field="0" count="1" selected="0">
            <x v="69"/>
          </reference>
          <reference field="1" count="1">
            <x v="4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78">
      <pivotArea dataOnly="0" labelOnly="1" outline="0" fieldPosition="0">
        <references count="4">
          <reference field="0" count="1" selected="0">
            <x v="71"/>
          </reference>
          <reference field="1" count="1">
            <x v="4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77">
      <pivotArea dataOnly="0" labelOnly="1" outline="0" fieldPosition="0">
        <references count="4">
          <reference field="0" count="1" selected="0">
            <x v="72"/>
          </reference>
          <reference field="1" count="1">
            <x v="4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76">
      <pivotArea dataOnly="0" labelOnly="1" outline="0" fieldPosition="0">
        <references count="4">
          <reference field="0" count="1" selected="0">
            <x v="73"/>
          </reference>
          <reference field="1" count="1">
            <x v="4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75">
      <pivotArea dataOnly="0" labelOnly="1" outline="0" fieldPosition="0">
        <references count="4">
          <reference field="0" count="1" selected="0">
            <x v="74"/>
          </reference>
          <reference field="1" count="1">
            <x v="5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74">
      <pivotArea dataOnly="0" labelOnly="1" outline="0" fieldPosition="0">
        <references count="4">
          <reference field="0" count="1" selected="0">
            <x v="75"/>
          </reference>
          <reference field="1" count="1">
            <x v="5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73">
      <pivotArea dataOnly="0" labelOnly="1" outline="0" fieldPosition="0">
        <references count="4">
          <reference field="0" count="1" selected="0">
            <x v="79"/>
          </reference>
          <reference field="1" count="1">
            <x v="52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472">
      <pivotArea dataOnly="0" labelOnly="1" outline="0" fieldPosition="0">
        <references count="4">
          <reference field="0" count="1" selected="0">
            <x v="80"/>
          </reference>
          <reference field="1" count="1">
            <x v="5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471">
      <pivotArea dataOnly="0" labelOnly="1" outline="0" fieldPosition="0">
        <references count="4">
          <reference field="0" count="1" selected="0">
            <x v="82"/>
          </reference>
          <reference field="1" count="1">
            <x v="5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70">
      <pivotArea dataOnly="0" labelOnly="1" outline="0" fieldPosition="0">
        <references count="4">
          <reference field="0" count="1" selected="0">
            <x v="83"/>
          </reference>
          <reference field="1" count="1">
            <x v="5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69">
      <pivotArea dataOnly="0" labelOnly="1" outline="0" fieldPosition="0">
        <references count="4">
          <reference field="0" count="1" selected="0">
            <x v="86"/>
          </reference>
          <reference field="1" count="1">
            <x v="5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68">
      <pivotArea dataOnly="0" labelOnly="1" outline="0" fieldPosition="0">
        <references count="4">
          <reference field="0" count="1" selected="0">
            <x v="87"/>
          </reference>
          <reference field="1" count="1">
            <x v="5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67">
      <pivotArea dataOnly="0" labelOnly="1" outline="0" fieldPosition="0">
        <references count="4">
          <reference field="0" count="1" selected="0">
            <x v="88"/>
          </reference>
          <reference field="1" count="1">
            <x v="5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66">
      <pivotArea dataOnly="0" labelOnly="1" outline="0" fieldPosition="0">
        <references count="4">
          <reference field="0" count="1" selected="0">
            <x v="90"/>
          </reference>
          <reference field="1" count="1">
            <x v="5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65">
      <pivotArea dataOnly="0" labelOnly="1" outline="0" fieldPosition="0">
        <references count="4">
          <reference field="0" count="1" selected="0">
            <x v="100"/>
          </reference>
          <reference field="1" count="1">
            <x v="6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64">
      <pivotArea dataOnly="0" labelOnly="1" outline="0" fieldPosition="0">
        <references count="4">
          <reference field="0" count="1" selected="0">
            <x v="93"/>
          </reference>
          <reference field="1" count="1">
            <x v="6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63">
      <pivotArea dataOnly="0" labelOnly="1" outline="0" fieldPosition="0">
        <references count="4">
          <reference field="0" count="1" selected="0">
            <x v="94"/>
          </reference>
          <reference field="1" count="1">
            <x v="6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62">
      <pivotArea dataOnly="0" labelOnly="1" outline="0" fieldPosition="0">
        <references count="4">
          <reference field="0" count="1" selected="0">
            <x v="97"/>
          </reference>
          <reference field="1" count="1">
            <x v="6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61">
      <pivotArea dataOnly="0" labelOnly="1" outline="0" fieldPosition="0">
        <references count="4">
          <reference field="0" count="1" selected="0">
            <x v="98"/>
          </reference>
          <reference field="1" count="1">
            <x v="64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460">
      <pivotArea dataOnly="0" labelOnly="1" outline="0" fieldPosition="0">
        <references count="4">
          <reference field="0" count="1" selected="0">
            <x v="101"/>
          </reference>
          <reference field="1" count="1">
            <x v="6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59">
      <pivotArea dataOnly="0" labelOnly="1" outline="0" fieldPosition="0">
        <references count="4">
          <reference field="0" count="1" selected="0">
            <x v="102"/>
          </reference>
          <reference field="1" count="1">
            <x v="6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58">
      <pivotArea dataOnly="0" labelOnly="1" outline="0" fieldPosition="0">
        <references count="4">
          <reference field="0" count="1" selected="0">
            <x v="103"/>
          </reference>
          <reference field="1" count="1">
            <x v="6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57">
      <pivotArea dataOnly="0" labelOnly="1" outline="0" fieldPosition="0">
        <references count="4">
          <reference field="0" count="1" selected="0">
            <x v="106"/>
          </reference>
          <reference field="1" count="1">
            <x v="68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456">
      <pivotArea dataOnly="0" labelOnly="1" outline="0" fieldPosition="0">
        <references count="4">
          <reference field="0" count="1" selected="0">
            <x v="108"/>
          </reference>
          <reference field="1" count="1">
            <x v="6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55">
      <pivotArea dataOnly="0" labelOnly="1" outline="0" fieldPosition="0">
        <references count="4">
          <reference field="0" count="1" selected="0">
            <x v="111"/>
          </reference>
          <reference field="1" count="1">
            <x v="7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54">
      <pivotArea dataOnly="0" labelOnly="1" outline="0" fieldPosition="0">
        <references count="4">
          <reference field="0" count="1" selected="0">
            <x v="113"/>
          </reference>
          <reference field="1" count="1">
            <x v="7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53">
      <pivotArea dataOnly="0" labelOnly="1" outline="0" fieldPosition="0">
        <references count="4">
          <reference field="0" count="1" selected="0">
            <x v="114"/>
          </reference>
          <reference field="1" count="1">
            <x v="7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52">
      <pivotArea dataOnly="0" labelOnly="1" outline="0" fieldPosition="0">
        <references count="4">
          <reference field="0" count="1" selected="0">
            <x v="136"/>
          </reference>
          <reference field="1" count="1">
            <x v="7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51">
      <pivotArea dataOnly="0" labelOnly="1" outline="0" fieldPosition="0">
        <references count="4">
          <reference field="0" count="1" selected="0">
            <x v="116"/>
          </reference>
          <reference field="1" count="1">
            <x v="7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50">
      <pivotArea dataOnly="0" labelOnly="1" outline="0" fieldPosition="0">
        <references count="4">
          <reference field="0" count="1" selected="0">
            <x v="117"/>
          </reference>
          <reference field="1" count="1">
            <x v="7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49">
      <pivotArea dataOnly="0" labelOnly="1" outline="0" fieldPosition="0">
        <references count="4">
          <reference field="0" count="1" selected="0">
            <x v="120"/>
          </reference>
          <reference field="1" count="1">
            <x v="7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48">
      <pivotArea dataOnly="0" labelOnly="1" outline="0" fieldPosition="0">
        <references count="4">
          <reference field="0" count="1" selected="0">
            <x v="123"/>
          </reference>
          <reference field="1" count="1">
            <x v="7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47">
      <pivotArea dataOnly="0" labelOnly="1" outline="0" fieldPosition="0">
        <references count="4">
          <reference field="0" count="1" selected="0">
            <x v="133"/>
          </reference>
          <reference field="1" count="1">
            <x v="7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4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2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>
            <x v="3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44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>
            <x v="3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4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>
            <x v="35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44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>
            <x v="36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44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"/>
          </reference>
          <reference field="2" count="1">
            <x v="3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4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5"/>
          </reference>
          <reference field="2" count="1">
            <x v="38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43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>
            <x v="3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3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6"/>
          </reference>
          <reference field="2" count="1">
            <x v="2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3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7"/>
          </reference>
          <reference field="2" count="1">
            <x v="4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3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>
            <x v="4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35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8"/>
          </reference>
          <reference field="2" count="1">
            <x v="42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43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9"/>
          </reference>
          <reference field="2" count="1">
            <x v="4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43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>
            <x v="4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3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1"/>
          </reference>
          <reference field="2" count="1">
            <x v="4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3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2"/>
          </reference>
          <reference field="2" count="1">
            <x v="4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30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2"/>
          </reference>
          <reference field="2" count="1">
            <x v="4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2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2"/>
          </reference>
          <reference field="2" count="1">
            <x v="2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2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3"/>
          </reference>
          <reference field="2" count="1">
            <x v="4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27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13"/>
          </reference>
          <reference field="2" count="1">
            <x v="4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26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14"/>
          </reference>
          <reference field="2" count="1">
            <x v="5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25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14"/>
          </reference>
          <reference field="2" count="1">
            <x v="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24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15"/>
          </reference>
          <reference field="2" count="1">
            <x v="5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23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16"/>
          </reference>
          <reference field="2" count="1">
            <x v="9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422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17"/>
          </reference>
          <reference field="2" count="1">
            <x v="5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21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17"/>
          </reference>
          <reference field="2" count="1">
            <x v="1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20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18"/>
          </reference>
          <reference field="2" count="1">
            <x v="5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41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18"/>
          </reference>
          <reference field="2" count="1">
            <x v="5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18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18"/>
          </reference>
          <reference field="2" count="1">
            <x v="2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17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19"/>
          </reference>
          <reference field="2" count="1">
            <x v="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1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20"/>
          </reference>
          <reference field="2" count="1">
            <x v="5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15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21"/>
          </reference>
          <reference field="2" count="1">
            <x v="5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14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22"/>
          </reference>
          <reference field="2" count="1">
            <x v="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13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22"/>
          </reference>
          <reference field="2" count="1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12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23"/>
          </reference>
          <reference field="2" count="1">
            <x v="5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11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23"/>
          </reference>
          <reference field="2" count="1">
            <x v="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10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24"/>
          </reference>
          <reference field="2" count="1">
            <x v="5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09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24"/>
          </reference>
          <reference field="2" count="1">
            <x v="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08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25"/>
          </reference>
          <reference field="2" count="1">
            <x v="5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07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26"/>
          </reference>
          <reference field="2" count="1">
            <x v="5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06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27"/>
          </reference>
          <reference field="2" count="1">
            <x v="6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05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28"/>
          </reference>
          <reference field="2" count="1">
            <x v="6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04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28"/>
          </reference>
          <reference field="2" count="1">
            <x v="6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03">
      <pivotArea dataOnly="0" labelOnly="1" outline="0" fieldPosition="0">
        <references count="5">
          <reference field="0" count="1" selected="0">
            <x v="43"/>
          </reference>
          <reference field="1" count="1" selected="0">
            <x v="29"/>
          </reference>
          <reference field="2" count="1">
            <x v="6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02">
      <pivotArea dataOnly="0" labelOnly="1" outline="0" fieldPosition="0">
        <references count="5">
          <reference field="0" count="1" selected="0">
            <x v="44"/>
          </reference>
          <reference field="1" count="1" selected="0">
            <x v="30"/>
          </reference>
          <reference field="2" count="1">
            <x v="6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01">
      <pivotArea dataOnly="0" labelOnly="1" outline="0" fieldPosition="0">
        <references count="5">
          <reference field="0" count="1" selected="0">
            <x v="45"/>
          </reference>
          <reference field="1" count="1" selected="0">
            <x v="31"/>
          </reference>
          <reference field="2" count="1">
            <x v="6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400">
      <pivotArea dataOnly="0" labelOnly="1" outline="0" fieldPosition="0">
        <references count="5">
          <reference field="0" count="1" selected="0">
            <x v="46"/>
          </reference>
          <reference field="1" count="1" selected="0">
            <x v="32"/>
          </reference>
          <reference field="2" count="1">
            <x v="6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99">
      <pivotArea dataOnly="0" labelOnly="1" outline="0" fieldPosition="0">
        <references count="5">
          <reference field="0" count="1" selected="0">
            <x v="47"/>
          </reference>
          <reference field="1" count="1" selected="0">
            <x v="33"/>
          </reference>
          <reference field="2" count="1">
            <x v="6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98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34"/>
          </reference>
          <reference field="2" count="1">
            <x v="68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397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35"/>
          </reference>
          <reference field="2" count="1">
            <x v="6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96">
      <pivotArea dataOnly="0" labelOnly="1" outline="0" fieldPosition="0">
        <references count="5">
          <reference field="0" count="1" selected="0">
            <x v="50"/>
          </reference>
          <reference field="1" count="1" selected="0">
            <x v="36"/>
          </reference>
          <reference field="2" count="1">
            <x v="7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95">
      <pivotArea dataOnly="0" labelOnly="1" outline="0" fieldPosition="0">
        <references count="5">
          <reference field="0" count="1" selected="0">
            <x v="51"/>
          </reference>
          <reference field="1" count="1" selected="0">
            <x v="36"/>
          </reference>
          <reference field="2" count="1">
            <x v="7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94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37"/>
          </reference>
          <reference field="2" count="1">
            <x v="7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93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38"/>
          </reference>
          <reference field="2" count="1">
            <x v="3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92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39"/>
          </reference>
          <reference field="2" count="1">
            <x v="7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91">
      <pivotArea dataOnly="0" labelOnly="1" outline="0" fieldPosition="0">
        <references count="5">
          <reference field="0" count="1" selected="0">
            <x v="55"/>
          </reference>
          <reference field="1" count="1" selected="0">
            <x v="40"/>
          </reference>
          <reference field="2" count="1">
            <x v="2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90">
      <pivotArea dataOnly="0" labelOnly="1" outline="0" fieldPosition="0">
        <references count="5">
          <reference field="0" count="1" selected="0">
            <x v="56"/>
          </reference>
          <reference field="1" count="1" selected="0">
            <x v="41"/>
          </reference>
          <reference field="2" count="1">
            <x v="74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389">
      <pivotArea dataOnly="0" labelOnly="1" outline="0" fieldPosition="0">
        <references count="5">
          <reference field="0" count="1" selected="0">
            <x v="57"/>
          </reference>
          <reference field="1" count="1" selected="0">
            <x v="41"/>
          </reference>
          <reference field="2" count="1">
            <x v="2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88">
      <pivotArea dataOnly="0" labelOnly="1" outline="0" fieldPosition="0">
        <references count="5">
          <reference field="0" count="1" selected="0">
            <x v="58"/>
          </reference>
          <reference field="1" count="1" selected="0">
            <x v="42"/>
          </reference>
          <reference field="2" count="1">
            <x v="7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87">
      <pivotArea dataOnly="0" labelOnly="1" outline="0" fieldPosition="0">
        <references count="5">
          <reference field="0" count="1" selected="0">
            <x v="60"/>
          </reference>
          <reference field="1" count="1" selected="0">
            <x v="42"/>
          </reference>
          <reference field="2" count="1">
            <x v="7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86">
      <pivotArea dataOnly="0" labelOnly="1" outline="0" fieldPosition="0">
        <references count="5">
          <reference field="0" count="1" selected="0">
            <x v="59"/>
          </reference>
          <reference field="1" count="1" selected="0">
            <x v="42"/>
          </reference>
          <reference field="2" count="1">
            <x v="32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385">
      <pivotArea dataOnly="0" labelOnly="1" outline="0" fieldPosition="0">
        <references count="5">
          <reference field="0" count="1" selected="0">
            <x v="61"/>
          </reference>
          <reference field="1" count="1" selected="0">
            <x v="43"/>
          </reference>
          <reference field="2" count="1">
            <x v="7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84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43"/>
          </reference>
          <reference field="2" count="1">
            <x v="7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83">
      <pivotArea dataOnly="0" labelOnly="1" outline="0" fieldPosition="0">
        <references count="5">
          <reference field="0" count="1" selected="0">
            <x v="63"/>
          </reference>
          <reference field="1" count="1" selected="0">
            <x v="43"/>
          </reference>
          <reference field="2" count="1">
            <x v="7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82">
      <pivotArea dataOnly="0" labelOnly="1" outline="0" fieldPosition="0">
        <references count="5">
          <reference field="0" count="1" selected="0">
            <x v="64"/>
          </reference>
          <reference field="1" count="1" selected="0">
            <x v="44"/>
          </reference>
          <reference field="2" count="1">
            <x v="8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81">
      <pivotArea dataOnly="0" labelOnly="1" outline="0" fieldPosition="0">
        <references count="5">
          <reference field="0" count="1" selected="0">
            <x v="65"/>
          </reference>
          <reference field="1" count="1" selected="0">
            <x v="45"/>
          </reference>
          <reference field="2" count="1">
            <x v="6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380">
      <pivotArea dataOnly="0" labelOnly="1" outline="0" fieldPosition="0">
        <references count="5">
          <reference field="0" count="1" selected="0">
            <x v="66"/>
          </reference>
          <reference field="1" count="1" selected="0">
            <x v="45"/>
          </reference>
          <reference field="2" count="1">
            <x v="8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379">
      <pivotArea dataOnly="0" labelOnly="1" outline="0" fieldPosition="0">
        <references count="5">
          <reference field="0" count="1" selected="0">
            <x v="69"/>
          </reference>
          <reference field="1" count="1" selected="0">
            <x v="46"/>
          </reference>
          <reference field="2" count="1">
            <x v="8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78">
      <pivotArea dataOnly="0" labelOnly="1" outline="0" fieldPosition="0">
        <references count="5">
          <reference field="0" count="1" selected="0">
            <x v="67"/>
          </reference>
          <reference field="1" count="1" selected="0">
            <x v="46"/>
          </reference>
          <reference field="2" count="1">
            <x v="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77">
      <pivotArea dataOnly="0" labelOnly="1" outline="0" fieldPosition="0">
        <references count="5">
          <reference field="0" count="1" selected="0">
            <x v="68"/>
          </reference>
          <reference field="1" count="1" selected="0">
            <x v="46"/>
          </reference>
          <reference field="2" count="1">
            <x v="83"/>
          </reference>
          <reference field="12" count="1" selected="0">
            <x v="3"/>
          </reference>
          <reference field="13" count="1" selected="0">
            <x v="0"/>
          </reference>
        </references>
      </pivotArea>
    </format>
    <format dxfId="6376">
      <pivotArea dataOnly="0" labelOnly="1" outline="0" fieldPosition="0">
        <references count="5">
          <reference field="0" count="1" selected="0">
            <x v="70"/>
          </reference>
          <reference field="1" count="1" selected="0">
            <x v="46"/>
          </reference>
          <reference field="2" count="1">
            <x v="8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75">
      <pivotArea dataOnly="0" labelOnly="1" outline="0" fieldPosition="0">
        <references count="5">
          <reference field="0" count="1" selected="0">
            <x v="71"/>
          </reference>
          <reference field="1" count="1" selected="0">
            <x v="47"/>
          </reference>
          <reference field="2" count="1">
            <x v="8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74">
      <pivotArea dataOnly="0" labelOnly="1" outline="0" fieldPosition="0">
        <references count="5">
          <reference field="0" count="1" selected="0">
            <x v="72"/>
          </reference>
          <reference field="1" count="1" selected="0">
            <x v="48"/>
          </reference>
          <reference field="2" count="1">
            <x v="8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73">
      <pivotArea dataOnly="0" labelOnly="1" outline="0" fieldPosition="0">
        <references count="5">
          <reference field="0" count="1" selected="0">
            <x v="73"/>
          </reference>
          <reference field="1" count="1" selected="0">
            <x v="49"/>
          </reference>
          <reference field="2" count="1">
            <x v="8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72">
      <pivotArea dataOnly="0" labelOnly="1" outline="0" fieldPosition="0">
        <references count="5">
          <reference field="0" count="1" selected="0">
            <x v="74"/>
          </reference>
          <reference field="1" count="1" selected="0">
            <x v="50"/>
          </reference>
          <reference field="2" count="1">
            <x v="8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71">
      <pivotArea dataOnly="0" labelOnly="1" outline="0" fieldPosition="0">
        <references count="5">
          <reference field="0" count="1" selected="0">
            <x v="75"/>
          </reference>
          <reference field="1" count="1" selected="0">
            <x v="51"/>
          </reference>
          <reference field="2" count="1">
            <x v="1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70">
      <pivotArea dataOnly="0" labelOnly="1" outline="0" fieldPosition="0">
        <references count="5">
          <reference field="0" count="1" selected="0">
            <x v="76"/>
          </reference>
          <reference field="1" count="1" selected="0">
            <x v="51"/>
          </reference>
          <reference field="2" count="1">
            <x v="1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369">
      <pivotArea dataOnly="0" labelOnly="1" outline="0" fieldPosition="0">
        <references count="5">
          <reference field="0" count="1" selected="0">
            <x v="77"/>
          </reference>
          <reference field="1" count="1" selected="0">
            <x v="51"/>
          </reference>
          <reference field="2" count="1">
            <x v="8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68">
      <pivotArea dataOnly="0" labelOnly="1" outline="0" fieldPosition="0">
        <references count="5">
          <reference field="0" count="1" selected="0">
            <x v="78"/>
          </reference>
          <reference field="1" count="1" selected="0">
            <x v="51"/>
          </reference>
          <reference field="2" count="1">
            <x v="90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367">
      <pivotArea dataOnly="0" labelOnly="1" outline="0" fieldPosition="0">
        <references count="5">
          <reference field="0" count="1" selected="0">
            <x v="79"/>
          </reference>
          <reference field="1" count="1" selected="0">
            <x v="52"/>
          </reference>
          <reference field="2" count="1">
            <x v="9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366">
      <pivotArea dataOnly="0" labelOnly="1" outline="0" fieldPosition="0">
        <references count="5">
          <reference field="0" count="1" selected="0">
            <x v="80"/>
          </reference>
          <reference field="1" count="1" selected="0">
            <x v="53"/>
          </reference>
          <reference field="2" count="1">
            <x v="2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365">
      <pivotArea dataOnly="0" labelOnly="1" outline="0" fieldPosition="0">
        <references count="5">
          <reference field="0" count="1" selected="0">
            <x v="81"/>
          </reference>
          <reference field="1" count="1" selected="0">
            <x v="53"/>
          </reference>
          <reference field="2" count="1">
            <x v="92"/>
          </reference>
          <reference field="12" count="1" selected="0">
            <x v="2"/>
          </reference>
          <reference field="13" count="1" selected="0">
            <x v="0"/>
          </reference>
        </references>
      </pivotArea>
    </format>
    <format dxfId="6364">
      <pivotArea dataOnly="0" labelOnly="1" outline="0" fieldPosition="0">
        <references count="5">
          <reference field="0" count="1" selected="0">
            <x v="82"/>
          </reference>
          <reference field="1" count="1" selected="0">
            <x v="54"/>
          </reference>
          <reference field="2" count="1">
            <x v="9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63">
      <pivotArea dataOnly="0" labelOnly="1" outline="0" fieldPosition="0">
        <references count="5">
          <reference field="0" count="1" selected="0">
            <x v="83"/>
          </reference>
          <reference field="1" count="1" selected="0">
            <x v="55"/>
          </reference>
          <reference field="2" count="1">
            <x v="9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62">
      <pivotArea dataOnly="0" labelOnly="1" outline="0" fieldPosition="0">
        <references count="5">
          <reference field="0" count="1" selected="0">
            <x v="84"/>
          </reference>
          <reference field="1" count="1" selected="0">
            <x v="55"/>
          </reference>
          <reference field="2" count="1">
            <x v="2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61">
      <pivotArea dataOnly="0" labelOnly="1" outline="0" fieldPosition="0">
        <references count="5">
          <reference field="0" count="1" selected="0">
            <x v="85"/>
          </reference>
          <reference field="1" count="1" selected="0">
            <x v="55"/>
          </reference>
          <reference field="2" count="1">
            <x v="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60">
      <pivotArea dataOnly="0" labelOnly="1" outline="0" fieldPosition="0">
        <references count="5">
          <reference field="0" count="1" selected="0">
            <x v="86"/>
          </reference>
          <reference field="1" count="1" selected="0">
            <x v="56"/>
          </reference>
          <reference field="2" count="1">
            <x v="1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59">
      <pivotArea dataOnly="0" labelOnly="1" outline="0" fieldPosition="0">
        <references count="5">
          <reference field="0" count="1" selected="0">
            <x v="87"/>
          </reference>
          <reference field="1" count="1" selected="0">
            <x v="57"/>
          </reference>
          <reference field="2" count="1">
            <x v="9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58">
      <pivotArea dataOnly="0" labelOnly="1" outline="0" fieldPosition="0">
        <references count="5">
          <reference field="0" count="1" selected="0">
            <x v="88"/>
          </reference>
          <reference field="1" count="1" selected="0">
            <x v="58"/>
          </reference>
          <reference field="2" count="1">
            <x v="9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57">
      <pivotArea dataOnly="0" labelOnly="1" outline="0" fieldPosition="0">
        <references count="5">
          <reference field="0" count="1" selected="0">
            <x v="89"/>
          </reference>
          <reference field="1" count="1" selected="0">
            <x v="58"/>
          </reference>
          <reference field="2" count="1">
            <x v="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56">
      <pivotArea dataOnly="0" labelOnly="1" outline="0" fieldPosition="0">
        <references count="5">
          <reference field="0" count="1" selected="0">
            <x v="90"/>
          </reference>
          <reference field="1" count="1" selected="0">
            <x v="59"/>
          </reference>
          <reference field="2" count="1">
            <x v="9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55">
      <pivotArea dataOnly="0" labelOnly="1" outline="0" fieldPosition="0">
        <references count="5">
          <reference field="0" count="1" selected="0">
            <x v="100"/>
          </reference>
          <reference field="1" count="1" selected="0">
            <x v="60"/>
          </reference>
          <reference field="2" count="1">
            <x v="1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54">
      <pivotArea dataOnly="0" labelOnly="1" outline="0" fieldPosition="0">
        <references count="5">
          <reference field="0" count="1" selected="0">
            <x v="91"/>
          </reference>
          <reference field="1" count="1" selected="0">
            <x v="60"/>
          </reference>
          <reference field="2" count="1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53">
      <pivotArea dataOnly="0" labelOnly="1" outline="0" fieldPosition="0">
        <references count="5">
          <reference field="0" count="1" selected="0">
            <x v="93"/>
          </reference>
          <reference field="1" count="1" selected="0">
            <x v="61"/>
          </reference>
          <reference field="2" count="1">
            <x v="9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52">
      <pivotArea dataOnly="0" labelOnly="1" outline="0" fieldPosition="0">
        <references count="5">
          <reference field="0" count="1" selected="0">
            <x v="92"/>
          </reference>
          <reference field="1" count="1" selected="0">
            <x v="61"/>
          </reference>
          <reference field="2" count="1">
            <x v="1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51">
      <pivotArea dataOnly="0" labelOnly="1" outline="0" fieldPosition="0">
        <references count="5">
          <reference field="0" count="1" selected="0">
            <x v="94"/>
          </reference>
          <reference field="1" count="1" selected="0">
            <x v="62"/>
          </reference>
          <reference field="2" count="1">
            <x v="9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50">
      <pivotArea dataOnly="0" labelOnly="1" outline="0" fieldPosition="0">
        <references count="5">
          <reference field="0" count="1" selected="0">
            <x v="97"/>
          </reference>
          <reference field="1" count="1" selected="0">
            <x v="63"/>
          </reference>
          <reference field="2" count="1">
            <x v="10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49">
      <pivotArea dataOnly="0" labelOnly="1" outline="0" fieldPosition="0">
        <references count="5">
          <reference field="0" count="1" selected="0">
            <x v="95"/>
          </reference>
          <reference field="1" count="1" selected="0">
            <x v="63"/>
          </reference>
          <reference field="2" count="1">
            <x v="7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48">
      <pivotArea dataOnly="0" labelOnly="1" outline="0" fieldPosition="0">
        <references count="5">
          <reference field="0" count="1" selected="0">
            <x v="96"/>
          </reference>
          <reference field="1" count="1" selected="0">
            <x v="63"/>
          </reference>
          <reference field="2" count="1">
            <x v="10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47">
      <pivotArea dataOnly="0" labelOnly="1" outline="0" fieldPosition="0">
        <references count="5">
          <reference field="0" count="1" selected="0">
            <x v="98"/>
          </reference>
          <reference field="1" count="1" selected="0">
            <x v="64"/>
          </reference>
          <reference field="2" count="1">
            <x v="102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346">
      <pivotArea dataOnly="0" labelOnly="1" outline="0" fieldPosition="0">
        <references count="5">
          <reference field="0" count="1" selected="0">
            <x v="99"/>
          </reference>
          <reference field="1" count="1" selected="0">
            <x v="64"/>
          </reference>
          <reference field="2" count="1">
            <x v="1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45">
      <pivotArea dataOnly="0" labelOnly="1" outline="0" fieldPosition="0">
        <references count="5">
          <reference field="0" count="1" selected="0">
            <x v="101"/>
          </reference>
          <reference field="1" count="1" selected="0">
            <x v="65"/>
          </reference>
          <reference field="2" count="1">
            <x v="10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44">
      <pivotArea dataOnly="0" labelOnly="1" outline="0" fieldPosition="0">
        <references count="5">
          <reference field="0" count="1" selected="0">
            <x v="102"/>
          </reference>
          <reference field="1" count="1" selected="0">
            <x v="66"/>
          </reference>
          <reference field="2" count="1">
            <x v="10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43">
      <pivotArea dataOnly="0" labelOnly="1" outline="0" fieldPosition="0">
        <references count="5">
          <reference field="0" count="1" selected="0">
            <x v="103"/>
          </reference>
          <reference field="1" count="1" selected="0">
            <x v="67"/>
          </reference>
          <reference field="2" count="1">
            <x v="3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42">
      <pivotArea dataOnly="0" labelOnly="1" outline="0" fieldPosition="0">
        <references count="5">
          <reference field="0" count="1" selected="0">
            <x v="106"/>
          </reference>
          <reference field="1" count="1" selected="0">
            <x v="68"/>
          </reference>
          <reference field="2" count="1">
            <x v="105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341">
      <pivotArea dataOnly="0" labelOnly="1" outline="0" fieldPosition="0">
        <references count="5">
          <reference field="0" count="1" selected="0">
            <x v="107"/>
          </reference>
          <reference field="1" count="1" selected="0">
            <x v="68"/>
          </reference>
          <reference field="2" count="1">
            <x v="10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40">
      <pivotArea dataOnly="0" labelOnly="1" outline="0" fieldPosition="0">
        <references count="5">
          <reference field="0" count="1" selected="0">
            <x v="105"/>
          </reference>
          <reference field="1" count="1" selected="0">
            <x v="68"/>
          </reference>
          <reference field="2" count="1">
            <x v="2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39">
      <pivotArea dataOnly="0" labelOnly="1" outline="0" fieldPosition="0">
        <references count="5">
          <reference field="0" count="1" selected="0">
            <x v="104"/>
          </reference>
          <reference field="1" count="1" selected="0">
            <x v="68"/>
          </reference>
          <reference field="2" count="1">
            <x v="8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338">
      <pivotArea dataOnly="0" labelOnly="1" outline="0" fieldPosition="0">
        <references count="5">
          <reference field="0" count="1" selected="0">
            <x v="108"/>
          </reference>
          <reference field="1" count="1" selected="0">
            <x v="69"/>
          </reference>
          <reference field="2" count="1">
            <x v="10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37">
      <pivotArea dataOnly="0" labelOnly="1" outline="0" fieldPosition="0">
        <references count="5">
          <reference field="0" count="1" selected="0">
            <x v="109"/>
          </reference>
          <reference field="1" count="1" selected="0">
            <x v="69"/>
          </reference>
          <reference field="2" count="1">
            <x v="62"/>
          </reference>
          <reference field="12" count="1" selected="0">
            <x v="4"/>
          </reference>
          <reference field="13" count="1" selected="0">
            <x v="0"/>
          </reference>
        </references>
      </pivotArea>
    </format>
    <format dxfId="6336">
      <pivotArea dataOnly="0" labelOnly="1" outline="0" fieldPosition="0">
        <references count="5">
          <reference field="0" count="1" selected="0">
            <x v="110"/>
          </reference>
          <reference field="1" count="1" selected="0">
            <x v="69"/>
          </reference>
          <reference field="2" count="1">
            <x v="2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35">
      <pivotArea dataOnly="0" labelOnly="1" outline="0" fieldPosition="0">
        <references count="5">
          <reference field="0" count="1" selected="0">
            <x v="111"/>
          </reference>
          <reference field="1" count="1" selected="0">
            <x v="70"/>
          </reference>
          <reference field="2" count="1">
            <x v="10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34">
      <pivotArea dataOnly="0" labelOnly="1" outline="0" fieldPosition="0">
        <references count="5">
          <reference field="0" count="1" selected="0">
            <x v="113"/>
          </reference>
          <reference field="1" count="1" selected="0">
            <x v="71"/>
          </reference>
          <reference field="2" count="1">
            <x v="10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33">
      <pivotArea dataOnly="0" labelOnly="1" outline="0" fieldPosition="0">
        <references count="5">
          <reference field="0" count="1" selected="0">
            <x v="112"/>
          </reference>
          <reference field="1" count="1" selected="0">
            <x v="71"/>
          </reference>
          <reference field="2" count="1">
            <x v="11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32">
      <pivotArea dataOnly="0" labelOnly="1" outline="0" fieldPosition="0">
        <references count="5">
          <reference field="0" count="1" selected="0">
            <x v="114"/>
          </reference>
          <reference field="1" count="1" selected="0">
            <x v="72"/>
          </reference>
          <reference field="2" count="1">
            <x v="3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31">
      <pivotArea dataOnly="0" labelOnly="1" outline="0" fieldPosition="0">
        <references count="5">
          <reference field="0" count="1" selected="0">
            <x v="136"/>
          </reference>
          <reference field="1" count="1" selected="0">
            <x v="73"/>
          </reference>
          <reference field="2" count="1">
            <x v="7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30">
      <pivotArea dataOnly="0" labelOnly="1" outline="0" fieldPosition="0">
        <references count="5">
          <reference field="0" count="1" selected="0">
            <x v="115"/>
          </reference>
          <reference field="1" count="1" selected="0">
            <x v="73"/>
          </reference>
          <reference field="2" count="1">
            <x v="11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29">
      <pivotArea dataOnly="0" labelOnly="1" outline="0" fieldPosition="0">
        <references count="5">
          <reference field="0" count="1" selected="0">
            <x v="116"/>
          </reference>
          <reference field="1" count="1" selected="0">
            <x v="74"/>
          </reference>
          <reference field="2" count="1">
            <x v="11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28">
      <pivotArea dataOnly="0" labelOnly="1" outline="0" fieldPosition="0">
        <references count="5">
          <reference field="0" count="1" selected="0">
            <x v="117"/>
          </reference>
          <reference field="1" count="1" selected="0">
            <x v="75"/>
          </reference>
          <reference field="2" count="1">
            <x v="11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27">
      <pivotArea dataOnly="0" labelOnly="1" outline="0" fieldPosition="0">
        <references count="5">
          <reference field="0" count="1" selected="0">
            <x v="118"/>
          </reference>
          <reference field="1" count="1" selected="0">
            <x v="75"/>
          </reference>
          <reference field="2" count="1">
            <x v="11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26">
      <pivotArea dataOnly="0" labelOnly="1" outline="0" fieldPosition="0">
        <references count="5">
          <reference field="0" count="1" selected="0">
            <x v="119"/>
          </reference>
          <reference field="1" count="1" selected="0">
            <x v="75"/>
          </reference>
          <reference field="2" count="1">
            <x v="1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25">
      <pivotArea dataOnly="0" labelOnly="1" outline="0" fieldPosition="0">
        <references count="5">
          <reference field="0" count="1" selected="0">
            <x v="120"/>
          </reference>
          <reference field="1" count="1" selected="0">
            <x v="76"/>
          </reference>
          <reference field="2" count="1">
            <x v="11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24">
      <pivotArea dataOnly="0" labelOnly="1" outline="0" fieldPosition="0">
        <references count="5">
          <reference field="0" count="1" selected="0">
            <x v="121"/>
          </reference>
          <reference field="1" count="1" selected="0">
            <x v="76"/>
          </reference>
          <reference field="2" count="1">
            <x v="11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23">
      <pivotArea dataOnly="0" labelOnly="1" outline="0" fieldPosition="0">
        <references count="5">
          <reference field="0" count="1" selected="0">
            <x v="122"/>
          </reference>
          <reference field="1" count="1" selected="0">
            <x v="76"/>
          </reference>
          <reference field="2" count="1">
            <x v="1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22">
      <pivotArea dataOnly="0" labelOnly="1" outline="0" fieldPosition="0">
        <references count="5">
          <reference field="0" count="1" selected="0">
            <x v="123"/>
          </reference>
          <reference field="1" count="1" selected="0">
            <x v="77"/>
          </reference>
          <reference field="2" count="1">
            <x v="11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21">
      <pivotArea dataOnly="0" labelOnly="1" outline="0" fieldPosition="0">
        <references count="5">
          <reference field="0" count="1" selected="0">
            <x v="124"/>
          </reference>
          <reference field="1" count="1" selected="0">
            <x v="77"/>
          </reference>
          <reference field="2" count="1">
            <x v="2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20">
      <pivotArea dataOnly="0" labelOnly="1" outline="0" fieldPosition="0">
        <references count="5">
          <reference field="0" count="1" selected="0">
            <x v="133"/>
          </reference>
          <reference field="1" count="1" selected="0">
            <x v="78"/>
          </reference>
          <reference field="2" count="1">
            <x v="1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19">
      <pivotArea dataOnly="0" labelOnly="1" outline="0" fieldPosition="0">
        <references count="5">
          <reference field="0" count="1" selected="0">
            <x v="126"/>
          </reference>
          <reference field="1" count="1" selected="0">
            <x v="78"/>
          </reference>
          <reference field="2" count="1">
            <x v="118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18">
      <pivotArea dataOnly="0" labelOnly="1" outline="0" fieldPosition="0">
        <references count="5">
          <reference field="0" count="1" selected="0">
            <x v="125"/>
          </reference>
          <reference field="1" count="1" selected="0">
            <x v="78"/>
          </reference>
          <reference field="2" count="1">
            <x v="11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17">
      <pivotArea dataOnly="0" labelOnly="1" outline="0" fieldPosition="0">
        <references count="5">
          <reference field="0" count="1" selected="0">
            <x v="127"/>
          </reference>
          <reference field="1" count="1" selected="0">
            <x v="78"/>
          </reference>
          <reference field="2" count="1">
            <x v="69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16">
      <pivotArea dataOnly="0" labelOnly="1" outline="0" fieldPosition="0">
        <references count="5">
          <reference field="0" count="1" selected="0">
            <x v="128"/>
          </reference>
          <reference field="1" count="1" selected="0">
            <x v="78"/>
          </reference>
          <reference field="2" count="1">
            <x v="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15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2"/>
          </reference>
          <reference field="2" count="1" selected="0">
            <x v="34"/>
          </reference>
          <reference field="4" count="1">
            <x v="1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14">
      <pivotArea dataOnly="0" labelOnly="1" outline="0" fieldPosition="0">
        <references count="7">
          <reference field="0" count="1" selected="0">
            <x v="4"/>
          </reference>
          <reference field="1" count="1" selected="0">
            <x v="3"/>
          </reference>
          <reference field="2" count="1" selected="0">
            <x v="36"/>
          </reference>
          <reference field="4" count="1">
            <x v="9"/>
          </reference>
          <reference field="9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313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4"/>
          </reference>
          <reference field="2" count="1" selected="0">
            <x v="37"/>
          </reference>
          <reference field="4" count="1">
            <x v="1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12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5"/>
          </reference>
          <reference field="2" count="1" selected="0">
            <x v="38"/>
          </reference>
          <reference field="4" count="1">
            <x v="18"/>
          </reference>
          <reference field="9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311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6"/>
          </reference>
          <reference field="2" count="1" selected="0">
            <x v="29"/>
          </reference>
          <reference field="4" count="1">
            <x v="17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10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8"/>
          </reference>
          <reference field="2" count="1" selected="0">
            <x v="42"/>
          </reference>
          <reference field="4" count="1">
            <x v="19"/>
          </reference>
          <reference field="9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309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11"/>
          </reference>
          <reference field="2" count="1" selected="0">
            <x v="45"/>
          </reference>
          <reference field="4" count="1">
            <x v="1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08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12"/>
          </reference>
          <reference field="2" count="1" selected="0">
            <x v="46"/>
          </reference>
          <reference field="4" count="1">
            <x v="20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07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12"/>
          </reference>
          <reference field="2" count="1" selected="0">
            <x v="26"/>
          </reference>
          <reference field="4" count="1">
            <x v="3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06">
      <pivotArea dataOnly="0" labelOnly="1" outline="0" fieldPosition="0">
        <references count="7">
          <reference field="0" count="1" selected="0">
            <x v="17"/>
          </reference>
          <reference field="1" count="1" selected="0">
            <x v="13"/>
          </reference>
          <reference field="2" count="1" selected="0">
            <x v="48"/>
          </reference>
          <reference field="4" count="1">
            <x v="1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05">
      <pivotArea dataOnly="0" labelOnly="1" outline="0" fieldPosition="0">
        <references count="7">
          <reference field="0" count="1" selected="0">
            <x v="24"/>
          </reference>
          <reference field="1" count="1" selected="0">
            <x v="17"/>
          </reference>
          <reference field="2" count="1" selected="0">
            <x v="52"/>
          </reference>
          <reference field="4" count="1">
            <x v="2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04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53"/>
          </reference>
          <reference field="4" count="1">
            <x v="0"/>
          </reference>
          <reference field="9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303">
      <pivotArea dataOnly="0" labelOnly="1" outline="0" fieldPosition="0">
        <references count="7">
          <reference field="0" count="1" selected="0">
            <x v="28"/>
          </reference>
          <reference field="1" count="1" selected="0">
            <x v="18"/>
          </reference>
          <reference field="2" count="1" selected="0">
            <x v="23"/>
          </reference>
          <reference field="4" count="1">
            <x v="2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02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20"/>
          </reference>
          <reference field="2" count="1" selected="0">
            <x v="55"/>
          </reference>
          <reference field="4" count="1">
            <x v="0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01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21"/>
          </reference>
          <reference field="2" count="1" selected="0">
            <x v="51"/>
          </reference>
          <reference field="4" count="1">
            <x v="2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300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22"/>
          </reference>
          <reference field="2" count="1" selected="0">
            <x v="0"/>
          </reference>
          <reference field="4" count="1">
            <x v="0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99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22"/>
          </reference>
          <reference field="2" count="1" selected="0">
            <x v="1"/>
          </reference>
          <reference field="4" count="1">
            <x v="1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98">
      <pivotArea dataOnly="0" labelOnly="1" outline="0" fieldPosition="0">
        <references count="7">
          <reference field="0" count="1" selected="0">
            <x v="35"/>
          </reference>
          <reference field="1" count="1" selected="0">
            <x v="23"/>
          </reference>
          <reference field="2" count="1" selected="0">
            <x v="4"/>
          </reference>
          <reference field="4" count="1">
            <x v="3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97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24"/>
          </reference>
          <reference field="2" count="1" selected="0">
            <x v="57"/>
          </reference>
          <reference field="4" count="1">
            <x v="0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96">
      <pivotArea dataOnly="0" labelOnly="1" outline="0" fieldPosition="0">
        <references count="7">
          <reference field="0" count="1" selected="0">
            <x v="36"/>
          </reference>
          <reference field="1" count="1" selected="0">
            <x v="24"/>
          </reference>
          <reference field="2" count="1" selected="0">
            <x v="3"/>
          </reference>
          <reference field="4" count="1">
            <x v="1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95">
      <pivotArea dataOnly="0" labelOnly="1" outline="0" fieldPosition="0">
        <references count="7">
          <reference field="0" count="1" selected="0">
            <x v="37"/>
          </reference>
          <reference field="1" count="1" selected="0">
            <x v="25"/>
          </reference>
          <reference field="2" count="1" selected="0">
            <x v="58"/>
          </reference>
          <reference field="4" count="1">
            <x v="3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94">
      <pivotArea dataOnly="0" labelOnly="1" outline="0" fieldPosition="0">
        <references count="7">
          <reference field="0" count="1" selected="0">
            <x v="38"/>
          </reference>
          <reference field="1" count="1" selected="0">
            <x v="26"/>
          </reference>
          <reference field="2" count="1" selected="0">
            <x v="59"/>
          </reference>
          <reference field="4" count="1">
            <x v="2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93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28"/>
          </reference>
          <reference field="2" count="1" selected="0">
            <x v="62"/>
          </reference>
          <reference field="4" count="1">
            <x v="1"/>
          </reference>
          <reference field="9" count="1" selected="0">
            <x v="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92">
      <pivotArea dataOnly="0" labelOnly="1" outline="0" fieldPosition="0">
        <references count="7">
          <reference field="0" count="1" selected="0">
            <x v="44"/>
          </reference>
          <reference field="1" count="1" selected="0">
            <x v="30"/>
          </reference>
          <reference field="2" count="1" selected="0">
            <x v="64"/>
          </reference>
          <reference field="4" count="1">
            <x v="2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91">
      <pivotArea dataOnly="0" labelOnly="1" outline="0" fieldPosition="0">
        <references count="7">
          <reference field="0" count="1" selected="0">
            <x v="45"/>
          </reference>
          <reference field="1" count="1" selected="0">
            <x v="31"/>
          </reference>
          <reference field="2" count="1" selected="0">
            <x v="65"/>
          </reference>
          <reference field="4" count="1">
            <x v="1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90">
      <pivotArea dataOnly="0" labelOnly="1" outline="0" fieldPosition="0">
        <references count="7">
          <reference field="0" count="1" selected="0">
            <x v="46"/>
          </reference>
          <reference field="1" count="1" selected="0">
            <x v="32"/>
          </reference>
          <reference field="2" count="1" selected="0">
            <x v="66"/>
          </reference>
          <reference field="4" count="1">
            <x v="12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89">
      <pivotArea dataOnly="0" labelOnly="1" outline="0" fieldPosition="0">
        <references count="7">
          <reference field="0" count="1" selected="0">
            <x v="47"/>
          </reference>
          <reference field="1" count="1" selected="0">
            <x v="33"/>
          </reference>
          <reference field="2" count="1" selected="0">
            <x v="67"/>
          </reference>
          <reference field="4" count="1">
            <x v="8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88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34"/>
          </reference>
          <reference field="2" count="1" selected="0">
            <x v="68"/>
          </reference>
          <reference field="4" count="1">
            <x v="1"/>
          </reference>
          <reference field="9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287">
      <pivotArea dataOnly="0" labelOnly="1" outline="0" fieldPosition="0">
        <references count="7">
          <reference field="0" count="1" selected="0">
            <x v="49"/>
          </reference>
          <reference field="1" count="1" selected="0">
            <x v="35"/>
          </reference>
          <reference field="2" count="1" selected="0">
            <x v="69"/>
          </reference>
          <reference field="4" count="1">
            <x v="3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86">
      <pivotArea dataOnly="0" labelOnly="1" outline="0" fieldPosition="0">
        <references count="7">
          <reference field="0" count="1" selected="0">
            <x v="50"/>
          </reference>
          <reference field="1" count="1" selected="0">
            <x v="36"/>
          </reference>
          <reference field="2" count="1" selected="0">
            <x v="70"/>
          </reference>
          <reference field="4" count="1">
            <x v="10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85">
      <pivotArea dataOnly="0" labelOnly="1" outline="0" fieldPosition="0">
        <references count="7">
          <reference field="0" count="1" selected="0">
            <x v="51"/>
          </reference>
          <reference field="1" count="1" selected="0">
            <x v="36"/>
          </reference>
          <reference field="2" count="1" selected="0">
            <x v="71"/>
          </reference>
          <reference field="4" count="1">
            <x v="3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84">
      <pivotArea dataOnly="0" labelOnly="1" outline="0" fieldPosition="0">
        <references count="7">
          <reference field="0" count="1" selected="0">
            <x v="54"/>
          </reference>
          <reference field="1" count="1" selected="0">
            <x v="39"/>
          </reference>
          <reference field="2" count="1" selected="0">
            <x v="73"/>
          </reference>
          <reference field="4" count="1">
            <x v="3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83">
      <pivotArea dataOnly="0" labelOnly="1" outline="0" fieldPosition="0">
        <references count="7">
          <reference field="0" count="1" selected="0">
            <x v="57"/>
          </reference>
          <reference field="1" count="1" selected="0">
            <x v="41"/>
          </reference>
          <reference field="2" count="1" selected="0">
            <x v="22"/>
          </reference>
          <reference field="4" count="1">
            <x v="8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82">
      <pivotArea dataOnly="0" labelOnly="1" outline="0" fieldPosition="0">
        <references count="7">
          <reference field="0" count="1" selected="0">
            <x v="58"/>
          </reference>
          <reference field="1" count="1" selected="0">
            <x v="42"/>
          </reference>
          <reference field="2" count="1" selected="0">
            <x v="75"/>
          </reference>
          <reference field="4" count="1">
            <x v="21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81">
      <pivotArea dataOnly="0" labelOnly="1" outline="0" fieldPosition="0">
        <references count="7">
          <reference field="0" count="1" selected="0">
            <x v="63"/>
          </reference>
          <reference field="1" count="1" selected="0">
            <x v="43"/>
          </reference>
          <reference field="2" count="1" selected="0">
            <x v="79"/>
          </reference>
          <reference field="4" count="1">
            <x v="5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80">
      <pivotArea dataOnly="0" labelOnly="1" outline="0" fieldPosition="0">
        <references count="7">
          <reference field="0" count="1" selected="0">
            <x v="64"/>
          </reference>
          <reference field="1" count="1" selected="0">
            <x v="44"/>
          </reference>
          <reference field="2" count="1" selected="0">
            <x v="80"/>
          </reference>
          <reference field="4" count="1">
            <x v="8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79">
      <pivotArea dataOnly="0" labelOnly="1" outline="0" fieldPosition="0">
        <references count="7">
          <reference field="0" count="1" selected="0">
            <x v="65"/>
          </reference>
          <reference field="1" count="1" selected="0">
            <x v="45"/>
          </reference>
          <reference field="2" count="1" selected="0">
            <x v="6"/>
          </reference>
          <reference field="4" count="1">
            <x v="2"/>
          </reference>
          <reference field="9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278">
      <pivotArea dataOnly="0" labelOnly="1" outline="0" fieldPosition="0">
        <references count="7">
          <reference field="0" count="1" selected="0">
            <x v="66"/>
          </reference>
          <reference field="1" count="1" selected="0">
            <x v="45"/>
          </reference>
          <reference field="2" count="1" selected="0">
            <x v="81"/>
          </reference>
          <reference field="4" count="1">
            <x v="1"/>
          </reference>
          <reference field="9" count="1" selected="0">
            <x v="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277">
      <pivotArea dataOnly="0" labelOnly="1" outline="0" fieldPosition="0">
        <references count="7">
          <reference field="0" count="1" selected="0">
            <x v="67"/>
          </reference>
          <reference field="1" count="1" selected="0">
            <x v="46"/>
          </reference>
          <reference field="2" count="1" selected="0">
            <x v="6"/>
          </reference>
          <reference field="4" count="1">
            <x v="2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76">
      <pivotArea dataOnly="0" labelOnly="1" outline="0" fieldPosition="0">
        <references count="7">
          <reference field="0" count="1" selected="0">
            <x v="68"/>
          </reference>
          <reference field="1" count="1" selected="0">
            <x v="46"/>
          </reference>
          <reference field="2" count="1" selected="0">
            <x v="83"/>
          </reference>
          <reference field="4" count="1">
            <x v="7"/>
          </reference>
          <reference field="9" count="1" selected="0">
            <x v="1"/>
          </reference>
          <reference field="12" count="1" selected="0">
            <x v="3"/>
          </reference>
          <reference field="13" count="1" selected="0">
            <x v="0"/>
          </reference>
        </references>
      </pivotArea>
    </format>
    <format dxfId="6275">
      <pivotArea dataOnly="0" labelOnly="1" outline="0" fieldPosition="0">
        <references count="7">
          <reference field="0" count="1" selected="0">
            <x v="71"/>
          </reference>
          <reference field="1" count="1" selected="0">
            <x v="47"/>
          </reference>
          <reference field="2" count="1" selected="0">
            <x v="85"/>
          </reference>
          <reference field="4" count="1">
            <x v="1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74">
      <pivotArea dataOnly="0" labelOnly="1" outline="0" fieldPosition="0">
        <references count="7">
          <reference field="0" count="1" selected="0">
            <x v="74"/>
          </reference>
          <reference field="1" count="1" selected="0">
            <x v="50"/>
          </reference>
          <reference field="2" count="1" selected="0">
            <x v="88"/>
          </reference>
          <reference field="4" count="1">
            <x v="15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73">
      <pivotArea dataOnly="0" labelOnly="1" outline="0" fieldPosition="0">
        <references count="7">
          <reference field="0" count="1" selected="0">
            <x v="75"/>
          </reference>
          <reference field="1" count="1" selected="0">
            <x v="51"/>
          </reference>
          <reference field="2" count="1" selected="0">
            <x v="15"/>
          </reference>
          <reference field="4" count="1">
            <x v="3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72">
      <pivotArea dataOnly="0" labelOnly="1" outline="0" fieldPosition="0">
        <references count="7">
          <reference field="0" count="1" selected="0">
            <x v="77"/>
          </reference>
          <reference field="1" count="1" selected="0">
            <x v="51"/>
          </reference>
          <reference field="2" count="1" selected="0">
            <x v="89"/>
          </reference>
          <reference field="4" count="1">
            <x v="1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71">
      <pivotArea dataOnly="0" labelOnly="1" outline="0" fieldPosition="0">
        <references count="7">
          <reference field="0" count="1" selected="0">
            <x v="79"/>
          </reference>
          <reference field="1" count="1" selected="0">
            <x v="52"/>
          </reference>
          <reference field="2" count="1" selected="0">
            <x v="91"/>
          </reference>
          <reference field="4" count="1">
            <x v="2"/>
          </reference>
          <reference field="9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270">
      <pivotArea dataOnly="0" labelOnly="1" outline="0" fieldPosition="0">
        <references count="7">
          <reference field="0" count="1" selected="0">
            <x v="80"/>
          </reference>
          <reference field="1" count="1" selected="0">
            <x v="53"/>
          </reference>
          <reference field="2" count="1" selected="0">
            <x v="21"/>
          </reference>
          <reference field="4" count="1">
            <x v="4"/>
          </reference>
          <reference field="9" count="1" selected="0">
            <x v="6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269">
      <pivotArea dataOnly="0" labelOnly="1" outline="0" fieldPosition="0">
        <references count="7">
          <reference field="0" count="1" selected="0">
            <x v="82"/>
          </reference>
          <reference field="1" count="1" selected="0">
            <x v="54"/>
          </reference>
          <reference field="2" count="1" selected="0">
            <x v="93"/>
          </reference>
          <reference field="4" count="1">
            <x v="13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68">
      <pivotArea dataOnly="0" labelOnly="1" outline="0" fieldPosition="0">
        <references count="7">
          <reference field="0" count="1" selected="0">
            <x v="83"/>
          </reference>
          <reference field="1" count="1" selected="0">
            <x v="55"/>
          </reference>
          <reference field="2" count="1" selected="0">
            <x v="94"/>
          </reference>
          <reference field="4" count="1">
            <x v="3"/>
          </reference>
          <reference field="9" count="1" selected="0">
            <x v="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67">
      <pivotArea dataOnly="0" labelOnly="1" outline="0" fieldPosition="0">
        <references count="7">
          <reference field="0" count="1" selected="0">
            <x v="84"/>
          </reference>
          <reference field="1" count="1" selected="0">
            <x v="55"/>
          </reference>
          <reference field="2" count="1" selected="0">
            <x v="28"/>
          </reference>
          <reference field="4" count="1">
            <x v="2"/>
          </reference>
          <reference field="9" count="1" selected="0">
            <x v="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66">
      <pivotArea dataOnly="0" labelOnly="1" outline="0" fieldPosition="0">
        <references count="7">
          <reference field="0" count="1" selected="0">
            <x v="87"/>
          </reference>
          <reference field="1" count="1" selected="0">
            <x v="57"/>
          </reference>
          <reference field="2" count="1" selected="0">
            <x v="95"/>
          </reference>
          <reference field="4" count="1">
            <x v="1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65">
      <pivotArea dataOnly="0" labelOnly="1" outline="0" fieldPosition="0">
        <references count="7">
          <reference field="0" count="1" selected="0">
            <x v="88"/>
          </reference>
          <reference field="1" count="1" selected="0">
            <x v="58"/>
          </reference>
          <reference field="2" count="1" selected="0">
            <x v="96"/>
          </reference>
          <reference field="4" count="1">
            <x v="0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64">
      <pivotArea dataOnly="0" labelOnly="1" outline="0" fieldPosition="0">
        <references count="7">
          <reference field="0" count="1" selected="0">
            <x v="89"/>
          </reference>
          <reference field="1" count="1" selected="0">
            <x v="58"/>
          </reference>
          <reference field="2" count="1" selected="0">
            <x v="3"/>
          </reference>
          <reference field="4" count="1">
            <x v="1"/>
          </reference>
          <reference field="9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63">
      <pivotArea dataOnly="0" labelOnly="1" outline="0" fieldPosition="0">
        <references count="7">
          <reference field="0" count="1" selected="0">
            <x v="92"/>
          </reference>
          <reference field="1" count="1" selected="0">
            <x v="61"/>
          </reference>
          <reference field="2" count="1" selected="0">
            <x v="16"/>
          </reference>
          <reference field="4" count="1">
            <x v="1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62">
      <pivotArea dataOnly="0" labelOnly="1" outline="0" fieldPosition="0">
        <references count="7">
          <reference field="0" count="1" selected="0">
            <x v="95"/>
          </reference>
          <reference field="1" count="1" selected="0">
            <x v="63"/>
          </reference>
          <reference field="2" count="1" selected="0">
            <x v="77"/>
          </reference>
          <reference field="4" count="1">
            <x v="3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61">
      <pivotArea dataOnly="0" labelOnly="1" outline="0" fieldPosition="0">
        <references count="7">
          <reference field="0" count="1" selected="0">
            <x v="98"/>
          </reference>
          <reference field="1" count="1" selected="0">
            <x v="64"/>
          </reference>
          <reference field="2" count="1" selected="0">
            <x v="102"/>
          </reference>
          <reference field="4" count="1">
            <x v="1"/>
          </reference>
          <reference field="9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260">
      <pivotArea dataOnly="0" labelOnly="1" outline="0" fieldPosition="0">
        <references count="7">
          <reference field="0" count="1" selected="0">
            <x v="101"/>
          </reference>
          <reference field="1" count="1" selected="0">
            <x v="65"/>
          </reference>
          <reference field="2" count="1" selected="0">
            <x v="103"/>
          </reference>
          <reference field="4" count="1">
            <x v="22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59">
      <pivotArea dataOnly="0" labelOnly="1" outline="0" fieldPosition="0">
        <references count="7">
          <reference field="0" count="1" selected="0">
            <x v="102"/>
          </reference>
          <reference field="1" count="1" selected="0">
            <x v="66"/>
          </reference>
          <reference field="2" count="1" selected="0">
            <x v="104"/>
          </reference>
          <reference field="4" count="1">
            <x v="0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58">
      <pivotArea dataOnly="0" labelOnly="1" outline="0" fieldPosition="0">
        <references count="7">
          <reference field="0" count="1" selected="0">
            <x v="103"/>
          </reference>
          <reference field="1" count="1" selected="0">
            <x v="67"/>
          </reference>
          <reference field="2" count="1" selected="0">
            <x v="31"/>
          </reference>
          <reference field="4" count="1">
            <x v="23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57">
      <pivotArea dataOnly="0" labelOnly="1" outline="0" fieldPosition="0">
        <references count="7">
          <reference field="0" count="1" selected="0">
            <x v="106"/>
          </reference>
          <reference field="1" count="1" selected="0">
            <x v="68"/>
          </reference>
          <reference field="2" count="1" selected="0">
            <x v="105"/>
          </reference>
          <reference field="4" count="1">
            <x v="24"/>
          </reference>
          <reference field="9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256">
      <pivotArea dataOnly="0" labelOnly="1" outline="0" fieldPosition="0">
        <references count="7">
          <reference field="0" count="1" selected="0">
            <x v="105"/>
          </reference>
          <reference field="1" count="1" selected="0">
            <x v="68"/>
          </reference>
          <reference field="2" count="1" selected="0">
            <x v="27"/>
          </reference>
          <reference field="4" count="1">
            <x v="1"/>
          </reference>
          <reference field="9" count="1" selected="0">
            <x v="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55">
      <pivotArea dataOnly="0" labelOnly="1" outline="0" fieldPosition="0">
        <references count="7">
          <reference field="0" count="1" selected="0">
            <x v="104"/>
          </reference>
          <reference field="1" count="1" selected="0">
            <x v="68"/>
          </reference>
          <reference field="2" count="1" selected="0">
            <x v="8"/>
          </reference>
          <reference field="4" count="1">
            <x v="20"/>
          </reference>
          <reference field="9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254">
      <pivotArea dataOnly="0" labelOnly="1" outline="0" fieldPosition="0">
        <references count="7">
          <reference field="0" count="1" selected="0">
            <x v="108"/>
          </reference>
          <reference field="1" count="1" selected="0">
            <x v="69"/>
          </reference>
          <reference field="2" count="1" selected="0">
            <x v="107"/>
          </reference>
          <reference field="4" count="1">
            <x v="2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53">
      <pivotArea dataOnly="0" labelOnly="1" outline="0" fieldPosition="0">
        <references count="7">
          <reference field="0" count="1" selected="0">
            <x v="110"/>
          </reference>
          <reference field="1" count="1" selected="0">
            <x v="69"/>
          </reference>
          <reference field="2" count="1" selected="0">
            <x v="23"/>
          </reference>
          <reference field="4" count="1">
            <x v="0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52">
      <pivotArea dataOnly="0" labelOnly="1" outline="0" fieldPosition="0">
        <references count="7">
          <reference field="0" count="1" selected="0">
            <x v="111"/>
          </reference>
          <reference field="1" count="1" selected="0">
            <x v="70"/>
          </reference>
          <reference field="2" count="1" selected="0">
            <x v="108"/>
          </reference>
          <reference field="4" count="1">
            <x v="24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51">
      <pivotArea dataOnly="0" labelOnly="1" outline="0" fieldPosition="0">
        <references count="7">
          <reference field="0" count="1" selected="0">
            <x v="113"/>
          </reference>
          <reference field="1" count="1" selected="0">
            <x v="71"/>
          </reference>
          <reference field="2" count="1" selected="0">
            <x v="109"/>
          </reference>
          <reference field="4" count="1">
            <x v="3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50">
      <pivotArea dataOnly="0" labelOnly="1" outline="0" fieldPosition="0">
        <references count="7">
          <reference field="0" count="1" selected="0">
            <x v="114"/>
          </reference>
          <reference field="1" count="1" selected="0">
            <x v="72"/>
          </reference>
          <reference field="2" count="1" selected="0">
            <x v="30"/>
          </reference>
          <reference field="4" count="1">
            <x v="1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49">
      <pivotArea dataOnly="0" labelOnly="1" outline="0" fieldPosition="0">
        <references count="7">
          <reference field="0" count="1" selected="0">
            <x v="115"/>
          </reference>
          <reference field="1" count="1" selected="0">
            <x v="73"/>
          </reference>
          <reference field="2" count="1" selected="0">
            <x v="111"/>
          </reference>
          <reference field="4" count="1">
            <x v="1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48">
      <pivotArea dataOnly="0" labelOnly="1" outline="0" fieldPosition="0">
        <references count="7">
          <reference field="0" count="1" selected="0">
            <x v="116"/>
          </reference>
          <reference field="1" count="1" selected="0">
            <x v="74"/>
          </reference>
          <reference field="2" count="1" selected="0">
            <x v="112"/>
          </reference>
          <reference field="4" count="1">
            <x v="25"/>
          </reference>
          <reference field="9" count="1" selected="0">
            <x v="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47">
      <pivotArea dataOnly="0" labelOnly="1" outline="0" fieldPosition="0">
        <references count="7">
          <reference field="0" count="1" selected="0">
            <x v="117"/>
          </reference>
          <reference field="1" count="1" selected="0">
            <x v="75"/>
          </reference>
          <reference field="2" count="1" selected="0">
            <x v="113"/>
          </reference>
          <reference field="4" count="1">
            <x v="16"/>
          </reference>
          <reference field="9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46">
      <pivotArea dataOnly="0" labelOnly="1" outline="0" fieldPosition="0">
        <references count="7">
          <reference field="0" count="1" selected="0">
            <x v="119"/>
          </reference>
          <reference field="1" count="1" selected="0">
            <x v="75"/>
          </reference>
          <reference field="2" count="1" selected="0">
            <x v="12"/>
          </reference>
          <reference field="4" count="1">
            <x v="1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45">
      <pivotArea dataOnly="0" labelOnly="1" outline="0" fieldPosition="0">
        <references count="7">
          <reference field="0" count="1" selected="0">
            <x v="120"/>
          </reference>
          <reference field="1" count="1" selected="0">
            <x v="76"/>
          </reference>
          <reference field="2" count="1" selected="0">
            <x v="115"/>
          </reference>
          <reference field="4" count="1">
            <x v="2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44">
      <pivotArea dataOnly="0" labelOnly="1" outline="0" fieldPosition="0">
        <references count="7">
          <reference field="0" count="1" selected="0">
            <x v="121"/>
          </reference>
          <reference field="1" count="1" selected="0">
            <x v="76"/>
          </reference>
          <reference field="2" count="1" selected="0">
            <x v="116"/>
          </reference>
          <reference field="4" count="1">
            <x v="1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43">
      <pivotArea dataOnly="0" labelOnly="1" outline="0" fieldPosition="0">
        <references count="7">
          <reference field="0" count="1" selected="0">
            <x v="122"/>
          </reference>
          <reference field="1" count="1" selected="0">
            <x v="76"/>
          </reference>
          <reference field="2" count="1" selected="0">
            <x v="14"/>
          </reference>
          <reference field="4" count="1">
            <x v="3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42">
      <pivotArea dataOnly="0" labelOnly="1" outline="0" fieldPosition="0">
        <references count="7">
          <reference field="0" count="1" selected="0">
            <x v="123"/>
          </reference>
          <reference field="1" count="1" selected="0">
            <x v="77"/>
          </reference>
          <reference field="2" count="1" selected="0">
            <x v="117"/>
          </reference>
          <reference field="4" count="1">
            <x v="14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41">
      <pivotArea dataOnly="0" labelOnly="1" outline="0" fieldPosition="0">
        <references count="7">
          <reference field="0" count="1" selected="0">
            <x v="124"/>
          </reference>
          <reference field="1" count="1" selected="0">
            <x v="77"/>
          </reference>
          <reference field="2" count="1" selected="0">
            <x v="20"/>
          </reference>
          <reference field="4" count="1">
            <x v="1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40">
      <pivotArea dataOnly="0" labelOnly="1" outline="0" fieldPosition="0">
        <references count="7">
          <reference field="0" count="1" selected="0">
            <x v="133"/>
          </reference>
          <reference field="1" count="1" selected="0">
            <x v="78"/>
          </reference>
          <reference field="2" count="1" selected="0">
            <x v="19"/>
          </reference>
          <reference field="4" count="1">
            <x v="13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39">
      <pivotArea dataOnly="0" labelOnly="1" outline="0" fieldPosition="0">
        <references count="7">
          <reference field="0" count="1" selected="0">
            <x v="126"/>
          </reference>
          <reference field="1" count="1" selected="0">
            <x v="78"/>
          </reference>
          <reference field="2" count="1" selected="0">
            <x v="118"/>
          </reference>
          <reference field="4" count="1">
            <x v="11"/>
          </reference>
          <reference field="9" count="1" selected="0">
            <x v="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38">
      <pivotArea dataOnly="0" labelOnly="1" outline="0" fieldPosition="0">
        <references count="7">
          <reference field="0" count="1" selected="0">
            <x v="125"/>
          </reference>
          <reference field="1" count="1" selected="0">
            <x v="78"/>
          </reference>
          <reference field="2" count="1" selected="0">
            <x v="119"/>
          </reference>
          <reference field="4" count="1">
            <x v="6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37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2"/>
          </reference>
          <reference field="2" count="1" selected="0">
            <x v="34"/>
          </reference>
          <reference field="4" count="1" selected="0">
            <x v="1"/>
          </reference>
          <reference field="5" count="1">
            <x v="12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36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3"/>
          </reference>
          <reference field="2" count="1" selected="0">
            <x v="35"/>
          </reference>
          <reference field="4" count="1" selected="0">
            <x v="1"/>
          </reference>
          <reference field="5" count="1">
            <x v="7"/>
          </reference>
          <reference field="9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235">
      <pivotArea dataOnly="0" labelOnly="1" outline="0" fieldPosition="0">
        <references count="8">
          <reference field="0" count="1" selected="0">
            <x v="4"/>
          </reference>
          <reference field="1" count="1" selected="0">
            <x v="3"/>
          </reference>
          <reference field="2" count="1" selected="0">
            <x v="36"/>
          </reference>
          <reference field="4" count="1" selected="0">
            <x v="9"/>
          </reference>
          <reference field="5" count="1">
            <x v="33"/>
          </reference>
          <reference field="9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234">
      <pivotArea dataOnly="0" labelOnly="1" outline="0" fieldPosition="0">
        <references count="8">
          <reference field="0" count="1" selected="0">
            <x v="5"/>
          </reference>
          <reference field="1" count="1" selected="0">
            <x v="4"/>
          </reference>
          <reference field="2" count="1" selected="0">
            <x v="37"/>
          </reference>
          <reference field="4" count="1" selected="0">
            <x v="1"/>
          </reference>
          <reference field="5" count="1">
            <x v="22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33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5"/>
          </reference>
          <reference field="2" count="1" selected="0">
            <x v="38"/>
          </reference>
          <reference field="4" count="1" selected="0">
            <x v="18"/>
          </reference>
          <reference field="5" count="1">
            <x v="28"/>
          </reference>
          <reference field="9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232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6"/>
          </reference>
          <reference field="2" count="1" selected="0">
            <x v="29"/>
          </reference>
          <reference field="4" count="1" selected="0">
            <x v="17"/>
          </reference>
          <reference field="5" count="1">
            <x v="3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31">
      <pivotArea dataOnly="0" labelOnly="1" outline="0" fieldPosition="0">
        <references count="8">
          <reference field="0" count="1" selected="0">
            <x v="19"/>
          </reference>
          <reference field="1" count="1" selected="0">
            <x v="8"/>
          </reference>
          <reference field="2" count="1" selected="0">
            <x v="42"/>
          </reference>
          <reference field="4" count="1" selected="0">
            <x v="19"/>
          </reference>
          <reference field="5" count="1">
            <x v="14"/>
          </reference>
          <reference field="9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230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11"/>
          </reference>
          <reference field="2" count="1" selected="0">
            <x v="45"/>
          </reference>
          <reference field="4" count="1" selected="0">
            <x v="1"/>
          </reference>
          <reference field="5" count="1">
            <x v="7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29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12"/>
          </reference>
          <reference field="2" count="1" selected="0">
            <x v="46"/>
          </reference>
          <reference field="4" count="1" selected="0">
            <x v="20"/>
          </reference>
          <reference field="5" count="1">
            <x v="18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28">
      <pivotArea dataOnly="0" labelOnly="1" outline="0" fieldPosition="0">
        <references count="8">
          <reference field="0" count="1" selected="0">
            <x v="16"/>
          </reference>
          <reference field="1" count="1" selected="0">
            <x v="12"/>
          </reference>
          <reference field="2" count="1" selected="0">
            <x v="26"/>
          </reference>
          <reference field="4" count="1" selected="0">
            <x v="3"/>
          </reference>
          <reference field="5" count="1">
            <x v="0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27">
      <pivotArea dataOnly="0" labelOnly="1" outline="0" fieldPosition="0">
        <references count="8">
          <reference field="0" count="1" selected="0">
            <x v="17"/>
          </reference>
          <reference field="1" count="1" selected="0">
            <x v="13"/>
          </reference>
          <reference field="2" count="1" selected="0">
            <x v="48"/>
          </reference>
          <reference field="4" count="1" selected="0">
            <x v="1"/>
          </reference>
          <reference field="5" count="1">
            <x v="9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26">
      <pivotArea dataOnly="0" labelOnly="1" outline="0" fieldPosition="0">
        <references count="8">
          <reference field="0" count="1" selected="0">
            <x v="18"/>
          </reference>
          <reference field="1" count="1" selected="0">
            <x v="13"/>
          </reference>
          <reference field="2" count="1" selected="0">
            <x v="49"/>
          </reference>
          <reference field="4" count="1" selected="0">
            <x v="1"/>
          </reference>
          <reference field="5" count="1">
            <x v="7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25">
      <pivotArea dataOnly="0" labelOnly="1" outline="0" fieldPosition="0">
        <references count="8">
          <reference field="0" count="1" selected="0">
            <x v="24"/>
          </reference>
          <reference field="1" count="1" selected="0">
            <x v="17"/>
          </reference>
          <reference field="2" count="1" selected="0">
            <x v="52"/>
          </reference>
          <reference field="4" count="1" selected="0">
            <x v="2"/>
          </reference>
          <reference field="5" count="1">
            <x v="7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24">
      <pivotArea dataOnly="0" labelOnly="1" outline="0" fieldPosition="0">
        <references count="8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53"/>
          </reference>
          <reference field="4" count="1" selected="0">
            <x v="0"/>
          </reference>
          <reference field="5" count="1">
            <x v="25"/>
          </reference>
          <reference field="9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223">
      <pivotArea dataOnly="0" labelOnly="1" outline="0" fieldPosition="0">
        <references count="8">
          <reference field="0" count="1" selected="0">
            <x v="28"/>
          </reference>
          <reference field="1" count="1" selected="0">
            <x v="18"/>
          </reference>
          <reference field="2" count="1" selected="0">
            <x v="23"/>
          </reference>
          <reference field="4" count="1" selected="0">
            <x v="2"/>
          </reference>
          <reference field="5" count="1">
            <x v="15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22">
      <pivotArea dataOnly="0" labelOnly="1" outline="0" fieldPosition="0">
        <references count="8">
          <reference field="0" count="1" selected="0">
            <x v="30"/>
          </reference>
          <reference field="1" count="1" selected="0">
            <x v="20"/>
          </reference>
          <reference field="2" count="1" selected="0">
            <x v="55"/>
          </reference>
          <reference field="4" count="1" selected="0">
            <x v="0"/>
          </reference>
          <reference field="5" count="1">
            <x v="1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21">
      <pivotArea dataOnly="0" labelOnly="1" outline="0" fieldPosition="0">
        <references count="8">
          <reference field="0" count="1" selected="0">
            <x v="31"/>
          </reference>
          <reference field="1" count="1" selected="0">
            <x v="21"/>
          </reference>
          <reference field="2" count="1" selected="0">
            <x v="51"/>
          </reference>
          <reference field="4" count="1" selected="0">
            <x v="2"/>
          </reference>
          <reference field="5" count="1">
            <x v="6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20">
      <pivotArea dataOnly="0" labelOnly="1" outline="0" fieldPosition="0">
        <references count="8">
          <reference field="0" count="1" selected="0">
            <x v="32"/>
          </reference>
          <reference field="1" count="1" selected="0">
            <x v="22"/>
          </reference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19">
      <pivotArea dataOnly="0" labelOnly="1" outline="0" fieldPosition="0">
        <references count="8">
          <reference field="0" count="1" selected="0">
            <x v="33"/>
          </reference>
          <reference field="1" count="1" selected="0">
            <x v="22"/>
          </reference>
          <reference field="2" count="1" selected="0">
            <x v="1"/>
          </reference>
          <reference field="4" count="1" selected="0">
            <x v="1"/>
          </reference>
          <reference field="5" count="1">
            <x v="5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18">
      <pivotArea dataOnly="0" labelOnly="1" outline="0" fieldPosition="0">
        <references count="8">
          <reference field="0" count="1" selected="0">
            <x v="34"/>
          </reference>
          <reference field="1" count="1" selected="0">
            <x v="23"/>
          </reference>
          <reference field="2" count="1" selected="0">
            <x v="56"/>
          </reference>
          <reference field="4" count="1" selected="0">
            <x v="1"/>
          </reference>
          <reference field="5" count="1">
            <x v="2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17">
      <pivotArea dataOnly="0" labelOnly="1" outline="0" fieldPosition="0">
        <references count="8">
          <reference field="0" count="1" selected="0">
            <x v="35"/>
          </reference>
          <reference field="1" count="1" selected="0">
            <x v="23"/>
          </reference>
          <reference field="2" count="1" selected="0">
            <x v="4"/>
          </reference>
          <reference field="4" count="1" selected="0">
            <x v="3"/>
          </reference>
          <reference field="5" count="1">
            <x v="3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16">
      <pivotArea dataOnly="0" labelOnly="1" outline="0" fieldPosition="0">
        <references count="8">
          <reference field="0" count="1" selected="0">
            <x v="40"/>
          </reference>
          <reference field="1" count="1" selected="0">
            <x v="24"/>
          </reference>
          <reference field="2" count="1" selected="0">
            <x v="57"/>
          </reference>
          <reference field="4" count="1" selected="0">
            <x v="0"/>
          </reference>
          <reference field="5" count="1">
            <x v="7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15">
      <pivotArea dataOnly="0" labelOnly="1" outline="0" fieldPosition="0">
        <references count="8">
          <reference field="0" count="1" selected="0">
            <x v="37"/>
          </reference>
          <reference field="1" count="1" selected="0">
            <x v="25"/>
          </reference>
          <reference field="2" count="1" selected="0">
            <x v="58"/>
          </reference>
          <reference field="4" count="1" selected="0">
            <x v="3"/>
          </reference>
          <reference field="5" count="1">
            <x v="54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14">
      <pivotArea dataOnly="0" labelOnly="1" outline="0" fieldPosition="0">
        <references count="8">
          <reference field="0" count="1" selected="0">
            <x v="38"/>
          </reference>
          <reference field="1" count="1" selected="0">
            <x v="26"/>
          </reference>
          <reference field="2" count="1" selected="0">
            <x v="59"/>
          </reference>
          <reference field="4" count="1" selected="0">
            <x v="2"/>
          </reference>
          <reference field="5" count="1">
            <x v="10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13">
      <pivotArea dataOnly="0" labelOnly="1" outline="0" fieldPosition="0">
        <references count="8">
          <reference field="0" count="1" selected="0">
            <x v="42"/>
          </reference>
          <reference field="1" count="1" selected="0">
            <x v="28"/>
          </reference>
          <reference field="2" count="1" selected="0">
            <x v="62"/>
          </reference>
          <reference field="4" count="1" selected="0">
            <x v="1"/>
          </reference>
          <reference field="5" count="1">
            <x v="9"/>
          </reference>
          <reference field="9" count="1" selected="0">
            <x v="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12">
      <pivotArea dataOnly="0" labelOnly="1" outline="0" fieldPosition="0">
        <references count="8">
          <reference field="0" count="1" selected="0">
            <x v="44"/>
          </reference>
          <reference field="1" count="1" selected="0">
            <x v="30"/>
          </reference>
          <reference field="2" count="1" selected="0">
            <x v="64"/>
          </reference>
          <reference field="4" count="1" selected="0">
            <x v="2"/>
          </reference>
          <reference field="5" count="1">
            <x v="10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11">
      <pivotArea dataOnly="0" labelOnly="1" outline="0" fieldPosition="0">
        <references count="8">
          <reference field="0" count="1" selected="0">
            <x v="45"/>
          </reference>
          <reference field="1" count="1" selected="0">
            <x v="31"/>
          </reference>
          <reference field="2" count="1" selected="0">
            <x v="65"/>
          </reference>
          <reference field="4" count="1" selected="0">
            <x v="1"/>
          </reference>
          <reference field="5" count="1">
            <x v="4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10">
      <pivotArea dataOnly="0" labelOnly="1" outline="0" fieldPosition="0">
        <references count="8">
          <reference field="0" count="1" selected="0">
            <x v="46"/>
          </reference>
          <reference field="1" count="1" selected="0">
            <x v="32"/>
          </reference>
          <reference field="2" count="1" selected="0">
            <x v="66"/>
          </reference>
          <reference field="4" count="1" selected="0">
            <x v="12"/>
          </reference>
          <reference field="5" count="1">
            <x v="14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09">
      <pivotArea dataOnly="0" labelOnly="1" outline="0" fieldPosition="0">
        <references count="8">
          <reference field="0" count="1" selected="0">
            <x v="48"/>
          </reference>
          <reference field="1" count="1" selected="0">
            <x v="34"/>
          </reference>
          <reference field="2" count="1" selected="0">
            <x v="68"/>
          </reference>
          <reference field="4" count="1" selected="0">
            <x v="1"/>
          </reference>
          <reference field="5" count="1">
            <x v="5"/>
          </reference>
          <reference field="9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208">
      <pivotArea dataOnly="0" labelOnly="1" outline="0" fieldPosition="0">
        <references count="8">
          <reference field="0" count="1" selected="0">
            <x v="49"/>
          </reference>
          <reference field="1" count="1" selected="0">
            <x v="35"/>
          </reference>
          <reference field="2" count="1" selected="0">
            <x v="69"/>
          </reference>
          <reference field="4" count="1" selected="0">
            <x v="3"/>
          </reference>
          <reference field="5" count="1">
            <x v="8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07">
      <pivotArea dataOnly="0" labelOnly="1" outline="0" fieldPosition="0">
        <references count="8">
          <reference field="0" count="1" selected="0">
            <x v="50"/>
          </reference>
          <reference field="1" count="1" selected="0">
            <x v="36"/>
          </reference>
          <reference field="2" count="1" selected="0">
            <x v="70"/>
          </reference>
          <reference field="4" count="1" selected="0">
            <x v="10"/>
          </reference>
          <reference field="5" count="1">
            <x v="11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06">
      <pivotArea dataOnly="0" labelOnly="1" outline="0" fieldPosition="0">
        <references count="8">
          <reference field="0" count="1" selected="0">
            <x v="51"/>
          </reference>
          <reference field="1" count="1" selected="0">
            <x v="36"/>
          </reference>
          <reference field="2" count="1" selected="0">
            <x v="71"/>
          </reference>
          <reference field="4" count="1" selected="0">
            <x v="3"/>
          </reference>
          <reference field="5" count="1">
            <x v="14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05">
      <pivotArea dataOnly="0" labelOnly="1" outline="0" fieldPosition="0">
        <references count="8">
          <reference field="0" count="1" selected="0">
            <x v="54"/>
          </reference>
          <reference field="1" count="1" selected="0">
            <x v="39"/>
          </reference>
          <reference field="2" count="1" selected="0">
            <x v="73"/>
          </reference>
          <reference field="4" count="1" selected="0">
            <x v="3"/>
          </reference>
          <reference field="5" count="1">
            <x v="0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04">
      <pivotArea dataOnly="0" labelOnly="1" outline="0" fieldPosition="0">
        <references count="8">
          <reference field="0" count="1" selected="0">
            <x v="55"/>
          </reference>
          <reference field="1" count="1" selected="0">
            <x v="40"/>
          </reference>
          <reference field="2" count="1" selected="0">
            <x v="25"/>
          </reference>
          <reference field="4" count="1" selected="0">
            <x v="3"/>
          </reference>
          <reference field="5" count="1">
            <x v="5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03">
      <pivotArea dataOnly="0" labelOnly="1" outline="0" fieldPosition="0">
        <references count="8">
          <reference field="0" count="1" selected="0">
            <x v="57"/>
          </reference>
          <reference field="1" count="1" selected="0">
            <x v="41"/>
          </reference>
          <reference field="2" count="1" selected="0">
            <x v="22"/>
          </reference>
          <reference field="4" count="1" selected="0">
            <x v="8"/>
          </reference>
          <reference field="5" count="1">
            <x v="5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02">
      <pivotArea dataOnly="0" labelOnly="1" outline="0" fieldPosition="0">
        <references count="8">
          <reference field="0" count="1" selected="0">
            <x v="58"/>
          </reference>
          <reference field="1" count="1" selected="0">
            <x v="42"/>
          </reference>
          <reference field="2" count="1" selected="0">
            <x v="75"/>
          </reference>
          <reference field="4" count="1" selected="0">
            <x v="21"/>
          </reference>
          <reference field="5" count="1">
            <x v="38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01">
      <pivotArea dataOnly="0" labelOnly="1" outline="0" fieldPosition="0">
        <references count="8">
          <reference field="0" count="1" selected="0">
            <x v="63"/>
          </reference>
          <reference field="1" count="1" selected="0">
            <x v="43"/>
          </reference>
          <reference field="2" count="1" selected="0">
            <x v="79"/>
          </reference>
          <reference field="4" count="1" selected="0">
            <x v="5"/>
          </reference>
          <reference field="5" count="1">
            <x v="3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200">
      <pivotArea dataOnly="0" labelOnly="1" outline="0" fieldPosition="0">
        <references count="8">
          <reference field="0" count="1" selected="0">
            <x v="64"/>
          </reference>
          <reference field="1" count="1" selected="0">
            <x v="44"/>
          </reference>
          <reference field="2" count="1" selected="0">
            <x v="80"/>
          </reference>
          <reference field="4" count="1" selected="0">
            <x v="8"/>
          </reference>
          <reference field="5" count="1">
            <x v="37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99">
      <pivotArea dataOnly="0" labelOnly="1" outline="0" fieldPosition="0">
        <references count="8">
          <reference field="0" count="1" selected="0">
            <x v="65"/>
          </reference>
          <reference field="1" count="1" selected="0">
            <x v="45"/>
          </reference>
          <reference field="2" count="1" selected="0">
            <x v="6"/>
          </reference>
          <reference field="4" count="1" selected="0">
            <x v="2"/>
          </reference>
          <reference field="5" count="1">
            <x v="6"/>
          </reference>
          <reference field="9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198">
      <pivotArea dataOnly="0" labelOnly="1" outline="0" fieldPosition="0">
        <references count="8">
          <reference field="0" count="1" selected="0">
            <x v="66"/>
          </reference>
          <reference field="1" count="1" selected="0">
            <x v="45"/>
          </reference>
          <reference field="2" count="1" selected="0">
            <x v="81"/>
          </reference>
          <reference field="4" count="1" selected="0">
            <x v="1"/>
          </reference>
          <reference field="5" count="1">
            <x v="35"/>
          </reference>
          <reference field="9" count="1" selected="0">
            <x v="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197">
      <pivotArea dataOnly="0" labelOnly="1" outline="0" fieldPosition="0">
        <references count="8">
          <reference field="0" count="1" selected="0">
            <x v="67"/>
          </reference>
          <reference field="1" count="1" selected="0">
            <x v="46"/>
          </reference>
          <reference field="2" count="1" selected="0">
            <x v="6"/>
          </reference>
          <reference field="4" count="1" selected="0">
            <x v="2"/>
          </reference>
          <reference field="5" count="1">
            <x v="31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96">
      <pivotArea dataOnly="0" labelOnly="1" outline="0" fieldPosition="0">
        <references count="8">
          <reference field="0" count="1" selected="0">
            <x v="68"/>
          </reference>
          <reference field="1" count="1" selected="0">
            <x v="46"/>
          </reference>
          <reference field="2" count="1" selected="0">
            <x v="83"/>
          </reference>
          <reference field="4" count="1" selected="0">
            <x v="7"/>
          </reference>
          <reference field="5" count="1">
            <x v="9"/>
          </reference>
          <reference field="9" count="1" selected="0">
            <x v="1"/>
          </reference>
          <reference field="12" count="1" selected="0">
            <x v="3"/>
          </reference>
          <reference field="13" count="1" selected="0">
            <x v="0"/>
          </reference>
        </references>
      </pivotArea>
    </format>
    <format dxfId="6195">
      <pivotArea dataOnly="0" labelOnly="1" outline="0" fieldPosition="0">
        <references count="8">
          <reference field="0" count="1" selected="0">
            <x v="71"/>
          </reference>
          <reference field="1" count="1" selected="0">
            <x v="47"/>
          </reference>
          <reference field="2" count="1" selected="0">
            <x v="85"/>
          </reference>
          <reference field="4" count="1" selected="0">
            <x v="1"/>
          </reference>
          <reference field="5" count="1">
            <x v="4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94">
      <pivotArea dataOnly="0" labelOnly="1" outline="0" fieldPosition="0">
        <references count="8">
          <reference field="0" count="1" selected="0">
            <x v="72"/>
          </reference>
          <reference field="1" count="1" selected="0">
            <x v="48"/>
          </reference>
          <reference field="2" count="1" selected="0">
            <x v="86"/>
          </reference>
          <reference field="4" count="1" selected="0">
            <x v="1"/>
          </reference>
          <reference field="5" count="1">
            <x v="9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93">
      <pivotArea dataOnly="0" labelOnly="1" outline="0" fieldPosition="0">
        <references count="8">
          <reference field="0" count="1" selected="0">
            <x v="74"/>
          </reference>
          <reference field="1" count="1" selected="0">
            <x v="50"/>
          </reference>
          <reference field="2" count="1" selected="0">
            <x v="88"/>
          </reference>
          <reference field="4" count="1" selected="0">
            <x v="15"/>
          </reference>
          <reference field="5" count="1">
            <x v="48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92">
      <pivotArea dataOnly="0" labelOnly="1" outline="0" fieldPosition="0">
        <references count="8">
          <reference field="0" count="1" selected="0">
            <x v="75"/>
          </reference>
          <reference field="1" count="1" selected="0">
            <x v="51"/>
          </reference>
          <reference field="2" count="1" selected="0">
            <x v="15"/>
          </reference>
          <reference field="4" count="1" selected="0">
            <x v="3"/>
          </reference>
          <reference field="5" count="1">
            <x v="14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91">
      <pivotArea dataOnly="0" labelOnly="1" outline="0" fieldPosition="0">
        <references count="8">
          <reference field="0" count="1" selected="0">
            <x v="77"/>
          </reference>
          <reference field="1" count="1" selected="0">
            <x v="51"/>
          </reference>
          <reference field="2" count="1" selected="0">
            <x v="89"/>
          </reference>
          <reference field="4" count="1" selected="0">
            <x v="1"/>
          </reference>
          <reference field="5" count="1">
            <x v="20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90">
      <pivotArea dataOnly="0" labelOnly="1" outline="0" fieldPosition="0">
        <references count="8">
          <reference field="0" count="1" selected="0">
            <x v="78"/>
          </reference>
          <reference field="1" count="1" selected="0">
            <x v="51"/>
          </reference>
          <reference field="2" count="1" selected="0">
            <x v="90"/>
          </reference>
          <reference field="4" count="1" selected="0">
            <x v="1"/>
          </reference>
          <reference field="5" count="1">
            <x v="55"/>
          </reference>
          <reference field="9" count="1" selected="0">
            <x v="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189">
      <pivotArea dataOnly="0" labelOnly="1" outline="0" fieldPosition="0">
        <references count="8">
          <reference field="0" count="1" selected="0">
            <x v="79"/>
          </reference>
          <reference field="1" count="1" selected="0">
            <x v="52"/>
          </reference>
          <reference field="2" count="1" selected="0">
            <x v="91"/>
          </reference>
          <reference field="4" count="1" selected="0">
            <x v="2"/>
          </reference>
          <reference field="5" count="1">
            <x v="50"/>
          </reference>
          <reference field="9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188">
      <pivotArea dataOnly="0" labelOnly="1" outline="0" fieldPosition="0">
        <references count="8">
          <reference field="0" count="1" selected="0">
            <x v="80"/>
          </reference>
          <reference field="1" count="1" selected="0">
            <x v="53"/>
          </reference>
          <reference field="2" count="1" selected="0">
            <x v="21"/>
          </reference>
          <reference field="4" count="1" selected="0">
            <x v="4"/>
          </reference>
          <reference field="5" count="1">
            <x v="41"/>
          </reference>
          <reference field="9" count="1" selected="0">
            <x v="6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187">
      <pivotArea dataOnly="0" labelOnly="1" outline="0" fieldPosition="0">
        <references count="8">
          <reference field="0" count="1" selected="0">
            <x v="82"/>
          </reference>
          <reference field="1" count="1" selected="0">
            <x v="54"/>
          </reference>
          <reference field="2" count="1" selected="0">
            <x v="93"/>
          </reference>
          <reference field="4" count="1" selected="0">
            <x v="13"/>
          </reference>
          <reference field="5" count="1">
            <x v="3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86">
      <pivotArea dataOnly="0" labelOnly="1" outline="0" fieldPosition="0">
        <references count="8">
          <reference field="0" count="1" selected="0">
            <x v="83"/>
          </reference>
          <reference field="1" count="1" selected="0">
            <x v="55"/>
          </reference>
          <reference field="2" count="1" selected="0">
            <x v="94"/>
          </reference>
          <reference field="4" count="1" selected="0">
            <x v="3"/>
          </reference>
          <reference field="5" count="1">
            <x v="56"/>
          </reference>
          <reference field="9" count="1" selected="0">
            <x v="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85">
      <pivotArea dataOnly="0" labelOnly="1" outline="0" fieldPosition="0">
        <references count="8">
          <reference field="0" count="1" selected="0">
            <x v="84"/>
          </reference>
          <reference field="1" count="1" selected="0">
            <x v="55"/>
          </reference>
          <reference field="2" count="1" selected="0">
            <x v="28"/>
          </reference>
          <reference field="4" count="1" selected="0">
            <x v="2"/>
          </reference>
          <reference field="5" count="1">
            <x v="57"/>
          </reference>
          <reference field="9" count="1" selected="0">
            <x v="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84">
      <pivotArea dataOnly="0" labelOnly="1" outline="0" fieldPosition="0">
        <references count="8">
          <reference field="0" count="1" selected="0">
            <x v="87"/>
          </reference>
          <reference field="1" count="1" selected="0">
            <x v="57"/>
          </reference>
          <reference field="2" count="1" selected="0">
            <x v="95"/>
          </reference>
          <reference field="4" count="1" selected="0">
            <x v="1"/>
          </reference>
          <reference field="5" count="1">
            <x v="7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83">
      <pivotArea dataOnly="0" labelOnly="1" outline="0" fieldPosition="0">
        <references count="8">
          <reference field="0" count="1" selected="0">
            <x v="88"/>
          </reference>
          <reference field="1" count="1" selected="0">
            <x v="58"/>
          </reference>
          <reference field="2" count="1" selected="0">
            <x v="96"/>
          </reference>
          <reference field="4" count="1" selected="0">
            <x v="0"/>
          </reference>
          <reference field="5" count="1">
            <x v="25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82">
      <pivotArea dataOnly="0" labelOnly="1" outline="0" fieldPosition="0">
        <references count="8">
          <reference field="0" count="1" selected="0">
            <x v="89"/>
          </reference>
          <reference field="1" count="1" selected="0">
            <x v="58"/>
          </reference>
          <reference field="2" count="1" selected="0">
            <x v="3"/>
          </reference>
          <reference field="4" count="1" selected="0">
            <x v="1"/>
          </reference>
          <reference field="5" count="1">
            <x v="7"/>
          </reference>
          <reference field="9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81">
      <pivotArea dataOnly="0" labelOnly="1" outline="0" fieldPosition="0">
        <references count="8">
          <reference field="0" count="1" selected="0">
            <x v="92"/>
          </reference>
          <reference field="1" count="1" selected="0">
            <x v="61"/>
          </reference>
          <reference field="2" count="1" selected="0">
            <x v="16"/>
          </reference>
          <reference field="4" count="1" selected="0">
            <x v="1"/>
          </reference>
          <reference field="5" count="1">
            <x v="24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80">
      <pivotArea dataOnly="0" labelOnly="1" outline="0" fieldPosition="0">
        <references count="8">
          <reference field="0" count="1" selected="0">
            <x v="95"/>
          </reference>
          <reference field="1" count="1" selected="0">
            <x v="63"/>
          </reference>
          <reference field="2" count="1" selected="0">
            <x v="77"/>
          </reference>
          <reference field="4" count="1" selected="0">
            <x v="3"/>
          </reference>
          <reference field="5" count="1">
            <x v="43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79">
      <pivotArea dataOnly="0" labelOnly="1" outline="0" fieldPosition="0">
        <references count="8">
          <reference field="0" count="1" selected="0">
            <x v="96"/>
          </reference>
          <reference field="1" count="1" selected="0">
            <x v="63"/>
          </reference>
          <reference field="2" count="1" selected="0">
            <x v="101"/>
          </reference>
          <reference field="4" count="1" selected="0">
            <x v="3"/>
          </reference>
          <reference field="5" count="1">
            <x v="3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78">
      <pivotArea dataOnly="0" labelOnly="1" outline="0" fieldPosition="0">
        <references count="8">
          <reference field="0" count="1" selected="0">
            <x v="98"/>
          </reference>
          <reference field="1" count="1" selected="0">
            <x v="64"/>
          </reference>
          <reference field="2" count="1" selected="0">
            <x v="102"/>
          </reference>
          <reference field="4" count="1" selected="0">
            <x v="1"/>
          </reference>
          <reference field="5" count="1">
            <x v="58"/>
          </reference>
          <reference field="9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177">
      <pivotArea dataOnly="0" labelOnly="1" outline="0" fieldPosition="0">
        <references count="8">
          <reference field="0" count="1" selected="0">
            <x v="101"/>
          </reference>
          <reference field="1" count="1" selected="0">
            <x v="65"/>
          </reference>
          <reference field="2" count="1" selected="0">
            <x v="103"/>
          </reference>
          <reference field="4" count="1" selected="0">
            <x v="22"/>
          </reference>
          <reference field="5" count="1">
            <x v="51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76">
      <pivotArea dataOnly="0" labelOnly="1" outline="0" fieldPosition="0">
        <references count="8">
          <reference field="0" count="1" selected="0">
            <x v="102"/>
          </reference>
          <reference field="1" count="1" selected="0">
            <x v="66"/>
          </reference>
          <reference field="2" count="1" selected="0">
            <x v="104"/>
          </reference>
          <reference field="4" count="1" selected="0">
            <x v="0"/>
          </reference>
          <reference field="5" count="1">
            <x v="42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75">
      <pivotArea dataOnly="0" labelOnly="1" outline="0" fieldPosition="0">
        <references count="8">
          <reference field="0" count="1" selected="0">
            <x v="103"/>
          </reference>
          <reference field="1" count="1" selected="0">
            <x v="67"/>
          </reference>
          <reference field="2" count="1" selected="0">
            <x v="31"/>
          </reference>
          <reference field="4" count="1" selected="0">
            <x v="23"/>
          </reference>
          <reference field="5" count="1">
            <x v="3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74">
      <pivotArea dataOnly="0" labelOnly="1" outline="0" fieldPosition="0">
        <references count="8">
          <reference field="0" count="1" selected="0">
            <x v="105"/>
          </reference>
          <reference field="1" count="1" selected="0">
            <x v="68"/>
          </reference>
          <reference field="2" count="1" selected="0">
            <x v="27"/>
          </reference>
          <reference field="4" count="1" selected="0">
            <x v="1"/>
          </reference>
          <reference field="5" count="1">
            <x v="17"/>
          </reference>
          <reference field="9" count="1" selected="0">
            <x v="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73">
      <pivotArea dataOnly="0" labelOnly="1" outline="0" fieldPosition="0">
        <references count="8">
          <reference field="0" count="1" selected="0">
            <x v="104"/>
          </reference>
          <reference field="1" count="1" selected="0">
            <x v="68"/>
          </reference>
          <reference field="2" count="1" selected="0">
            <x v="8"/>
          </reference>
          <reference field="4" count="1" selected="0">
            <x v="20"/>
          </reference>
          <reference field="5" count="1">
            <x v="44"/>
          </reference>
          <reference field="9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172">
      <pivotArea dataOnly="0" labelOnly="1" outline="0" fieldPosition="0">
        <references count="8">
          <reference field="0" count="1" selected="0">
            <x v="108"/>
          </reference>
          <reference field="1" count="1" selected="0">
            <x v="69"/>
          </reference>
          <reference field="2" count="1" selected="0">
            <x v="107"/>
          </reference>
          <reference field="4" count="1" selected="0">
            <x v="2"/>
          </reference>
          <reference field="5" count="1">
            <x v="6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71">
      <pivotArea dataOnly="0" labelOnly="1" outline="0" fieldPosition="0">
        <references count="8">
          <reference field="0" count="1" selected="0">
            <x v="109"/>
          </reference>
          <reference field="1" count="1" selected="0">
            <x v="69"/>
          </reference>
          <reference field="2" count="1" selected="0">
            <x v="62"/>
          </reference>
          <reference field="4" count="1" selected="0">
            <x v="2"/>
          </reference>
          <reference field="5" count="1">
            <x v="7"/>
          </reference>
          <reference field="9" count="1" selected="0">
            <x v="1"/>
          </reference>
          <reference field="12" count="1" selected="0">
            <x v="4"/>
          </reference>
          <reference field="13" count="1" selected="0">
            <x v="0"/>
          </reference>
        </references>
      </pivotArea>
    </format>
    <format dxfId="6170">
      <pivotArea dataOnly="0" labelOnly="1" outline="0" fieldPosition="0">
        <references count="8">
          <reference field="0" count="1" selected="0">
            <x v="110"/>
          </reference>
          <reference field="1" count="1" selected="0">
            <x v="69"/>
          </reference>
          <reference field="2" count="1" selected="0">
            <x v="23"/>
          </reference>
          <reference field="4" count="1" selected="0">
            <x v="0"/>
          </reference>
          <reference field="5" count="1">
            <x v="25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69">
      <pivotArea dataOnly="0" labelOnly="1" outline="0" fieldPosition="0">
        <references count="8">
          <reference field="0" count="1" selected="0">
            <x v="111"/>
          </reference>
          <reference field="1" count="1" selected="0">
            <x v="70"/>
          </reference>
          <reference field="2" count="1" selected="0">
            <x v="108"/>
          </reference>
          <reference field="4" count="1" selected="0">
            <x v="24"/>
          </reference>
          <reference field="5" count="1">
            <x v="3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68">
      <pivotArea dataOnly="0" labelOnly="1" outline="0" fieldPosition="0">
        <references count="8">
          <reference field="0" count="1" selected="0">
            <x v="113"/>
          </reference>
          <reference field="1" count="1" selected="0">
            <x v="71"/>
          </reference>
          <reference field="2" count="1" selected="0">
            <x v="109"/>
          </reference>
          <reference field="4" count="1" selected="0">
            <x v="3"/>
          </reference>
          <reference field="5" count="1">
            <x v="13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67">
      <pivotArea dataOnly="0" labelOnly="1" outline="0" fieldPosition="0">
        <references count="8">
          <reference field="0" count="1" selected="0">
            <x v="112"/>
          </reference>
          <reference field="1" count="1" selected="0">
            <x v="71"/>
          </reference>
          <reference field="2" count="1" selected="0">
            <x v="110"/>
          </reference>
          <reference field="4" count="1" selected="0">
            <x v="3"/>
          </reference>
          <reference field="5" count="1">
            <x v="54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66">
      <pivotArea dataOnly="0" labelOnly="1" outline="0" fieldPosition="0">
        <references count="8">
          <reference field="0" count="1" selected="0">
            <x v="114"/>
          </reference>
          <reference field="1" count="1" selected="0">
            <x v="72"/>
          </reference>
          <reference field="2" count="1" selected="0">
            <x v="30"/>
          </reference>
          <reference field="4" count="1" selected="0">
            <x v="1"/>
          </reference>
          <reference field="5" count="1">
            <x v="7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65">
      <pivotArea dataOnly="0" labelOnly="1" outline="0" fieldPosition="0">
        <references count="8">
          <reference field="0" count="1" selected="0">
            <x v="115"/>
          </reference>
          <reference field="1" count="1" selected="0">
            <x v="73"/>
          </reference>
          <reference field="2" count="1" selected="0">
            <x v="111"/>
          </reference>
          <reference field="4" count="1" selected="0">
            <x v="1"/>
          </reference>
          <reference field="5" count="1">
            <x v="30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64">
      <pivotArea dataOnly="0" labelOnly="1" outline="0" fieldPosition="0">
        <references count="8">
          <reference field="0" count="1" selected="0">
            <x v="116"/>
          </reference>
          <reference field="1" count="1" selected="0">
            <x v="74"/>
          </reference>
          <reference field="2" count="1" selected="0">
            <x v="112"/>
          </reference>
          <reference field="4" count="1" selected="0">
            <x v="25"/>
          </reference>
          <reference field="5" count="1">
            <x v="46"/>
          </reference>
          <reference field="9" count="1" selected="0">
            <x v="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63">
      <pivotArea dataOnly="0" labelOnly="1" outline="0" fieldPosition="0">
        <references count="8">
          <reference field="0" count="1" selected="0">
            <x v="117"/>
          </reference>
          <reference field="1" count="1" selected="0">
            <x v="75"/>
          </reference>
          <reference field="2" count="1" selected="0">
            <x v="113"/>
          </reference>
          <reference field="4" count="1" selected="0">
            <x v="16"/>
          </reference>
          <reference field="5" count="1">
            <x v="3"/>
          </reference>
          <reference field="9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62">
      <pivotArea dataOnly="0" labelOnly="1" outline="0" fieldPosition="0">
        <references count="8">
          <reference field="0" count="1" selected="0">
            <x v="120"/>
          </reference>
          <reference field="1" count="1" selected="0">
            <x v="76"/>
          </reference>
          <reference field="2" count="1" selected="0">
            <x v="115"/>
          </reference>
          <reference field="4" count="1" selected="0">
            <x v="2"/>
          </reference>
          <reference field="5" count="1">
            <x v="32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61">
      <pivotArea dataOnly="0" labelOnly="1" outline="0" fieldPosition="0">
        <references count="8">
          <reference field="0" count="1" selected="0">
            <x v="121"/>
          </reference>
          <reference field="1" count="1" selected="0">
            <x v="76"/>
          </reference>
          <reference field="2" count="1" selected="0">
            <x v="116"/>
          </reference>
          <reference field="4" count="1" selected="0">
            <x v="1"/>
          </reference>
          <reference field="5" count="1">
            <x v="60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60">
      <pivotArea dataOnly="0" labelOnly="1" outline="0" fieldPosition="0">
        <references count="8">
          <reference field="0" count="1" selected="0">
            <x v="122"/>
          </reference>
          <reference field="1" count="1" selected="0">
            <x v="76"/>
          </reference>
          <reference field="2" count="1" selected="0">
            <x v="14"/>
          </reference>
          <reference field="4" count="1" selected="0">
            <x v="3"/>
          </reference>
          <reference field="5" count="1">
            <x v="61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59">
      <pivotArea dataOnly="0" labelOnly="1" outline="0" fieldPosition="0">
        <references count="8">
          <reference field="0" count="1" selected="0">
            <x v="123"/>
          </reference>
          <reference field="1" count="1" selected="0">
            <x v="77"/>
          </reference>
          <reference field="2" count="1" selected="0">
            <x v="117"/>
          </reference>
          <reference field="4" count="1" selected="0">
            <x v="14"/>
          </reference>
          <reference field="5" count="1">
            <x v="7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58">
      <pivotArea dataOnly="0" labelOnly="1" outline="0" fieldPosition="0">
        <references count="8">
          <reference field="0" count="1" selected="0">
            <x v="124"/>
          </reference>
          <reference field="1" count="1" selected="0">
            <x v="77"/>
          </reference>
          <reference field="2" count="1" selected="0">
            <x v="20"/>
          </reference>
          <reference field="4" count="1" selected="0">
            <x v="1"/>
          </reference>
          <reference field="5" count="1">
            <x v="9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57">
      <pivotArea dataOnly="0" labelOnly="1" outline="0" fieldPosition="0">
        <references count="8">
          <reference field="0" count="1" selected="0">
            <x v="133"/>
          </reference>
          <reference field="1" count="1" selected="0">
            <x v="78"/>
          </reference>
          <reference field="2" count="1" selected="0">
            <x v="19"/>
          </reference>
          <reference field="4" count="1" selected="0">
            <x v="13"/>
          </reference>
          <reference field="5" count="1">
            <x v="3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56">
      <pivotArea dataOnly="0" labelOnly="1" outline="0" fieldPosition="0">
        <references count="8">
          <reference field="0" count="1" selected="0">
            <x v="126"/>
          </reference>
          <reference field="1" count="1" selected="0">
            <x v="78"/>
          </reference>
          <reference field="2" count="1" selected="0">
            <x v="118"/>
          </reference>
          <reference field="4" count="1" selected="0">
            <x v="11"/>
          </reference>
          <reference field="5" count="1">
            <x v="23"/>
          </reference>
          <reference field="9" count="1" selected="0">
            <x v="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55">
      <pivotArea dataOnly="0" labelOnly="1" outline="0" fieldPosition="0">
        <references count="8">
          <reference field="0" count="1" selected="0">
            <x v="125"/>
          </reference>
          <reference field="1" count="1" selected="0">
            <x v="78"/>
          </reference>
          <reference field="2" count="1" selected="0">
            <x v="119"/>
          </reference>
          <reference field="4" count="1" selected="0">
            <x v="6"/>
          </reference>
          <reference field="5" count="1">
            <x v="29"/>
          </reference>
          <reference field="9" count="1" selected="0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54">
      <pivotArea dataOnly="0" labelOnly="1" outline="0" fieldPosition="0">
        <references count="9">
          <reference field="0" count="1" selected="0">
            <x v="24"/>
          </reference>
          <reference field="1" count="1" selected="0">
            <x v="17"/>
          </reference>
          <reference field="2" count="1" selected="0">
            <x v="52"/>
          </reference>
          <reference field="4" count="1" selected="0">
            <x v="2"/>
          </reference>
          <reference field="5" count="1" selected="0">
            <x v="7"/>
          </reference>
          <reference field="9" count="1" selected="0">
            <x v="1"/>
          </reference>
          <reference field="11" count="1">
            <x v="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53">
      <pivotArea dataOnly="0" labelOnly="1" outline="0" fieldPosition="0">
        <references count="9">
          <reference field="0" count="1" selected="0">
            <x v="57"/>
          </reference>
          <reference field="1" count="1" selected="0">
            <x v="41"/>
          </reference>
          <reference field="2" count="1" selected="0">
            <x v="22"/>
          </reference>
          <reference field="4" count="1" selected="0">
            <x v="8"/>
          </reference>
          <reference field="5" count="1" selected="0">
            <x v="5"/>
          </reference>
          <reference field="9" count="1" selected="0">
            <x v="1"/>
          </reference>
          <reference field="11" count="1">
            <x v="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52">
      <pivotArea dataOnly="0" labelOnly="1" outline="0" fieldPosition="0">
        <references count="9">
          <reference field="0" count="1" selected="0">
            <x v="66"/>
          </reference>
          <reference field="1" count="1" selected="0">
            <x v="45"/>
          </reference>
          <reference field="2" count="1" selected="0">
            <x v="81"/>
          </reference>
          <reference field="4" count="1" selected="0">
            <x v="1"/>
          </reference>
          <reference field="5" count="1" selected="0">
            <x v="35"/>
          </reference>
          <reference field="9" count="1" selected="0">
            <x v="3"/>
          </reference>
          <reference field="11" count="1">
            <x v="2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151">
      <pivotArea dataOnly="0" labelOnly="1" outline="0" fieldPosition="0">
        <references count="9">
          <reference field="0" count="1" selected="0">
            <x v="77"/>
          </reference>
          <reference field="1" count="1" selected="0">
            <x v="51"/>
          </reference>
          <reference field="2" count="1" selected="0">
            <x v="89"/>
          </reference>
          <reference field="4" count="1" selected="0">
            <x v="1"/>
          </reference>
          <reference field="5" count="1" selected="0">
            <x v="20"/>
          </reference>
          <reference field="9" count="1" selected="0">
            <x v="1"/>
          </reference>
          <reference field="11" count="1">
            <x v="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50">
      <pivotArea dataOnly="0" labelOnly="1" outline="0" fieldPosition="0">
        <references count="9">
          <reference field="0" count="1" selected="0">
            <x v="78"/>
          </reference>
          <reference field="1" count="1" selected="0">
            <x v="51"/>
          </reference>
          <reference field="2" count="1" selected="0">
            <x v="90"/>
          </reference>
          <reference field="4" count="1" selected="0">
            <x v="1"/>
          </reference>
          <reference field="5" count="1" selected="0">
            <x v="55"/>
          </reference>
          <reference field="9" count="1" selected="0">
            <x v="3"/>
          </reference>
          <reference field="11" count="1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149">
      <pivotArea dataOnly="0" labelOnly="1" outline="0" fieldPosition="0">
        <references count="9">
          <reference field="0" count="1" selected="0">
            <x v="79"/>
          </reference>
          <reference field="1" count="1" selected="0">
            <x v="52"/>
          </reference>
          <reference field="2" count="1" selected="0">
            <x v="91"/>
          </reference>
          <reference field="4" count="1" selected="0">
            <x v="2"/>
          </reference>
          <reference field="5" count="1" selected="0">
            <x v="50"/>
          </reference>
          <reference field="9" count="1" selected="0">
            <x v="1"/>
          </reference>
          <reference field="11" count="1">
            <x v="0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148">
      <pivotArea dataOnly="0" labelOnly="1" outline="0" fieldPosition="0">
        <references count="9">
          <reference field="0" count="1" selected="0">
            <x v="80"/>
          </reference>
          <reference field="1" count="1" selected="0">
            <x v="53"/>
          </reference>
          <reference field="2" count="1" selected="0">
            <x v="21"/>
          </reference>
          <reference field="4" count="1" selected="0">
            <x v="4"/>
          </reference>
          <reference field="5" count="1" selected="0">
            <x v="41"/>
          </reference>
          <reference field="9" count="1" selected="0">
            <x v="6"/>
          </reference>
          <reference field="11" count="1">
            <x v="4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147">
      <pivotArea dataOnly="0" labelOnly="1" outline="0" fieldPosition="0">
        <references count="10">
          <reference field="0" count="1" selected="0">
            <x v="4"/>
          </reference>
          <reference field="1" count="1" selected="0">
            <x v="3"/>
          </reference>
          <reference field="2" count="1" selected="0">
            <x v="36"/>
          </reference>
          <reference field="4" count="1" selected="0">
            <x v="9"/>
          </reference>
          <reference field="5" count="1" selected="0">
            <x v="33"/>
          </reference>
          <reference field="6" count="1">
            <x v="2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146">
      <pivotArea dataOnly="0" labelOnly="1" outline="0" fieldPosition="0">
        <references count="10">
          <reference field="0" count="1" selected="0">
            <x v="5"/>
          </reference>
          <reference field="1" count="1" selected="0">
            <x v="4"/>
          </reference>
          <reference field="2" count="1" selected="0">
            <x v="37"/>
          </reference>
          <reference field="4" count="1" selected="0">
            <x v="1"/>
          </reference>
          <reference field="5" count="1" selected="0">
            <x v="22"/>
          </reference>
          <reference field="6" count="1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45">
      <pivotArea dataOnly="0" labelOnly="1" outline="0" fieldPosition="0">
        <references count="10">
          <reference field="0" count="1" selected="0">
            <x v="17"/>
          </reference>
          <reference field="1" count="1" selected="0">
            <x v="13"/>
          </reference>
          <reference field="2" count="1" selected="0">
            <x v="48"/>
          </reference>
          <reference field="4" count="1" selected="0">
            <x v="1"/>
          </reference>
          <reference field="5" count="1" selected="0">
            <x v="9"/>
          </reference>
          <reference field="6" count="1">
            <x v="2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44">
      <pivotArea dataOnly="0" labelOnly="1" outline="0" fieldPosition="0">
        <references count="10">
          <reference field="0" count="1" selected="0">
            <x v="18"/>
          </reference>
          <reference field="1" count="1" selected="0">
            <x v="13"/>
          </reference>
          <reference field="2" count="1" selected="0">
            <x v="49"/>
          </reference>
          <reference field="4" count="1" selected="0">
            <x v="1"/>
          </reference>
          <reference field="5" count="1" selected="0">
            <x v="7"/>
          </reference>
          <reference field="6" count="1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43">
      <pivotArea dataOnly="0" labelOnly="1" outline="0" fieldPosition="0">
        <references count="10">
          <reference field="0" count="1" selected="0">
            <x v="24"/>
          </reference>
          <reference field="1" count="1" selected="0">
            <x v="17"/>
          </reference>
          <reference field="2" count="1" selected="0">
            <x v="52"/>
          </reference>
          <reference field="4" count="1" selected="0">
            <x v="2"/>
          </reference>
          <reference field="5" count="1" selected="0">
            <x v="7"/>
          </reference>
          <reference field="6" count="1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42">
      <pivotArea dataOnly="0" labelOnly="1" outline="0" fieldPosition="0">
        <references count="10">
          <reference field="0" count="1" selected="0">
            <x v="42"/>
          </reference>
          <reference field="1" count="1" selected="0">
            <x v="28"/>
          </reference>
          <reference field="2" count="1" selected="0">
            <x v="62"/>
          </reference>
          <reference field="4" count="1" selected="0">
            <x v="1"/>
          </reference>
          <reference field="5" count="1" selected="0">
            <x v="9"/>
          </reference>
          <reference field="6" count="1">
            <x v="0"/>
          </reference>
          <reference field="9" count="1" selected="0">
            <x v="5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41">
      <pivotArea dataOnly="0" labelOnly="1" outline="0" fieldPosition="0">
        <references count="10">
          <reference field="0" count="1" selected="0">
            <x v="57"/>
          </reference>
          <reference field="1" count="1" selected="0">
            <x v="41"/>
          </reference>
          <reference field="2" count="1" selected="0">
            <x v="22"/>
          </reference>
          <reference field="4" count="1" selected="0">
            <x v="8"/>
          </reference>
          <reference field="5" count="1" selected="0">
            <x v="5"/>
          </reference>
          <reference field="6" count="1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40">
      <pivotArea dataOnly="0" labelOnly="1" outline="0" fieldPosition="0">
        <references count="10">
          <reference field="0" count="1" selected="0">
            <x v="66"/>
          </reference>
          <reference field="1" count="1" selected="0">
            <x v="45"/>
          </reference>
          <reference field="2" count="1" selected="0">
            <x v="81"/>
          </reference>
          <reference field="4" count="1" selected="0">
            <x v="1"/>
          </reference>
          <reference field="5" count="1" selected="0">
            <x v="35"/>
          </reference>
          <reference field="6" count="1">
            <x v="0"/>
          </reference>
          <reference field="9" count="1" selected="0">
            <x v="3"/>
          </reference>
          <reference field="11" count="1" selected="0">
            <x v="2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139">
      <pivotArea dataOnly="0" labelOnly="1" outline="0" fieldPosition="0">
        <references count="10">
          <reference field="0" count="1" selected="0">
            <x v="77"/>
          </reference>
          <reference field="1" count="1" selected="0">
            <x v="51"/>
          </reference>
          <reference field="2" count="1" selected="0">
            <x v="89"/>
          </reference>
          <reference field="4" count="1" selected="0">
            <x v="1"/>
          </reference>
          <reference field="5" count="1" selected="0">
            <x v="20"/>
          </reference>
          <reference field="6" count="1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38">
      <pivotArea dataOnly="0" labelOnly="1" outline="0" fieldPosition="0">
        <references count="10">
          <reference field="0" count="1" selected="0">
            <x v="78"/>
          </reference>
          <reference field="1" count="1" selected="0">
            <x v="51"/>
          </reference>
          <reference field="2" count="1" selected="0">
            <x v="90"/>
          </reference>
          <reference field="4" count="1" selected="0">
            <x v="1"/>
          </reference>
          <reference field="5" count="1" selected="0">
            <x v="55"/>
          </reference>
          <reference field="6" count="1">
            <x v="0"/>
          </reference>
          <reference field="9" count="1" selected="0">
            <x v="3"/>
          </reference>
          <reference field="11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137">
      <pivotArea dataOnly="0" labelOnly="1" outline="0" fieldPosition="0">
        <references count="10">
          <reference field="0" count="1" selected="0">
            <x v="79"/>
          </reference>
          <reference field="1" count="1" selected="0">
            <x v="52"/>
          </reference>
          <reference field="2" count="1" selected="0">
            <x v="91"/>
          </reference>
          <reference field="4" count="1" selected="0">
            <x v="2"/>
          </reference>
          <reference field="5" count="1" selected="0">
            <x v="50"/>
          </reference>
          <reference field="6" count="1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136">
      <pivotArea dataOnly="0" labelOnly="1" outline="0" fieldPosition="0">
        <references count="10">
          <reference field="0" count="1" selected="0">
            <x v="80"/>
          </reference>
          <reference field="1" count="1" selected="0">
            <x v="53"/>
          </reference>
          <reference field="2" count="1" selected="0">
            <x v="21"/>
          </reference>
          <reference field="4" count="1" selected="0">
            <x v="4"/>
          </reference>
          <reference field="5" count="1" selected="0">
            <x v="41"/>
          </reference>
          <reference field="6" count="1">
            <x v="0"/>
          </reference>
          <reference field="9" count="1" selected="0">
            <x v="6"/>
          </reference>
          <reference field="11" count="1" selected="0">
            <x v="4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135">
      <pivotArea dataOnly="0" labelOnly="1" outline="0" fieldPosition="0">
        <references count="10">
          <reference field="0" count="1" selected="0">
            <x v="83"/>
          </reference>
          <reference field="1" count="1" selected="0">
            <x v="55"/>
          </reference>
          <reference field="2" count="1" selected="0">
            <x v="94"/>
          </reference>
          <reference field="4" count="1" selected="0">
            <x v="3"/>
          </reference>
          <reference field="5" count="1" selected="0">
            <x v="56"/>
          </reference>
          <reference field="6" count="1">
            <x v="0"/>
          </reference>
          <reference field="9" count="1" selected="0">
            <x v="7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34">
      <pivotArea dataOnly="0" labelOnly="1" outline="0" fieldPosition="0">
        <references count="10">
          <reference field="0" count="1" selected="0">
            <x v="98"/>
          </reference>
          <reference field="1" count="1" selected="0">
            <x v="64"/>
          </reference>
          <reference field="2" count="1" selected="0">
            <x v="102"/>
          </reference>
          <reference field="4" count="1" selected="0">
            <x v="1"/>
          </reference>
          <reference field="5" count="1" selected="0">
            <x v="58"/>
          </reference>
          <reference field="6" count="1">
            <x v="2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133">
      <pivotArea dataOnly="0" labelOnly="1" outline="0" fieldPosition="0">
        <references count="10">
          <reference field="0" count="1" selected="0">
            <x v="105"/>
          </reference>
          <reference field="1" count="1" selected="0">
            <x v="68"/>
          </reference>
          <reference field="2" count="1" selected="0">
            <x v="27"/>
          </reference>
          <reference field="4" count="1" selected="0">
            <x v="1"/>
          </reference>
          <reference field="5" count="1" selected="0">
            <x v="17"/>
          </reference>
          <reference field="6" count="1">
            <x v="0"/>
          </reference>
          <reference field="9" count="1" selected="0">
            <x v="2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32">
      <pivotArea dataOnly="0" labelOnly="1" outline="0" fieldPosition="0">
        <references count="10">
          <reference field="0" count="1" selected="0">
            <x v="104"/>
          </reference>
          <reference field="1" count="1" selected="0">
            <x v="68"/>
          </reference>
          <reference field="2" count="1" selected="0">
            <x v="8"/>
          </reference>
          <reference field="4" count="1" selected="0">
            <x v="20"/>
          </reference>
          <reference field="5" count="1" selected="0">
            <x v="44"/>
          </reference>
          <reference field="6" count="1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131">
      <pivotArea dataOnly="0" labelOnly="1" outline="0" fieldPosition="0">
        <references count="10">
          <reference field="0" count="1" selected="0">
            <x v="116"/>
          </reference>
          <reference field="1" count="1" selected="0">
            <x v="74"/>
          </reference>
          <reference field="2" count="1" selected="0">
            <x v="112"/>
          </reference>
          <reference field="4" count="1" selected="0">
            <x v="25"/>
          </reference>
          <reference field="5" count="1" selected="0">
            <x v="46"/>
          </reference>
          <reference field="6" count="1">
            <x v="0"/>
          </reference>
          <reference field="9" count="1" selected="0">
            <x v="7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30">
      <pivotArea dataOnly="0" labelOnly="1" outline="0" fieldPosition="0">
        <references count="10">
          <reference field="0" count="1" selected="0">
            <x v="126"/>
          </reference>
          <reference field="1" count="1" selected="0">
            <x v="78"/>
          </reference>
          <reference field="2" count="1" selected="0">
            <x v="118"/>
          </reference>
          <reference field="4" count="1" selected="0">
            <x v="11"/>
          </reference>
          <reference field="5" count="1" selected="0">
            <x v="23"/>
          </reference>
          <reference field="6" count="1">
            <x v="0"/>
          </reference>
          <reference field="9" count="1" selected="0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29">
      <pivotArea dataOnly="0" labelOnly="1" outline="0" fieldPosition="0">
        <references count="10">
          <reference field="0" count="1" selected="0">
            <x v="125"/>
          </reference>
          <reference field="1" count="1" selected="0">
            <x v="78"/>
          </reference>
          <reference field="2" count="1" selected="0">
            <x v="119"/>
          </reference>
          <reference field="4" count="1" selected="0">
            <x v="6"/>
          </reference>
          <reference field="5" count="1" selected="0">
            <x v="29"/>
          </reference>
          <reference field="6" count="1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128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2"/>
          </reference>
          <reference field="2" count="1" selected="0">
            <x v="34"/>
          </reference>
          <reference field="4" count="1" selected="0">
            <x v="1"/>
          </reference>
          <reference field="5" count="1" selected="0">
            <x v="12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3"/>
          </reference>
        </references>
      </pivotArea>
    </format>
    <format dxfId="6127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3"/>
          </reference>
          <reference field="2" count="1" selected="0">
            <x v="35"/>
          </reference>
          <reference field="4" count="1" selected="0">
            <x v="1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2">
            <x v="0"/>
            <x v="4"/>
          </reference>
        </references>
      </pivotArea>
    </format>
    <format dxfId="6126">
      <pivotArea dataOnly="0" labelOnly="1" outline="0" fieldPosition="0">
        <references count="11">
          <reference field="0" count="1" selected="0">
            <x v="4"/>
          </reference>
          <reference field="1" count="1" selected="0">
            <x v="3"/>
          </reference>
          <reference field="2" count="1" selected="0">
            <x v="36"/>
          </reference>
          <reference field="4" count="1" selected="0">
            <x v="9"/>
          </reference>
          <reference field="5" count="1" selected="0">
            <x v="33"/>
          </reference>
          <reference field="6" count="1" selected="0">
            <x v="2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2">
            <x v="0"/>
            <x v="3"/>
          </reference>
        </references>
      </pivotArea>
    </format>
    <format dxfId="6125">
      <pivotArea dataOnly="0" labelOnly="1" outline="0" fieldPosition="0">
        <references count="11">
          <reference field="0" count="1" selected="0">
            <x v="5"/>
          </reference>
          <reference field="1" count="1" selected="0">
            <x v="4"/>
          </reference>
          <reference field="2" count="1" selected="0">
            <x v="37"/>
          </reference>
          <reference field="4" count="1" selected="0">
            <x v="1"/>
          </reference>
          <reference field="5" count="1" selected="0">
            <x v="22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4"/>
          </reference>
        </references>
      </pivotArea>
    </format>
    <format dxfId="6124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5"/>
          </reference>
          <reference field="2" count="1" selected="0">
            <x v="38"/>
          </reference>
          <reference field="4" count="1" selected="0">
            <x v="18"/>
          </reference>
          <reference field="5" count="1" selected="0">
            <x v="28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2">
            <x v="0"/>
            <x v="5"/>
          </reference>
        </references>
      </pivotArea>
    </format>
    <format dxfId="6123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6"/>
          </reference>
          <reference field="2" count="1" selected="0">
            <x v="29"/>
          </reference>
          <reference field="4" count="1" selected="0">
            <x v="17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13"/>
          </reference>
        </references>
      </pivotArea>
    </format>
    <format dxfId="6122">
      <pivotArea dataOnly="0" labelOnly="1" outline="0" fieldPosition="0">
        <references count="11">
          <reference field="0" count="1" selected="0">
            <x v="19"/>
          </reference>
          <reference field="1" count="1" selected="0">
            <x v="8"/>
          </reference>
          <reference field="2" count="1" selected="0">
            <x v="42"/>
          </reference>
          <reference field="4" count="1" selected="0">
            <x v="19"/>
          </reference>
          <reference field="5" count="1" selected="0">
            <x v="14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2">
            <x v="0"/>
            <x v="4"/>
          </reference>
        </references>
      </pivotArea>
    </format>
    <format dxfId="6121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11"/>
          </reference>
          <reference field="2" count="1" selected="0">
            <x v="45"/>
          </reference>
          <reference field="4" count="1" selected="0">
            <x v="1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4"/>
          </reference>
        </references>
      </pivotArea>
    </format>
    <format dxfId="6120">
      <pivotArea dataOnly="0" labelOnly="1" outline="0" fieldPosition="0">
        <references count="11">
          <reference field="0" count="1" selected="0">
            <x v="15"/>
          </reference>
          <reference field="1" count="1" selected="0">
            <x v="12"/>
          </reference>
          <reference field="2" count="1" selected="0">
            <x v="46"/>
          </reference>
          <reference field="4" count="1" selected="0">
            <x v="20"/>
          </reference>
          <reference field="5" count="1" selected="0">
            <x v="18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16"/>
          </reference>
        </references>
      </pivotArea>
    </format>
    <format dxfId="6119">
      <pivotArea dataOnly="0" labelOnly="1" outline="0" fieldPosition="0">
        <references count="11">
          <reference field="0" count="1" selected="0">
            <x v="16"/>
          </reference>
          <reference field="1" count="1" selected="0">
            <x v="12"/>
          </reference>
          <reference field="2" count="1" selected="0">
            <x v="26"/>
          </reference>
          <reference field="4" count="1" selected="0">
            <x v="3"/>
          </reference>
          <reference field="5" count="1" selected="0">
            <x v="0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6"/>
          </reference>
        </references>
      </pivotArea>
    </format>
    <format dxfId="6118">
      <pivotArea dataOnly="0" labelOnly="1" outline="0" fieldPosition="0">
        <references count="11">
          <reference field="0" count="1" selected="0">
            <x v="17"/>
          </reference>
          <reference field="1" count="1" selected="0">
            <x v="13"/>
          </reference>
          <reference field="2" count="1" selected="0">
            <x v="48"/>
          </reference>
          <reference field="4" count="1" selected="0">
            <x v="1"/>
          </reference>
          <reference field="5" count="1" selected="0">
            <x v="9"/>
          </reference>
          <reference field="6" count="1" selected="0">
            <x v="2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4"/>
          </reference>
        </references>
      </pivotArea>
    </format>
    <format dxfId="6117">
      <pivotArea dataOnly="0" labelOnly="1" outline="0" fieldPosition="0">
        <references count="11">
          <reference field="0" count="1" selected="0">
            <x v="18"/>
          </reference>
          <reference field="1" count="1" selected="0">
            <x v="13"/>
          </reference>
          <reference field="2" count="1" selected="0">
            <x v="49"/>
          </reference>
          <reference field="4" count="1" selected="0">
            <x v="1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5"/>
          </reference>
        </references>
      </pivotArea>
    </format>
    <format dxfId="6116">
      <pivotArea dataOnly="0" labelOnly="1" outline="0" fieldPosition="0">
        <references count="11">
          <reference field="0" count="1" selected="0">
            <x v="24"/>
          </reference>
          <reference field="1" count="1" selected="0">
            <x v="17"/>
          </reference>
          <reference field="2" count="1" selected="0">
            <x v="52"/>
          </reference>
          <reference field="4" count="1" selected="0">
            <x v="2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4"/>
          </reference>
        </references>
      </pivotArea>
    </format>
    <format dxfId="6115">
      <pivotArea dataOnly="0" labelOnly="1" outline="0" fieldPosition="0">
        <references count="11">
          <reference field="0" count="1" selected="0">
            <x v="25"/>
          </reference>
          <reference field="1" count="1" selected="0">
            <x v="17"/>
          </reference>
          <reference field="2" count="1" selected="0">
            <x v="18"/>
          </reference>
          <reference field="4" count="1" selected="0">
            <x v="2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4"/>
          </reference>
        </references>
      </pivotArea>
    </format>
    <format dxfId="6114">
      <pivotArea dataOnly="0" labelOnly="1" outline="0" fieldPosition="0">
        <references count="11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53"/>
          </reference>
          <reference field="4" count="1" selected="0">
            <x v="0"/>
          </reference>
          <reference field="5" count="1" selected="0">
            <x v="25"/>
          </reference>
          <reference field="6" count="1" selected="0">
            <x v="1"/>
          </reference>
          <reference field="9" count="1" selected="0">
            <x v="0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2">
            <x v="0"/>
            <x v="3"/>
          </reference>
        </references>
      </pivotArea>
    </format>
    <format dxfId="6113">
      <pivotArea dataOnly="0" labelOnly="1" outline="0" fieldPosition="0">
        <references count="11">
          <reference field="0" count="1" selected="0">
            <x v="28"/>
          </reference>
          <reference field="1" count="1" selected="0">
            <x v="18"/>
          </reference>
          <reference field="2" count="1" selected="0">
            <x v="23"/>
          </reference>
          <reference field="4" count="1" selected="0">
            <x v="2"/>
          </reference>
          <reference field="5" count="1" selected="0">
            <x v="15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3"/>
          </reference>
        </references>
      </pivotArea>
    </format>
    <format dxfId="6112">
      <pivotArea dataOnly="0" labelOnly="1" outline="0" fieldPosition="0">
        <references count="11">
          <reference field="0" count="1" selected="0">
            <x v="30"/>
          </reference>
          <reference field="1" count="1" selected="0">
            <x v="20"/>
          </reference>
          <reference field="2" count="1" selected="0">
            <x v="5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3"/>
          </reference>
        </references>
      </pivotArea>
    </format>
    <format dxfId="6111">
      <pivotArea dataOnly="0" labelOnly="1" outline="0" fieldPosition="0">
        <references count="11">
          <reference field="0" count="1" selected="0">
            <x v="31"/>
          </reference>
          <reference field="1" count="1" selected="0">
            <x v="21"/>
          </reference>
          <reference field="2" count="1" selected="0">
            <x v="51"/>
          </reference>
          <reference field="4" count="1" selected="0">
            <x v="2"/>
          </reference>
          <reference field="5" count="1" selected="0">
            <x v="6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3"/>
          </reference>
        </references>
      </pivotArea>
    </format>
    <format dxfId="6110">
      <pivotArea dataOnly="0" labelOnly="1" outline="0" fieldPosition="0">
        <references count="11">
          <reference field="0" count="1" selected="0">
            <x v="33"/>
          </reference>
          <reference field="1" count="1" selected="0">
            <x v="22"/>
          </reference>
          <reference field="2" count="1" selected="0">
            <x v="1"/>
          </reference>
          <reference field="4" count="1" selected="0">
            <x v="1"/>
          </reference>
          <reference field="5" count="1" selected="0">
            <x v="5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3"/>
          </reference>
        </references>
      </pivotArea>
    </format>
    <format dxfId="6109">
      <pivotArea dataOnly="0" labelOnly="1" outline="0" fieldPosition="0">
        <references count="11">
          <reference field="0" count="1" selected="0">
            <x v="34"/>
          </reference>
          <reference field="1" count="1" selected="0">
            <x v="23"/>
          </reference>
          <reference field="2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3"/>
          </reference>
        </references>
      </pivotArea>
    </format>
    <format dxfId="6108">
      <pivotArea dataOnly="0" labelOnly="1" outline="0" fieldPosition="0">
        <references count="11">
          <reference field="0" count="1" selected="0">
            <x v="35"/>
          </reference>
          <reference field="1" count="1" selected="0">
            <x v="23"/>
          </reference>
          <reference field="2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8"/>
          </reference>
        </references>
      </pivotArea>
    </format>
    <format dxfId="6107">
      <pivotArea dataOnly="0" labelOnly="1" outline="0" fieldPosition="0">
        <references count="11">
          <reference field="0" count="1" selected="0">
            <x v="40"/>
          </reference>
          <reference field="1" count="1" selected="0">
            <x v="24"/>
          </reference>
          <reference field="2" count="1" selected="0">
            <x v="57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2"/>
          </reference>
        </references>
      </pivotArea>
    </format>
    <format dxfId="6106">
      <pivotArea dataOnly="0" labelOnly="1" outline="0" fieldPosition="0">
        <references count="11">
          <reference field="0" count="1" selected="0">
            <x v="36"/>
          </reference>
          <reference field="1" count="1" selected="0">
            <x v="24"/>
          </reference>
          <reference field="2" count="1" selected="0">
            <x v="3"/>
          </reference>
          <reference field="4" count="1" selected="0">
            <x v="1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4"/>
          </reference>
        </references>
      </pivotArea>
    </format>
    <format dxfId="6105">
      <pivotArea dataOnly="0" labelOnly="1" outline="0" fieldPosition="0">
        <references count="11">
          <reference field="0" count="1" selected="0">
            <x v="37"/>
          </reference>
          <reference field="1" count="1" selected="0">
            <x v="25"/>
          </reference>
          <reference field="2" count="1" selected="0">
            <x v="58"/>
          </reference>
          <reference field="4" count="1" selected="0">
            <x v="3"/>
          </reference>
          <reference field="5" count="1" selected="0">
            <x v="54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7"/>
          </reference>
        </references>
      </pivotArea>
    </format>
    <format dxfId="6104">
      <pivotArea dataOnly="0" labelOnly="1" outline="0" fieldPosition="0">
        <references count="11">
          <reference field="0" count="1" selected="0">
            <x v="38"/>
          </reference>
          <reference field="1" count="1" selected="0">
            <x v="26"/>
          </reference>
          <reference field="2" count="1" selected="0">
            <x v="59"/>
          </reference>
          <reference field="4" count="1" selected="0">
            <x v="2"/>
          </reference>
          <reference field="5" count="1" selected="0">
            <x v="10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4"/>
          </reference>
        </references>
      </pivotArea>
    </format>
    <format dxfId="6103">
      <pivotArea dataOnly="0" labelOnly="1" outline="0" fieldPosition="0">
        <references count="11">
          <reference field="0" count="1" selected="0">
            <x v="42"/>
          </reference>
          <reference field="1" count="1" selected="0">
            <x v="28"/>
          </reference>
          <reference field="2" count="1" selected="0">
            <x v="62"/>
          </reference>
          <reference field="4" count="1" selected="0">
            <x v="1"/>
          </reference>
          <reference field="5" count="1" selected="0">
            <x v="9"/>
          </reference>
          <reference field="6" count="1" selected="0">
            <x v="0"/>
          </reference>
          <reference field="9" count="1" selected="0">
            <x v="5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22"/>
          </reference>
        </references>
      </pivotArea>
    </format>
    <format dxfId="6102">
      <pivotArea dataOnly="0" labelOnly="1" outline="0" fieldPosition="0">
        <references count="11">
          <reference field="0" count="1" selected="0">
            <x v="45"/>
          </reference>
          <reference field="1" count="1" selected="0">
            <x v="31"/>
          </reference>
          <reference field="2" count="1" selected="0">
            <x v="6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4"/>
          </reference>
        </references>
      </pivotArea>
    </format>
    <format dxfId="6101">
      <pivotArea dataOnly="0" labelOnly="1" outline="0" fieldPosition="0">
        <references count="11">
          <reference field="0" count="1" selected="0">
            <x v="46"/>
          </reference>
          <reference field="1" count="1" selected="0">
            <x v="32"/>
          </reference>
          <reference field="2" count="1" selected="0">
            <x v="66"/>
          </reference>
          <reference field="4" count="1" selected="0">
            <x v="12"/>
          </reference>
          <reference field="5" count="1" selected="0">
            <x v="14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15"/>
          </reference>
        </references>
      </pivotArea>
    </format>
    <format dxfId="6100">
      <pivotArea dataOnly="0" labelOnly="1" outline="0" fieldPosition="0">
        <references count="11">
          <reference field="0" count="1" selected="0">
            <x v="48"/>
          </reference>
          <reference field="1" count="1" selected="0">
            <x v="34"/>
          </reference>
          <reference field="2" count="1" selected="0">
            <x v="68"/>
          </reference>
          <reference field="4" count="1" selected="0">
            <x v="1"/>
          </reference>
          <reference field="5" count="1" selected="0">
            <x v="5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2">
            <x v="0"/>
            <x v="4"/>
          </reference>
        </references>
      </pivotArea>
    </format>
    <format dxfId="6099">
      <pivotArea dataOnly="0" labelOnly="1" outline="0" fieldPosition="0">
        <references count="11">
          <reference field="0" count="1" selected="0">
            <x v="49"/>
          </reference>
          <reference field="1" count="1" selected="0">
            <x v="35"/>
          </reference>
          <reference field="2" count="1" selected="0">
            <x v="69"/>
          </reference>
          <reference field="4" count="1" selected="0">
            <x v="3"/>
          </reference>
          <reference field="5" count="1" selected="0">
            <x v="8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7"/>
          </reference>
        </references>
      </pivotArea>
    </format>
    <format dxfId="6098">
      <pivotArea dataOnly="0" labelOnly="1" outline="0" fieldPosition="0">
        <references count="11">
          <reference field="0" count="1" selected="0">
            <x v="50"/>
          </reference>
          <reference field="1" count="1" selected="0">
            <x v="36"/>
          </reference>
          <reference field="2" count="1" selected="0">
            <x v="70"/>
          </reference>
          <reference field="4" count="1" selected="0">
            <x v="10"/>
          </reference>
          <reference field="5" count="1" selected="0">
            <x v="11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11"/>
          </reference>
        </references>
      </pivotArea>
    </format>
    <format dxfId="6097">
      <pivotArea dataOnly="0" labelOnly="1" outline="0" fieldPosition="0">
        <references count="11">
          <reference field="0" count="1" selected="0">
            <x v="51"/>
          </reference>
          <reference field="1" count="1" selected="0">
            <x v="36"/>
          </reference>
          <reference field="2" count="1" selected="0">
            <x v="71"/>
          </reference>
          <reference field="4" count="1" selected="0">
            <x v="3"/>
          </reference>
          <reference field="5" count="1" selected="0">
            <x v="14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13"/>
          </reference>
        </references>
      </pivotArea>
    </format>
    <format dxfId="6096">
      <pivotArea dataOnly="0" labelOnly="1" outline="0" fieldPosition="0">
        <references count="11">
          <reference field="0" count="1" selected="0">
            <x v="54"/>
          </reference>
          <reference field="1" count="1" selected="0">
            <x v="39"/>
          </reference>
          <reference field="2" count="1" selected="0">
            <x v="73"/>
          </reference>
          <reference field="4" count="1" selected="0">
            <x v="3"/>
          </reference>
          <reference field="5" count="1" selected="0">
            <x v="0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3"/>
          </reference>
        </references>
      </pivotArea>
    </format>
    <format dxfId="6095">
      <pivotArea dataOnly="0" labelOnly="1" outline="0" fieldPosition="0">
        <references count="11">
          <reference field="0" count="1" selected="0">
            <x v="57"/>
          </reference>
          <reference field="1" count="1" selected="0">
            <x v="41"/>
          </reference>
          <reference field="2" count="1" selected="0">
            <x v="22"/>
          </reference>
          <reference field="4" count="1" selected="0">
            <x v="8"/>
          </reference>
          <reference field="5" count="1" selected="0">
            <x v="5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9"/>
          </reference>
        </references>
      </pivotArea>
    </format>
    <format dxfId="6094">
      <pivotArea dataOnly="0" labelOnly="1" outline="0" fieldPosition="0">
        <references count="11">
          <reference field="0" count="1" selected="0">
            <x v="58"/>
          </reference>
          <reference field="1" count="1" selected="0">
            <x v="42"/>
          </reference>
          <reference field="2" count="1" selected="0">
            <x v="75"/>
          </reference>
          <reference field="4" count="1" selected="0">
            <x v="21"/>
          </reference>
          <reference field="5" count="1" selected="0">
            <x v="38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3">
            <x v="0"/>
            <x v="5"/>
            <x v="6"/>
          </reference>
        </references>
      </pivotArea>
    </format>
    <format dxfId="6093">
      <pivotArea dataOnly="0" labelOnly="1" outline="0" fieldPosition="0">
        <references count="11">
          <reference field="0" count="1" selected="0">
            <x v="63"/>
          </reference>
          <reference field="1" count="1" selected="0">
            <x v="43"/>
          </reference>
          <reference field="2" count="1" selected="0">
            <x v="79"/>
          </reference>
          <reference field="4" count="1" selected="0">
            <x v="5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4"/>
          </reference>
        </references>
      </pivotArea>
    </format>
    <format dxfId="6092">
      <pivotArea dataOnly="0" labelOnly="1" outline="0" fieldPosition="0">
        <references count="11">
          <reference field="0" count="1" selected="0">
            <x v="64"/>
          </reference>
          <reference field="1" count="1" selected="0">
            <x v="44"/>
          </reference>
          <reference field="2" count="1" selected="0">
            <x v="80"/>
          </reference>
          <reference field="4" count="1" selected="0">
            <x v="8"/>
          </reference>
          <reference field="5" count="1" selected="0">
            <x v="37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2"/>
          </reference>
        </references>
      </pivotArea>
    </format>
    <format dxfId="6091">
      <pivotArea dataOnly="0" labelOnly="1" outline="0" fieldPosition="0">
        <references count="11">
          <reference field="0" count="1" selected="0">
            <x v="65"/>
          </reference>
          <reference field="1" count="1" selected="0">
            <x v="45"/>
          </reference>
          <reference field="2" count="1" selected="0">
            <x v="6"/>
          </reference>
          <reference field="4" count="1" selected="0">
            <x v="2"/>
          </reference>
          <reference field="5" count="1" selected="0">
            <x v="6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2">
            <x v="0"/>
            <x v="2"/>
          </reference>
        </references>
      </pivotArea>
    </format>
    <format dxfId="6090">
      <pivotArea dataOnly="0" labelOnly="1" outline="0" fieldPosition="0">
        <references count="11">
          <reference field="0" count="1" selected="0">
            <x v="66"/>
          </reference>
          <reference field="1" count="1" selected="0">
            <x v="45"/>
          </reference>
          <reference field="2" count="1" selected="0">
            <x v="81"/>
          </reference>
          <reference field="4" count="1" selected="0">
            <x v="1"/>
          </reference>
          <reference field="5" count="1" selected="0">
            <x v="35"/>
          </reference>
          <reference field="6" count="1" selected="0">
            <x v="0"/>
          </reference>
          <reference field="9" count="1" selected="0">
            <x v="3"/>
          </reference>
          <reference field="11" count="1" selected="0">
            <x v="2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13"/>
          </reference>
        </references>
      </pivotArea>
    </format>
    <format dxfId="6089">
      <pivotArea dataOnly="0" labelOnly="1" outline="0" fieldPosition="0">
        <references count="11">
          <reference field="0" count="1" selected="0">
            <x v="67"/>
          </reference>
          <reference field="1" count="1" selected="0">
            <x v="46"/>
          </reference>
          <reference field="2" count="1" selected="0">
            <x v="6"/>
          </reference>
          <reference field="4" count="1" selected="0">
            <x v="2"/>
          </reference>
          <reference field="5" count="1" selected="0">
            <x v="31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3"/>
          </reference>
        </references>
      </pivotArea>
    </format>
    <format dxfId="6088">
      <pivotArea dataOnly="0" labelOnly="1" outline="0" fieldPosition="0">
        <references count="11">
          <reference field="0" count="1" selected="0">
            <x v="68"/>
          </reference>
          <reference field="1" count="1" selected="0">
            <x v="46"/>
          </reference>
          <reference field="2" count="1" selected="0">
            <x v="83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3"/>
          </reference>
          <reference field="13" count="1" selected="0">
            <x v="0"/>
          </reference>
          <reference field="14" count="2">
            <x v="0"/>
            <x v="13"/>
          </reference>
        </references>
      </pivotArea>
    </format>
    <format dxfId="6087">
      <pivotArea dataOnly="0" labelOnly="1" outline="0" fieldPosition="0">
        <references count="11">
          <reference field="0" count="1" selected="0">
            <x v="71"/>
          </reference>
          <reference field="1" count="1" selected="0">
            <x v="47"/>
          </reference>
          <reference field="2" count="1" selected="0">
            <x v="8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4"/>
          </reference>
        </references>
      </pivotArea>
    </format>
    <format dxfId="6086">
      <pivotArea dataOnly="0" labelOnly="1" outline="0" fieldPosition="0">
        <references count="11">
          <reference field="0" count="1" selected="0">
            <x v="72"/>
          </reference>
          <reference field="1" count="1" selected="0">
            <x v="48"/>
          </reference>
          <reference field="2" count="1" selected="0">
            <x v="86"/>
          </reference>
          <reference field="4" count="1" selected="0">
            <x v="1"/>
          </reference>
          <reference field="5" count="1" selected="0">
            <x v="9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7"/>
          </reference>
        </references>
      </pivotArea>
    </format>
    <format dxfId="6085">
      <pivotArea dataOnly="0" labelOnly="1" outline="0" fieldPosition="0">
        <references count="11">
          <reference field="0" count="1" selected="0">
            <x v="74"/>
          </reference>
          <reference field="1" count="1" selected="0">
            <x v="50"/>
          </reference>
          <reference field="2" count="1" selected="0">
            <x v="88"/>
          </reference>
          <reference field="4" count="1" selected="0">
            <x v="15"/>
          </reference>
          <reference field="5" count="1" selected="0">
            <x v="48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16"/>
          </reference>
        </references>
      </pivotArea>
    </format>
    <format dxfId="6084">
      <pivotArea dataOnly="0" labelOnly="1" outline="0" fieldPosition="0">
        <references count="11">
          <reference field="0" count="1" selected="0">
            <x v="75"/>
          </reference>
          <reference field="1" count="1" selected="0">
            <x v="51"/>
          </reference>
          <reference field="2" count="1" selected="0">
            <x v="15"/>
          </reference>
          <reference field="4" count="1" selected="0">
            <x v="3"/>
          </reference>
          <reference field="5" count="1" selected="0">
            <x v="14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2"/>
          </reference>
        </references>
      </pivotArea>
    </format>
    <format dxfId="6083">
      <pivotArea dataOnly="0" labelOnly="1" outline="0" fieldPosition="0">
        <references count="11">
          <reference field="0" count="1" selected="0">
            <x v="77"/>
          </reference>
          <reference field="1" count="1" selected="0">
            <x v="51"/>
          </reference>
          <reference field="2" count="1" selected="0">
            <x v="89"/>
          </reference>
          <reference field="4" count="1" selected="0">
            <x v="1"/>
          </reference>
          <reference field="5" count="1" selected="0">
            <x v="20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7"/>
          </reference>
        </references>
      </pivotArea>
    </format>
    <format dxfId="6082">
      <pivotArea dataOnly="0" labelOnly="1" outline="0" fieldPosition="0">
        <references count="11">
          <reference field="0" count="1" selected="0">
            <x v="78"/>
          </reference>
          <reference field="1" count="1" selected="0">
            <x v="51"/>
          </reference>
          <reference field="2" count="1" selected="0">
            <x v="90"/>
          </reference>
          <reference field="4" count="1" selected="0">
            <x v="1"/>
          </reference>
          <reference field="5" count="1" selected="0">
            <x v="55"/>
          </reference>
          <reference field="6" count="1" selected="0">
            <x v="0"/>
          </reference>
          <reference field="9" count="1" selected="0">
            <x v="3"/>
          </reference>
          <reference field="11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2"/>
          </reference>
        </references>
      </pivotArea>
    </format>
    <format dxfId="6081">
      <pivotArea dataOnly="0" labelOnly="1" outline="0" fieldPosition="0">
        <references count="11">
          <reference field="0" count="1" selected="0">
            <x v="79"/>
          </reference>
          <reference field="1" count="1" selected="0">
            <x v="52"/>
          </reference>
          <reference field="2" count="1" selected="0">
            <x v="91"/>
          </reference>
          <reference field="4" count="1" selected="0">
            <x v="2"/>
          </reference>
          <reference field="5" count="1" selected="0">
            <x v="50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2">
            <x v="0"/>
            <x v="4"/>
          </reference>
        </references>
      </pivotArea>
    </format>
    <format dxfId="6080">
      <pivotArea dataOnly="0" labelOnly="1" outline="0" fieldPosition="0">
        <references count="11">
          <reference field="0" count="1" selected="0">
            <x v="80"/>
          </reference>
          <reference field="1" count="1" selected="0">
            <x v="53"/>
          </reference>
          <reference field="2" count="1" selected="0">
            <x v="21"/>
          </reference>
          <reference field="4" count="1" selected="0">
            <x v="4"/>
          </reference>
          <reference field="5" count="1" selected="0">
            <x v="41"/>
          </reference>
          <reference field="6" count="1" selected="0">
            <x v="0"/>
          </reference>
          <reference field="9" count="1" selected="0">
            <x v="6"/>
          </reference>
          <reference field="11" count="1" selected="0">
            <x v="4"/>
          </reference>
          <reference field="12" count="1" selected="0">
            <x v="1"/>
          </reference>
          <reference field="13" count="1" selected="0">
            <x v="0"/>
          </reference>
          <reference field="14" count="2">
            <x v="0"/>
            <x v="23"/>
          </reference>
        </references>
      </pivotArea>
    </format>
    <format dxfId="6079">
      <pivotArea dataOnly="0" labelOnly="1" outline="0" fieldPosition="0">
        <references count="11">
          <reference field="0" count="1" selected="0">
            <x v="82"/>
          </reference>
          <reference field="1" count="1" selected="0">
            <x v="54"/>
          </reference>
          <reference field="2" count="1" selected="0">
            <x v="93"/>
          </reference>
          <reference field="4" count="1" selected="0">
            <x v="13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10"/>
            <x v="13"/>
          </reference>
        </references>
      </pivotArea>
    </format>
    <format dxfId="6078">
      <pivotArea dataOnly="0" labelOnly="1" outline="0" fieldPosition="0">
        <references count="11">
          <reference field="0" count="1" selected="0">
            <x v="83"/>
          </reference>
          <reference field="1" count="1" selected="0">
            <x v="55"/>
          </reference>
          <reference field="2" count="1" selected="0">
            <x v="94"/>
          </reference>
          <reference field="4" count="1" selected="0">
            <x v="3"/>
          </reference>
          <reference field="5" count="1" selected="0">
            <x v="56"/>
          </reference>
          <reference field="6" count="1" selected="0">
            <x v="0"/>
          </reference>
          <reference field="9" count="1" selected="0">
            <x v="7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2"/>
          </reference>
        </references>
      </pivotArea>
    </format>
    <format dxfId="6077">
      <pivotArea dataOnly="0" labelOnly="1" outline="0" fieldPosition="0">
        <references count="11">
          <reference field="0" count="1" selected="0">
            <x v="84"/>
          </reference>
          <reference field="1" count="1" selected="0">
            <x v="55"/>
          </reference>
          <reference field="2" count="1" selected="0">
            <x v="28"/>
          </reference>
          <reference field="4" count="1" selected="0">
            <x v="2"/>
          </reference>
          <reference field="5" count="1" selected="0">
            <x v="57"/>
          </reference>
          <reference field="6" count="1" selected="0">
            <x v="0"/>
          </reference>
          <reference field="9" count="1" selected="0">
            <x v="2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20"/>
          </reference>
        </references>
      </pivotArea>
    </format>
    <format dxfId="6076">
      <pivotArea dataOnly="0" labelOnly="1" outline="0" fieldPosition="0">
        <references count="11">
          <reference field="0" count="1" selected="0">
            <x v="87"/>
          </reference>
          <reference field="1" count="1" selected="0">
            <x v="57"/>
          </reference>
          <reference field="2" count="1" selected="0">
            <x v="95"/>
          </reference>
          <reference field="4" count="1" selected="0">
            <x v="1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5"/>
          </reference>
        </references>
      </pivotArea>
    </format>
    <format dxfId="6075">
      <pivotArea dataOnly="0" labelOnly="1" outline="0" fieldPosition="0">
        <references count="11">
          <reference field="0" count="1" selected="0">
            <x v="88"/>
          </reference>
          <reference field="1" count="1" selected="0">
            <x v="58"/>
          </reference>
          <reference field="2" count="1" selected="0">
            <x v="96"/>
          </reference>
          <reference field="4" count="1" selected="0">
            <x v="0"/>
          </reference>
          <reference field="5" count="1" selected="0">
            <x v="25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3"/>
          </reference>
        </references>
      </pivotArea>
    </format>
    <format dxfId="6074">
      <pivotArea dataOnly="0" labelOnly="1" outline="0" fieldPosition="0">
        <references count="11">
          <reference field="0" count="1" selected="0">
            <x v="89"/>
          </reference>
          <reference field="1" count="1" selected="0">
            <x v="58"/>
          </reference>
          <reference field="2" count="1" selected="0">
            <x v="3"/>
          </reference>
          <reference field="4" count="1" selected="0">
            <x v="1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0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2"/>
          </reference>
        </references>
      </pivotArea>
    </format>
    <format dxfId="6073">
      <pivotArea dataOnly="0" labelOnly="1" outline="0" fieldPosition="0">
        <references count="11">
          <reference field="0" count="1" selected="0">
            <x v="92"/>
          </reference>
          <reference field="1" count="1" selected="0">
            <x v="61"/>
          </reference>
          <reference field="2" count="1" selected="0">
            <x v="16"/>
          </reference>
          <reference field="4" count="1" selected="0">
            <x v="1"/>
          </reference>
          <reference field="5" count="1" selected="0">
            <x v="24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13"/>
          </reference>
        </references>
      </pivotArea>
    </format>
    <format dxfId="6072">
      <pivotArea dataOnly="0" labelOnly="1" outline="0" fieldPosition="0">
        <references count="11">
          <reference field="0" count="1" selected="0">
            <x v="95"/>
          </reference>
          <reference field="1" count="1" selected="0">
            <x v="63"/>
          </reference>
          <reference field="2" count="1" selected="0">
            <x v="77"/>
          </reference>
          <reference field="4" count="1" selected="0">
            <x v="3"/>
          </reference>
          <reference field="5" count="1" selected="0">
            <x v="43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3"/>
          </reference>
        </references>
      </pivotArea>
    </format>
    <format dxfId="6071">
      <pivotArea dataOnly="0" labelOnly="1" outline="0" fieldPosition="0">
        <references count="11">
          <reference field="0" count="1" selected="0">
            <x v="96"/>
          </reference>
          <reference field="1" count="1" selected="0">
            <x v="63"/>
          </reference>
          <reference field="2" count="1" selected="0">
            <x v="101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21"/>
          </reference>
        </references>
      </pivotArea>
    </format>
    <format dxfId="6070">
      <pivotArea dataOnly="0" labelOnly="1" outline="0" fieldPosition="0">
        <references count="11">
          <reference field="0" count="1" selected="0">
            <x v="98"/>
          </reference>
          <reference field="1" count="1" selected="0">
            <x v="64"/>
          </reference>
          <reference field="2" count="1" selected="0">
            <x v="102"/>
          </reference>
          <reference field="4" count="1" selected="0">
            <x v="1"/>
          </reference>
          <reference field="5" count="1" selected="0">
            <x v="58"/>
          </reference>
          <reference field="6" count="1" selected="0">
            <x v="2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2">
            <x v="0"/>
            <x v="4"/>
          </reference>
        </references>
      </pivotArea>
    </format>
    <format dxfId="6069">
      <pivotArea dataOnly="0" labelOnly="1" outline="0" fieldPosition="0">
        <references count="11">
          <reference field="0" count="1" selected="0">
            <x v="101"/>
          </reference>
          <reference field="1" count="1" selected="0">
            <x v="65"/>
          </reference>
          <reference field="2" count="1" selected="0">
            <x v="103"/>
          </reference>
          <reference field="4" count="1" selected="0">
            <x v="22"/>
          </reference>
          <reference field="5" count="1" selected="0">
            <x v="51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2"/>
          </reference>
        </references>
      </pivotArea>
    </format>
    <format dxfId="6068">
      <pivotArea dataOnly="0" labelOnly="1" outline="0" fieldPosition="0">
        <references count="11">
          <reference field="0" count="1" selected="0">
            <x v="102"/>
          </reference>
          <reference field="1" count="1" selected="0">
            <x v="66"/>
          </reference>
          <reference field="2" count="1" selected="0">
            <x v="104"/>
          </reference>
          <reference field="4" count="1" selected="0">
            <x v="0"/>
          </reference>
          <reference field="5" count="1" selected="0">
            <x v="42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3"/>
          </reference>
        </references>
      </pivotArea>
    </format>
    <format dxfId="6067">
      <pivotArea dataOnly="0" labelOnly="1" outline="0" fieldPosition="0">
        <references count="11">
          <reference field="0" count="1" selected="0">
            <x v="103"/>
          </reference>
          <reference field="1" count="1" selected="0">
            <x v="67"/>
          </reference>
          <reference field="2" count="1" selected="0">
            <x v="31"/>
          </reference>
          <reference field="4" count="1" selected="0">
            <x v="23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5"/>
          </reference>
        </references>
      </pivotArea>
    </format>
    <format dxfId="6066">
      <pivotArea dataOnly="0" labelOnly="1" outline="0" fieldPosition="0">
        <references count="11">
          <reference field="0" count="1" selected="0">
            <x v="106"/>
          </reference>
          <reference field="1" count="1" selected="0">
            <x v="68"/>
          </reference>
          <reference field="2" count="1" selected="0">
            <x v="105"/>
          </reference>
          <reference field="4" count="1" selected="0">
            <x v="24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2">
            <x v="0"/>
            <x v="2"/>
          </reference>
        </references>
      </pivotArea>
    </format>
    <format dxfId="6065">
      <pivotArea dataOnly="0" labelOnly="1" outline="0" fieldPosition="0">
        <references count="11">
          <reference field="0" count="1" selected="0">
            <x v="105"/>
          </reference>
          <reference field="1" count="1" selected="0">
            <x v="68"/>
          </reference>
          <reference field="2" count="1" selected="0">
            <x v="27"/>
          </reference>
          <reference field="4" count="1" selected="0">
            <x v="1"/>
          </reference>
          <reference field="5" count="1" selected="0">
            <x v="17"/>
          </reference>
          <reference field="6" count="1" selected="0">
            <x v="0"/>
          </reference>
          <reference field="9" count="1" selected="0">
            <x v="2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11"/>
          </reference>
        </references>
      </pivotArea>
    </format>
    <format dxfId="6064">
      <pivotArea dataOnly="0" labelOnly="1" outline="0" fieldPosition="0">
        <references count="11">
          <reference field="0" count="1" selected="0">
            <x v="104"/>
          </reference>
          <reference field="1" count="1" selected="0">
            <x v="68"/>
          </reference>
          <reference field="2" count="1" selected="0">
            <x v="8"/>
          </reference>
          <reference field="4" count="1" selected="0">
            <x v="20"/>
          </reference>
          <reference field="5" count="1" selected="0">
            <x v="44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2">
            <x v="0"/>
            <x v="3"/>
          </reference>
        </references>
      </pivotArea>
    </format>
    <format dxfId="6063">
      <pivotArea dataOnly="0" labelOnly="1" outline="0" fieldPosition="0">
        <references count="11">
          <reference field="0" count="1" selected="0">
            <x v="108"/>
          </reference>
          <reference field="1" count="1" selected="0">
            <x v="69"/>
          </reference>
          <reference field="2" count="1" selected="0">
            <x v="107"/>
          </reference>
          <reference field="4" count="1" selected="0">
            <x v="2"/>
          </reference>
          <reference field="5" count="1" selected="0">
            <x v="6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3"/>
          </reference>
        </references>
      </pivotArea>
    </format>
    <format dxfId="6062">
      <pivotArea dataOnly="0" labelOnly="1" outline="0" fieldPosition="0">
        <references count="11">
          <reference field="0" count="1" selected="0">
            <x v="109"/>
          </reference>
          <reference field="1" count="1" selected="0">
            <x v="69"/>
          </reference>
          <reference field="2" count="1" selected="0">
            <x v="62"/>
          </reference>
          <reference field="4" count="1" selected="0">
            <x v="2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4"/>
          </reference>
          <reference field="13" count="1" selected="0">
            <x v="0"/>
          </reference>
          <reference field="14" count="2">
            <x v="0"/>
            <x v="7"/>
          </reference>
        </references>
      </pivotArea>
    </format>
    <format dxfId="6061">
      <pivotArea dataOnly="0" labelOnly="1" outline="0" fieldPosition="0">
        <references count="11">
          <reference field="0" count="1" selected="0">
            <x v="110"/>
          </reference>
          <reference field="1" count="1" selected="0">
            <x v="69"/>
          </reference>
          <reference field="2" count="1" selected="0">
            <x v="23"/>
          </reference>
          <reference field="4" count="1" selected="0">
            <x v="0"/>
          </reference>
          <reference field="5" count="1" selected="0">
            <x v="25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5"/>
          </reference>
        </references>
      </pivotArea>
    </format>
    <format dxfId="6060">
      <pivotArea dataOnly="0" labelOnly="1" outline="0" fieldPosition="0">
        <references count="11">
          <reference field="0" count="1" selected="0">
            <x v="111"/>
          </reference>
          <reference field="1" count="1" selected="0">
            <x v="70"/>
          </reference>
          <reference field="2" count="1" selected="0">
            <x v="108"/>
          </reference>
          <reference field="4" count="1" selected="0">
            <x v="24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13"/>
          </reference>
        </references>
      </pivotArea>
    </format>
    <format dxfId="6059">
      <pivotArea dataOnly="0" labelOnly="1" outline="0" fieldPosition="0">
        <references count="11">
          <reference field="0" count="1" selected="0">
            <x v="113"/>
          </reference>
          <reference field="1" count="1" selected="0">
            <x v="71"/>
          </reference>
          <reference field="2" count="1" selected="0">
            <x v="109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11"/>
          </reference>
        </references>
      </pivotArea>
    </format>
    <format dxfId="6058">
      <pivotArea dataOnly="0" labelOnly="1" outline="0" fieldPosition="0">
        <references count="11">
          <reference field="0" count="1" selected="0">
            <x v="112"/>
          </reference>
          <reference field="1" count="1" selected="0">
            <x v="71"/>
          </reference>
          <reference field="2" count="1" selected="0">
            <x v="110"/>
          </reference>
          <reference field="4" count="1" selected="0">
            <x v="3"/>
          </reference>
          <reference field="5" count="1" selected="0">
            <x v="54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4"/>
          </reference>
        </references>
      </pivotArea>
    </format>
    <format dxfId="6057">
      <pivotArea dataOnly="0" labelOnly="1" outline="0" fieldPosition="0">
        <references count="11">
          <reference field="0" count="1" selected="0">
            <x v="114"/>
          </reference>
          <reference field="1" count="1" selected="0">
            <x v="72"/>
          </reference>
          <reference field="2" count="1" selected="0">
            <x v="30"/>
          </reference>
          <reference field="4" count="1" selected="0">
            <x v="1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5"/>
          </reference>
        </references>
      </pivotArea>
    </format>
    <format dxfId="6056">
      <pivotArea dataOnly="0" labelOnly="1" outline="0" fieldPosition="0">
        <references count="11">
          <reference field="0" count="1" selected="0">
            <x v="115"/>
          </reference>
          <reference field="1" count="1" selected="0">
            <x v="73"/>
          </reference>
          <reference field="2" count="1" selected="0">
            <x v="111"/>
          </reference>
          <reference field="4" count="1" selected="0">
            <x v="1"/>
          </reference>
          <reference field="5" count="1" selected="0">
            <x v="30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12"/>
          </reference>
        </references>
      </pivotArea>
    </format>
    <format dxfId="6055">
      <pivotArea dataOnly="0" labelOnly="1" outline="0" fieldPosition="0">
        <references count="11">
          <reference field="0" count="1" selected="0">
            <x v="116"/>
          </reference>
          <reference field="1" count="1" selected="0">
            <x v="74"/>
          </reference>
          <reference field="2" count="1" selected="0">
            <x v="112"/>
          </reference>
          <reference field="4" count="1" selected="0">
            <x v="25"/>
          </reference>
          <reference field="5" count="1" selected="0">
            <x v="46"/>
          </reference>
          <reference field="6" count="1" selected="0">
            <x v="0"/>
          </reference>
          <reference field="9" count="1" selected="0">
            <x v="7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18"/>
          </reference>
        </references>
      </pivotArea>
    </format>
    <format dxfId="6054">
      <pivotArea dataOnly="0" labelOnly="1" outline="0" fieldPosition="0">
        <references count="11">
          <reference field="0" count="1" selected="0">
            <x v="120"/>
          </reference>
          <reference field="1" count="1" selected="0">
            <x v="76"/>
          </reference>
          <reference field="2" count="1" selected="0">
            <x v="115"/>
          </reference>
          <reference field="4" count="1" selected="0">
            <x v="2"/>
          </reference>
          <reference field="5" count="1" selected="0">
            <x v="32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6"/>
          </reference>
        </references>
      </pivotArea>
    </format>
    <format dxfId="6053">
      <pivotArea dataOnly="0" labelOnly="1" outline="0" fieldPosition="0">
        <references count="11">
          <reference field="0" count="1" selected="0">
            <x v="121"/>
          </reference>
          <reference field="1" count="1" selected="0">
            <x v="76"/>
          </reference>
          <reference field="2" count="1" selected="0">
            <x v="116"/>
          </reference>
          <reference field="4" count="1" selected="0">
            <x v="1"/>
          </reference>
          <reference field="5" count="1" selected="0">
            <x v="60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4"/>
          </reference>
        </references>
      </pivotArea>
    </format>
    <format dxfId="6052">
      <pivotArea dataOnly="0" labelOnly="1" outline="0" fieldPosition="0">
        <references count="11">
          <reference field="0" count="1" selected="0">
            <x v="122"/>
          </reference>
          <reference field="1" count="1" selected="0">
            <x v="76"/>
          </reference>
          <reference field="2" count="1" selected="0">
            <x v="14"/>
          </reference>
          <reference field="4" count="1" selected="0">
            <x v="3"/>
          </reference>
          <reference field="5" count="1" selected="0">
            <x v="61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9"/>
          </reference>
        </references>
      </pivotArea>
    </format>
    <format dxfId="6051">
      <pivotArea dataOnly="0" labelOnly="1" outline="0" fieldPosition="0">
        <references count="11">
          <reference field="0" count="1" selected="0">
            <x v="123"/>
          </reference>
          <reference field="1" count="1" selected="0">
            <x v="77"/>
          </reference>
          <reference field="2" count="1" selected="0">
            <x v="117"/>
          </reference>
          <reference field="4" count="1" selected="0">
            <x v="14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5"/>
          </reference>
        </references>
      </pivotArea>
    </format>
    <format dxfId="6050">
      <pivotArea dataOnly="0" labelOnly="1" outline="0" fieldPosition="0">
        <references count="11">
          <reference field="0" count="1" selected="0">
            <x v="124"/>
          </reference>
          <reference field="1" count="1" selected="0">
            <x v="77"/>
          </reference>
          <reference field="2" count="1" selected="0">
            <x v="20"/>
          </reference>
          <reference field="4" count="1" selected="0">
            <x v="1"/>
          </reference>
          <reference field="5" count="1" selected="0">
            <x v="9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4"/>
          </reference>
        </references>
      </pivotArea>
    </format>
    <format dxfId="6049">
      <pivotArea dataOnly="0" labelOnly="1" outline="0" fieldPosition="0">
        <references count="11">
          <reference field="0" count="1" selected="0">
            <x v="133"/>
          </reference>
          <reference field="1" count="1" selected="0">
            <x v="78"/>
          </reference>
          <reference field="2" count="1" selected="0">
            <x v="19"/>
          </reference>
          <reference field="4" count="1" selected="0">
            <x v="13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9"/>
          </reference>
        </references>
      </pivotArea>
    </format>
    <format dxfId="6048">
      <pivotArea dataOnly="0" labelOnly="1" outline="0" fieldPosition="0">
        <references count="11">
          <reference field="0" count="1" selected="0">
            <x v="126"/>
          </reference>
          <reference field="1" count="1" selected="0">
            <x v="78"/>
          </reference>
          <reference field="2" count="1" selected="0">
            <x v="118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0"/>
          </reference>
          <reference field="9" count="1" selected="0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15"/>
          </reference>
        </references>
      </pivotArea>
    </format>
    <format dxfId="6047">
      <pivotArea dataOnly="0" labelOnly="1" outline="0" fieldPosition="0">
        <references count="11">
          <reference field="0" count="1" selected="0">
            <x v="125"/>
          </reference>
          <reference field="1" count="1" selected="0">
            <x v="78"/>
          </reference>
          <reference field="2" count="1" selected="0">
            <x v="119"/>
          </reference>
          <reference field="4" count="1" selected="0">
            <x v="6"/>
          </reference>
          <reference field="5" count="1" selected="0">
            <x v="29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2">
            <x v="0"/>
            <x v="13"/>
          </reference>
        </references>
      </pivotArea>
    </format>
    <format dxfId="6046">
      <pivotArea dataOnly="0" labelOnly="1" outline="0" fieldPosition="0">
        <references count="12">
          <reference field="0" count="1" selected="0">
            <x v="3"/>
          </reference>
          <reference field="1" count="1" selected="0">
            <x v="3"/>
          </reference>
          <reference field="2" count="1" selected="0">
            <x v="35"/>
          </reference>
          <reference field="4" count="1" selected="0">
            <x v="1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4"/>
          </reference>
        </references>
      </pivotArea>
    </format>
    <format dxfId="6045">
      <pivotArea dataOnly="0" labelOnly="1" outline="0" fieldPosition="0">
        <references count="12">
          <reference field="0" count="1" selected="0">
            <x v="3"/>
          </reference>
          <reference field="1" count="1" selected="0">
            <x v="3"/>
          </reference>
          <reference field="2" count="1" selected="0">
            <x v="35"/>
          </reference>
          <reference field="4" count="1" selected="0">
            <x v="1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4"/>
          </reference>
          <reference field="15" count="1">
            <x v="0"/>
          </reference>
        </references>
      </pivotArea>
    </format>
    <format dxfId="6044">
      <pivotArea dataOnly="0" labelOnly="1" outline="0" fieldPosition="0">
        <references count="12">
          <reference field="0" count="1" selected="0">
            <x v="6"/>
          </reference>
          <reference field="1" count="1" selected="0">
            <x v="5"/>
          </reference>
          <reference field="2" count="1" selected="0">
            <x v="38"/>
          </reference>
          <reference field="4" count="1" selected="0">
            <x v="18"/>
          </reference>
          <reference field="5" count="1" selected="0">
            <x v="28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5"/>
          </reference>
          <reference field="15" count="1">
            <x v="12"/>
          </reference>
        </references>
      </pivotArea>
    </format>
    <format dxfId="6043">
      <pivotArea dataOnly="0" labelOnly="1" outline="0" fieldPosition="0">
        <references count="12">
          <reference field="0" count="1" selected="0">
            <x v="19"/>
          </reference>
          <reference field="1" count="1" selected="0">
            <x v="8"/>
          </reference>
          <reference field="2" count="1" selected="0">
            <x v="42"/>
          </reference>
          <reference field="4" count="1" selected="0">
            <x v="19"/>
          </reference>
          <reference field="5" count="1" selected="0">
            <x v="14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7"/>
          </reference>
        </references>
      </pivotArea>
    </format>
    <format dxfId="6042">
      <pivotArea dataOnly="0" labelOnly="1" outline="0" fieldPosition="0">
        <references count="12">
          <reference field="0" count="1" selected="0">
            <x v="19"/>
          </reference>
          <reference field="1" count="1" selected="0">
            <x v="8"/>
          </reference>
          <reference field="2" count="1" selected="0">
            <x v="42"/>
          </reference>
          <reference field="4" count="1" selected="0">
            <x v="19"/>
          </reference>
          <reference field="5" count="1" selected="0">
            <x v="14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4"/>
          </reference>
          <reference field="15" count="1">
            <x v="0"/>
          </reference>
        </references>
      </pivotArea>
    </format>
    <format dxfId="6041">
      <pivotArea dataOnly="0" labelOnly="1" outline="0" fieldPosition="0">
        <references count="12">
          <reference field="0" count="1" selected="0">
            <x v="15"/>
          </reference>
          <reference field="1" count="1" selected="0">
            <x v="12"/>
          </reference>
          <reference field="2" count="1" selected="0">
            <x v="46"/>
          </reference>
          <reference field="4" count="1" selected="0">
            <x v="20"/>
          </reference>
          <reference field="5" count="1" selected="0">
            <x v="18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1"/>
          </reference>
        </references>
      </pivotArea>
    </format>
    <format dxfId="6040">
      <pivotArea dataOnly="0" labelOnly="1" outline="0" fieldPosition="0">
        <references count="12">
          <reference field="0" count="1" selected="0">
            <x v="15"/>
          </reference>
          <reference field="1" count="1" selected="0">
            <x v="12"/>
          </reference>
          <reference field="2" count="1" selected="0">
            <x v="46"/>
          </reference>
          <reference field="4" count="1" selected="0">
            <x v="20"/>
          </reference>
          <reference field="5" count="1" selected="0">
            <x v="18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16"/>
          </reference>
          <reference field="15" count="1">
            <x v="0"/>
          </reference>
        </references>
      </pivotArea>
    </format>
    <format dxfId="6039">
      <pivotArea dataOnly="0" labelOnly="1" outline="0" fieldPosition="0">
        <references count="12">
          <reference field="0" count="1" selected="0">
            <x v="24"/>
          </reference>
          <reference field="1" count="1" selected="0">
            <x v="17"/>
          </reference>
          <reference field="2" count="1" selected="0">
            <x v="52"/>
          </reference>
          <reference field="4" count="1" selected="0">
            <x v="2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4"/>
          </reference>
          <reference field="15" count="1">
            <x v="4"/>
          </reference>
        </references>
      </pivotArea>
    </format>
    <format dxfId="6038">
      <pivotArea dataOnly="0" labelOnly="1" outline="0" fieldPosition="0">
        <references count="12">
          <reference field="0" count="1" selected="0">
            <x v="25"/>
          </reference>
          <reference field="1" count="1" selected="0">
            <x v="17"/>
          </reference>
          <reference field="2" count="1" selected="0">
            <x v="18"/>
          </reference>
          <reference field="4" count="1" selected="0">
            <x v="2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0"/>
          </reference>
        </references>
      </pivotArea>
    </format>
    <format dxfId="6037">
      <pivotArea dataOnly="0" labelOnly="1" outline="0" fieldPosition="0">
        <references count="12">
          <reference field="0" count="1" selected="0">
            <x v="28"/>
          </reference>
          <reference field="1" count="1" selected="0">
            <x v="18"/>
          </reference>
          <reference field="2" count="1" selected="0">
            <x v="23"/>
          </reference>
          <reference field="4" count="1" selected="0">
            <x v="2"/>
          </reference>
          <reference field="5" count="1" selected="0">
            <x v="15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2"/>
          </reference>
        </references>
      </pivotArea>
    </format>
    <format dxfId="6036">
      <pivotArea dataOnly="0" labelOnly="1" outline="0" fieldPosition="0">
        <references count="12">
          <reference field="0" count="1" selected="0">
            <x v="28"/>
          </reference>
          <reference field="1" count="1" selected="0">
            <x v="18"/>
          </reference>
          <reference field="2" count="1" selected="0">
            <x v="23"/>
          </reference>
          <reference field="4" count="1" selected="0">
            <x v="2"/>
          </reference>
          <reference field="5" count="1" selected="0">
            <x v="15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3"/>
          </reference>
          <reference field="15" count="1">
            <x v="0"/>
          </reference>
        </references>
      </pivotArea>
    </format>
    <format dxfId="6035">
      <pivotArea dataOnly="0" labelOnly="1" outline="0" fieldPosition="0">
        <references count="12">
          <reference field="0" count="1" selected="0">
            <x v="36"/>
          </reference>
          <reference field="1" count="1" selected="0">
            <x v="24"/>
          </reference>
          <reference field="2" count="1" selected="0">
            <x v="3"/>
          </reference>
          <reference field="4" count="1" selected="0">
            <x v="1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4"/>
          </reference>
          <reference field="15" count="1">
            <x v="1"/>
          </reference>
        </references>
      </pivotArea>
    </format>
    <format dxfId="6034">
      <pivotArea dataOnly="0" labelOnly="1" outline="0" fieldPosition="0">
        <references count="12">
          <reference field="0" count="1" selected="0">
            <x v="37"/>
          </reference>
          <reference field="1" count="1" selected="0">
            <x v="25"/>
          </reference>
          <reference field="2" count="1" selected="0">
            <x v="58"/>
          </reference>
          <reference field="4" count="1" selected="0">
            <x v="3"/>
          </reference>
          <reference field="5" count="1" selected="0">
            <x v="54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0"/>
          </reference>
        </references>
      </pivotArea>
    </format>
    <format dxfId="6033">
      <pivotArea dataOnly="0" labelOnly="1" outline="0" fieldPosition="0">
        <references count="12">
          <reference field="0" count="1" selected="0">
            <x v="45"/>
          </reference>
          <reference field="1" count="1" selected="0">
            <x v="31"/>
          </reference>
          <reference field="2" count="1" selected="0">
            <x v="6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4"/>
          </reference>
          <reference field="15" count="1">
            <x v="10"/>
          </reference>
        </references>
      </pivotArea>
    </format>
    <format dxfId="6032">
      <pivotArea dataOnly="0" labelOnly="1" outline="0" fieldPosition="0">
        <references count="12">
          <reference field="0" count="1" selected="0">
            <x v="46"/>
          </reference>
          <reference field="1" count="1" selected="0">
            <x v="32"/>
          </reference>
          <reference field="2" count="1" selected="0">
            <x v="66"/>
          </reference>
          <reference field="4" count="1" selected="0">
            <x v="12"/>
          </reference>
          <reference field="5" count="1" selected="0">
            <x v="14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0"/>
          </reference>
        </references>
      </pivotArea>
    </format>
    <format dxfId="6031">
      <pivotArea dataOnly="0" labelOnly="1" outline="0" fieldPosition="0">
        <references count="12">
          <reference field="0" count="1" selected="0">
            <x v="55"/>
          </reference>
          <reference field="1" count="1" selected="0">
            <x v="40"/>
          </reference>
          <reference field="2" count="1" selected="0">
            <x v="25"/>
          </reference>
          <reference field="4" count="1" selected="0">
            <x v="3"/>
          </reference>
          <reference field="5" count="1" selected="0">
            <x v="5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4"/>
          </reference>
        </references>
      </pivotArea>
    </format>
    <format dxfId="6030">
      <pivotArea dataOnly="0" labelOnly="1" outline="0" fieldPosition="0">
        <references count="12">
          <reference field="0" count="1" selected="0">
            <x v="55"/>
          </reference>
          <reference field="1" count="1" selected="0">
            <x v="40"/>
          </reference>
          <reference field="2" count="1" selected="0">
            <x v="25"/>
          </reference>
          <reference field="4" count="1" selected="0">
            <x v="3"/>
          </reference>
          <reference field="5" count="1" selected="0">
            <x v="5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3"/>
          </reference>
          <reference field="15" count="1">
            <x v="0"/>
          </reference>
        </references>
      </pivotArea>
    </format>
    <format dxfId="6029">
      <pivotArea dataOnly="0" labelOnly="1" outline="0" fieldPosition="0">
        <references count="12">
          <reference field="0" count="1" selected="0">
            <x v="75"/>
          </reference>
          <reference field="1" count="1" selected="0">
            <x v="51"/>
          </reference>
          <reference field="2" count="1" selected="0">
            <x v="15"/>
          </reference>
          <reference field="4" count="1" selected="0">
            <x v="3"/>
          </reference>
          <reference field="5" count="1" selected="0">
            <x v="14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2"/>
          </reference>
          <reference field="15" count="1">
            <x v="3"/>
          </reference>
        </references>
      </pivotArea>
    </format>
    <format dxfId="6028">
      <pivotArea dataOnly="0" labelOnly="1" outline="0" fieldPosition="0">
        <references count="12">
          <reference field="0" count="1" selected="0">
            <x v="79"/>
          </reference>
          <reference field="1" count="1" selected="0">
            <x v="52"/>
          </reference>
          <reference field="2" count="1" selected="0">
            <x v="91"/>
          </reference>
          <reference field="4" count="1" selected="0">
            <x v="2"/>
          </reference>
          <reference field="5" count="1" selected="0">
            <x v="50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4"/>
          </reference>
        </references>
      </pivotArea>
    </format>
    <format dxfId="6027">
      <pivotArea dataOnly="0" labelOnly="1" outline="0" fieldPosition="0">
        <references count="12">
          <reference field="0" count="1" selected="0">
            <x v="79"/>
          </reference>
          <reference field="1" count="1" selected="0">
            <x v="52"/>
          </reference>
          <reference field="2" count="1" selected="0">
            <x v="91"/>
          </reference>
          <reference field="4" count="1" selected="0">
            <x v="2"/>
          </reference>
          <reference field="5" count="1" selected="0">
            <x v="50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4"/>
          </reference>
          <reference field="15" count="1">
            <x v="0"/>
          </reference>
        </references>
      </pivotArea>
    </format>
    <format dxfId="6026">
      <pivotArea dataOnly="0" labelOnly="1" outline="0" fieldPosition="0">
        <references count="12">
          <reference field="0" count="1" selected="0">
            <x v="87"/>
          </reference>
          <reference field="1" count="1" selected="0">
            <x v="57"/>
          </reference>
          <reference field="2" count="1" selected="0">
            <x v="95"/>
          </reference>
          <reference field="4" count="1" selected="0">
            <x v="1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6"/>
          </reference>
        </references>
      </pivotArea>
    </format>
    <format dxfId="6025">
      <pivotArea dataOnly="0" labelOnly="1" outline="0" fieldPosition="0">
        <references count="12">
          <reference field="0" count="1" selected="0">
            <x v="87"/>
          </reference>
          <reference field="1" count="1" selected="0">
            <x v="57"/>
          </reference>
          <reference field="2" count="1" selected="0">
            <x v="95"/>
          </reference>
          <reference field="4" count="1" selected="0">
            <x v="1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5"/>
          </reference>
          <reference field="15" count="1">
            <x v="0"/>
          </reference>
        </references>
      </pivotArea>
    </format>
    <format dxfId="6024">
      <pivotArea dataOnly="0" labelOnly="1" outline="0" fieldPosition="0">
        <references count="12">
          <reference field="0" count="1" selected="0">
            <x v="92"/>
          </reference>
          <reference field="1" count="1" selected="0">
            <x v="61"/>
          </reference>
          <reference field="2" count="1" selected="0">
            <x v="16"/>
          </reference>
          <reference field="4" count="1" selected="0">
            <x v="1"/>
          </reference>
          <reference field="5" count="1" selected="0">
            <x v="24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0"/>
          </reference>
        </references>
      </pivotArea>
    </format>
    <format dxfId="6023">
      <pivotArea dataOnly="0" labelOnly="1" outline="0" fieldPosition="0">
        <references count="12">
          <reference field="0" count="1" selected="0">
            <x v="96"/>
          </reference>
          <reference field="1" count="1" selected="0">
            <x v="63"/>
          </reference>
          <reference field="2" count="1" selected="0">
            <x v="101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21"/>
          </reference>
          <reference field="15" count="1">
            <x v="4"/>
          </reference>
        </references>
      </pivotArea>
    </format>
    <format dxfId="6022">
      <pivotArea dataOnly="0" labelOnly="1" outline="0" fieldPosition="0">
        <references count="12">
          <reference field="0" count="1" selected="0">
            <x v="98"/>
          </reference>
          <reference field="1" count="1" selected="0">
            <x v="64"/>
          </reference>
          <reference field="2" count="1" selected="0">
            <x v="102"/>
          </reference>
          <reference field="4" count="1" selected="0">
            <x v="1"/>
          </reference>
          <reference field="5" count="1" selected="0">
            <x v="58"/>
          </reference>
          <reference field="6" count="1" selected="0">
            <x v="2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7"/>
          </reference>
        </references>
      </pivotArea>
    </format>
    <format dxfId="6021">
      <pivotArea dataOnly="0" labelOnly="1" outline="0" fieldPosition="0">
        <references count="12">
          <reference field="0" count="1" selected="0">
            <x v="98"/>
          </reference>
          <reference field="1" count="1" selected="0">
            <x v="64"/>
          </reference>
          <reference field="2" count="1" selected="0">
            <x v="102"/>
          </reference>
          <reference field="4" count="1" selected="0">
            <x v="1"/>
          </reference>
          <reference field="5" count="1" selected="0">
            <x v="58"/>
          </reference>
          <reference field="6" count="1" selected="0">
            <x v="2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4"/>
          </reference>
          <reference field="15" count="1">
            <x v="0"/>
          </reference>
        </references>
      </pivotArea>
    </format>
    <format dxfId="6020">
      <pivotArea dataOnly="0" labelOnly="1" outline="0" fieldPosition="0">
        <references count="12">
          <reference field="0" count="1" selected="0">
            <x v="104"/>
          </reference>
          <reference field="1" count="1" selected="0">
            <x v="68"/>
          </reference>
          <reference field="2" count="1" selected="0">
            <x v="8"/>
          </reference>
          <reference field="4" count="1" selected="0">
            <x v="20"/>
          </reference>
          <reference field="5" count="1" selected="0">
            <x v="44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3"/>
          </reference>
          <reference field="15" count="1">
            <x v="8"/>
          </reference>
        </references>
      </pivotArea>
    </format>
    <format dxfId="6019">
      <pivotArea dataOnly="0" labelOnly="1" outline="0" fieldPosition="0">
        <references count="12">
          <reference field="0" count="1" selected="0">
            <x v="108"/>
          </reference>
          <reference field="1" count="1" selected="0">
            <x v="69"/>
          </reference>
          <reference field="2" count="1" selected="0">
            <x v="107"/>
          </reference>
          <reference field="4" count="1" selected="0">
            <x v="2"/>
          </reference>
          <reference field="5" count="1" selected="0">
            <x v="6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0"/>
          </reference>
        </references>
      </pivotArea>
    </format>
    <format dxfId="6018">
      <pivotArea dataOnly="0" labelOnly="1" outline="0" fieldPosition="0">
        <references count="12">
          <reference field="0" count="1" selected="0">
            <x v="109"/>
          </reference>
          <reference field="1" count="1" selected="0">
            <x v="69"/>
          </reference>
          <reference field="2" count="1" selected="0">
            <x v="62"/>
          </reference>
          <reference field="4" count="1" selected="0">
            <x v="2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4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3"/>
          </reference>
        </references>
      </pivotArea>
    </format>
    <format dxfId="6017">
      <pivotArea dataOnly="0" labelOnly="1" outline="0" fieldPosition="0">
        <references count="12">
          <reference field="0" count="1" selected="0">
            <x v="109"/>
          </reference>
          <reference field="1" count="1" selected="0">
            <x v="69"/>
          </reference>
          <reference field="2" count="1" selected="0">
            <x v="62"/>
          </reference>
          <reference field="4" count="1" selected="0">
            <x v="2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4"/>
          </reference>
          <reference field="13" count="1" selected="0">
            <x v="0"/>
          </reference>
          <reference field="14" count="1" selected="0">
            <x v="7"/>
          </reference>
          <reference field="15" count="1">
            <x v="0"/>
          </reference>
        </references>
      </pivotArea>
    </format>
    <format dxfId="6016">
      <pivotArea dataOnly="0" labelOnly="1" outline="0" fieldPosition="0">
        <references count="12">
          <reference field="0" count="1" selected="0">
            <x v="110"/>
          </reference>
          <reference field="1" count="1" selected="0">
            <x v="69"/>
          </reference>
          <reference field="2" count="1" selected="0">
            <x v="23"/>
          </reference>
          <reference field="4" count="1" selected="0">
            <x v="0"/>
          </reference>
          <reference field="5" count="1" selected="0">
            <x v="25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5"/>
          </reference>
          <reference field="15" count="1">
            <x v="14"/>
          </reference>
        </references>
      </pivotArea>
    </format>
    <format dxfId="6015">
      <pivotArea dataOnly="0" labelOnly="1" outline="0" fieldPosition="0">
        <references count="12">
          <reference field="0" count="1" selected="0">
            <x v="111"/>
          </reference>
          <reference field="1" count="1" selected="0">
            <x v="70"/>
          </reference>
          <reference field="2" count="1" selected="0">
            <x v="108"/>
          </reference>
          <reference field="4" count="1" selected="0">
            <x v="24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2"/>
          </reference>
        </references>
      </pivotArea>
    </format>
    <format dxfId="6014">
      <pivotArea dataOnly="0" labelOnly="1" outline="0" fieldPosition="0">
        <references count="12">
          <reference field="0" count="1" selected="0">
            <x v="111"/>
          </reference>
          <reference field="1" count="1" selected="0">
            <x v="70"/>
          </reference>
          <reference field="2" count="1" selected="0">
            <x v="108"/>
          </reference>
          <reference field="4" count="1" selected="0">
            <x v="24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13"/>
          </reference>
          <reference field="15" count="1">
            <x v="0"/>
          </reference>
        </references>
      </pivotArea>
    </format>
    <format dxfId="6013">
      <pivotArea dataOnly="0" labelOnly="1" outline="0" fieldPosition="0">
        <references count="12">
          <reference field="0" count="1" selected="0">
            <x v="121"/>
          </reference>
          <reference field="1" count="1" selected="0">
            <x v="76"/>
          </reference>
          <reference field="2" count="1" selected="0">
            <x v="116"/>
          </reference>
          <reference field="4" count="1" selected="0">
            <x v="1"/>
          </reference>
          <reference field="5" count="1" selected="0">
            <x v="60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5"/>
          </reference>
        </references>
      </pivotArea>
    </format>
    <format dxfId="6012">
      <pivotArea dataOnly="0" labelOnly="1" outline="0" fieldPosition="0">
        <references count="12">
          <reference field="0" count="1" selected="0">
            <x v="121"/>
          </reference>
          <reference field="1" count="1" selected="0">
            <x v="76"/>
          </reference>
          <reference field="2" count="1" selected="0">
            <x v="116"/>
          </reference>
          <reference field="4" count="1" selected="0">
            <x v="1"/>
          </reference>
          <reference field="5" count="1" selected="0">
            <x v="60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4"/>
          </reference>
          <reference field="15" count="1">
            <x v="0"/>
          </reference>
        </references>
      </pivotArea>
    </format>
    <format dxfId="6011">
      <pivotArea dataOnly="0" labelOnly="1" outline="0" fieldPosition="0">
        <references count="12">
          <reference field="0" count="1" selected="0">
            <x v="123"/>
          </reference>
          <reference field="1" count="1" selected="0">
            <x v="77"/>
          </reference>
          <reference field="2" count="1" selected="0">
            <x v="117"/>
          </reference>
          <reference field="4" count="1" selected="0">
            <x v="14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2"/>
          </reference>
        </references>
      </pivotArea>
    </format>
    <format dxfId="6010">
      <pivotArea dataOnly="0" labelOnly="1" outline="0" fieldPosition="0">
        <references count="12">
          <reference field="0" count="1" selected="0">
            <x v="123"/>
          </reference>
          <reference field="1" count="1" selected="0">
            <x v="77"/>
          </reference>
          <reference field="2" count="1" selected="0">
            <x v="117"/>
          </reference>
          <reference field="4" count="1" selected="0">
            <x v="14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5"/>
          </reference>
          <reference field="15" count="1">
            <x v="0"/>
          </reference>
        </references>
      </pivotArea>
    </format>
    <format dxfId="6009">
      <pivotArea dataOnly="0" labelOnly="1" outline="0" fieldPosition="0">
        <references count="12">
          <reference field="0" count="1" selected="0">
            <x v="126"/>
          </reference>
          <reference field="1" count="1" selected="0">
            <x v="78"/>
          </reference>
          <reference field="2" count="1" selected="0">
            <x v="118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0"/>
          </reference>
          <reference field="9" count="1" selected="0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15"/>
          </reference>
          <reference field="15" count="1">
            <x v="2"/>
          </reference>
        </references>
      </pivotArea>
    </format>
    <format dxfId="6008">
      <pivotArea dataOnly="0" labelOnly="1" outline="0" fieldPosition="0">
        <references count="12">
          <reference field="0" count="1" selected="0">
            <x v="125"/>
          </reference>
          <reference field="1" count="1" selected="0">
            <x v="78"/>
          </reference>
          <reference field="2" count="1" selected="0">
            <x v="119"/>
          </reference>
          <reference field="4" count="1" selected="0">
            <x v="6"/>
          </reference>
          <reference field="5" count="1" selected="0">
            <x v="29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0"/>
          </reference>
        </references>
      </pivotArea>
    </format>
    <format dxfId="6007">
      <pivotArea dataOnly="0" labelOnly="1" outline="0" fieldPosition="0">
        <references count="12">
          <reference field="0" count="1" selected="0">
            <x v="125"/>
          </reference>
          <reference field="1" count="1" selected="0">
            <x v="78"/>
          </reference>
          <reference field="2" count="1" selected="0">
            <x v="119"/>
          </reference>
          <reference field="4" count="1" selected="0">
            <x v="6"/>
          </reference>
          <reference field="5" count="1" selected="0">
            <x v="29"/>
          </reference>
          <reference field="6" count="1" selected="0">
            <x v="1"/>
          </reference>
          <reference field="9" count="1" selected="0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13"/>
          </reference>
          <reference field="15" count="1">
            <x v="9"/>
          </reference>
        </references>
      </pivotArea>
    </format>
    <format dxfId="6006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2"/>
          </reference>
          <reference field="2" count="1" selected="0">
            <x v="34"/>
          </reference>
          <reference field="4" count="1" selected="0">
            <x v="1"/>
          </reference>
          <reference field="5" count="1" selected="0">
            <x v="12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6005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2"/>
          </reference>
          <reference field="2" count="1" selected="0">
            <x v="34"/>
          </reference>
          <reference field="4" count="1" selected="0">
            <x v="1"/>
          </reference>
          <reference field="5" count="1" selected="0">
            <x v="12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3"/>
          </reference>
          <reference field="15" count="1" selected="0">
            <x v="0"/>
          </reference>
        </references>
      </pivotArea>
    </format>
    <format dxfId="6004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3"/>
          </reference>
          <reference field="2" count="1" selected="0">
            <x v="35"/>
          </reference>
          <reference field="4" count="1" selected="0">
            <x v="1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4"/>
          </reference>
        </references>
      </pivotArea>
    </format>
    <format dxfId="6003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3"/>
          </reference>
          <reference field="2" count="1" selected="0">
            <x v="35"/>
          </reference>
          <reference field="4" count="1" selected="0">
            <x v="1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6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4"/>
          </reference>
          <reference field="15" count="1" selected="0">
            <x v="0"/>
          </reference>
        </references>
      </pivotArea>
    </format>
    <format dxfId="6002">
      <pivotArea dataOnly="0" labelOnly="1" outline="0" fieldPosition="0">
        <references count="13">
          <reference field="0" count="1" selected="0">
            <x v="4"/>
          </reference>
          <reference field="1" count="1" selected="0">
            <x v="3"/>
          </reference>
          <reference field="2" count="1" selected="0">
            <x v="36"/>
          </reference>
          <reference field="4" count="1" selected="0">
            <x v="9"/>
          </reference>
          <reference field="5" count="1" selected="0">
            <x v="33"/>
          </reference>
          <reference field="6" count="1" selected="0">
            <x v="2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6001">
      <pivotArea dataOnly="0" labelOnly="1" outline="0" fieldPosition="0">
        <references count="13">
          <reference field="0" count="1" selected="0">
            <x v="4"/>
          </reference>
          <reference field="1" count="1" selected="0">
            <x v="3"/>
          </reference>
          <reference field="2" count="1" selected="0">
            <x v="36"/>
          </reference>
          <reference field="4" count="1" selected="0">
            <x v="9"/>
          </reference>
          <reference field="5" count="1" selected="0">
            <x v="33"/>
          </reference>
          <reference field="6" count="1" selected="0">
            <x v="2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3"/>
          </reference>
          <reference field="15" count="1" selected="0">
            <x v="0"/>
          </reference>
        </references>
      </pivotArea>
    </format>
    <format dxfId="6000">
      <pivotArea dataOnly="0" labelOnly="1" outline="0" fieldPosition="0">
        <references count="13">
          <reference field="0" count="1" selected="0">
            <x v="5"/>
          </reference>
          <reference field="1" count="1" selected="0">
            <x v="4"/>
          </reference>
          <reference field="2" count="1" selected="0">
            <x v="37"/>
          </reference>
          <reference field="4" count="1" selected="0">
            <x v="1"/>
          </reference>
          <reference field="5" count="1" selected="0">
            <x v="22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99">
      <pivotArea dataOnly="0" labelOnly="1" outline="0" fieldPosition="0">
        <references count="13">
          <reference field="0" count="1" selected="0">
            <x v="5"/>
          </reference>
          <reference field="1" count="1" selected="0">
            <x v="4"/>
          </reference>
          <reference field="2" count="1" selected="0">
            <x v="37"/>
          </reference>
          <reference field="4" count="1" selected="0">
            <x v="1"/>
          </reference>
          <reference field="5" count="1" selected="0">
            <x v="22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4"/>
          </reference>
          <reference field="15" count="1" selected="0">
            <x v="0"/>
          </reference>
        </references>
      </pivotArea>
    </format>
    <format dxfId="5998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5"/>
          </reference>
          <reference field="2" count="1" selected="0">
            <x v="38"/>
          </reference>
          <reference field="4" count="1" selected="0">
            <x v="18"/>
          </reference>
          <reference field="5" count="1" selected="0">
            <x v="28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97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5"/>
          </reference>
          <reference field="2" count="1" selected="0">
            <x v="38"/>
          </reference>
          <reference field="4" count="1" selected="0">
            <x v="18"/>
          </reference>
          <reference field="5" count="1" selected="0">
            <x v="28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5"/>
          </reference>
          <reference field="15" count="1" selected="0">
            <x v="12"/>
          </reference>
        </references>
      </pivotArea>
    </format>
    <format dxfId="5996">
      <pivotArea dataOnly="0" labelOnly="1" outline="0" fieldPosition="0">
        <references count="13">
          <reference field="0" count="1" selected="0">
            <x v="8"/>
          </reference>
          <reference field="1" count="1" selected="0">
            <x v="6"/>
          </reference>
          <reference field="2" count="1" selected="0">
            <x v="29"/>
          </reference>
          <reference field="4" count="1" selected="0">
            <x v="17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95">
      <pivotArea dataOnly="0" labelOnly="1" outline="0" fieldPosition="0">
        <references count="13">
          <reference field="0" count="1" selected="0">
            <x v="8"/>
          </reference>
          <reference field="1" count="1" selected="0">
            <x v="6"/>
          </reference>
          <reference field="2" count="1" selected="0">
            <x v="29"/>
          </reference>
          <reference field="4" count="1" selected="0">
            <x v="17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13"/>
          </reference>
          <reference field="15" count="1" selected="0">
            <x v="0"/>
          </reference>
        </references>
      </pivotArea>
    </format>
    <format dxfId="5994">
      <pivotArea dataOnly="0" labelOnly="1" outline="0" fieldPosition="0">
        <references count="13">
          <reference field="0" count="1" selected="0">
            <x v="19"/>
          </reference>
          <reference field="1" count="1" selected="0">
            <x v="8"/>
          </reference>
          <reference field="2" count="1" selected="0">
            <x v="42"/>
          </reference>
          <reference field="4" count="1" selected="0">
            <x v="19"/>
          </reference>
          <reference field="5" count="1" selected="0">
            <x v="14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7"/>
          </reference>
        </references>
      </pivotArea>
    </format>
    <format dxfId="5993">
      <pivotArea dataOnly="0" labelOnly="1" outline="0" fieldPosition="0">
        <references count="13">
          <reference field="0" count="1" selected="0">
            <x v="19"/>
          </reference>
          <reference field="1" count="1" selected="0">
            <x v="8"/>
          </reference>
          <reference field="2" count="1" selected="0">
            <x v="42"/>
          </reference>
          <reference field="4" count="1" selected="0">
            <x v="19"/>
          </reference>
          <reference field="5" count="1" selected="0">
            <x v="14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4"/>
          </reference>
          <reference field="15" count="1" selected="0">
            <x v="0"/>
          </reference>
        </references>
      </pivotArea>
    </format>
    <format dxfId="5992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11"/>
          </reference>
          <reference field="2" count="1" selected="0">
            <x v="45"/>
          </reference>
          <reference field="4" count="1" selected="0">
            <x v="1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91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11"/>
          </reference>
          <reference field="2" count="1" selected="0">
            <x v="45"/>
          </reference>
          <reference field="4" count="1" selected="0">
            <x v="1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4"/>
          </reference>
          <reference field="15" count="1" selected="0">
            <x v="0"/>
          </reference>
        </references>
      </pivotArea>
    </format>
    <format dxfId="5990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2"/>
          </reference>
          <reference field="2" count="1" selected="0">
            <x v="46"/>
          </reference>
          <reference field="4" count="1" selected="0">
            <x v="20"/>
          </reference>
          <reference field="5" count="1" selected="0">
            <x v="18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1"/>
          </reference>
        </references>
      </pivotArea>
    </format>
    <format dxfId="5989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12"/>
          </reference>
          <reference field="2" count="1" selected="0">
            <x v="46"/>
          </reference>
          <reference field="4" count="1" selected="0">
            <x v="20"/>
          </reference>
          <reference field="5" count="1" selected="0">
            <x v="18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0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16"/>
          </reference>
          <reference field="15" count="1" selected="0">
            <x v="0"/>
          </reference>
        </references>
      </pivotArea>
    </format>
    <format dxfId="5988">
      <pivotArea dataOnly="0" labelOnly="1" outline="0" fieldPosition="0">
        <references count="13">
          <reference field="0" count="1" selected="0">
            <x v="16"/>
          </reference>
          <reference field="1" count="1" selected="0">
            <x v="12"/>
          </reference>
          <reference field="2" count="1" selected="0">
            <x v="26"/>
          </reference>
          <reference field="4" count="1" selected="0">
            <x v="3"/>
          </reference>
          <reference field="5" count="1" selected="0">
            <x v="0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87">
      <pivotArea dataOnly="0" labelOnly="1" outline="0" fieldPosition="0">
        <references count="13">
          <reference field="0" count="1" selected="0">
            <x v="16"/>
          </reference>
          <reference field="1" count="1" selected="0">
            <x v="12"/>
          </reference>
          <reference field="2" count="1" selected="0">
            <x v="26"/>
          </reference>
          <reference field="4" count="1" selected="0">
            <x v="3"/>
          </reference>
          <reference field="5" count="1" selected="0">
            <x v="0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6"/>
          </reference>
          <reference field="15" count="1" selected="0">
            <x v="0"/>
          </reference>
        </references>
      </pivotArea>
    </format>
    <format dxfId="5986">
      <pivotArea dataOnly="0" labelOnly="1" outline="0" fieldPosition="0">
        <references count="13">
          <reference field="0" count="1" selected="0">
            <x v="17"/>
          </reference>
          <reference field="1" count="1" selected="0">
            <x v="13"/>
          </reference>
          <reference field="2" count="1" selected="0">
            <x v="48"/>
          </reference>
          <reference field="4" count="1" selected="0">
            <x v="1"/>
          </reference>
          <reference field="5" count="1" selected="0">
            <x v="9"/>
          </reference>
          <reference field="6" count="1" selected="0">
            <x v="2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85">
      <pivotArea dataOnly="0" labelOnly="1" outline="0" fieldPosition="0">
        <references count="13">
          <reference field="0" count="1" selected="0">
            <x v="17"/>
          </reference>
          <reference field="1" count="1" selected="0">
            <x v="13"/>
          </reference>
          <reference field="2" count="1" selected="0">
            <x v="48"/>
          </reference>
          <reference field="4" count="1" selected="0">
            <x v="1"/>
          </reference>
          <reference field="5" count="1" selected="0">
            <x v="9"/>
          </reference>
          <reference field="6" count="1" selected="0">
            <x v="2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4"/>
          </reference>
          <reference field="15" count="1" selected="0">
            <x v="0"/>
          </reference>
        </references>
      </pivotArea>
    </format>
    <format dxfId="5984">
      <pivotArea dataOnly="0" labelOnly="1" outline="0" fieldPosition="0">
        <references count="13">
          <reference field="0" count="1" selected="0">
            <x v="18"/>
          </reference>
          <reference field="1" count="1" selected="0">
            <x v="13"/>
          </reference>
          <reference field="2" count="1" selected="0">
            <x v="49"/>
          </reference>
          <reference field="4" count="1" selected="0">
            <x v="1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25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83">
      <pivotArea dataOnly="0" labelOnly="1" outline="0" fieldPosition="0">
        <references count="13">
          <reference field="0" count="1" selected="0">
            <x v="18"/>
          </reference>
          <reference field="1" count="1" selected="0">
            <x v="13"/>
          </reference>
          <reference field="2" count="1" selected="0">
            <x v="49"/>
          </reference>
          <reference field="4" count="1" selected="0">
            <x v="1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5"/>
          </reference>
          <reference field="15" count="1" selected="0">
            <x v="0"/>
          </reference>
        </references>
      </pivotArea>
    </format>
    <format dxfId="5982">
      <pivotArea dataOnly="0" labelOnly="1" outline="0" fieldPosition="0">
        <references count="13">
          <reference field="0" count="1" selected="0">
            <x v="24"/>
          </reference>
          <reference field="1" count="1" selected="0">
            <x v="17"/>
          </reference>
          <reference field="2" count="1" selected="0">
            <x v="52"/>
          </reference>
          <reference field="4" count="1" selected="0">
            <x v="2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81">
      <pivotArea dataOnly="0" labelOnly="1" outline="0" fieldPosition="0">
        <references count="13">
          <reference field="0" count="1" selected="0">
            <x v="24"/>
          </reference>
          <reference field="1" count="1" selected="0">
            <x v="17"/>
          </reference>
          <reference field="2" count="1" selected="0">
            <x v="52"/>
          </reference>
          <reference field="4" count="1" selected="0">
            <x v="2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4"/>
          </reference>
          <reference field="15" count="1" selected="0">
            <x v="4"/>
          </reference>
        </references>
      </pivotArea>
    </format>
    <format dxfId="5980">
      <pivotArea dataOnly="0" labelOnly="1" outline="0" fieldPosition="0">
        <references count="13">
          <reference field="0" count="1" selected="0">
            <x v="25"/>
          </reference>
          <reference field="1" count="1" selected="0">
            <x v="17"/>
          </reference>
          <reference field="2" count="1" selected="0">
            <x v="18"/>
          </reference>
          <reference field="4" count="1" selected="0">
            <x v="2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79">
      <pivotArea dataOnly="0" labelOnly="1" outline="0" fieldPosition="0">
        <references count="13">
          <reference field="0" count="1" selected="0">
            <x v="25"/>
          </reference>
          <reference field="1" count="1" selected="0">
            <x v="17"/>
          </reference>
          <reference field="2" count="1" selected="0">
            <x v="18"/>
          </reference>
          <reference field="4" count="1" selected="0">
            <x v="2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4"/>
          </reference>
          <reference field="15" count="1" selected="0">
            <x v="0"/>
          </reference>
        </references>
      </pivotArea>
    </format>
    <format dxfId="5978">
      <pivotArea dataOnly="0" labelOnly="1" outline="0" fieldPosition="0">
        <references count="13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53"/>
          </reference>
          <reference field="4" count="1" selected="0">
            <x v="0"/>
          </reference>
          <reference field="5" count="1" selected="0">
            <x v="25"/>
          </reference>
          <reference field="6" count="1" selected="0">
            <x v="1"/>
          </reference>
          <reference field="9" count="1" selected="0">
            <x v="0"/>
          </reference>
          <reference field="10" count="1">
            <x v="5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77">
      <pivotArea dataOnly="0" labelOnly="1" outline="0" fieldPosition="0">
        <references count="13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53"/>
          </reference>
          <reference field="4" count="1" selected="0">
            <x v="0"/>
          </reference>
          <reference field="5" count="1" selected="0">
            <x v="25"/>
          </reference>
          <reference field="6" count="1" selected="0">
            <x v="1"/>
          </reference>
          <reference field="9" count="1" selected="0">
            <x v="0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3"/>
          </reference>
          <reference field="15" count="1" selected="0">
            <x v="0"/>
          </reference>
        </references>
      </pivotArea>
    </format>
    <format dxfId="5976">
      <pivotArea dataOnly="0" labelOnly="1" outline="0" fieldPosition="0">
        <references count="13">
          <reference field="0" count="1" selected="0">
            <x v="28"/>
          </reference>
          <reference field="1" count="1" selected="0">
            <x v="18"/>
          </reference>
          <reference field="2" count="1" selected="0">
            <x v="23"/>
          </reference>
          <reference field="4" count="1" selected="0">
            <x v="2"/>
          </reference>
          <reference field="5" count="1" selected="0">
            <x v="15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2"/>
          </reference>
        </references>
      </pivotArea>
    </format>
    <format dxfId="5975">
      <pivotArea dataOnly="0" labelOnly="1" outline="0" fieldPosition="0">
        <references count="13">
          <reference field="0" count="1" selected="0">
            <x v="28"/>
          </reference>
          <reference field="1" count="1" selected="0">
            <x v="18"/>
          </reference>
          <reference field="2" count="1" selected="0">
            <x v="23"/>
          </reference>
          <reference field="4" count="1" selected="0">
            <x v="2"/>
          </reference>
          <reference field="5" count="1" selected="0">
            <x v="15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3"/>
          </reference>
          <reference field="15" count="1" selected="0">
            <x v="0"/>
          </reference>
        </references>
      </pivotArea>
    </format>
    <format dxfId="5974">
      <pivotArea dataOnly="0" labelOnly="1" outline="0" fieldPosition="0">
        <references count="13">
          <reference field="0" count="1" selected="0">
            <x v="30"/>
          </reference>
          <reference field="1" count="1" selected="0">
            <x v="20"/>
          </reference>
          <reference field="2" count="1" selected="0">
            <x v="5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2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73">
      <pivotArea dataOnly="0" labelOnly="1" outline="0" fieldPosition="0">
        <references count="13">
          <reference field="0" count="1" selected="0">
            <x v="30"/>
          </reference>
          <reference field="1" count="1" selected="0">
            <x v="20"/>
          </reference>
          <reference field="2" count="1" selected="0">
            <x v="5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2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3"/>
          </reference>
          <reference field="15" count="1" selected="0">
            <x v="0"/>
          </reference>
        </references>
      </pivotArea>
    </format>
    <format dxfId="5972">
      <pivotArea dataOnly="0" labelOnly="1" outline="0" fieldPosition="0">
        <references count="13">
          <reference field="0" count="1" selected="0">
            <x v="31"/>
          </reference>
          <reference field="1" count="1" selected="0">
            <x v="21"/>
          </reference>
          <reference field="2" count="1" selected="0">
            <x v="51"/>
          </reference>
          <reference field="4" count="1" selected="0">
            <x v="2"/>
          </reference>
          <reference field="5" count="1" selected="0">
            <x v="6"/>
          </reference>
          <reference field="6" count="1" selected="0">
            <x v="1"/>
          </reference>
          <reference field="9" count="1" selected="0">
            <x v="1"/>
          </reference>
          <reference field="10" count="2">
            <x v="0"/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71">
      <pivotArea dataOnly="0" labelOnly="1" outline="0" fieldPosition="0">
        <references count="13">
          <reference field="0" count="1" selected="0">
            <x v="32"/>
          </reference>
          <reference field="1" count="1" selected="0">
            <x v="22"/>
          </reference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70">
      <pivotArea dataOnly="0" labelOnly="1" outline="0" fieldPosition="0">
        <references count="13">
          <reference field="0" count="1" selected="0">
            <x v="32"/>
          </reference>
          <reference field="1" count="1" selected="0">
            <x v="22"/>
          </reference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3"/>
          </reference>
          <reference field="15" count="1" selected="0">
            <x v="0"/>
          </reference>
        </references>
      </pivotArea>
    </format>
    <format dxfId="5969">
      <pivotArea dataOnly="0" labelOnly="1" outline="0" fieldPosition="0">
        <references count="13">
          <reference field="0" count="1" selected="0">
            <x v="33"/>
          </reference>
          <reference field="1" count="1" selected="0">
            <x v="22"/>
          </reference>
          <reference field="2" count="1" selected="0">
            <x v="1"/>
          </reference>
          <reference field="4" count="1" selected="0">
            <x v="1"/>
          </reference>
          <reference field="5" count="1" selected="0">
            <x v="5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3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68">
      <pivotArea dataOnly="0" labelOnly="1" outline="0" fieldPosition="0">
        <references count="13">
          <reference field="0" count="1" selected="0">
            <x v="33"/>
          </reference>
          <reference field="1" count="1" selected="0">
            <x v="22"/>
          </reference>
          <reference field="2" count="1" selected="0">
            <x v="1"/>
          </reference>
          <reference field="4" count="1" selected="0">
            <x v="1"/>
          </reference>
          <reference field="5" count="1" selected="0">
            <x v="5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3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3"/>
          </reference>
          <reference field="15" count="1" selected="0">
            <x v="0"/>
          </reference>
        </references>
      </pivotArea>
    </format>
    <format dxfId="5967">
      <pivotArea dataOnly="0" labelOnly="1" outline="0" fieldPosition="0">
        <references count="13">
          <reference field="0" count="1" selected="0">
            <x v="34"/>
          </reference>
          <reference field="1" count="1" selected="0">
            <x v="23"/>
          </reference>
          <reference field="2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66">
      <pivotArea dataOnly="0" labelOnly="1" outline="0" fieldPosition="0">
        <references count="13">
          <reference field="0" count="1" selected="0">
            <x v="34"/>
          </reference>
          <reference field="1" count="1" selected="0">
            <x v="23"/>
          </reference>
          <reference field="2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3"/>
          </reference>
          <reference field="15" count="1" selected="0">
            <x v="0"/>
          </reference>
        </references>
      </pivotArea>
    </format>
    <format dxfId="5965">
      <pivotArea dataOnly="0" labelOnly="1" outline="0" fieldPosition="0">
        <references count="13">
          <reference field="0" count="1" selected="0">
            <x v="35"/>
          </reference>
          <reference field="1" count="1" selected="0">
            <x v="23"/>
          </reference>
          <reference field="2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64">
      <pivotArea dataOnly="0" labelOnly="1" outline="0" fieldPosition="0">
        <references count="13">
          <reference field="0" count="1" selected="0">
            <x v="35"/>
          </reference>
          <reference field="1" count="1" selected="0">
            <x v="23"/>
          </reference>
          <reference field="2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8"/>
          </reference>
          <reference field="15" count="1" selected="0">
            <x v="0"/>
          </reference>
        </references>
      </pivotArea>
    </format>
    <format dxfId="5963">
      <pivotArea dataOnly="0" labelOnly="1" outline="0" fieldPosition="0">
        <references count="13">
          <reference field="0" count="1" selected="0">
            <x v="40"/>
          </reference>
          <reference field="1" count="1" selected="0">
            <x v="24"/>
          </reference>
          <reference field="2" count="1" selected="0">
            <x v="57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62">
      <pivotArea dataOnly="0" labelOnly="1" outline="0" fieldPosition="0">
        <references count="13">
          <reference field="0" count="1" selected="0">
            <x v="40"/>
          </reference>
          <reference field="1" count="1" selected="0">
            <x v="24"/>
          </reference>
          <reference field="2" count="1" selected="0">
            <x v="57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2"/>
          </reference>
          <reference field="15" count="1" selected="0">
            <x v="0"/>
          </reference>
        </references>
      </pivotArea>
    </format>
    <format dxfId="5961">
      <pivotArea dataOnly="0" labelOnly="1" outline="0" fieldPosition="0">
        <references count="13">
          <reference field="0" count="1" selected="0">
            <x v="36"/>
          </reference>
          <reference field="1" count="1" selected="0">
            <x v="24"/>
          </reference>
          <reference field="2" count="1" selected="0">
            <x v="3"/>
          </reference>
          <reference field="4" count="1" selected="0">
            <x v="1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60">
      <pivotArea dataOnly="0" labelOnly="1" outline="0" fieldPosition="0">
        <references count="13">
          <reference field="0" count="1" selected="0">
            <x v="36"/>
          </reference>
          <reference field="1" count="1" selected="0">
            <x v="24"/>
          </reference>
          <reference field="2" count="1" selected="0">
            <x v="3"/>
          </reference>
          <reference field="4" count="1" selected="0">
            <x v="1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4"/>
          </reference>
          <reference field="15" count="1" selected="0">
            <x v="1"/>
          </reference>
        </references>
      </pivotArea>
    </format>
    <format dxfId="5959">
      <pivotArea dataOnly="0" labelOnly="1" outline="0" fieldPosition="0">
        <references count="13">
          <reference field="0" count="1" selected="0">
            <x v="37"/>
          </reference>
          <reference field="1" count="1" selected="0">
            <x v="25"/>
          </reference>
          <reference field="2" count="1" selected="0">
            <x v="58"/>
          </reference>
          <reference field="4" count="1" selected="0">
            <x v="3"/>
          </reference>
          <reference field="5" count="1" selected="0">
            <x v="54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58">
      <pivotArea dataOnly="0" labelOnly="1" outline="0" fieldPosition="0">
        <references count="13">
          <reference field="0" count="1" selected="0">
            <x v="37"/>
          </reference>
          <reference field="1" count="1" selected="0">
            <x v="25"/>
          </reference>
          <reference field="2" count="1" selected="0">
            <x v="58"/>
          </reference>
          <reference field="4" count="1" selected="0">
            <x v="3"/>
          </reference>
          <reference field="5" count="1" selected="0">
            <x v="54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7"/>
          </reference>
          <reference field="15" count="1" selected="0">
            <x v="0"/>
          </reference>
        </references>
      </pivotArea>
    </format>
    <format dxfId="5957">
      <pivotArea dataOnly="0" labelOnly="1" outline="0" fieldPosition="0">
        <references count="13">
          <reference field="0" count="1" selected="0">
            <x v="38"/>
          </reference>
          <reference field="1" count="1" selected="0">
            <x v="26"/>
          </reference>
          <reference field="2" count="1" selected="0">
            <x v="59"/>
          </reference>
          <reference field="4" count="1" selected="0">
            <x v="2"/>
          </reference>
          <reference field="5" count="1" selected="0">
            <x v="10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56">
      <pivotArea dataOnly="0" labelOnly="1" outline="0" fieldPosition="0">
        <references count="13">
          <reference field="0" count="1" selected="0">
            <x v="38"/>
          </reference>
          <reference field="1" count="1" selected="0">
            <x v="26"/>
          </reference>
          <reference field="2" count="1" selected="0">
            <x v="59"/>
          </reference>
          <reference field="4" count="1" selected="0">
            <x v="2"/>
          </reference>
          <reference field="5" count="1" selected="0">
            <x v="10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7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4"/>
          </reference>
          <reference field="15" count="1" selected="0">
            <x v="0"/>
          </reference>
        </references>
      </pivotArea>
    </format>
    <format dxfId="5955">
      <pivotArea dataOnly="0" labelOnly="1" outline="0" fieldPosition="0">
        <references count="13">
          <reference field="0" count="1" selected="0">
            <x v="42"/>
          </reference>
          <reference field="1" count="1" selected="0">
            <x v="28"/>
          </reference>
          <reference field="2" count="1" selected="0">
            <x v="62"/>
          </reference>
          <reference field="4" count="1" selected="0">
            <x v="1"/>
          </reference>
          <reference field="5" count="1" selected="0">
            <x v="9"/>
          </reference>
          <reference field="6" count="1" selected="0">
            <x v="0"/>
          </reference>
          <reference field="9" count="1" selected="0">
            <x v="5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22"/>
          </reference>
          <reference field="15" count="1" selected="0">
            <x v="0"/>
          </reference>
        </references>
      </pivotArea>
    </format>
    <format dxfId="5954">
      <pivotArea dataOnly="0" labelOnly="1" outline="0" fieldPosition="0">
        <references count="13">
          <reference field="0" count="1" selected="0">
            <x v="44"/>
          </reference>
          <reference field="1" count="1" selected="0">
            <x v="30"/>
          </reference>
          <reference field="2" count="1" selected="0">
            <x v="64"/>
          </reference>
          <reference field="4" count="1" selected="0">
            <x v="2"/>
          </reference>
          <reference field="5" count="1" selected="0">
            <x v="10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53">
      <pivotArea dataOnly="0" labelOnly="1" outline="0" fieldPosition="0">
        <references count="13">
          <reference field="0" count="1" selected="0">
            <x v="44"/>
          </reference>
          <reference field="1" count="1" selected="0">
            <x v="30"/>
          </reference>
          <reference field="2" count="1" selected="0">
            <x v="64"/>
          </reference>
          <reference field="4" count="1" selected="0">
            <x v="2"/>
          </reference>
          <reference field="5" count="1" selected="0">
            <x v="10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9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5"/>
          </reference>
          <reference field="15" count="1" selected="0">
            <x v="0"/>
          </reference>
        </references>
      </pivotArea>
    </format>
    <format dxfId="5952">
      <pivotArea dataOnly="0" labelOnly="1" outline="0" fieldPosition="0">
        <references count="13">
          <reference field="0" count="1" selected="0">
            <x v="45"/>
          </reference>
          <reference field="1" count="1" selected="0">
            <x v="31"/>
          </reference>
          <reference field="2" count="1" selected="0">
            <x v="6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5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51">
      <pivotArea dataOnly="0" labelOnly="1" outline="0" fieldPosition="0">
        <references count="13">
          <reference field="0" count="1" selected="0">
            <x v="45"/>
          </reference>
          <reference field="1" count="1" selected="0">
            <x v="31"/>
          </reference>
          <reference field="2" count="1" selected="0">
            <x v="6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4"/>
          </reference>
          <reference field="15" count="1" selected="0">
            <x v="10"/>
          </reference>
        </references>
      </pivotArea>
    </format>
    <format dxfId="5950">
      <pivotArea dataOnly="0" labelOnly="1" outline="0" fieldPosition="0">
        <references count="13">
          <reference field="0" count="1" selected="0">
            <x v="46"/>
          </reference>
          <reference field="1" count="1" selected="0">
            <x v="32"/>
          </reference>
          <reference field="2" count="1" selected="0">
            <x v="66"/>
          </reference>
          <reference field="4" count="1" selected="0">
            <x v="12"/>
          </reference>
          <reference field="5" count="1" selected="0">
            <x v="14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7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49">
      <pivotArea dataOnly="0" labelOnly="1" outline="0" fieldPosition="0">
        <references count="13">
          <reference field="0" count="1" selected="0">
            <x v="46"/>
          </reference>
          <reference field="1" count="1" selected="0">
            <x v="32"/>
          </reference>
          <reference field="2" count="1" selected="0">
            <x v="66"/>
          </reference>
          <reference field="4" count="1" selected="0">
            <x v="12"/>
          </reference>
          <reference field="5" count="1" selected="0">
            <x v="14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3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15"/>
          </reference>
          <reference field="15" count="1" selected="0">
            <x v="0"/>
          </reference>
        </references>
      </pivotArea>
    </format>
    <format dxfId="5948">
      <pivotArea dataOnly="0" labelOnly="1" outline="0" fieldPosition="0">
        <references count="13">
          <reference field="0" count="1" selected="0">
            <x v="48"/>
          </reference>
          <reference field="1" count="1" selected="0">
            <x v="34"/>
          </reference>
          <reference field="2" count="1" selected="0">
            <x v="68"/>
          </reference>
          <reference field="4" count="1" selected="0">
            <x v="1"/>
          </reference>
          <reference field="5" count="1" selected="0">
            <x v="5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47">
      <pivotArea dataOnly="0" labelOnly="1" outline="0" fieldPosition="0">
        <references count="13">
          <reference field="0" count="1" selected="0">
            <x v="48"/>
          </reference>
          <reference field="1" count="1" selected="0">
            <x v="34"/>
          </reference>
          <reference field="2" count="1" selected="0">
            <x v="68"/>
          </reference>
          <reference field="4" count="1" selected="0">
            <x v="1"/>
          </reference>
          <reference field="5" count="1" selected="0">
            <x v="5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4"/>
          </reference>
          <reference field="15" count="1" selected="0">
            <x v="0"/>
          </reference>
        </references>
      </pivotArea>
    </format>
    <format dxfId="5946">
      <pivotArea dataOnly="0" labelOnly="1" outline="0" fieldPosition="0">
        <references count="13">
          <reference field="0" count="1" selected="0">
            <x v="49"/>
          </reference>
          <reference field="1" count="1" selected="0">
            <x v="35"/>
          </reference>
          <reference field="2" count="1" selected="0">
            <x v="69"/>
          </reference>
          <reference field="4" count="1" selected="0">
            <x v="3"/>
          </reference>
          <reference field="5" count="1" selected="0">
            <x v="8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45">
      <pivotArea dataOnly="0" labelOnly="1" outline="0" fieldPosition="0">
        <references count="13">
          <reference field="0" count="1" selected="0">
            <x v="49"/>
          </reference>
          <reference field="1" count="1" selected="0">
            <x v="35"/>
          </reference>
          <reference field="2" count="1" selected="0">
            <x v="69"/>
          </reference>
          <reference field="4" count="1" selected="0">
            <x v="3"/>
          </reference>
          <reference field="5" count="1" selected="0">
            <x v="8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7"/>
          </reference>
          <reference field="15" count="1" selected="0">
            <x v="0"/>
          </reference>
        </references>
      </pivotArea>
    </format>
    <format dxfId="5944">
      <pivotArea dataOnly="0" labelOnly="1" outline="0" fieldPosition="0">
        <references count="13">
          <reference field="0" count="1" selected="0">
            <x v="50"/>
          </reference>
          <reference field="1" count="1" selected="0">
            <x v="36"/>
          </reference>
          <reference field="2" count="1" selected="0">
            <x v="70"/>
          </reference>
          <reference field="4" count="1" selected="0">
            <x v="10"/>
          </reference>
          <reference field="5" count="1" selected="0">
            <x v="11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43">
      <pivotArea dataOnly="0" labelOnly="1" outline="0" fieldPosition="0">
        <references count="13">
          <reference field="0" count="1" selected="0">
            <x v="50"/>
          </reference>
          <reference field="1" count="1" selected="0">
            <x v="36"/>
          </reference>
          <reference field="2" count="1" selected="0">
            <x v="70"/>
          </reference>
          <reference field="4" count="1" selected="0">
            <x v="10"/>
          </reference>
          <reference field="5" count="1" selected="0">
            <x v="11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6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11"/>
          </reference>
          <reference field="15" count="1" selected="0">
            <x v="0"/>
          </reference>
        </references>
      </pivotArea>
    </format>
    <format dxfId="5942">
      <pivotArea dataOnly="0" labelOnly="1" outline="0" fieldPosition="0">
        <references count="13">
          <reference field="0" count="1" selected="0">
            <x v="51"/>
          </reference>
          <reference field="1" count="1" selected="0">
            <x v="36"/>
          </reference>
          <reference field="2" count="1" selected="0">
            <x v="71"/>
          </reference>
          <reference field="4" count="1" selected="0">
            <x v="3"/>
          </reference>
          <reference field="5" count="1" selected="0">
            <x v="14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41">
      <pivotArea dataOnly="0" labelOnly="1" outline="0" fieldPosition="0">
        <references count="13">
          <reference field="0" count="1" selected="0">
            <x v="51"/>
          </reference>
          <reference field="1" count="1" selected="0">
            <x v="36"/>
          </reference>
          <reference field="2" count="1" selected="0">
            <x v="71"/>
          </reference>
          <reference field="4" count="1" selected="0">
            <x v="3"/>
          </reference>
          <reference field="5" count="1" selected="0">
            <x v="14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13"/>
          </reference>
          <reference field="15" count="1" selected="0">
            <x v="0"/>
          </reference>
        </references>
      </pivotArea>
    </format>
    <format dxfId="5940">
      <pivotArea dataOnly="0" labelOnly="1" outline="0" fieldPosition="0">
        <references count="13">
          <reference field="0" count="1" selected="0">
            <x v="54"/>
          </reference>
          <reference field="1" count="1" selected="0">
            <x v="39"/>
          </reference>
          <reference field="2" count="1" selected="0">
            <x v="73"/>
          </reference>
          <reference field="4" count="1" selected="0">
            <x v="3"/>
          </reference>
          <reference field="5" count="1" selected="0">
            <x v="0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7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39">
      <pivotArea dataOnly="0" labelOnly="1" outline="0" fieldPosition="0">
        <references count="13">
          <reference field="0" count="1" selected="0">
            <x v="54"/>
          </reference>
          <reference field="1" count="1" selected="0">
            <x v="39"/>
          </reference>
          <reference field="2" count="1" selected="0">
            <x v="73"/>
          </reference>
          <reference field="4" count="1" selected="0">
            <x v="3"/>
          </reference>
          <reference field="5" count="1" selected="0">
            <x v="0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3"/>
          </reference>
        </references>
      </pivotArea>
    </format>
    <format dxfId="5938">
      <pivotArea dataOnly="0" labelOnly="1" outline="0" fieldPosition="0">
        <references count="13">
          <reference field="0" count="1" selected="0">
            <x v="55"/>
          </reference>
          <reference field="1" count="1" selected="0">
            <x v="40"/>
          </reference>
          <reference field="2" count="1" selected="0">
            <x v="25"/>
          </reference>
          <reference field="4" count="1" selected="0">
            <x v="3"/>
          </reference>
          <reference field="5" count="1" selected="0">
            <x v="5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7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4"/>
          </reference>
        </references>
      </pivotArea>
    </format>
    <format dxfId="5937">
      <pivotArea dataOnly="0" labelOnly="1" outline="0" fieldPosition="0">
        <references count="13">
          <reference field="0" count="1" selected="0">
            <x v="55"/>
          </reference>
          <reference field="1" count="1" selected="0">
            <x v="40"/>
          </reference>
          <reference field="2" count="1" selected="0">
            <x v="25"/>
          </reference>
          <reference field="4" count="1" selected="0">
            <x v="3"/>
          </reference>
          <reference field="5" count="1" selected="0">
            <x v="5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3"/>
          </reference>
          <reference field="15" count="1" selected="0">
            <x v="0"/>
          </reference>
        </references>
      </pivotArea>
    </format>
    <format dxfId="5936">
      <pivotArea dataOnly="0" labelOnly="1" outline="0" fieldPosition="0">
        <references count="13">
          <reference field="0" count="1" selected="0">
            <x v="57"/>
          </reference>
          <reference field="1" count="1" selected="0">
            <x v="41"/>
          </reference>
          <reference field="2" count="1" selected="0">
            <x v="22"/>
          </reference>
          <reference field="4" count="1" selected="0">
            <x v="8"/>
          </reference>
          <reference field="5" count="1" selected="0">
            <x v="5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2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35">
      <pivotArea dataOnly="0" labelOnly="1" outline="0" fieldPosition="0">
        <references count="13">
          <reference field="0" count="1" selected="0">
            <x v="57"/>
          </reference>
          <reference field="1" count="1" selected="0">
            <x v="41"/>
          </reference>
          <reference field="2" count="1" selected="0">
            <x v="22"/>
          </reference>
          <reference field="4" count="1" selected="0">
            <x v="8"/>
          </reference>
          <reference field="5" count="1" selected="0">
            <x v="5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20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9"/>
          </reference>
          <reference field="15" count="1" selected="0">
            <x v="0"/>
          </reference>
        </references>
      </pivotArea>
    </format>
    <format dxfId="5934">
      <pivotArea dataOnly="0" labelOnly="1" outline="0" fieldPosition="0">
        <references count="13">
          <reference field="0" count="1" selected="0">
            <x v="58"/>
          </reference>
          <reference field="1" count="1" selected="0">
            <x v="42"/>
          </reference>
          <reference field="2" count="1" selected="0">
            <x v="75"/>
          </reference>
          <reference field="4" count="1" selected="0">
            <x v="21"/>
          </reference>
          <reference field="5" count="1" selected="0">
            <x v="38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33">
      <pivotArea dataOnly="0" labelOnly="1" outline="0" fieldPosition="0">
        <references count="13">
          <reference field="0" count="1" selected="0">
            <x v="58"/>
          </reference>
          <reference field="1" count="1" selected="0">
            <x v="42"/>
          </reference>
          <reference field="2" count="1" selected="0">
            <x v="75"/>
          </reference>
          <reference field="4" count="1" selected="0">
            <x v="21"/>
          </reference>
          <reference field="5" count="1" selected="0">
            <x v="38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5"/>
          </reference>
          <reference field="15" count="1" selected="0">
            <x v="0"/>
          </reference>
        </references>
      </pivotArea>
    </format>
    <format dxfId="5932">
      <pivotArea dataOnly="0" labelOnly="1" outline="0" fieldPosition="0">
        <references count="13">
          <reference field="0" count="1" selected="0">
            <x v="63"/>
          </reference>
          <reference field="1" count="1" selected="0">
            <x v="43"/>
          </reference>
          <reference field="2" count="1" selected="0">
            <x v="79"/>
          </reference>
          <reference field="4" count="1" selected="0">
            <x v="5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3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31">
      <pivotArea dataOnly="0" labelOnly="1" outline="0" fieldPosition="0">
        <references count="13">
          <reference field="0" count="1" selected="0">
            <x v="63"/>
          </reference>
          <reference field="1" count="1" selected="0">
            <x v="43"/>
          </reference>
          <reference field="2" count="1" selected="0">
            <x v="79"/>
          </reference>
          <reference field="4" count="1" selected="0">
            <x v="5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4"/>
          </reference>
          <reference field="15" count="1" selected="0">
            <x v="0"/>
          </reference>
        </references>
      </pivotArea>
    </format>
    <format dxfId="5930">
      <pivotArea dataOnly="0" labelOnly="1" outline="0" fieldPosition="0">
        <references count="13">
          <reference field="0" count="1" selected="0">
            <x v="64"/>
          </reference>
          <reference field="1" count="1" selected="0">
            <x v="44"/>
          </reference>
          <reference field="2" count="1" selected="0">
            <x v="80"/>
          </reference>
          <reference field="4" count="1" selected="0">
            <x v="8"/>
          </reference>
          <reference field="5" count="1" selected="0">
            <x v="37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29">
      <pivotArea dataOnly="0" labelOnly="1" outline="0" fieldPosition="0">
        <references count="13">
          <reference field="0" count="1" selected="0">
            <x v="64"/>
          </reference>
          <reference field="1" count="1" selected="0">
            <x v="44"/>
          </reference>
          <reference field="2" count="1" selected="0">
            <x v="80"/>
          </reference>
          <reference field="4" count="1" selected="0">
            <x v="8"/>
          </reference>
          <reference field="5" count="1" selected="0">
            <x v="37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2"/>
          </reference>
          <reference field="15" count="1" selected="0">
            <x v="0"/>
          </reference>
        </references>
      </pivotArea>
    </format>
    <format dxfId="5928">
      <pivotArea dataOnly="0" labelOnly="1" outline="0" fieldPosition="0">
        <references count="13">
          <reference field="0" count="1" selected="0">
            <x v="65"/>
          </reference>
          <reference field="1" count="1" selected="0">
            <x v="45"/>
          </reference>
          <reference field="2" count="1" selected="0">
            <x v="6"/>
          </reference>
          <reference field="4" count="1" selected="0">
            <x v="2"/>
          </reference>
          <reference field="5" count="1" selected="0">
            <x v="6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27">
      <pivotArea dataOnly="0" labelOnly="1" outline="0" fieldPosition="0">
        <references count="13">
          <reference field="0" count="1" selected="0">
            <x v="65"/>
          </reference>
          <reference field="1" count="1" selected="0">
            <x v="45"/>
          </reference>
          <reference field="2" count="1" selected="0">
            <x v="6"/>
          </reference>
          <reference field="4" count="1" selected="0">
            <x v="2"/>
          </reference>
          <reference field="5" count="1" selected="0">
            <x v="6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2"/>
          </reference>
          <reference field="15" count="1" selected="0">
            <x v="0"/>
          </reference>
        </references>
      </pivotArea>
    </format>
    <format dxfId="5926">
      <pivotArea dataOnly="0" labelOnly="1" outline="0" fieldPosition="0">
        <references count="13">
          <reference field="0" count="1" selected="0">
            <x v="66"/>
          </reference>
          <reference field="1" count="1" selected="0">
            <x v="45"/>
          </reference>
          <reference field="2" count="1" selected="0">
            <x v="81"/>
          </reference>
          <reference field="4" count="1" selected="0">
            <x v="1"/>
          </reference>
          <reference field="5" count="1" selected="0">
            <x v="35"/>
          </reference>
          <reference field="6" count="1" selected="0">
            <x v="0"/>
          </reference>
          <reference field="9" count="1" selected="0">
            <x v="3"/>
          </reference>
          <reference field="10" count="1">
            <x v="6"/>
          </reference>
          <reference field="11" count="1" selected="0">
            <x v="2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13"/>
          </reference>
          <reference field="15" count="1" selected="0">
            <x v="0"/>
          </reference>
        </references>
      </pivotArea>
    </format>
    <format dxfId="5925">
      <pivotArea dataOnly="0" labelOnly="1" outline="0" fieldPosition="0">
        <references count="13">
          <reference field="0" count="1" selected="0">
            <x v="67"/>
          </reference>
          <reference field="1" count="1" selected="0">
            <x v="46"/>
          </reference>
          <reference field="2" count="1" selected="0">
            <x v="6"/>
          </reference>
          <reference field="4" count="1" selected="0">
            <x v="2"/>
          </reference>
          <reference field="5" count="1" selected="0">
            <x v="31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24">
      <pivotArea dataOnly="0" labelOnly="1" outline="0" fieldPosition="0">
        <references count="13">
          <reference field="0" count="1" selected="0">
            <x v="67"/>
          </reference>
          <reference field="1" count="1" selected="0">
            <x v="46"/>
          </reference>
          <reference field="2" count="1" selected="0">
            <x v="6"/>
          </reference>
          <reference field="4" count="1" selected="0">
            <x v="2"/>
          </reference>
          <reference field="5" count="1" selected="0">
            <x v="31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3"/>
          </reference>
          <reference field="15" count="1" selected="0">
            <x v="0"/>
          </reference>
        </references>
      </pivotArea>
    </format>
    <format dxfId="5923">
      <pivotArea dataOnly="0" labelOnly="1" outline="0" fieldPosition="0">
        <references count="13">
          <reference field="0" count="1" selected="0">
            <x v="68"/>
          </reference>
          <reference field="1" count="1" selected="0">
            <x v="46"/>
          </reference>
          <reference field="2" count="1" selected="0">
            <x v="83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3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22">
      <pivotArea dataOnly="0" labelOnly="1" outline="0" fieldPosition="0">
        <references count="13">
          <reference field="0" count="1" selected="0">
            <x v="68"/>
          </reference>
          <reference field="1" count="1" selected="0">
            <x v="46"/>
          </reference>
          <reference field="2" count="1" selected="0">
            <x v="83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3"/>
          </reference>
          <reference field="13" count="1" selected="0">
            <x v="0"/>
          </reference>
          <reference field="14" count="1" selected="0">
            <x v="13"/>
          </reference>
          <reference field="15" count="1" selected="0">
            <x v="0"/>
          </reference>
        </references>
      </pivotArea>
    </format>
    <format dxfId="5921">
      <pivotArea dataOnly="0" labelOnly="1" outline="0" fieldPosition="0">
        <references count="13">
          <reference field="0" count="1" selected="0">
            <x v="71"/>
          </reference>
          <reference field="1" count="1" selected="0">
            <x v="47"/>
          </reference>
          <reference field="2" count="1" selected="0">
            <x v="8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20">
      <pivotArea dataOnly="0" labelOnly="1" outline="0" fieldPosition="0">
        <references count="13">
          <reference field="0" count="1" selected="0">
            <x v="71"/>
          </reference>
          <reference field="1" count="1" selected="0">
            <x v="47"/>
          </reference>
          <reference field="2" count="1" selected="0">
            <x v="8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4"/>
          </reference>
          <reference field="15" count="1" selected="0">
            <x v="0"/>
          </reference>
        </references>
      </pivotArea>
    </format>
    <format dxfId="5919">
      <pivotArea dataOnly="0" labelOnly="1" outline="0" fieldPosition="0">
        <references count="13">
          <reference field="0" count="1" selected="0">
            <x v="72"/>
          </reference>
          <reference field="1" count="1" selected="0">
            <x v="48"/>
          </reference>
          <reference field="2" count="1" selected="0">
            <x v="86"/>
          </reference>
          <reference field="4" count="1" selected="0">
            <x v="1"/>
          </reference>
          <reference field="5" count="1" selected="0">
            <x v="9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18">
      <pivotArea dataOnly="0" labelOnly="1" outline="0" fieldPosition="0">
        <references count="13">
          <reference field="0" count="1" selected="0">
            <x v="72"/>
          </reference>
          <reference field="1" count="1" selected="0">
            <x v="48"/>
          </reference>
          <reference field="2" count="1" selected="0">
            <x v="86"/>
          </reference>
          <reference field="4" count="1" selected="0">
            <x v="1"/>
          </reference>
          <reference field="5" count="1" selected="0">
            <x v="9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8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7"/>
          </reference>
          <reference field="15" count="1" selected="0">
            <x v="0"/>
          </reference>
        </references>
      </pivotArea>
    </format>
    <format dxfId="5917">
      <pivotArea dataOnly="0" labelOnly="1" outline="0" fieldPosition="0">
        <references count="13">
          <reference field="0" count="1" selected="0">
            <x v="74"/>
          </reference>
          <reference field="1" count="1" selected="0">
            <x v="50"/>
          </reference>
          <reference field="2" count="1" selected="0">
            <x v="88"/>
          </reference>
          <reference field="4" count="1" selected="0">
            <x v="15"/>
          </reference>
          <reference field="5" count="1" selected="0">
            <x v="48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16">
      <pivotArea dataOnly="0" labelOnly="1" outline="0" fieldPosition="0">
        <references count="13">
          <reference field="0" count="1" selected="0">
            <x v="74"/>
          </reference>
          <reference field="1" count="1" selected="0">
            <x v="50"/>
          </reference>
          <reference field="2" count="1" selected="0">
            <x v="88"/>
          </reference>
          <reference field="4" count="1" selected="0">
            <x v="15"/>
          </reference>
          <reference field="5" count="1" selected="0">
            <x v="48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23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16"/>
          </reference>
          <reference field="15" count="1" selected="0">
            <x v="0"/>
          </reference>
        </references>
      </pivotArea>
    </format>
    <format dxfId="5915">
      <pivotArea dataOnly="0" labelOnly="1" outline="0" fieldPosition="0">
        <references count="13">
          <reference field="0" count="1" selected="0">
            <x v="75"/>
          </reference>
          <reference field="1" count="1" selected="0">
            <x v="51"/>
          </reference>
          <reference field="2" count="1" selected="0">
            <x v="15"/>
          </reference>
          <reference field="4" count="1" selected="0">
            <x v="3"/>
          </reference>
          <reference field="5" count="1" selected="0">
            <x v="14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7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14">
      <pivotArea dataOnly="0" labelOnly="1" outline="0" fieldPosition="0">
        <references count="13">
          <reference field="0" count="1" selected="0">
            <x v="75"/>
          </reference>
          <reference field="1" count="1" selected="0">
            <x v="51"/>
          </reference>
          <reference field="2" count="1" selected="0">
            <x v="15"/>
          </reference>
          <reference field="4" count="1" selected="0">
            <x v="3"/>
          </reference>
          <reference field="5" count="1" selected="0">
            <x v="14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2"/>
          </reference>
          <reference field="15" count="1" selected="0">
            <x v="3"/>
          </reference>
        </references>
      </pivotArea>
    </format>
    <format dxfId="5913">
      <pivotArea dataOnly="0" labelOnly="1" outline="0" fieldPosition="0">
        <references count="13">
          <reference field="0" count="1" selected="0">
            <x v="77"/>
          </reference>
          <reference field="1" count="1" selected="0">
            <x v="51"/>
          </reference>
          <reference field="2" count="1" selected="0">
            <x v="89"/>
          </reference>
          <reference field="4" count="1" selected="0">
            <x v="1"/>
          </reference>
          <reference field="5" count="1" selected="0">
            <x v="20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12">
      <pivotArea dataOnly="0" labelOnly="1" outline="0" fieldPosition="0">
        <references count="13">
          <reference field="0" count="1" selected="0">
            <x v="77"/>
          </reference>
          <reference field="1" count="1" selected="0">
            <x v="51"/>
          </reference>
          <reference field="2" count="1" selected="0">
            <x v="89"/>
          </reference>
          <reference field="4" count="1" selected="0">
            <x v="1"/>
          </reference>
          <reference field="5" count="1" selected="0">
            <x v="20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7"/>
          </reference>
          <reference field="15" count="1" selected="0">
            <x v="0"/>
          </reference>
        </references>
      </pivotArea>
    </format>
    <format dxfId="5911">
      <pivotArea dataOnly="0" labelOnly="1" outline="0" fieldPosition="0">
        <references count="13">
          <reference field="0" count="1" selected="0">
            <x v="78"/>
          </reference>
          <reference field="1" count="1" selected="0">
            <x v="51"/>
          </reference>
          <reference field="2" count="1" selected="0">
            <x v="90"/>
          </reference>
          <reference field="4" count="1" selected="0">
            <x v="1"/>
          </reference>
          <reference field="5" count="1" selected="0">
            <x v="55"/>
          </reference>
          <reference field="6" count="1" selected="0">
            <x v="0"/>
          </reference>
          <reference field="9" count="1" selected="0">
            <x v="3"/>
          </reference>
          <reference field="10" count="1">
            <x v="4"/>
          </reference>
          <reference field="11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2"/>
          </reference>
          <reference field="15" count="1" selected="0">
            <x v="0"/>
          </reference>
        </references>
      </pivotArea>
    </format>
    <format dxfId="5910">
      <pivotArea dataOnly="0" labelOnly="1" outline="0" fieldPosition="0">
        <references count="13">
          <reference field="0" count="1" selected="0">
            <x v="79"/>
          </reference>
          <reference field="1" count="1" selected="0">
            <x v="52"/>
          </reference>
          <reference field="2" count="1" selected="0">
            <x v="91"/>
          </reference>
          <reference field="4" count="1" selected="0">
            <x v="2"/>
          </reference>
          <reference field="5" count="1" selected="0">
            <x v="50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4"/>
          </reference>
        </references>
      </pivotArea>
    </format>
    <format dxfId="5909">
      <pivotArea dataOnly="0" labelOnly="1" outline="0" fieldPosition="0">
        <references count="13">
          <reference field="0" count="1" selected="0">
            <x v="79"/>
          </reference>
          <reference field="1" count="1" selected="0">
            <x v="52"/>
          </reference>
          <reference field="2" count="1" selected="0">
            <x v="91"/>
          </reference>
          <reference field="4" count="1" selected="0">
            <x v="2"/>
          </reference>
          <reference field="5" count="1" selected="0">
            <x v="50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4"/>
          </reference>
          <reference field="15" count="1" selected="0">
            <x v="0"/>
          </reference>
        </references>
      </pivotArea>
    </format>
    <format dxfId="5908">
      <pivotArea dataOnly="0" labelOnly="1" outline="0" fieldPosition="0">
        <references count="13">
          <reference field="0" count="1" selected="0">
            <x v="80"/>
          </reference>
          <reference field="1" count="1" selected="0">
            <x v="53"/>
          </reference>
          <reference field="2" count="1" selected="0">
            <x v="21"/>
          </reference>
          <reference field="4" count="1" selected="0">
            <x v="4"/>
          </reference>
          <reference field="5" count="1" selected="0">
            <x v="41"/>
          </reference>
          <reference field="6" count="1" selected="0">
            <x v="0"/>
          </reference>
          <reference field="9" count="1" selected="0">
            <x v="6"/>
          </reference>
          <reference field="10" count="1">
            <x v="13"/>
          </reference>
          <reference field="11" count="1" selected="0">
            <x v="4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907">
      <pivotArea dataOnly="0" labelOnly="1" outline="0" fieldPosition="0">
        <references count="13">
          <reference field="0" count="1" selected="0">
            <x v="80"/>
          </reference>
          <reference field="1" count="1" selected="0">
            <x v="53"/>
          </reference>
          <reference field="2" count="1" selected="0">
            <x v="21"/>
          </reference>
          <reference field="4" count="1" selected="0">
            <x v="4"/>
          </reference>
          <reference field="5" count="1" selected="0">
            <x v="41"/>
          </reference>
          <reference field="6" count="1" selected="0">
            <x v="0"/>
          </reference>
          <reference field="9" count="1" selected="0">
            <x v="6"/>
          </reference>
          <reference field="10" count="1">
            <x v="0"/>
          </reference>
          <reference field="11" count="1" selected="0">
            <x v="4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23"/>
          </reference>
          <reference field="15" count="1" selected="0">
            <x v="0"/>
          </reference>
        </references>
      </pivotArea>
    </format>
    <format dxfId="5906">
      <pivotArea dataOnly="0" labelOnly="1" outline="0" fieldPosition="0">
        <references count="13">
          <reference field="0" count="1" selected="0">
            <x v="82"/>
          </reference>
          <reference field="1" count="1" selected="0">
            <x v="54"/>
          </reference>
          <reference field="2" count="1" selected="0">
            <x v="93"/>
          </reference>
          <reference field="4" count="1" selected="0">
            <x v="13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3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10"/>
          </reference>
          <reference field="15" count="1" selected="0">
            <x v="0"/>
          </reference>
        </references>
      </pivotArea>
    </format>
    <format dxfId="5905">
      <pivotArea dataOnly="0" labelOnly="1" outline="0" fieldPosition="0">
        <references count="13">
          <reference field="0" count="1" selected="0">
            <x v="82"/>
          </reference>
          <reference field="1" count="1" selected="0">
            <x v="54"/>
          </reference>
          <reference field="2" count="1" selected="0">
            <x v="93"/>
          </reference>
          <reference field="4" count="1" selected="0">
            <x v="13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3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13"/>
          </reference>
          <reference field="15" count="1" selected="0">
            <x v="0"/>
          </reference>
        </references>
      </pivotArea>
    </format>
    <format dxfId="5904">
      <pivotArea dataOnly="0" labelOnly="1" outline="0" fieldPosition="0">
        <references count="13">
          <reference field="0" count="1" selected="0">
            <x v="83"/>
          </reference>
          <reference field="1" count="1" selected="0">
            <x v="55"/>
          </reference>
          <reference field="2" count="1" selected="0">
            <x v="94"/>
          </reference>
          <reference field="4" count="1" selected="0">
            <x v="3"/>
          </reference>
          <reference field="5" count="1" selected="0">
            <x v="56"/>
          </reference>
          <reference field="6" count="1" selected="0">
            <x v="0"/>
          </reference>
          <reference field="9" count="1" selected="0">
            <x v="7"/>
          </reference>
          <reference field="10" count="1">
            <x v="12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2"/>
          </reference>
          <reference field="15" count="1" selected="0">
            <x v="0"/>
          </reference>
        </references>
      </pivotArea>
    </format>
    <format dxfId="5903">
      <pivotArea dataOnly="0" labelOnly="1" outline="0" fieldPosition="0">
        <references count="13">
          <reference field="0" count="1" selected="0">
            <x v="84"/>
          </reference>
          <reference field="1" count="1" selected="0">
            <x v="55"/>
          </reference>
          <reference field="2" count="1" selected="0">
            <x v="28"/>
          </reference>
          <reference field="4" count="1" selected="0">
            <x v="2"/>
          </reference>
          <reference field="5" count="1" selected="0">
            <x v="57"/>
          </reference>
          <reference field="6" count="1" selected="0">
            <x v="0"/>
          </reference>
          <reference field="9" count="1" selected="0">
            <x v="2"/>
          </reference>
          <reference field="10" count="1">
            <x v="2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20"/>
          </reference>
          <reference field="15" count="1" selected="0">
            <x v="0"/>
          </reference>
        </references>
      </pivotArea>
    </format>
    <format dxfId="5902">
      <pivotArea dataOnly="0" labelOnly="1" outline="0" fieldPosition="0">
        <references count="13">
          <reference field="0" count="1" selected="0">
            <x v="87"/>
          </reference>
          <reference field="1" count="1" selected="0">
            <x v="57"/>
          </reference>
          <reference field="2" count="1" selected="0">
            <x v="95"/>
          </reference>
          <reference field="4" count="1" selected="0">
            <x v="1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6"/>
          </reference>
        </references>
      </pivotArea>
    </format>
    <format dxfId="5901">
      <pivotArea dataOnly="0" labelOnly="1" outline="0" fieldPosition="0">
        <references count="13">
          <reference field="0" count="1" selected="0">
            <x v="87"/>
          </reference>
          <reference field="1" count="1" selected="0">
            <x v="57"/>
          </reference>
          <reference field="2" count="1" selected="0">
            <x v="95"/>
          </reference>
          <reference field="4" count="1" selected="0">
            <x v="1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20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5"/>
          </reference>
          <reference field="15" count="1" selected="0">
            <x v="0"/>
          </reference>
        </references>
      </pivotArea>
    </format>
    <format dxfId="5900">
      <pivotArea dataOnly="0" labelOnly="1" outline="0" fieldPosition="0">
        <references count="13">
          <reference field="0" count="1" selected="0">
            <x v="88"/>
          </reference>
          <reference field="1" count="1" selected="0">
            <x v="58"/>
          </reference>
          <reference field="2" count="1" selected="0">
            <x v="96"/>
          </reference>
          <reference field="4" count="1" selected="0">
            <x v="0"/>
          </reference>
          <reference field="5" count="1" selected="0">
            <x v="25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3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899">
      <pivotArea dataOnly="0" labelOnly="1" outline="0" fieldPosition="0">
        <references count="13">
          <reference field="0" count="1" selected="0">
            <x v="88"/>
          </reference>
          <reference field="1" count="1" selected="0">
            <x v="58"/>
          </reference>
          <reference field="2" count="1" selected="0">
            <x v="96"/>
          </reference>
          <reference field="4" count="1" selected="0">
            <x v="0"/>
          </reference>
          <reference field="5" count="1" selected="0">
            <x v="25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2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3"/>
          </reference>
          <reference field="15" count="1" selected="0">
            <x v="0"/>
          </reference>
        </references>
      </pivotArea>
    </format>
    <format dxfId="5898">
      <pivotArea dataOnly="0" labelOnly="1" outline="0" fieldPosition="0">
        <references count="13">
          <reference field="0" count="1" selected="0">
            <x v="89"/>
          </reference>
          <reference field="1" count="1" selected="0">
            <x v="58"/>
          </reference>
          <reference field="2" count="1" selected="0">
            <x v="3"/>
          </reference>
          <reference field="4" count="1" selected="0">
            <x v="1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0"/>
          </reference>
          <reference field="10" count="1">
            <x v="19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897">
      <pivotArea dataOnly="0" labelOnly="1" outline="0" fieldPosition="0">
        <references count="13">
          <reference field="0" count="1" selected="0">
            <x v="89"/>
          </reference>
          <reference field="1" count="1" selected="0">
            <x v="58"/>
          </reference>
          <reference field="2" count="1" selected="0">
            <x v="3"/>
          </reference>
          <reference field="4" count="1" selected="0">
            <x v="1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0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2"/>
          </reference>
          <reference field="15" count="1" selected="0">
            <x v="0"/>
          </reference>
        </references>
      </pivotArea>
    </format>
    <format dxfId="5896">
      <pivotArea dataOnly="0" labelOnly="1" outline="0" fieldPosition="0">
        <references count="13">
          <reference field="0" count="1" selected="0">
            <x v="92"/>
          </reference>
          <reference field="1" count="1" selected="0">
            <x v="61"/>
          </reference>
          <reference field="2" count="1" selected="0">
            <x v="16"/>
          </reference>
          <reference field="4" count="1" selected="0">
            <x v="1"/>
          </reference>
          <reference field="5" count="1" selected="0">
            <x v="24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895">
      <pivotArea dataOnly="0" labelOnly="1" outline="0" fieldPosition="0">
        <references count="13">
          <reference field="0" count="1" selected="0">
            <x v="92"/>
          </reference>
          <reference field="1" count="1" selected="0">
            <x v="61"/>
          </reference>
          <reference field="2" count="1" selected="0">
            <x v="16"/>
          </reference>
          <reference field="4" count="1" selected="0">
            <x v="1"/>
          </reference>
          <reference field="5" count="1" selected="0">
            <x v="24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13"/>
          </reference>
          <reference field="15" count="1" selected="0">
            <x v="0"/>
          </reference>
        </references>
      </pivotArea>
    </format>
    <format dxfId="5894">
      <pivotArea dataOnly="0" labelOnly="1" outline="0" fieldPosition="0">
        <references count="13">
          <reference field="0" count="1" selected="0">
            <x v="95"/>
          </reference>
          <reference field="1" count="1" selected="0">
            <x v="63"/>
          </reference>
          <reference field="2" count="1" selected="0">
            <x v="77"/>
          </reference>
          <reference field="4" count="1" selected="0">
            <x v="3"/>
          </reference>
          <reference field="5" count="1" selected="0">
            <x v="43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893">
      <pivotArea dataOnly="0" labelOnly="1" outline="0" fieldPosition="0">
        <references count="13">
          <reference field="0" count="1" selected="0">
            <x v="95"/>
          </reference>
          <reference field="1" count="1" selected="0">
            <x v="63"/>
          </reference>
          <reference field="2" count="1" selected="0">
            <x v="77"/>
          </reference>
          <reference field="4" count="1" selected="0">
            <x v="3"/>
          </reference>
          <reference field="5" count="1" selected="0">
            <x v="43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3"/>
          </reference>
          <reference field="15" count="1" selected="0">
            <x v="0"/>
          </reference>
        </references>
      </pivotArea>
    </format>
    <format dxfId="5892">
      <pivotArea dataOnly="0" labelOnly="1" outline="0" fieldPosition="0">
        <references count="13">
          <reference field="0" count="1" selected="0">
            <x v="96"/>
          </reference>
          <reference field="1" count="1" selected="0">
            <x v="63"/>
          </reference>
          <reference field="2" count="1" selected="0">
            <x v="101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891">
      <pivotArea dataOnly="0" labelOnly="1" outline="0" fieldPosition="0">
        <references count="13">
          <reference field="0" count="1" selected="0">
            <x v="96"/>
          </reference>
          <reference field="1" count="1" selected="0">
            <x v="63"/>
          </reference>
          <reference field="2" count="1" selected="0">
            <x v="101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21"/>
          </reference>
          <reference field="15" count="1" selected="0">
            <x v="4"/>
          </reference>
        </references>
      </pivotArea>
    </format>
    <format dxfId="5890">
      <pivotArea dataOnly="0" labelOnly="1" outline="0" fieldPosition="0">
        <references count="13">
          <reference field="0" count="1" selected="0">
            <x v="98"/>
          </reference>
          <reference field="1" count="1" selected="0">
            <x v="64"/>
          </reference>
          <reference field="2" count="1" selected="0">
            <x v="102"/>
          </reference>
          <reference field="4" count="1" selected="0">
            <x v="1"/>
          </reference>
          <reference field="5" count="1" selected="0">
            <x v="58"/>
          </reference>
          <reference field="6" count="1" selected="0">
            <x v="2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7"/>
          </reference>
        </references>
      </pivotArea>
    </format>
    <format dxfId="5889">
      <pivotArea dataOnly="0" labelOnly="1" outline="0" fieldPosition="0">
        <references count="13">
          <reference field="0" count="1" selected="0">
            <x v="98"/>
          </reference>
          <reference field="1" count="1" selected="0">
            <x v="64"/>
          </reference>
          <reference field="2" count="1" selected="0">
            <x v="102"/>
          </reference>
          <reference field="4" count="1" selected="0">
            <x v="1"/>
          </reference>
          <reference field="5" count="1" selected="0">
            <x v="58"/>
          </reference>
          <reference field="6" count="1" selected="0">
            <x v="2"/>
          </reference>
          <reference field="9" count="1" selected="0">
            <x v="1"/>
          </reference>
          <reference field="10" count="2">
            <x v="1"/>
            <x v="4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4"/>
          </reference>
          <reference field="15" count="1" selected="0">
            <x v="0"/>
          </reference>
        </references>
      </pivotArea>
    </format>
    <format dxfId="5888">
      <pivotArea dataOnly="0" labelOnly="1" outline="0" fieldPosition="0">
        <references count="13">
          <reference field="0" count="1" selected="0">
            <x v="101"/>
          </reference>
          <reference field="1" count="1" selected="0">
            <x v="65"/>
          </reference>
          <reference field="2" count="1" selected="0">
            <x v="103"/>
          </reference>
          <reference field="4" count="1" selected="0">
            <x v="22"/>
          </reference>
          <reference field="5" count="1" selected="0">
            <x v="51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887">
      <pivotArea dataOnly="0" labelOnly="1" outline="0" fieldPosition="0">
        <references count="13">
          <reference field="0" count="1" selected="0">
            <x v="101"/>
          </reference>
          <reference field="1" count="1" selected="0">
            <x v="65"/>
          </reference>
          <reference field="2" count="1" selected="0">
            <x v="103"/>
          </reference>
          <reference field="4" count="1" selected="0">
            <x v="22"/>
          </reference>
          <reference field="5" count="1" selected="0">
            <x v="51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2"/>
          </reference>
          <reference field="15" count="1" selected="0">
            <x v="0"/>
          </reference>
        </references>
      </pivotArea>
    </format>
    <format dxfId="5886">
      <pivotArea dataOnly="0" labelOnly="1" outline="0" fieldPosition="0">
        <references count="13">
          <reference field="0" count="1" selected="0">
            <x v="102"/>
          </reference>
          <reference field="1" count="1" selected="0">
            <x v="66"/>
          </reference>
          <reference field="2" count="1" selected="0">
            <x v="104"/>
          </reference>
          <reference field="4" count="1" selected="0">
            <x v="0"/>
          </reference>
          <reference field="5" count="1" selected="0">
            <x v="42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885">
      <pivotArea dataOnly="0" labelOnly="1" outline="0" fieldPosition="0">
        <references count="13">
          <reference field="0" count="1" selected="0">
            <x v="102"/>
          </reference>
          <reference field="1" count="1" selected="0">
            <x v="66"/>
          </reference>
          <reference field="2" count="1" selected="0">
            <x v="104"/>
          </reference>
          <reference field="4" count="1" selected="0">
            <x v="0"/>
          </reference>
          <reference field="5" count="1" selected="0">
            <x v="42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3"/>
          </reference>
          <reference field="15" count="1" selected="0">
            <x v="0"/>
          </reference>
        </references>
      </pivotArea>
    </format>
    <format dxfId="5884">
      <pivotArea dataOnly="0" labelOnly="1" outline="0" fieldPosition="0">
        <references count="13">
          <reference field="0" count="1" selected="0">
            <x v="103"/>
          </reference>
          <reference field="1" count="1" selected="0">
            <x v="67"/>
          </reference>
          <reference field="2" count="1" selected="0">
            <x v="31"/>
          </reference>
          <reference field="4" count="1" selected="0">
            <x v="23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883">
      <pivotArea dataOnly="0" labelOnly="1" outline="0" fieldPosition="0">
        <references count="13">
          <reference field="0" count="1" selected="0">
            <x v="103"/>
          </reference>
          <reference field="1" count="1" selected="0">
            <x v="67"/>
          </reference>
          <reference field="2" count="1" selected="0">
            <x v="31"/>
          </reference>
          <reference field="4" count="1" selected="0">
            <x v="23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5"/>
          </reference>
          <reference field="15" count="1" selected="0">
            <x v="0"/>
          </reference>
        </references>
      </pivotArea>
    </format>
    <format dxfId="5882">
      <pivotArea dataOnly="0" labelOnly="1" outline="0" fieldPosition="0">
        <references count="13">
          <reference field="0" count="1" selected="0">
            <x v="106"/>
          </reference>
          <reference field="1" count="1" selected="0">
            <x v="68"/>
          </reference>
          <reference field="2" count="1" selected="0">
            <x v="105"/>
          </reference>
          <reference field="4" count="1" selected="0">
            <x v="24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881">
      <pivotArea dataOnly="0" labelOnly="1" outline="0" fieldPosition="0">
        <references count="13">
          <reference field="0" count="1" selected="0">
            <x v="106"/>
          </reference>
          <reference field="1" count="1" selected="0">
            <x v="68"/>
          </reference>
          <reference field="2" count="1" selected="0">
            <x v="105"/>
          </reference>
          <reference field="4" count="1" selected="0">
            <x v="24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2"/>
          </reference>
          <reference field="15" count="1" selected="0">
            <x v="0"/>
          </reference>
        </references>
      </pivotArea>
    </format>
    <format dxfId="5880">
      <pivotArea dataOnly="0" labelOnly="1" outline="0" fieldPosition="0">
        <references count="13">
          <reference field="0" count="1" selected="0">
            <x v="105"/>
          </reference>
          <reference field="1" count="1" selected="0">
            <x v="68"/>
          </reference>
          <reference field="2" count="1" selected="0">
            <x v="27"/>
          </reference>
          <reference field="4" count="1" selected="0">
            <x v="1"/>
          </reference>
          <reference field="5" count="1" selected="0">
            <x v="17"/>
          </reference>
          <reference field="6" count="1" selected="0">
            <x v="0"/>
          </reference>
          <reference field="9" count="1" selected="0">
            <x v="2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11"/>
          </reference>
          <reference field="15" count="1" selected="0">
            <x v="0"/>
          </reference>
        </references>
      </pivotArea>
    </format>
    <format dxfId="5879">
      <pivotArea dataOnly="0" labelOnly="1" outline="0" fieldPosition="0">
        <references count="13">
          <reference field="0" count="1" selected="0">
            <x v="104"/>
          </reference>
          <reference field="1" count="1" selected="0">
            <x v="68"/>
          </reference>
          <reference field="2" count="1" selected="0">
            <x v="8"/>
          </reference>
          <reference field="4" count="1" selected="0">
            <x v="20"/>
          </reference>
          <reference field="5" count="1" selected="0">
            <x v="44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878">
      <pivotArea dataOnly="0" labelOnly="1" outline="0" fieldPosition="0">
        <references count="13">
          <reference field="0" count="1" selected="0">
            <x v="104"/>
          </reference>
          <reference field="1" count="1" selected="0">
            <x v="68"/>
          </reference>
          <reference field="2" count="1" selected="0">
            <x v="8"/>
          </reference>
          <reference field="4" count="1" selected="0">
            <x v="20"/>
          </reference>
          <reference field="5" count="1" selected="0">
            <x v="44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7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3"/>
          </reference>
          <reference field="15" count="1" selected="0">
            <x v="8"/>
          </reference>
        </references>
      </pivotArea>
    </format>
    <format dxfId="5877">
      <pivotArea dataOnly="0" labelOnly="1" outline="0" fieldPosition="0">
        <references count="13">
          <reference field="0" count="1" selected="0">
            <x v="108"/>
          </reference>
          <reference field="1" count="1" selected="0">
            <x v="69"/>
          </reference>
          <reference field="2" count="1" selected="0">
            <x v="107"/>
          </reference>
          <reference field="4" count="1" selected="0">
            <x v="2"/>
          </reference>
          <reference field="5" count="1" selected="0">
            <x v="6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876">
      <pivotArea dataOnly="0" labelOnly="1" outline="0" fieldPosition="0">
        <references count="13">
          <reference field="0" count="1" selected="0">
            <x v="108"/>
          </reference>
          <reference field="1" count="1" selected="0">
            <x v="69"/>
          </reference>
          <reference field="2" count="1" selected="0">
            <x v="107"/>
          </reference>
          <reference field="4" count="1" selected="0">
            <x v="2"/>
          </reference>
          <reference field="5" count="1" selected="0">
            <x v="6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3"/>
          </reference>
          <reference field="15" count="1" selected="0">
            <x v="0"/>
          </reference>
        </references>
      </pivotArea>
    </format>
    <format dxfId="5875">
      <pivotArea dataOnly="0" labelOnly="1" outline="0" fieldPosition="0">
        <references count="13">
          <reference field="0" count="1" selected="0">
            <x v="109"/>
          </reference>
          <reference field="1" count="1" selected="0">
            <x v="69"/>
          </reference>
          <reference field="2" count="1" selected="0">
            <x v="62"/>
          </reference>
          <reference field="4" count="1" selected="0">
            <x v="2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4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3"/>
          </reference>
        </references>
      </pivotArea>
    </format>
    <format dxfId="5874">
      <pivotArea dataOnly="0" labelOnly="1" outline="0" fieldPosition="0">
        <references count="13">
          <reference field="0" count="1" selected="0">
            <x v="109"/>
          </reference>
          <reference field="1" count="1" selected="0">
            <x v="69"/>
          </reference>
          <reference field="2" count="1" selected="0">
            <x v="62"/>
          </reference>
          <reference field="4" count="1" selected="0">
            <x v="2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4"/>
          </reference>
          <reference field="13" count="1" selected="0">
            <x v="0"/>
          </reference>
          <reference field="14" count="1" selected="0">
            <x v="7"/>
          </reference>
          <reference field="15" count="1" selected="0">
            <x v="0"/>
          </reference>
        </references>
      </pivotArea>
    </format>
    <format dxfId="5873">
      <pivotArea dataOnly="0" labelOnly="1" outline="0" fieldPosition="0">
        <references count="13">
          <reference field="0" count="1" selected="0">
            <x v="110"/>
          </reference>
          <reference field="1" count="1" selected="0">
            <x v="69"/>
          </reference>
          <reference field="2" count="1" selected="0">
            <x v="23"/>
          </reference>
          <reference field="4" count="1" selected="0">
            <x v="0"/>
          </reference>
          <reference field="5" count="1" selected="0">
            <x v="25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872">
      <pivotArea dataOnly="0" labelOnly="1" outline="0" fieldPosition="0">
        <references count="13">
          <reference field="0" count="1" selected="0">
            <x v="110"/>
          </reference>
          <reference field="1" count="1" selected="0">
            <x v="69"/>
          </reference>
          <reference field="2" count="1" selected="0">
            <x v="23"/>
          </reference>
          <reference field="4" count="1" selected="0">
            <x v="0"/>
          </reference>
          <reference field="5" count="1" selected="0">
            <x v="25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5"/>
          </reference>
          <reference field="15" count="1" selected="0">
            <x v="14"/>
          </reference>
        </references>
      </pivotArea>
    </format>
    <format dxfId="5871">
      <pivotArea dataOnly="0" labelOnly="1" outline="0" fieldPosition="0">
        <references count="13">
          <reference field="0" count="1" selected="0">
            <x v="111"/>
          </reference>
          <reference field="1" count="1" selected="0">
            <x v="70"/>
          </reference>
          <reference field="2" count="1" selected="0">
            <x v="108"/>
          </reference>
          <reference field="4" count="1" selected="0">
            <x v="24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2"/>
          </reference>
        </references>
      </pivotArea>
    </format>
    <format dxfId="5870">
      <pivotArea dataOnly="0" labelOnly="1" outline="0" fieldPosition="0">
        <references count="13">
          <reference field="0" count="1" selected="0">
            <x v="111"/>
          </reference>
          <reference field="1" count="1" selected="0">
            <x v="70"/>
          </reference>
          <reference field="2" count="1" selected="0">
            <x v="108"/>
          </reference>
          <reference field="4" count="1" selected="0">
            <x v="24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13"/>
          </reference>
          <reference field="15" count="1" selected="0">
            <x v="0"/>
          </reference>
        </references>
      </pivotArea>
    </format>
    <format dxfId="5869">
      <pivotArea dataOnly="0" labelOnly="1" outline="0" fieldPosition="0">
        <references count="13">
          <reference field="0" count="1" selected="0">
            <x v="113"/>
          </reference>
          <reference field="1" count="1" selected="0">
            <x v="71"/>
          </reference>
          <reference field="2" count="1" selected="0">
            <x v="109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8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868">
      <pivotArea dataOnly="0" labelOnly="1" outline="0" fieldPosition="0">
        <references count="13">
          <reference field="0" count="1" selected="0">
            <x v="113"/>
          </reference>
          <reference field="1" count="1" selected="0">
            <x v="71"/>
          </reference>
          <reference field="2" count="1" selected="0">
            <x v="109"/>
          </reference>
          <reference field="4" count="1" selected="0">
            <x v="3"/>
          </reference>
          <reference field="5" count="1" selected="0">
            <x v="13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8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11"/>
          </reference>
          <reference field="15" count="1" selected="0">
            <x v="0"/>
          </reference>
        </references>
      </pivotArea>
    </format>
    <format dxfId="5867">
      <pivotArea dataOnly="0" labelOnly="1" outline="0" fieldPosition="0">
        <references count="13">
          <reference field="0" count="1" selected="0">
            <x v="112"/>
          </reference>
          <reference field="1" count="1" selected="0">
            <x v="71"/>
          </reference>
          <reference field="2" count="1" selected="0">
            <x v="110"/>
          </reference>
          <reference field="4" count="1" selected="0">
            <x v="3"/>
          </reference>
          <reference field="5" count="1" selected="0">
            <x v="54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866">
      <pivotArea dataOnly="0" labelOnly="1" outline="0" fieldPosition="0">
        <references count="13">
          <reference field="0" count="1" selected="0">
            <x v="112"/>
          </reference>
          <reference field="1" count="1" selected="0">
            <x v="71"/>
          </reference>
          <reference field="2" count="1" selected="0">
            <x v="110"/>
          </reference>
          <reference field="4" count="1" selected="0">
            <x v="3"/>
          </reference>
          <reference field="5" count="1" selected="0">
            <x v="54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4"/>
          </reference>
          <reference field="15" count="1" selected="0">
            <x v="0"/>
          </reference>
        </references>
      </pivotArea>
    </format>
    <format dxfId="5865">
      <pivotArea dataOnly="0" labelOnly="1" outline="0" fieldPosition="0">
        <references count="13">
          <reference field="0" count="1" selected="0">
            <x v="114"/>
          </reference>
          <reference field="1" count="1" selected="0">
            <x v="72"/>
          </reference>
          <reference field="2" count="1" selected="0">
            <x v="30"/>
          </reference>
          <reference field="4" count="1" selected="0">
            <x v="1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2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864">
      <pivotArea dataOnly="0" labelOnly="1" outline="0" fieldPosition="0">
        <references count="13">
          <reference field="0" count="1" selected="0">
            <x v="114"/>
          </reference>
          <reference field="1" count="1" selected="0">
            <x v="72"/>
          </reference>
          <reference field="2" count="1" selected="0">
            <x v="30"/>
          </reference>
          <reference field="4" count="1" selected="0">
            <x v="1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3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5"/>
          </reference>
          <reference field="15" count="1" selected="0">
            <x v="0"/>
          </reference>
        </references>
      </pivotArea>
    </format>
    <format dxfId="5863">
      <pivotArea dataOnly="0" labelOnly="1" outline="0" fieldPosition="0">
        <references count="13">
          <reference field="0" count="1" selected="0">
            <x v="115"/>
          </reference>
          <reference field="1" count="1" selected="0">
            <x v="73"/>
          </reference>
          <reference field="2" count="1" selected="0">
            <x v="111"/>
          </reference>
          <reference field="4" count="1" selected="0">
            <x v="1"/>
          </reference>
          <reference field="5" count="1" selected="0">
            <x v="30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862">
      <pivotArea dataOnly="0" labelOnly="1" outline="0" fieldPosition="0">
        <references count="13">
          <reference field="0" count="1" selected="0">
            <x v="115"/>
          </reference>
          <reference field="1" count="1" selected="0">
            <x v="73"/>
          </reference>
          <reference field="2" count="1" selected="0">
            <x v="111"/>
          </reference>
          <reference field="4" count="1" selected="0">
            <x v="1"/>
          </reference>
          <reference field="5" count="1" selected="0">
            <x v="30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12"/>
          </reference>
          <reference field="15" count="1" selected="0">
            <x v="0"/>
          </reference>
        </references>
      </pivotArea>
    </format>
    <format dxfId="5861">
      <pivotArea dataOnly="0" labelOnly="1" outline="0" fieldPosition="0">
        <references count="13">
          <reference field="0" count="1" selected="0">
            <x v="116"/>
          </reference>
          <reference field="1" count="1" selected="0">
            <x v="74"/>
          </reference>
          <reference field="2" count="1" selected="0">
            <x v="112"/>
          </reference>
          <reference field="4" count="1" selected="0">
            <x v="25"/>
          </reference>
          <reference field="5" count="1" selected="0">
            <x v="46"/>
          </reference>
          <reference field="6" count="1" selected="0">
            <x v="0"/>
          </reference>
          <reference field="9" count="1" selected="0">
            <x v="7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18"/>
          </reference>
          <reference field="15" count="1" selected="0">
            <x v="0"/>
          </reference>
        </references>
      </pivotArea>
    </format>
    <format dxfId="5860">
      <pivotArea dataOnly="0" labelOnly="1" outline="0" fieldPosition="0">
        <references count="13">
          <reference field="0" count="1" selected="0">
            <x v="120"/>
          </reference>
          <reference field="1" count="1" selected="0">
            <x v="76"/>
          </reference>
          <reference field="2" count="1" selected="0">
            <x v="115"/>
          </reference>
          <reference field="4" count="1" selected="0">
            <x v="2"/>
          </reference>
          <reference field="5" count="1" selected="0">
            <x v="32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859">
      <pivotArea dataOnly="0" labelOnly="1" outline="0" fieldPosition="0">
        <references count="13">
          <reference field="0" count="1" selected="0">
            <x v="120"/>
          </reference>
          <reference field="1" count="1" selected="0">
            <x v="76"/>
          </reference>
          <reference field="2" count="1" selected="0">
            <x v="115"/>
          </reference>
          <reference field="4" count="1" selected="0">
            <x v="2"/>
          </reference>
          <reference field="5" count="1" selected="0">
            <x v="32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6"/>
          </reference>
          <reference field="15" count="1" selected="0">
            <x v="0"/>
          </reference>
        </references>
      </pivotArea>
    </format>
    <format dxfId="5858">
      <pivotArea dataOnly="0" labelOnly="1" outline="0" fieldPosition="0">
        <references count="13">
          <reference field="0" count="1" selected="0">
            <x v="121"/>
          </reference>
          <reference field="1" count="1" selected="0">
            <x v="76"/>
          </reference>
          <reference field="2" count="1" selected="0">
            <x v="116"/>
          </reference>
          <reference field="4" count="1" selected="0">
            <x v="1"/>
          </reference>
          <reference field="5" count="1" selected="0">
            <x v="60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5"/>
          </reference>
        </references>
      </pivotArea>
    </format>
    <format dxfId="5857">
      <pivotArea dataOnly="0" labelOnly="1" outline="0" fieldPosition="0">
        <references count="13">
          <reference field="0" count="1" selected="0">
            <x v="121"/>
          </reference>
          <reference field="1" count="1" selected="0">
            <x v="76"/>
          </reference>
          <reference field="2" count="1" selected="0">
            <x v="116"/>
          </reference>
          <reference field="4" count="1" selected="0">
            <x v="1"/>
          </reference>
          <reference field="5" count="1" selected="0">
            <x v="60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4"/>
          </reference>
          <reference field="15" count="1" selected="0">
            <x v="0"/>
          </reference>
        </references>
      </pivotArea>
    </format>
    <format dxfId="5856">
      <pivotArea dataOnly="0" labelOnly="1" outline="0" fieldPosition="0">
        <references count="13">
          <reference field="0" count="1" selected="0">
            <x v="122"/>
          </reference>
          <reference field="1" count="1" selected="0">
            <x v="76"/>
          </reference>
          <reference field="2" count="1" selected="0">
            <x v="14"/>
          </reference>
          <reference field="4" count="1" selected="0">
            <x v="3"/>
          </reference>
          <reference field="5" count="1" selected="0">
            <x v="61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9"/>
          </reference>
          <reference field="15" count="1" selected="0">
            <x v="0"/>
          </reference>
        </references>
      </pivotArea>
    </format>
    <format dxfId="5855">
      <pivotArea dataOnly="0" labelOnly="1" outline="0" fieldPosition="0">
        <references count="13">
          <reference field="0" count="1" selected="0">
            <x v="123"/>
          </reference>
          <reference field="1" count="1" selected="0">
            <x v="77"/>
          </reference>
          <reference field="2" count="1" selected="0">
            <x v="117"/>
          </reference>
          <reference field="4" count="1" selected="0">
            <x v="14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28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2"/>
          </reference>
        </references>
      </pivotArea>
    </format>
    <format dxfId="5854">
      <pivotArea dataOnly="0" labelOnly="1" outline="0" fieldPosition="0">
        <references count="13">
          <reference field="0" count="1" selected="0">
            <x v="123"/>
          </reference>
          <reference field="1" count="1" selected="0">
            <x v="77"/>
          </reference>
          <reference field="2" count="1" selected="0">
            <x v="117"/>
          </reference>
          <reference field="4" count="1" selected="0">
            <x v="14"/>
          </reference>
          <reference field="5" count="1" selected="0">
            <x v="7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5"/>
          </reference>
          <reference field="15" count="1" selected="0">
            <x v="0"/>
          </reference>
        </references>
      </pivotArea>
    </format>
    <format dxfId="5853">
      <pivotArea dataOnly="0" labelOnly="1" outline="0" fieldPosition="0">
        <references count="13">
          <reference field="0" count="1" selected="0">
            <x v="124"/>
          </reference>
          <reference field="1" count="1" selected="0">
            <x v="77"/>
          </reference>
          <reference field="2" count="1" selected="0">
            <x v="20"/>
          </reference>
          <reference field="4" count="1" selected="0">
            <x v="1"/>
          </reference>
          <reference field="5" count="1" selected="0">
            <x v="9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852">
      <pivotArea dataOnly="0" labelOnly="1" outline="0" fieldPosition="0">
        <references count="13">
          <reference field="0" count="1" selected="0">
            <x v="124"/>
          </reference>
          <reference field="1" count="1" selected="0">
            <x v="77"/>
          </reference>
          <reference field="2" count="1" selected="0">
            <x v="20"/>
          </reference>
          <reference field="4" count="1" selected="0">
            <x v="1"/>
          </reference>
          <reference field="5" count="1" selected="0">
            <x v="9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4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4"/>
          </reference>
          <reference field="15" count="1" selected="0">
            <x v="0"/>
          </reference>
        </references>
      </pivotArea>
    </format>
    <format dxfId="5851">
      <pivotArea dataOnly="0" labelOnly="1" outline="0" fieldPosition="0">
        <references count="13">
          <reference field="0" count="1" selected="0">
            <x v="133"/>
          </reference>
          <reference field="1" count="1" selected="0">
            <x v="78"/>
          </reference>
          <reference field="2" count="1" selected="0">
            <x v="19"/>
          </reference>
          <reference field="4" count="1" selected="0">
            <x v="13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2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850">
      <pivotArea dataOnly="0" labelOnly="1" outline="0" fieldPosition="0">
        <references count="13">
          <reference field="0" count="1" selected="0">
            <x v="133"/>
          </reference>
          <reference field="1" count="1" selected="0">
            <x v="78"/>
          </reference>
          <reference field="2" count="1" selected="0">
            <x v="19"/>
          </reference>
          <reference field="4" count="1" selected="0">
            <x v="13"/>
          </reference>
          <reference field="5" count="1" selected="0">
            <x v="3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0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9"/>
          </reference>
          <reference field="15" count="1" selected="0">
            <x v="0"/>
          </reference>
        </references>
      </pivotArea>
    </format>
    <format dxfId="5849">
      <pivotArea dataOnly="0" labelOnly="1" outline="0" fieldPosition="0">
        <references count="13">
          <reference field="0" count="1" selected="0">
            <x v="126"/>
          </reference>
          <reference field="1" count="1" selected="0">
            <x v="78"/>
          </reference>
          <reference field="2" count="1" selected="0">
            <x v="118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0"/>
          </reference>
          <reference field="9" count="1" selected="0">
            <x v="4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15"/>
          </reference>
          <reference field="15" count="1" selected="0">
            <x v="2"/>
          </reference>
        </references>
      </pivotArea>
    </format>
    <format dxfId="5848">
      <pivotArea dataOnly="0" labelOnly="1" outline="0" fieldPosition="0">
        <references count="13">
          <reference field="0" count="1" selected="0">
            <x v="125"/>
          </reference>
          <reference field="1" count="1" selected="0">
            <x v="78"/>
          </reference>
          <reference field="2" count="1" selected="0">
            <x v="119"/>
          </reference>
          <reference field="4" count="1" selected="0">
            <x v="6"/>
          </reference>
          <reference field="5" count="1" selected="0">
            <x v="29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1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5847">
      <pivotArea dataOnly="0" labelOnly="1" outline="0" fieldPosition="0">
        <references count="13">
          <reference field="0" count="1" selected="0">
            <x v="125"/>
          </reference>
          <reference field="1" count="1" selected="0">
            <x v="78"/>
          </reference>
          <reference field="2" count="1" selected="0">
            <x v="119"/>
          </reference>
          <reference field="4" count="1" selected="0">
            <x v="6"/>
          </reference>
          <reference field="5" count="1" selected="0">
            <x v="29"/>
          </reference>
          <reference field="6" count="1" selected="0">
            <x v="1"/>
          </reference>
          <reference field="9" count="1" selected="0">
            <x v="1"/>
          </reference>
          <reference field="10" count="1">
            <x v="28"/>
          </reference>
          <reference field="11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13"/>
          </reference>
          <reference field="15" count="1" selected="0">
            <x v="9"/>
          </reference>
        </references>
      </pivotArea>
    </format>
    <format dxfId="584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24"/>
          </reference>
          <reference field="9" count="1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845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16"/>
          </reference>
          <reference field="2" count="1" selected="0">
            <x v="9"/>
          </reference>
          <reference field="9" count="1">
            <x v="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5844">
      <pivotArea dataOnly="0" labelOnly="1" outline="0" fieldPosition="0">
        <references count="6">
          <reference field="0" count="1" selected="0">
            <x v="24"/>
          </reference>
          <reference field="1" count="1" selected="0">
            <x v="17"/>
          </reference>
          <reference field="2" count="1" selected="0">
            <x v="52"/>
          </reference>
          <reference field="9" count="1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843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18"/>
          </reference>
          <reference field="2" count="1" selected="0">
            <x v="53"/>
          </reference>
          <reference field="9" count="1">
            <x v="0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5842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18"/>
          </reference>
          <reference field="2" count="1" selected="0">
            <x v="54"/>
          </reference>
          <reference field="9" count="1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841">
      <pivotArea dataOnly="0" labelOnly="1" outline="0" fieldPosition="0">
        <references count="6">
          <reference field="0" count="1" selected="0">
            <x v="42"/>
          </reference>
          <reference field="1" count="1" selected="0">
            <x v="28"/>
          </reference>
          <reference field="2" count="1" selected="0">
            <x v="62"/>
          </reference>
          <reference field="9" count="1">
            <x v="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840">
      <pivotArea dataOnly="0" labelOnly="1" outline="0" fieldPosition="0">
        <references count="6">
          <reference field="0" count="1" selected="0">
            <x v="43"/>
          </reference>
          <reference field="1" count="1" selected="0">
            <x v="29"/>
          </reference>
          <reference field="2" count="1" selected="0">
            <x v="63"/>
          </reference>
          <reference field="9" count="1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839">
      <pivotArea dataOnly="0" labelOnly="1" outline="0" fieldPosition="0">
        <references count="6">
          <reference field="0" count="1" selected="0">
            <x v="56"/>
          </reference>
          <reference field="1" count="1" selected="0">
            <x v="41"/>
          </reference>
          <reference field="2" count="1" selected="0">
            <x v="74"/>
          </reference>
          <reference field="9" count="1">
            <x v="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5838">
      <pivotArea dataOnly="0" labelOnly="1" outline="0" fieldPosition="0">
        <references count="6">
          <reference field="0" count="1" selected="0">
            <x v="57"/>
          </reference>
          <reference field="1" count="1" selected="0">
            <x v="41"/>
          </reference>
          <reference field="2" count="1" selected="0">
            <x v="22"/>
          </reference>
          <reference field="9" count="1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837">
      <pivotArea dataOnly="0" labelOnly="1" outline="0" fieldPosition="0">
        <references count="6">
          <reference field="0" count="1" selected="0">
            <x v="66"/>
          </reference>
          <reference field="1" count="1" selected="0">
            <x v="45"/>
          </reference>
          <reference field="2" count="1" selected="0">
            <x v="81"/>
          </reference>
          <reference field="9" count="1">
            <x v="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5836">
      <pivotArea dataOnly="0" labelOnly="1" outline="0" fieldPosition="0">
        <references count="6">
          <reference field="0" count="1" selected="0">
            <x v="69"/>
          </reference>
          <reference field="1" count="1" selected="0">
            <x v="46"/>
          </reference>
          <reference field="2" count="1" selected="0">
            <x v="82"/>
          </reference>
          <reference field="9" count="1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835">
      <pivotArea dataOnly="0" labelOnly="1" outline="0" fieldPosition="0">
        <references count="6">
          <reference field="0" count="1" selected="0">
            <x v="76"/>
          </reference>
          <reference field="1" count="1" selected="0">
            <x v="51"/>
          </reference>
          <reference field="2" count="1" selected="0">
            <x v="13"/>
          </reference>
          <reference field="9" count="1">
            <x v="6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5834">
      <pivotArea dataOnly="0" labelOnly="1" outline="0" fieldPosition="0">
        <references count="6">
          <reference field="0" count="1" selected="0">
            <x v="77"/>
          </reference>
          <reference field="1" count="1" selected="0">
            <x v="51"/>
          </reference>
          <reference field="2" count="1" selected="0">
            <x v="89"/>
          </reference>
          <reference field="9" count="1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833">
      <pivotArea dataOnly="0" labelOnly="1" outline="0" fieldPosition="0">
        <references count="6">
          <reference field="0" count="1" selected="0">
            <x v="78"/>
          </reference>
          <reference field="1" count="1" selected="0">
            <x v="51"/>
          </reference>
          <reference field="2" count="1" selected="0">
            <x v="90"/>
          </reference>
          <reference field="9" count="1">
            <x v="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5832">
      <pivotArea dataOnly="0" labelOnly="1" outline="0" fieldPosition="0">
        <references count="6">
          <reference field="0" count="1" selected="0">
            <x v="79"/>
          </reference>
          <reference field="1" count="1" selected="0">
            <x v="52"/>
          </reference>
          <reference field="2" count="1" selected="0">
            <x v="91"/>
          </reference>
          <reference field="9" count="1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5831">
      <pivotArea dataOnly="0" labelOnly="1" outline="0" fieldPosition="0">
        <references count="6">
          <reference field="0" count="1" selected="0">
            <x v="80"/>
          </reference>
          <reference field="1" count="1" selected="0">
            <x v="53"/>
          </reference>
          <reference field="2" count="1" selected="0">
            <x v="21"/>
          </reference>
          <reference field="9" count="1">
            <x v="6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5830">
      <pivotArea dataOnly="0" labelOnly="1" outline="0" fieldPosition="0">
        <references count="6">
          <reference field="0" count="1" selected="0">
            <x v="81"/>
          </reference>
          <reference field="1" count="1" selected="0">
            <x v="53"/>
          </reference>
          <reference field="2" count="1" selected="0">
            <x v="92"/>
          </reference>
          <reference field="9" count="1">
            <x v="1"/>
          </reference>
          <reference field="12" count="1" selected="0">
            <x v="2"/>
          </reference>
          <reference field="13" count="1" selected="0">
            <x v="0"/>
          </reference>
        </references>
      </pivotArea>
    </format>
    <format dxfId="5829">
      <pivotArea dataOnly="0" labelOnly="1" outline="0" fieldPosition="0">
        <references count="6">
          <reference field="0" count="1" selected="0">
            <x v="83"/>
          </reference>
          <reference field="1" count="1" selected="0">
            <x v="55"/>
          </reference>
          <reference field="2" count="1" selected="0">
            <x v="94"/>
          </reference>
          <reference field="9" count="1">
            <x v="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828">
      <pivotArea dataOnly="0" labelOnly="1" outline="0" fieldPosition="0">
        <references count="6">
          <reference field="0" count="1" selected="0">
            <x v="84"/>
          </reference>
          <reference field="1" count="1" selected="0">
            <x v="55"/>
          </reference>
          <reference field="2" count="1" selected="0">
            <x v="28"/>
          </reference>
          <reference field="9" count="1">
            <x v="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827">
      <pivotArea dataOnly="0" labelOnly="1" outline="0" fieldPosition="0">
        <references count="6">
          <reference field="0" count="1" selected="0">
            <x v="85"/>
          </reference>
          <reference field="1" count="1" selected="0">
            <x v="55"/>
          </reference>
          <reference field="2" count="1" selected="0">
            <x v="5"/>
          </reference>
          <reference field="9" count="1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826">
      <pivotArea dataOnly="0" labelOnly="1" outline="0" fieldPosition="0">
        <references count="6">
          <reference field="0" count="1" selected="0">
            <x v="86"/>
          </reference>
          <reference field="1" count="1" selected="0">
            <x v="56"/>
          </reference>
          <reference field="2" count="1" selected="0">
            <x v="11"/>
          </reference>
          <reference field="9" count="1">
            <x v="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825">
      <pivotArea dataOnly="0" labelOnly="1" outline="0" fieldPosition="0">
        <references count="6">
          <reference field="0" count="1" selected="0">
            <x v="87"/>
          </reference>
          <reference field="1" count="1" selected="0">
            <x v="57"/>
          </reference>
          <reference field="2" count="1" selected="0">
            <x v="95"/>
          </reference>
          <reference field="9" count="1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824">
      <pivotArea dataOnly="0" labelOnly="1" outline="0" fieldPosition="0">
        <references count="6">
          <reference field="0" count="1" selected="0">
            <x v="89"/>
          </reference>
          <reference field="1" count="1" selected="0">
            <x v="58"/>
          </reference>
          <reference field="2" count="1" selected="0">
            <x v="3"/>
          </reference>
          <reference field="9" count="1">
            <x v="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823">
      <pivotArea dataOnly="0" labelOnly="1" outline="0" fieldPosition="0">
        <references count="6">
          <reference field="0" count="1" selected="0">
            <x v="90"/>
          </reference>
          <reference field="1" count="1" selected="0">
            <x v="59"/>
          </reference>
          <reference field="2" count="1" selected="0">
            <x v="97"/>
          </reference>
          <reference field="9" count="1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822">
      <pivotArea dataOnly="0" labelOnly="1" outline="0" fieldPosition="0">
        <references count="6">
          <reference field="0" count="1" selected="0">
            <x v="105"/>
          </reference>
          <reference field="1" count="1" selected="0">
            <x v="68"/>
          </reference>
          <reference field="2" count="1" selected="0">
            <x v="27"/>
          </reference>
          <reference field="9" count="1">
            <x v="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821">
      <pivotArea dataOnly="0" labelOnly="1" outline="0" fieldPosition="0">
        <references count="6">
          <reference field="0" count="1" selected="0">
            <x v="104"/>
          </reference>
          <reference field="1" count="1" selected="0">
            <x v="68"/>
          </reference>
          <reference field="2" count="1" selected="0">
            <x v="8"/>
          </reference>
          <reference field="9" count="1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5820">
      <pivotArea dataOnly="0" labelOnly="1" outline="0" fieldPosition="0">
        <references count="6">
          <reference field="0" count="1" selected="0">
            <x v="116"/>
          </reference>
          <reference field="1" count="1" selected="0">
            <x v="74"/>
          </reference>
          <reference field="2" count="1" selected="0">
            <x v="112"/>
          </reference>
          <reference field="9" count="1">
            <x v="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819">
      <pivotArea dataOnly="0" labelOnly="1" outline="0" fieldPosition="0">
        <references count="6">
          <reference field="0" count="1" selected="0">
            <x v="117"/>
          </reference>
          <reference field="1" count="1" selected="0">
            <x v="75"/>
          </reference>
          <reference field="2" count="1" selected="0">
            <x v="113"/>
          </reference>
          <reference field="9" count="1">
            <x v="0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818">
      <pivotArea dataOnly="0" labelOnly="1" outline="0" fieldPosition="0">
        <references count="6">
          <reference field="0" count="1" selected="0">
            <x v="118"/>
          </reference>
          <reference field="1" count="1" selected="0">
            <x v="75"/>
          </reference>
          <reference field="2" count="1" selected="0">
            <x v="114"/>
          </reference>
          <reference field="9" count="1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817">
      <pivotArea dataOnly="0" labelOnly="1" outline="0" fieldPosition="0">
        <references count="6">
          <reference field="0" count="1" selected="0">
            <x v="126"/>
          </reference>
          <reference field="1" count="1" selected="0">
            <x v="78"/>
          </reference>
          <reference field="2" count="1" selected="0">
            <x v="118"/>
          </reference>
          <reference field="9" count="1">
            <x v="4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816">
      <pivotArea dataOnly="0" labelOnly="1" outline="0" fieldPosition="0">
        <references count="6">
          <reference field="0" count="1" selected="0">
            <x v="125"/>
          </reference>
          <reference field="1" count="1" selected="0">
            <x v="78"/>
          </reference>
          <reference field="2" count="1" selected="0">
            <x v="119"/>
          </reference>
          <reference field="9" count="1">
            <x v="1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815">
      <pivotArea dataOnly="0" labelOnly="1" outline="0" fieldPosition="0">
        <references count="4">
          <reference field="0" count="1" selected="0">
            <x v="32"/>
          </reference>
          <reference field="1" count="1">
            <x v="22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814">
      <pivotArea field="2" type="button" dataOnly="0" labelOnly="1" outline="0" axis="axisRow" fieldPosition="4"/>
    </format>
    <format dxfId="5813">
      <pivotArea field="10" type="button" dataOnly="0" labelOnly="1" outline="0" axis="axisRow" fieldPosition="12"/>
    </format>
    <format dxfId="5812">
      <pivotArea field="9" type="button" dataOnly="0" labelOnly="1" outline="0" axis="axisRow" fieldPosition="5"/>
    </format>
    <format dxfId="5811">
      <pivotArea field="4" type="button" dataOnly="0" labelOnly="1" outline="0" axis="axisRow" fieldPosition="6"/>
    </format>
    <format dxfId="5810">
      <pivotArea field="5" type="button" dataOnly="0" labelOnly="1" outline="0" axis="axisRow" fieldPosition="7"/>
    </format>
    <format dxfId="5809">
      <pivotArea field="11" type="button" dataOnly="0" labelOnly="1" outline="0" axis="axisRow" fieldPosition="8"/>
    </format>
    <format dxfId="5808">
      <pivotArea field="6" type="button" dataOnly="0" labelOnly="1" outline="0" axis="axisRow" fieldPosition="9"/>
    </format>
    <format dxfId="5807">
      <pivotArea field="14" type="button" dataOnly="0" labelOnly="1" outline="0" axis="axisRow" fieldPosition="10"/>
    </format>
    <format dxfId="5806">
      <pivotArea field="15" type="button" dataOnly="0" labelOnly="1" outline="0" axis="axisRow" fieldPosition="11"/>
    </format>
    <format dxfId="5805">
      <pivotArea field="14" type="button" dataOnly="0" labelOnly="1" outline="0" axis="axisRow" fieldPosition="10"/>
    </format>
    <format dxfId="5804">
      <pivotArea field="9" type="button" dataOnly="0" labelOnly="1" outline="0" axis="axisRow" fieldPosition="5"/>
    </format>
    <format dxfId="5803">
      <pivotArea field="15" type="button" dataOnly="0" labelOnly="1" outline="0" axis="axisRow" fieldPosition="11"/>
    </format>
  </formats>
  <pivotTableStyleInfo name="PivotStyleLight13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P636" totalsRowShown="0">
  <autoFilter ref="A1:P636" xr:uid="{00000000-0009-0000-0100-000002000000}"/>
  <tableColumns count="16">
    <tableColumn id="1" xr3:uid="{00000000-0010-0000-0000-000001000000}" name="Accident #">
      <calculatedColumnFormula>'2019 Data Sheet'!A2</calculatedColumnFormula>
    </tableColumn>
    <tableColumn id="2" xr3:uid="{00000000-0010-0000-0000-000002000000}" name="Date" dataDxfId="5802">
      <calculatedColumnFormula>'2019 Data Sheet'!B2</calculatedColumnFormula>
    </tableColumn>
    <tableColumn id="3" xr3:uid="{00000000-0010-0000-0000-000003000000}" name="Time" dataDxfId="5801">
      <calculatedColumnFormula>'2019 Data Sheet'!C2</calculatedColumnFormula>
    </tableColumn>
    <tableColumn id="4" xr3:uid="{00000000-0010-0000-0000-000004000000}" name="Weekday">
      <calculatedColumnFormula>'2019 Data Sheet'!D2</calculatedColumnFormula>
    </tableColumn>
    <tableColumn id="5" xr3:uid="{00000000-0010-0000-0000-000005000000}" name="Location">
      <calculatedColumnFormula>'2019 Data Sheet'!E2</calculatedColumnFormula>
    </tableColumn>
    <tableColumn id="6" xr3:uid="{00000000-0010-0000-0000-000006000000}" name="Cross Street">
      <calculatedColumnFormula>'2019 Data Sheet'!F2</calculatedColumnFormula>
    </tableColumn>
    <tableColumn id="16" xr3:uid="{00000000-0010-0000-0000-000010000000}" name="Vehicle #">
      <calculatedColumnFormula>'2019 Data Sheet'!G2</calculatedColumnFormula>
    </tableColumn>
    <tableColumn id="8" xr3:uid="{00000000-0010-0000-0000-000008000000}" name="Vehicles Involved">
      <calculatedColumnFormula>'2019 Data Sheet'!H2</calculatedColumnFormula>
    </tableColumn>
    <tableColumn id="9" xr3:uid="{00000000-0010-0000-0000-000009000000}" name="At Intersection">
      <calculatedColumnFormula>'2019 Data Sheet'!I2</calculatedColumnFormula>
    </tableColumn>
    <tableColumn id="10" xr3:uid="{00000000-0010-0000-0000-00000A000000}" name="Collision With" dataDxfId="5800">
      <calculatedColumnFormula>IF('2019 Data Sheet'!$J2="01",'2019 Data Sheet'!$T$2,IF('2019 Data Sheet'!$J2="02",'2019 Data Sheet'!$T$3,IF('2019 Data Sheet'!$J2="03",'2019 Data Sheet'!$T$4,IF('2019 Data Sheet'!$J2="04",'2019 Data Sheet'!$T$5,IF('2019 Data Sheet'!$J2="05",'2019 Data Sheet'!$T$6,IF('2019 Data Sheet'!$J2="06",'2019 Data Sheet'!$T$7,IF('2019 Data Sheet'!$J2="07",'2019 Data Sheet'!$T$8,IF('2019 Data Sheet'!$J2="08",'2019 Data Sheet'!$T$9,IF('2019 Data Sheet'!$J2="10",'2019 Data Sheet'!$T$10,IF('2019 Data Sheet'!$J2="11",'2019 Data Sheet'!$T$11,IF('2019 Data Sheet'!$J2="12",'2019 Data Sheet'!$T$12,IF('2019 Data Sheet'!$J2="13",'2019 Data Sheet'!$T$13,IF('2019 Data Sheet'!$J2="14",'2019 Data Sheet'!$T$14,IF('2019 Data Sheet'!$J2="15",'2019 Data Sheet'!$T$15,IF('2019 Data Sheet'!$J2="16",'2019 Data Sheet'!$T$16,IF('2019 Data Sheet'!$J2="17",'2019 Data Sheet'!$T$17,IF('2019 Data Sheet'!$J2="18",'2019 Data Sheet'!$T$18,IF('2019 Data Sheet'!$J2="19",'2019 Data Sheet'!$T$19,IF('2019 Data Sheet'!$J2="20",'2019 Data Sheet'!$T$20,IF('2019 Data Sheet'!$J2="21",'2019 Data Sheet'!$T$21,IF('2019 Data Sheet'!$J2="22",'2019 Data Sheet'!$T$22,IF('2019 Data Sheet'!$J2="23",'2019 Data Sheet'!$T$23,IF('2019 Data Sheet'!$J2="24",'2019 Data Sheet'!$T$24,IF('2019 Data Sheet'!$J2="25",'2019 Data Sheet'!$T$25,IF('2019 Data Sheet'!$J2="26",'2019 Data Sheet'!$T$26,IF('2019 Data Sheet'!$J2="27",'2019 Data Sheet'!$T$27,IF('2019 Data Sheet'!$J2="30",'2019 Data Sheet'!$T$28,IF('2019 Data Sheet'!$J2="31",'2019 Data Sheet'!$T$29,IF('2019 Data Sheet'!$J2="32",'2019 Data Sheet'!$T$30,IF('2019 Data Sheet'!$J2="33",'2019 Data Sheet'!$T$31,IF('2019 Data Sheet'!$J2="34",'2019 Data Sheet'!$T$32,IF('2019 Data Sheet'!$J2="40",'2019 Data Sheet'!$T$33,T('2019 Data Sheet'!$J2)))))))))))))))))))))))))))))))))</calculatedColumnFormula>
    </tableColumn>
    <tableColumn id="11" xr3:uid="{00000000-0010-0000-0000-00000B000000}" name="Vehicle Type">
      <calculatedColumnFormula>'2019 Data Sheet'!K2</calculatedColumnFormula>
    </tableColumn>
    <tableColumn id="12" xr3:uid="{00000000-0010-0000-0000-00000C000000}" name="Pedestrian Action" dataDxfId="5799">
      <calculatedColumnFormula>IF('2019 Data Sheet'!$L2="01",'2019 Data Sheet'!$V$2,IF('2019 Data Sheet'!$L2="02",'2019 Data Sheet'!$V$3,IF('2019 Data Sheet'!$L2="03",'2019 Data Sheet'!$V$4,IF('2019 Data Sheet'!$L2="04",'2019 Data Sheet'!$V$5,IF('2019 Data Sheet'!$L2="05",'2019 Data Sheet'!$V$6,IF('2019 Data Sheet'!$L2="06",'2019 Data Sheet'!$V$7,IF('2019 Data Sheet'!$L2="07",'2019 Data Sheet'!$V$8,IF('2019 Data Sheet'!$L2="08",'2019 Data Sheet'!$V$9,IF('2019 Data Sheet'!$L2="09",'2019 Data Sheet'!$V$10,IF('2019 Data Sheet'!$L2="11",'2019 Data Sheet'!$V$11,IF('2019 Data Sheet'!$L2="12",'2019 Data Sheet'!$V$12,IF('2019 Data Sheet'!$L2="13",'2019 Data Sheet'!$V$13,IF('2019 Data Sheet'!$L2="14",'2019 Data Sheet'!$V$14,T('2019 Data Sheet'!$L2))))))))))))))</calculatedColumnFormula>
    </tableColumn>
    <tableColumn id="13" xr3:uid="{00000000-0010-0000-0000-00000D000000}" name="# Injured">
      <calculatedColumnFormula>'2019 Data Sheet'!M2</calculatedColumnFormula>
    </tableColumn>
    <tableColumn id="17" xr3:uid="{00000000-0010-0000-0000-000011000000}" name="Fatalities" dataDxfId="5798">
      <calculatedColumnFormula>'2019 Data Sheet'!N2</calculatedColumnFormula>
    </tableColumn>
    <tableColumn id="14" xr3:uid="{00000000-0010-0000-0000-00000E000000}" name="Contributing Factor 1" dataDxfId="5797">
      <calculatedColumnFormula>IF('2019 Data Sheet'!$O2="02",'2019 Data Sheet'!$R$2,IF('2019 Data Sheet'!$O2="03",'2019 Data Sheet'!$R$3,IF('2019 Data Sheet'!$O2="04",'2019 Data Sheet'!$R$4,IF('2019 Data Sheet'!$O2="05",'2019 Data Sheet'!$R$5,IF('2019 Data Sheet'!$O2="06",'2019 Data Sheet'!$R$6,IF('2019 Data Sheet'!$O2="07",'2019 Data Sheet'!$R$7,IF('2019 Data Sheet'!$O2="08",'2019 Data Sheet'!$R$8,IF('2019 Data Sheet'!$O2="09",'2019 Data Sheet'!$R$9,IF('2019 Data Sheet'!$O2="10",'2019 Data Sheet'!$R$10,IF('2019 Data Sheet'!$O2="11",'2019 Data Sheet'!$R$11,IF('2019 Data Sheet'!$O2="12",'2019 Data Sheet'!$R$12,IF('2019 Data Sheet'!$O2="13",'2019 Data Sheet'!$R$13,IF('2019 Data Sheet'!$O2="14",'2019 Data Sheet'!$R$14,IF('2019 Data Sheet'!$O2="15",'2019 Data Sheet'!$R$15,IF('2019 Data Sheet'!$O2="16",'2019 Data Sheet'!$R$16,IF('2019 Data Sheet'!$O2="17",'2019 Data Sheet'!$R$17,IF('2019 Data Sheet'!$O2="18",'2019 Data Sheet'!$R$18,IF('2019 Data Sheet'!$O2="19",'2019 Data Sheet'!$R$19,IF('2019 Data Sheet'!$O2="20",'2019 Data Sheet'!$R$20,IF('2019 Data Sheet'!$O2="21",'2019 Data Sheet'!$R$21,IF('2019 Data Sheet'!$O2="22",'2019 Data Sheet'!$R$22,IF('2019 Data Sheet'!$O2="23",'2019 Data Sheet'!$R$23,IF('2019 Data Sheet'!$O2="24",'2019 Data Sheet'!$R$24,IF('2019 Data Sheet'!$O2="25",'2019 Data Sheet'!$R$25,IF('2019 Data Sheet'!$O2="26",'2019 Data Sheet'!$R$26,IF('2019 Data Sheet'!$O2="27",'2019 Data Sheet'!$R$27,IF('2019 Data Sheet'!$O2="28",'2019 Data Sheet'!$R$28,IF('2019 Data Sheet'!$O2="29",'2019 Data Sheet'!$R$29,IF('2019 Data Sheet'!$O2="33",'2019 Data Sheet'!$R$30,IF('2019 Data Sheet'!$O2="40",'2019 Data Sheet'!$R$31,IF('2019 Data Sheet'!$O2="41",'2019 Data Sheet'!$R$32,IF('2019 Data Sheet'!$O2="42",'2019 Data Sheet'!$R$33,IF('2019 Data Sheet'!$O2="43",'2019 Data Sheet'!$R$34,IF('2019 Data Sheet'!$O2="44",'2019 Data Sheet'!$R$35,IF('2019 Data Sheet'!$O2="45",'2019 Data Sheet'!$R$36,IF('2019 Data Sheet'!$O2="46",'2019 Data Sheet'!$R$37,IF('2019 Data Sheet'!$O2="47",'2019 Data Sheet'!$R$38,IF('2019 Data Sheet'!$O2="48",'2019 Data Sheet'!$R$39,IF('2019 Data Sheet'!$O2="49",'2019 Data Sheet'!$R$40,IF('2019 Data Sheet'!$O2="50",'2019 Data Sheet'!$R$41,IF('2019 Data Sheet'!$O2="60",'2019 Data Sheet'!$R$42,IF('2019 Data Sheet'!$O2="61",'2019 Data Sheet'!$R$43,IF('2019 Data Sheet'!$O2="62",'2019 Data Sheet'!$R$44,IF('2019 Data Sheet'!$O2="63",'2019 Data Sheet'!$R$45,IF('2019 Data Sheet'!$O2="64",'2019 Data Sheet'!$R$46,IF('2019 Data Sheet'!$O2="65",'2019 Data Sheet'!$R$47,IF('2019 Data Sheet'!$O2="66",'2019 Data Sheet'!$R$48,IF('2019 Data Sheet'!$O2="67",'2019 Data Sheet'!$R$49,IF('2019 Data Sheet'!$O2="68",'2019 Data Sheet'!$R$50,IF('2019 Data Sheet'!$O2="69",'2019 Data Sheet'!$R$51,T('2019 Data Sheet'!$O2)))))))))))))))))))))))))))))))))))))))))))))))))))</calculatedColumnFormula>
    </tableColumn>
    <tableColumn id="15" xr3:uid="{00000000-0010-0000-0000-00000F000000}" name="Contributing Factor 2" dataDxfId="5796">
      <calculatedColumnFormula>IF('2019 Data Sheet'!$P2="02",'2019 Data Sheet'!$R$2,IF('2019 Data Sheet'!$P2="03",'2019 Data Sheet'!$R$3,IF('2019 Data Sheet'!$P2="04",'2019 Data Sheet'!$R$4,IF('2019 Data Sheet'!$P2="05",'2019 Data Sheet'!$R$5,IF('2019 Data Sheet'!$P2="06",'2019 Data Sheet'!$R$6,IF('2019 Data Sheet'!$P2="07",'2019 Data Sheet'!$R$7,IF('2019 Data Sheet'!$P2="08",'2019 Data Sheet'!$R$8,IF('2019 Data Sheet'!$P2="09",'2019 Data Sheet'!$R$9,IF('2019 Data Sheet'!$P2="10",'2019 Data Sheet'!$R$10,IF('2019 Data Sheet'!$P2="11",'2019 Data Sheet'!$R$11,IF('2019 Data Sheet'!$P2="12",'2019 Data Sheet'!$R$12,IF('2019 Data Sheet'!$P2="13",'2019 Data Sheet'!$R$13,IF('2019 Data Sheet'!$P2="14",'2019 Data Sheet'!$R$14,IF('2019 Data Sheet'!$P2="15",'2019 Data Sheet'!$R$15,IF('2019 Data Sheet'!$P2="16",'2019 Data Sheet'!$R$16,IF('2019 Data Sheet'!$P2="17",'2019 Data Sheet'!$R$17,IF('2019 Data Sheet'!$P2="18",'2019 Data Sheet'!$R$18,IF('2019 Data Sheet'!$P2="19",'2019 Data Sheet'!$R$19,IF('2019 Data Sheet'!$P2="20",'2019 Data Sheet'!$R$20,IF('2019 Data Sheet'!$P2="21",'2019 Data Sheet'!$R$21,IF('2019 Data Sheet'!$P2="22",'2019 Data Sheet'!$R$22,IF('2019 Data Sheet'!$P2="23",'2019 Data Sheet'!$R$23,IF('2019 Data Sheet'!$P2="24",'2019 Data Sheet'!$R$24,IF('2019 Data Sheet'!$P2="25",'2019 Data Sheet'!$R$25,IF('2019 Data Sheet'!$P2="26",'2019 Data Sheet'!$R$26,IF('2019 Data Sheet'!$P2="27",'2019 Data Sheet'!$R$27,IF('2019 Data Sheet'!$P2="28",'2019 Data Sheet'!$R$28,IF('2019 Data Sheet'!$P2="29",'2019 Data Sheet'!$R$29,IF('2019 Data Sheet'!$P2="33",'2019 Data Sheet'!$R$30,IF('2019 Data Sheet'!$P2="40",'2019 Data Sheet'!$R$31,IF('2019 Data Sheet'!$P2="41",'2019 Data Sheet'!$R$32,IF('2019 Data Sheet'!$P2="42",'2019 Data Sheet'!$R$33,IF('2019 Data Sheet'!$P2="43",'2019 Data Sheet'!$R$34,IF('2019 Data Sheet'!$P2="44",'2019 Data Sheet'!$R$35,IF('2019 Data Sheet'!$P2="45",'2019 Data Sheet'!$R$36,IF('2019 Data Sheet'!$P2="46",'2019 Data Sheet'!$R$37,IF('2019 Data Sheet'!$P2="47",'2019 Data Sheet'!$R$38,IF('2019 Data Sheet'!$P2="48",'2019 Data Sheet'!$R$39,IF('2019 Data Sheet'!$P2="49",'2019 Data Sheet'!$R$40,IF('2019 Data Sheet'!$P2="50",'2019 Data Sheet'!$R$41,IF('2019 Data Sheet'!$P2="60",'2019 Data Sheet'!$R$42,IF('2019 Data Sheet'!$P2="61",'2019 Data Sheet'!$R$43,IF('2019 Data Sheet'!$P2="62",'2019 Data Sheet'!$R$44,IF('2019 Data Sheet'!$P2="63",'2019 Data Sheet'!$R$45,IF('2019 Data Sheet'!$P2="64",'2019 Data Sheet'!$R$46,IF('2019 Data Sheet'!$P2="65",'2019 Data Sheet'!$R$47,IF('2019 Data Sheet'!$P2="66",'2019 Data Sheet'!$R$48,IF('2019 Data Sheet'!$P2="67",'2019 Data Sheet'!$R$49,IF('2019 Data Sheet'!$P2="68",'2019 Data Sheet'!$R$50,IF('2019 Data Sheet'!$P2="69",'2019 Data Sheet'!$R$51,T('2019 Data Sheet'!$P2)))))))))))))))))))))))))))))))))))))))))))))))))))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36"/>
  <sheetViews>
    <sheetView workbookViewId="0">
      <selection activeCell="E21" sqref="E21"/>
    </sheetView>
  </sheetViews>
  <sheetFormatPr defaultRowHeight="12.75" x14ac:dyDescent="0.2"/>
  <cols>
    <col min="1" max="1" width="11.5703125" customWidth="1"/>
    <col min="2" max="2" width="13.42578125" style="1" customWidth="1"/>
    <col min="3" max="3" width="8" customWidth="1"/>
    <col min="4" max="4" width="7.42578125" customWidth="1"/>
    <col min="5" max="5" width="16.85546875" customWidth="1"/>
    <col min="6" max="6" width="18.85546875" customWidth="1"/>
    <col min="7" max="7" width="9.28515625" customWidth="1"/>
    <col min="8" max="8" width="8.5703125" customWidth="1"/>
    <col min="9" max="9" width="9" customWidth="1"/>
    <col min="10" max="11" width="10" customWidth="1"/>
    <col min="12" max="13" width="9.85546875" customWidth="1"/>
    <col min="14" max="16" width="9.28515625" customWidth="1"/>
    <col min="17" max="17" width="3" bestFit="1" customWidth="1"/>
    <col min="18" max="18" width="47.140625" bestFit="1" customWidth="1"/>
    <col min="19" max="19" width="3" style="12" bestFit="1" customWidth="1"/>
    <col min="20" max="20" width="29.42578125" bestFit="1" customWidth="1"/>
  </cols>
  <sheetData>
    <row r="1" spans="1:22" x14ac:dyDescent="0.2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248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</row>
    <row r="2" spans="1:22" ht="15" customHeight="1" x14ac:dyDescent="0.2">
      <c r="A2" t="s">
        <v>454</v>
      </c>
      <c r="B2" s="27">
        <v>43468</v>
      </c>
      <c r="C2" t="s">
        <v>229</v>
      </c>
      <c r="D2" t="s">
        <v>141</v>
      </c>
      <c r="E2" s="5" t="s">
        <v>18</v>
      </c>
      <c r="F2" t="s">
        <v>233</v>
      </c>
      <c r="G2">
        <v>2</v>
      </c>
      <c r="H2">
        <v>2</v>
      </c>
      <c r="I2" t="b">
        <v>0</v>
      </c>
      <c r="J2" t="s">
        <v>19</v>
      </c>
      <c r="K2" t="s">
        <v>60</v>
      </c>
      <c r="L2" t="s">
        <v>21</v>
      </c>
      <c r="M2">
        <v>0</v>
      </c>
      <c r="N2">
        <v>0</v>
      </c>
      <c r="O2" t="s">
        <v>21</v>
      </c>
      <c r="P2" t="s">
        <v>21</v>
      </c>
      <c r="Q2" s="4">
        <v>2</v>
      </c>
      <c r="R2" t="s">
        <v>80</v>
      </c>
      <c r="S2" s="12">
        <v>1</v>
      </c>
      <c r="T2" s="5" t="s">
        <v>251</v>
      </c>
      <c r="U2">
        <v>1</v>
      </c>
      <c r="V2" s="5" t="s">
        <v>282</v>
      </c>
    </row>
    <row r="3" spans="1:22" ht="15" customHeight="1" x14ac:dyDescent="0.2">
      <c r="A3" t="s">
        <v>454</v>
      </c>
      <c r="B3" s="27">
        <v>43468</v>
      </c>
      <c r="C3" t="s">
        <v>229</v>
      </c>
      <c r="D3" t="s">
        <v>141</v>
      </c>
      <c r="E3" s="5" t="s">
        <v>18</v>
      </c>
      <c r="F3" t="s">
        <v>233</v>
      </c>
      <c r="G3">
        <v>1</v>
      </c>
      <c r="H3">
        <v>2</v>
      </c>
      <c r="I3" t="b">
        <v>0</v>
      </c>
      <c r="J3" t="s">
        <v>19</v>
      </c>
      <c r="K3" t="s">
        <v>20</v>
      </c>
      <c r="L3" t="s">
        <v>21</v>
      </c>
      <c r="M3">
        <v>0</v>
      </c>
      <c r="N3">
        <v>0</v>
      </c>
      <c r="O3" t="s">
        <v>22</v>
      </c>
      <c r="P3" t="s">
        <v>22</v>
      </c>
      <c r="Q3" s="4">
        <v>3</v>
      </c>
      <c r="R3" t="s">
        <v>81</v>
      </c>
      <c r="S3" s="12">
        <v>2</v>
      </c>
      <c r="T3" s="5" t="s">
        <v>295</v>
      </c>
      <c r="U3">
        <v>2</v>
      </c>
      <c r="V3" s="5" t="s">
        <v>283</v>
      </c>
    </row>
    <row r="4" spans="1:22" ht="15" customHeight="1" x14ac:dyDescent="0.2">
      <c r="A4" t="s">
        <v>346</v>
      </c>
      <c r="B4" s="27">
        <v>43469</v>
      </c>
      <c r="C4" t="s">
        <v>347</v>
      </c>
      <c r="D4" t="s">
        <v>16</v>
      </c>
      <c r="E4" s="5" t="s">
        <v>133</v>
      </c>
      <c r="F4" t="s">
        <v>348</v>
      </c>
      <c r="G4">
        <v>2</v>
      </c>
      <c r="H4">
        <v>2</v>
      </c>
      <c r="I4" t="b">
        <v>1</v>
      </c>
      <c r="J4" t="s">
        <v>19</v>
      </c>
      <c r="K4" t="s">
        <v>33</v>
      </c>
      <c r="L4" t="s">
        <v>21</v>
      </c>
      <c r="M4">
        <v>1</v>
      </c>
      <c r="N4">
        <v>0</v>
      </c>
      <c r="O4" t="s">
        <v>21</v>
      </c>
      <c r="P4" t="s">
        <v>21</v>
      </c>
      <c r="Q4" s="4">
        <v>4</v>
      </c>
      <c r="R4" t="s">
        <v>82</v>
      </c>
      <c r="S4" s="12">
        <v>3</v>
      </c>
      <c r="T4" s="5" t="s">
        <v>252</v>
      </c>
      <c r="U4">
        <v>3</v>
      </c>
      <c r="V4" s="5" t="s">
        <v>284</v>
      </c>
    </row>
    <row r="5" spans="1:22" ht="15" customHeight="1" x14ac:dyDescent="0.2">
      <c r="A5" t="s">
        <v>346</v>
      </c>
      <c r="B5" s="27">
        <v>43469</v>
      </c>
      <c r="C5" t="s">
        <v>347</v>
      </c>
      <c r="D5" t="s">
        <v>16</v>
      </c>
      <c r="E5" s="5" t="s">
        <v>133</v>
      </c>
      <c r="F5" t="s">
        <v>348</v>
      </c>
      <c r="G5">
        <v>1</v>
      </c>
      <c r="H5">
        <v>2</v>
      </c>
      <c r="I5" t="b">
        <v>1</v>
      </c>
      <c r="J5" t="s">
        <v>19</v>
      </c>
      <c r="K5" t="s">
        <v>349</v>
      </c>
      <c r="L5" t="s">
        <v>21</v>
      </c>
      <c r="M5">
        <v>1</v>
      </c>
      <c r="N5">
        <v>0</v>
      </c>
      <c r="O5" t="s">
        <v>28</v>
      </c>
      <c r="P5" t="s">
        <v>21</v>
      </c>
      <c r="Q5" s="4">
        <v>5</v>
      </c>
      <c r="R5" t="s">
        <v>83</v>
      </c>
      <c r="S5" s="12">
        <v>4</v>
      </c>
      <c r="T5" s="5" t="s">
        <v>253</v>
      </c>
      <c r="U5">
        <v>4</v>
      </c>
      <c r="V5" s="5" t="s">
        <v>285</v>
      </c>
    </row>
    <row r="6" spans="1:22" ht="15" customHeight="1" x14ac:dyDescent="0.2">
      <c r="A6" t="s">
        <v>404</v>
      </c>
      <c r="B6" s="27">
        <v>43470</v>
      </c>
      <c r="C6" t="s">
        <v>405</v>
      </c>
      <c r="D6" t="s">
        <v>50</v>
      </c>
      <c r="E6" t="s">
        <v>36</v>
      </c>
      <c r="F6" t="s">
        <v>137</v>
      </c>
      <c r="G6">
        <v>1</v>
      </c>
      <c r="H6">
        <v>2</v>
      </c>
      <c r="I6" t="b">
        <v>0</v>
      </c>
      <c r="J6" t="s">
        <v>19</v>
      </c>
      <c r="K6" t="s">
        <v>33</v>
      </c>
      <c r="L6" t="s">
        <v>21</v>
      </c>
      <c r="M6">
        <v>0</v>
      </c>
      <c r="N6">
        <v>0</v>
      </c>
      <c r="O6" t="s">
        <v>28</v>
      </c>
      <c r="P6" t="s">
        <v>21</v>
      </c>
      <c r="Q6" s="4">
        <v>6</v>
      </c>
      <c r="R6" t="s">
        <v>84</v>
      </c>
      <c r="S6" s="12">
        <v>5</v>
      </c>
      <c r="T6" s="5" t="s">
        <v>254</v>
      </c>
      <c r="U6">
        <v>5</v>
      </c>
      <c r="V6" s="5" t="s">
        <v>286</v>
      </c>
    </row>
    <row r="7" spans="1:22" ht="15" customHeight="1" x14ac:dyDescent="0.2">
      <c r="A7" t="s">
        <v>404</v>
      </c>
      <c r="B7" s="27">
        <v>43470</v>
      </c>
      <c r="C7" t="s">
        <v>405</v>
      </c>
      <c r="D7" t="s">
        <v>50</v>
      </c>
      <c r="E7" t="s">
        <v>36</v>
      </c>
      <c r="F7" t="s">
        <v>137</v>
      </c>
      <c r="G7">
        <v>2</v>
      </c>
      <c r="H7">
        <v>2</v>
      </c>
      <c r="I7" t="b">
        <v>0</v>
      </c>
      <c r="J7" t="s">
        <v>19</v>
      </c>
      <c r="K7" t="s">
        <v>33</v>
      </c>
      <c r="L7" t="s">
        <v>21</v>
      </c>
      <c r="M7">
        <v>0</v>
      </c>
      <c r="N7">
        <v>0</v>
      </c>
      <c r="O7" t="s">
        <v>21</v>
      </c>
      <c r="P7" t="s">
        <v>21</v>
      </c>
      <c r="Q7" s="4">
        <v>7</v>
      </c>
      <c r="R7" t="s">
        <v>85</v>
      </c>
      <c r="S7" s="12">
        <v>6</v>
      </c>
      <c r="T7" s="5" t="s">
        <v>279</v>
      </c>
      <c r="U7">
        <v>6</v>
      </c>
      <c r="V7" s="5" t="s">
        <v>287</v>
      </c>
    </row>
    <row r="8" spans="1:22" ht="15" customHeight="1" x14ac:dyDescent="0.2">
      <c r="A8" t="s">
        <v>382</v>
      </c>
      <c r="B8" s="27">
        <v>43472</v>
      </c>
      <c r="C8" t="s">
        <v>383</v>
      </c>
      <c r="D8" t="s">
        <v>42</v>
      </c>
      <c r="E8" t="s">
        <v>36</v>
      </c>
      <c r="F8" t="s">
        <v>18</v>
      </c>
      <c r="G8">
        <v>1</v>
      </c>
      <c r="H8">
        <v>2</v>
      </c>
      <c r="I8" t="b">
        <v>1</v>
      </c>
      <c r="J8" t="s">
        <v>19</v>
      </c>
      <c r="K8" t="s">
        <v>208</v>
      </c>
      <c r="L8" t="s">
        <v>21</v>
      </c>
      <c r="M8">
        <v>1</v>
      </c>
      <c r="N8">
        <v>0</v>
      </c>
      <c r="O8" t="s">
        <v>48</v>
      </c>
      <c r="P8" t="s">
        <v>29</v>
      </c>
      <c r="Q8" s="4">
        <v>8</v>
      </c>
      <c r="R8" t="s">
        <v>86</v>
      </c>
      <c r="S8" s="12">
        <v>7</v>
      </c>
      <c r="T8" s="5" t="s">
        <v>255</v>
      </c>
      <c r="U8">
        <v>7</v>
      </c>
      <c r="V8" s="5" t="s">
        <v>288</v>
      </c>
    </row>
    <row r="9" spans="1:22" ht="15" customHeight="1" x14ac:dyDescent="0.2">
      <c r="A9" t="s">
        <v>382</v>
      </c>
      <c r="B9" s="27">
        <v>43472</v>
      </c>
      <c r="C9" t="s">
        <v>383</v>
      </c>
      <c r="D9" t="s">
        <v>42</v>
      </c>
      <c r="E9" t="s">
        <v>36</v>
      </c>
      <c r="F9" t="s">
        <v>18</v>
      </c>
      <c r="G9">
        <v>2</v>
      </c>
      <c r="H9">
        <v>2</v>
      </c>
      <c r="I9" t="b">
        <v>1</v>
      </c>
      <c r="J9" t="s">
        <v>19</v>
      </c>
      <c r="K9" t="s">
        <v>23</v>
      </c>
      <c r="L9" t="s">
        <v>21</v>
      </c>
      <c r="M9">
        <v>1</v>
      </c>
      <c r="N9">
        <v>0</v>
      </c>
      <c r="O9" t="s">
        <v>21</v>
      </c>
      <c r="P9" t="s">
        <v>21</v>
      </c>
      <c r="Q9" s="4">
        <v>9</v>
      </c>
      <c r="R9" t="s">
        <v>87</v>
      </c>
      <c r="S9" s="12">
        <v>8</v>
      </c>
      <c r="T9" s="5" t="s">
        <v>281</v>
      </c>
      <c r="U9">
        <v>8</v>
      </c>
      <c r="V9" s="5" t="s">
        <v>289</v>
      </c>
    </row>
    <row r="10" spans="1:22" ht="15" customHeight="1" x14ac:dyDescent="0.2">
      <c r="A10" t="s">
        <v>384</v>
      </c>
      <c r="B10" s="27">
        <v>43472</v>
      </c>
      <c r="C10" t="s">
        <v>385</v>
      </c>
      <c r="D10" t="s">
        <v>42</v>
      </c>
      <c r="E10" t="s">
        <v>154</v>
      </c>
      <c r="F10" t="s">
        <v>196</v>
      </c>
      <c r="G10">
        <v>1</v>
      </c>
      <c r="H10">
        <v>3</v>
      </c>
      <c r="I10" t="b">
        <v>1</v>
      </c>
      <c r="J10" t="s">
        <v>19</v>
      </c>
      <c r="K10" t="s">
        <v>23</v>
      </c>
      <c r="L10" t="s">
        <v>21</v>
      </c>
      <c r="M10">
        <v>1</v>
      </c>
      <c r="N10">
        <v>0</v>
      </c>
      <c r="O10" t="s">
        <v>28</v>
      </c>
      <c r="P10" t="s">
        <v>21</v>
      </c>
      <c r="Q10" s="4">
        <v>10</v>
      </c>
      <c r="R10" t="s">
        <v>88</v>
      </c>
      <c r="S10" s="12">
        <v>10</v>
      </c>
      <c r="T10" s="5" t="s">
        <v>280</v>
      </c>
      <c r="U10">
        <v>9</v>
      </c>
      <c r="V10" s="5" t="s">
        <v>290</v>
      </c>
    </row>
    <row r="11" spans="1:22" ht="15" customHeight="1" x14ac:dyDescent="0.2">
      <c r="A11" t="s">
        <v>384</v>
      </c>
      <c r="B11" s="27">
        <v>43472</v>
      </c>
      <c r="C11" t="s">
        <v>385</v>
      </c>
      <c r="D11" t="s">
        <v>42</v>
      </c>
      <c r="E11" t="s">
        <v>154</v>
      </c>
      <c r="F11" t="s">
        <v>196</v>
      </c>
      <c r="G11">
        <v>3</v>
      </c>
      <c r="H11">
        <v>3</v>
      </c>
      <c r="I11" t="b">
        <v>1</v>
      </c>
      <c r="J11" t="s">
        <v>19</v>
      </c>
      <c r="K11" t="s">
        <v>23</v>
      </c>
      <c r="L11" t="s">
        <v>21</v>
      </c>
      <c r="M11">
        <v>1</v>
      </c>
      <c r="N11">
        <v>0</v>
      </c>
      <c r="O11" t="s">
        <v>21</v>
      </c>
      <c r="P11" t="s">
        <v>21</v>
      </c>
      <c r="Q11" s="4">
        <v>11</v>
      </c>
      <c r="R11" t="s">
        <v>89</v>
      </c>
      <c r="S11" s="12">
        <v>11</v>
      </c>
      <c r="T11" s="5" t="s">
        <v>256</v>
      </c>
      <c r="U11">
        <v>11</v>
      </c>
      <c r="V11" s="5" t="s">
        <v>291</v>
      </c>
    </row>
    <row r="12" spans="1:22" ht="15" customHeight="1" x14ac:dyDescent="0.2">
      <c r="A12" t="s">
        <v>384</v>
      </c>
      <c r="B12" s="27">
        <v>43472</v>
      </c>
      <c r="C12" t="s">
        <v>385</v>
      </c>
      <c r="D12" t="s">
        <v>42</v>
      </c>
      <c r="E12" t="s">
        <v>154</v>
      </c>
      <c r="F12" t="s">
        <v>196</v>
      </c>
      <c r="G12">
        <v>2</v>
      </c>
      <c r="H12">
        <v>3</v>
      </c>
      <c r="I12" t="b">
        <v>1</v>
      </c>
      <c r="J12" t="s">
        <v>19</v>
      </c>
      <c r="K12" t="s">
        <v>23</v>
      </c>
      <c r="L12" t="s">
        <v>21</v>
      </c>
      <c r="M12">
        <v>1</v>
      </c>
      <c r="N12">
        <v>0</v>
      </c>
      <c r="O12" t="s">
        <v>21</v>
      </c>
      <c r="P12" t="s">
        <v>21</v>
      </c>
      <c r="Q12" s="4">
        <v>12</v>
      </c>
      <c r="R12" t="s">
        <v>90</v>
      </c>
      <c r="S12" s="12">
        <v>12</v>
      </c>
      <c r="T12" s="5" t="s">
        <v>257</v>
      </c>
      <c r="U12">
        <v>12</v>
      </c>
      <c r="V12" s="5" t="s">
        <v>292</v>
      </c>
    </row>
    <row r="13" spans="1:22" ht="15" customHeight="1" x14ac:dyDescent="0.2">
      <c r="A13" t="s">
        <v>492</v>
      </c>
      <c r="B13" s="27">
        <v>43473</v>
      </c>
      <c r="C13" t="s">
        <v>493</v>
      </c>
      <c r="D13" t="s">
        <v>24</v>
      </c>
      <c r="E13" t="s">
        <v>36</v>
      </c>
      <c r="F13" t="s">
        <v>157</v>
      </c>
      <c r="G13">
        <v>1</v>
      </c>
      <c r="H13">
        <v>2</v>
      </c>
      <c r="I13" t="b">
        <v>0</v>
      </c>
      <c r="J13" t="s">
        <v>19</v>
      </c>
      <c r="K13" t="s">
        <v>23</v>
      </c>
      <c r="L13" t="s">
        <v>21</v>
      </c>
      <c r="M13">
        <v>0</v>
      </c>
      <c r="N13">
        <v>0</v>
      </c>
      <c r="O13" t="s">
        <v>48</v>
      </c>
      <c r="P13" t="s">
        <v>21</v>
      </c>
      <c r="Q13" s="4">
        <v>13</v>
      </c>
      <c r="R13" t="s">
        <v>91</v>
      </c>
      <c r="S13" s="12">
        <v>13</v>
      </c>
      <c r="T13" s="5" t="s">
        <v>258</v>
      </c>
      <c r="U13">
        <v>13</v>
      </c>
      <c r="V13" s="5" t="s">
        <v>293</v>
      </c>
    </row>
    <row r="14" spans="1:22" ht="15" customHeight="1" x14ac:dyDescent="0.2">
      <c r="A14" t="s">
        <v>492</v>
      </c>
      <c r="B14" s="27">
        <v>43473</v>
      </c>
      <c r="C14" t="s">
        <v>493</v>
      </c>
      <c r="D14" t="s">
        <v>24</v>
      </c>
      <c r="E14" t="s">
        <v>36</v>
      </c>
      <c r="F14" t="s">
        <v>157</v>
      </c>
      <c r="G14">
        <v>2</v>
      </c>
      <c r="H14">
        <v>2</v>
      </c>
      <c r="I14" t="b">
        <v>0</v>
      </c>
      <c r="J14" t="s">
        <v>19</v>
      </c>
      <c r="K14" t="s">
        <v>23</v>
      </c>
      <c r="L14" t="s">
        <v>21</v>
      </c>
      <c r="M14">
        <v>0</v>
      </c>
      <c r="N14">
        <v>0</v>
      </c>
      <c r="O14" t="s">
        <v>21</v>
      </c>
      <c r="P14" t="s">
        <v>21</v>
      </c>
      <c r="Q14" s="4">
        <v>14</v>
      </c>
      <c r="R14" t="s">
        <v>92</v>
      </c>
      <c r="S14" s="12">
        <v>14</v>
      </c>
      <c r="T14" s="5" t="s">
        <v>259</v>
      </c>
      <c r="U14">
        <v>14</v>
      </c>
      <c r="V14" s="5" t="s">
        <v>294</v>
      </c>
    </row>
    <row r="15" spans="1:22" ht="15" customHeight="1" x14ac:dyDescent="0.2">
      <c r="A15" t="s">
        <v>502</v>
      </c>
      <c r="B15" s="27">
        <v>43474</v>
      </c>
      <c r="C15" t="s">
        <v>503</v>
      </c>
      <c r="D15" t="s">
        <v>145</v>
      </c>
      <c r="E15" t="s">
        <v>168</v>
      </c>
      <c r="F15" t="s">
        <v>189</v>
      </c>
      <c r="G15">
        <v>1</v>
      </c>
      <c r="H15">
        <v>2</v>
      </c>
      <c r="I15" t="b">
        <v>0</v>
      </c>
      <c r="J15" t="s">
        <v>19</v>
      </c>
      <c r="K15" t="s">
        <v>33</v>
      </c>
      <c r="L15" t="s">
        <v>21</v>
      </c>
      <c r="M15">
        <v>1</v>
      </c>
      <c r="N15">
        <v>0</v>
      </c>
      <c r="O15" t="s">
        <v>63</v>
      </c>
      <c r="P15" t="s">
        <v>173</v>
      </c>
      <c r="Q15" s="4">
        <v>15</v>
      </c>
      <c r="R15" t="s">
        <v>93</v>
      </c>
      <c r="S15" s="12">
        <v>15</v>
      </c>
      <c r="T15" s="5" t="s">
        <v>260</v>
      </c>
    </row>
    <row r="16" spans="1:22" ht="15" customHeight="1" x14ac:dyDescent="0.2">
      <c r="A16" t="s">
        <v>502</v>
      </c>
      <c r="B16" s="27">
        <v>43474</v>
      </c>
      <c r="C16" t="s">
        <v>503</v>
      </c>
      <c r="D16" t="s">
        <v>145</v>
      </c>
      <c r="E16" t="s">
        <v>168</v>
      </c>
      <c r="F16" t="s">
        <v>189</v>
      </c>
      <c r="G16">
        <v>2</v>
      </c>
      <c r="H16">
        <v>2</v>
      </c>
      <c r="I16" t="b">
        <v>0</v>
      </c>
      <c r="J16" t="s">
        <v>19</v>
      </c>
      <c r="K16" t="s">
        <v>39</v>
      </c>
      <c r="L16" t="s">
        <v>21</v>
      </c>
      <c r="M16">
        <v>1</v>
      </c>
      <c r="N16">
        <v>0</v>
      </c>
      <c r="O16" t="s">
        <v>21</v>
      </c>
      <c r="P16" t="s">
        <v>21</v>
      </c>
      <c r="Q16" s="4">
        <v>16</v>
      </c>
      <c r="R16" t="s">
        <v>94</v>
      </c>
      <c r="S16" s="12">
        <v>16</v>
      </c>
      <c r="T16" s="5" t="s">
        <v>261</v>
      </c>
    </row>
    <row r="17" spans="1:20" ht="15" customHeight="1" x14ac:dyDescent="0.2">
      <c r="A17" t="s">
        <v>446</v>
      </c>
      <c r="B17" s="27">
        <v>43475</v>
      </c>
      <c r="C17" t="s">
        <v>447</v>
      </c>
      <c r="D17" t="s">
        <v>141</v>
      </c>
      <c r="E17" s="5" t="s">
        <v>199</v>
      </c>
      <c r="F17" t="s">
        <v>134</v>
      </c>
      <c r="G17">
        <v>1</v>
      </c>
      <c r="H17">
        <v>2</v>
      </c>
      <c r="I17" t="b">
        <v>0</v>
      </c>
      <c r="J17" t="s">
        <v>19</v>
      </c>
      <c r="K17" t="s">
        <v>39</v>
      </c>
      <c r="L17" t="s">
        <v>21</v>
      </c>
      <c r="M17">
        <v>0</v>
      </c>
      <c r="N17">
        <v>0</v>
      </c>
      <c r="O17" t="s">
        <v>139</v>
      </c>
      <c r="P17" t="s">
        <v>21</v>
      </c>
      <c r="Q17" s="4">
        <v>17</v>
      </c>
      <c r="R17" t="s">
        <v>95</v>
      </c>
      <c r="S17" s="12">
        <v>17</v>
      </c>
      <c r="T17" s="5" t="s">
        <v>262</v>
      </c>
    </row>
    <row r="18" spans="1:20" ht="15" customHeight="1" x14ac:dyDescent="0.2">
      <c r="A18" t="s">
        <v>446</v>
      </c>
      <c r="B18" s="27">
        <v>43475</v>
      </c>
      <c r="C18" t="s">
        <v>447</v>
      </c>
      <c r="D18" t="s">
        <v>141</v>
      </c>
      <c r="E18" s="5" t="s">
        <v>199</v>
      </c>
      <c r="F18" t="s">
        <v>134</v>
      </c>
      <c r="G18">
        <v>2</v>
      </c>
      <c r="H18">
        <v>2</v>
      </c>
      <c r="I18" t="b">
        <v>0</v>
      </c>
      <c r="J18" t="s">
        <v>19</v>
      </c>
      <c r="K18" t="s">
        <v>33</v>
      </c>
      <c r="L18" t="s">
        <v>21</v>
      </c>
      <c r="M18">
        <v>0</v>
      </c>
      <c r="N18">
        <v>0</v>
      </c>
      <c r="O18" t="s">
        <v>21</v>
      </c>
      <c r="P18" t="s">
        <v>21</v>
      </c>
      <c r="Q18" s="4">
        <v>18</v>
      </c>
      <c r="R18" t="s">
        <v>96</v>
      </c>
      <c r="S18" s="12">
        <v>18</v>
      </c>
      <c r="T18" s="5" t="s">
        <v>263</v>
      </c>
    </row>
    <row r="19" spans="1:20" ht="15" customHeight="1" x14ac:dyDescent="0.2">
      <c r="A19" t="s">
        <v>457</v>
      </c>
      <c r="B19" s="27">
        <v>43475</v>
      </c>
      <c r="C19" t="s">
        <v>240</v>
      </c>
      <c r="D19" t="s">
        <v>141</v>
      </c>
      <c r="E19" s="5" t="s">
        <v>953</v>
      </c>
      <c r="F19" t="s">
        <v>36</v>
      </c>
      <c r="G19">
        <v>2</v>
      </c>
      <c r="H19">
        <v>2</v>
      </c>
      <c r="I19" t="b">
        <v>0</v>
      </c>
      <c r="J19" t="s">
        <v>19</v>
      </c>
      <c r="K19" t="s">
        <v>23</v>
      </c>
      <c r="L19" t="s">
        <v>21</v>
      </c>
      <c r="M19">
        <v>0</v>
      </c>
      <c r="N19">
        <v>0</v>
      </c>
      <c r="O19" t="s">
        <v>21</v>
      </c>
      <c r="P19" t="s">
        <v>21</v>
      </c>
      <c r="Q19" s="4">
        <v>19</v>
      </c>
      <c r="R19" t="s">
        <v>97</v>
      </c>
      <c r="S19" s="12">
        <v>19</v>
      </c>
      <c r="T19" s="5" t="s">
        <v>264</v>
      </c>
    </row>
    <row r="20" spans="1:20" ht="15" customHeight="1" x14ac:dyDescent="0.2">
      <c r="A20" t="s">
        <v>457</v>
      </c>
      <c r="B20" s="27">
        <v>43475</v>
      </c>
      <c r="C20" t="s">
        <v>240</v>
      </c>
      <c r="D20" t="s">
        <v>141</v>
      </c>
      <c r="E20" s="5" t="s">
        <v>953</v>
      </c>
      <c r="F20" t="s">
        <v>36</v>
      </c>
      <c r="G20">
        <v>1</v>
      </c>
      <c r="H20">
        <v>2</v>
      </c>
      <c r="I20" t="b">
        <v>0</v>
      </c>
      <c r="J20" t="s">
        <v>19</v>
      </c>
      <c r="K20" t="s">
        <v>23</v>
      </c>
      <c r="L20" t="s">
        <v>21</v>
      </c>
      <c r="M20">
        <v>0</v>
      </c>
      <c r="N20">
        <v>0</v>
      </c>
      <c r="O20" t="s">
        <v>144</v>
      </c>
      <c r="P20" t="s">
        <v>21</v>
      </c>
      <c r="Q20" s="4">
        <v>20</v>
      </c>
      <c r="R20" t="s">
        <v>98</v>
      </c>
      <c r="S20" s="12">
        <v>20</v>
      </c>
      <c r="T20" s="5" t="s">
        <v>265</v>
      </c>
    </row>
    <row r="21" spans="1:20" ht="15" customHeight="1" x14ac:dyDescent="0.2">
      <c r="A21" t="s">
        <v>333</v>
      </c>
      <c r="B21" s="27">
        <v>43476</v>
      </c>
      <c r="C21" t="s">
        <v>334</v>
      </c>
      <c r="D21" t="s">
        <v>16</v>
      </c>
      <c r="E21" t="s">
        <v>200</v>
      </c>
      <c r="F21" t="s">
        <v>169</v>
      </c>
      <c r="G21">
        <v>2</v>
      </c>
      <c r="H21">
        <v>2</v>
      </c>
      <c r="I21" t="b">
        <v>0</v>
      </c>
      <c r="J21" t="s">
        <v>19</v>
      </c>
      <c r="K21" t="s">
        <v>23</v>
      </c>
      <c r="L21" t="s">
        <v>21</v>
      </c>
      <c r="M21">
        <v>0</v>
      </c>
      <c r="N21">
        <v>0</v>
      </c>
      <c r="O21" t="s">
        <v>21</v>
      </c>
      <c r="P21" t="s">
        <v>21</v>
      </c>
      <c r="Q21" s="4">
        <v>21</v>
      </c>
      <c r="R21" t="s">
        <v>99</v>
      </c>
      <c r="S21" s="12">
        <v>21</v>
      </c>
      <c r="T21" s="5" t="s">
        <v>266</v>
      </c>
    </row>
    <row r="22" spans="1:20" ht="15" customHeight="1" x14ac:dyDescent="0.2">
      <c r="A22" t="s">
        <v>333</v>
      </c>
      <c r="B22" s="27">
        <v>43476</v>
      </c>
      <c r="C22" t="s">
        <v>334</v>
      </c>
      <c r="D22" t="s">
        <v>16</v>
      </c>
      <c r="E22" t="s">
        <v>200</v>
      </c>
      <c r="F22" t="s">
        <v>169</v>
      </c>
      <c r="G22">
        <v>1</v>
      </c>
      <c r="H22">
        <v>2</v>
      </c>
      <c r="I22" t="b">
        <v>0</v>
      </c>
      <c r="J22" t="s">
        <v>19</v>
      </c>
      <c r="K22" t="s">
        <v>221</v>
      </c>
      <c r="L22" t="s">
        <v>21</v>
      </c>
      <c r="M22">
        <v>0</v>
      </c>
      <c r="N22">
        <v>0</v>
      </c>
      <c r="O22" t="s">
        <v>55</v>
      </c>
      <c r="P22" t="s">
        <v>335</v>
      </c>
      <c r="Q22" s="4">
        <v>22</v>
      </c>
      <c r="R22" t="s">
        <v>100</v>
      </c>
      <c r="S22" s="12">
        <v>22</v>
      </c>
      <c r="T22" s="5" t="s">
        <v>267</v>
      </c>
    </row>
    <row r="23" spans="1:20" ht="15" customHeight="1" x14ac:dyDescent="0.2">
      <c r="A23" t="s">
        <v>344</v>
      </c>
      <c r="B23" s="27">
        <v>43476</v>
      </c>
      <c r="C23" t="s">
        <v>345</v>
      </c>
      <c r="D23" t="s">
        <v>16</v>
      </c>
      <c r="E23" s="5" t="s">
        <v>163</v>
      </c>
      <c r="F23" t="s">
        <v>180</v>
      </c>
      <c r="G23">
        <v>2</v>
      </c>
      <c r="H23">
        <v>2</v>
      </c>
      <c r="I23" t="b">
        <v>0</v>
      </c>
      <c r="J23" t="s">
        <v>19</v>
      </c>
      <c r="K23" t="s">
        <v>37</v>
      </c>
      <c r="L23" t="s">
        <v>21</v>
      </c>
      <c r="M23">
        <v>0</v>
      </c>
      <c r="N23">
        <v>0</v>
      </c>
      <c r="O23" t="s">
        <v>21</v>
      </c>
      <c r="P23" t="s">
        <v>21</v>
      </c>
      <c r="Q23" s="4">
        <v>23</v>
      </c>
      <c r="R23" t="s">
        <v>101</v>
      </c>
      <c r="S23" s="12">
        <v>23</v>
      </c>
      <c r="T23" s="5" t="s">
        <v>268</v>
      </c>
    </row>
    <row r="24" spans="1:20" ht="15" customHeight="1" x14ac:dyDescent="0.2">
      <c r="A24" t="s">
        <v>344</v>
      </c>
      <c r="B24" s="27">
        <v>43476</v>
      </c>
      <c r="C24" t="s">
        <v>345</v>
      </c>
      <c r="D24" t="s">
        <v>16</v>
      </c>
      <c r="E24" s="5" t="s">
        <v>163</v>
      </c>
      <c r="F24" t="s">
        <v>180</v>
      </c>
      <c r="G24">
        <v>1</v>
      </c>
      <c r="H24">
        <v>2</v>
      </c>
      <c r="I24" t="b">
        <v>0</v>
      </c>
      <c r="J24" t="s">
        <v>19</v>
      </c>
      <c r="K24" t="s">
        <v>33</v>
      </c>
      <c r="L24" t="s">
        <v>21</v>
      </c>
      <c r="M24">
        <v>0</v>
      </c>
      <c r="N24">
        <v>0</v>
      </c>
      <c r="O24" t="s">
        <v>144</v>
      </c>
      <c r="P24" t="s">
        <v>21</v>
      </c>
      <c r="Q24" s="4">
        <v>24</v>
      </c>
      <c r="R24" t="s">
        <v>102</v>
      </c>
      <c r="S24" s="12">
        <v>24</v>
      </c>
      <c r="T24" s="5" t="s">
        <v>269</v>
      </c>
    </row>
    <row r="25" spans="1:20" ht="15" customHeight="1" x14ac:dyDescent="0.2">
      <c r="A25" t="s">
        <v>387</v>
      </c>
      <c r="B25" s="27">
        <v>43477</v>
      </c>
      <c r="C25" t="s">
        <v>388</v>
      </c>
      <c r="D25" t="s">
        <v>193</v>
      </c>
      <c r="E25" t="s">
        <v>212</v>
      </c>
      <c r="F25" t="s">
        <v>133</v>
      </c>
      <c r="G25">
        <v>1</v>
      </c>
      <c r="H25">
        <v>2</v>
      </c>
      <c r="I25" t="b">
        <v>1</v>
      </c>
      <c r="J25" t="s">
        <v>19</v>
      </c>
      <c r="K25" t="s">
        <v>39</v>
      </c>
      <c r="L25" t="s">
        <v>21</v>
      </c>
      <c r="M25">
        <v>1</v>
      </c>
      <c r="N25">
        <v>0</v>
      </c>
      <c r="O25" t="s">
        <v>48</v>
      </c>
      <c r="P25" t="s">
        <v>21</v>
      </c>
      <c r="Q25" s="4">
        <v>25</v>
      </c>
      <c r="R25" t="s">
        <v>103</v>
      </c>
      <c r="S25" s="12">
        <v>25</v>
      </c>
      <c r="T25" s="5" t="s">
        <v>270</v>
      </c>
    </row>
    <row r="26" spans="1:20" ht="15" customHeight="1" x14ac:dyDescent="0.2">
      <c r="A26" t="s">
        <v>387</v>
      </c>
      <c r="B26" s="27">
        <v>43477</v>
      </c>
      <c r="C26" t="s">
        <v>388</v>
      </c>
      <c r="D26" t="s">
        <v>193</v>
      </c>
      <c r="E26" t="s">
        <v>212</v>
      </c>
      <c r="F26" t="s">
        <v>133</v>
      </c>
      <c r="G26">
        <v>2</v>
      </c>
      <c r="H26">
        <v>2</v>
      </c>
      <c r="I26" t="b">
        <v>1</v>
      </c>
      <c r="J26" t="s">
        <v>19</v>
      </c>
      <c r="K26" t="s">
        <v>33</v>
      </c>
      <c r="L26" t="s">
        <v>21</v>
      </c>
      <c r="M26">
        <v>1</v>
      </c>
      <c r="N26">
        <v>0</v>
      </c>
      <c r="O26" t="s">
        <v>21</v>
      </c>
      <c r="P26" t="s">
        <v>21</v>
      </c>
      <c r="Q26" s="4">
        <v>26</v>
      </c>
      <c r="R26" t="s">
        <v>104</v>
      </c>
      <c r="S26" s="12">
        <v>26</v>
      </c>
      <c r="T26" s="5" t="s">
        <v>271</v>
      </c>
    </row>
    <row r="27" spans="1:20" ht="15" customHeight="1" x14ac:dyDescent="0.2">
      <c r="A27" t="s">
        <v>423</v>
      </c>
      <c r="B27" s="27">
        <v>43478</v>
      </c>
      <c r="C27" t="s">
        <v>424</v>
      </c>
      <c r="D27" t="s">
        <v>35</v>
      </c>
      <c r="E27" s="5" t="s">
        <v>25</v>
      </c>
      <c r="F27" t="s">
        <v>20</v>
      </c>
      <c r="G27">
        <v>2</v>
      </c>
      <c r="H27">
        <v>2</v>
      </c>
      <c r="I27" t="b">
        <v>0</v>
      </c>
      <c r="J27" t="s">
        <v>19</v>
      </c>
      <c r="K27" t="s">
        <v>39</v>
      </c>
      <c r="L27" t="s">
        <v>21</v>
      </c>
      <c r="M27">
        <v>1</v>
      </c>
      <c r="N27">
        <v>0</v>
      </c>
      <c r="O27" t="s">
        <v>21</v>
      </c>
      <c r="P27" t="s">
        <v>21</v>
      </c>
      <c r="Q27" s="4">
        <v>27</v>
      </c>
      <c r="R27" t="s">
        <v>105</v>
      </c>
      <c r="S27" s="12">
        <v>27</v>
      </c>
      <c r="T27" s="5" t="s">
        <v>272</v>
      </c>
    </row>
    <row r="28" spans="1:20" ht="15" customHeight="1" x14ac:dyDescent="0.2">
      <c r="A28" t="s">
        <v>423</v>
      </c>
      <c r="B28" s="27">
        <v>43478</v>
      </c>
      <c r="C28" t="s">
        <v>424</v>
      </c>
      <c r="D28" t="s">
        <v>35</v>
      </c>
      <c r="E28" s="5" t="s">
        <v>25</v>
      </c>
      <c r="F28" t="s">
        <v>20</v>
      </c>
      <c r="G28">
        <v>1</v>
      </c>
      <c r="H28">
        <v>2</v>
      </c>
      <c r="I28" t="b">
        <v>0</v>
      </c>
      <c r="J28" t="s">
        <v>19</v>
      </c>
      <c r="K28" t="s">
        <v>39</v>
      </c>
      <c r="L28" t="s">
        <v>21</v>
      </c>
      <c r="M28">
        <v>1</v>
      </c>
      <c r="N28">
        <v>0</v>
      </c>
      <c r="O28" t="s">
        <v>21</v>
      </c>
      <c r="P28" t="s">
        <v>21</v>
      </c>
      <c r="Q28" s="4">
        <v>28</v>
      </c>
      <c r="R28" t="s">
        <v>106</v>
      </c>
      <c r="S28" s="12">
        <v>30</v>
      </c>
      <c r="T28" s="5" t="s">
        <v>273</v>
      </c>
    </row>
    <row r="29" spans="1:20" ht="15" customHeight="1" x14ac:dyDescent="0.2">
      <c r="A29" t="s">
        <v>376</v>
      </c>
      <c r="B29" s="27">
        <v>43479</v>
      </c>
      <c r="C29" t="s">
        <v>377</v>
      </c>
      <c r="D29" t="s">
        <v>42</v>
      </c>
      <c r="E29" s="5" t="s">
        <v>197</v>
      </c>
      <c r="F29" t="s">
        <v>36</v>
      </c>
      <c r="G29">
        <v>1</v>
      </c>
      <c r="H29">
        <v>2</v>
      </c>
      <c r="I29" t="b">
        <v>0</v>
      </c>
      <c r="J29" t="s">
        <v>19</v>
      </c>
      <c r="K29" t="s">
        <v>33</v>
      </c>
      <c r="L29" t="s">
        <v>21</v>
      </c>
      <c r="M29">
        <v>0</v>
      </c>
      <c r="N29">
        <v>0</v>
      </c>
      <c r="O29" t="s">
        <v>29</v>
      </c>
      <c r="P29" t="s">
        <v>21</v>
      </c>
      <c r="Q29" s="4">
        <v>29</v>
      </c>
      <c r="R29" t="s">
        <v>107</v>
      </c>
      <c r="S29" s="12">
        <v>31</v>
      </c>
      <c r="T29" s="5" t="s">
        <v>274</v>
      </c>
    </row>
    <row r="30" spans="1:20" ht="15" customHeight="1" x14ac:dyDescent="0.2">
      <c r="A30" t="s">
        <v>376</v>
      </c>
      <c r="B30" s="27">
        <v>43479</v>
      </c>
      <c r="C30" t="s">
        <v>377</v>
      </c>
      <c r="D30" t="s">
        <v>42</v>
      </c>
      <c r="E30" s="5" t="s">
        <v>197</v>
      </c>
      <c r="F30" t="s">
        <v>36</v>
      </c>
      <c r="G30">
        <v>2</v>
      </c>
      <c r="H30">
        <v>2</v>
      </c>
      <c r="I30" t="b">
        <v>0</v>
      </c>
      <c r="J30" t="s">
        <v>19</v>
      </c>
      <c r="K30" t="s">
        <v>33</v>
      </c>
      <c r="L30" t="s">
        <v>21</v>
      </c>
      <c r="M30">
        <v>0</v>
      </c>
      <c r="N30">
        <v>0</v>
      </c>
      <c r="O30" t="s">
        <v>21</v>
      </c>
      <c r="P30" t="s">
        <v>21</v>
      </c>
      <c r="Q30" s="4">
        <v>33</v>
      </c>
      <c r="R30" t="s">
        <v>108</v>
      </c>
      <c r="S30" s="12">
        <v>32</v>
      </c>
      <c r="T30" s="5" t="s">
        <v>275</v>
      </c>
    </row>
    <row r="31" spans="1:20" ht="15" customHeight="1" x14ac:dyDescent="0.2">
      <c r="A31" t="s">
        <v>490</v>
      </c>
      <c r="B31" s="27">
        <v>43480</v>
      </c>
      <c r="C31" t="s">
        <v>491</v>
      </c>
      <c r="D31" t="s">
        <v>24</v>
      </c>
      <c r="E31" t="s">
        <v>36</v>
      </c>
      <c r="F31" t="s">
        <v>18</v>
      </c>
      <c r="G31">
        <v>2</v>
      </c>
      <c r="H31">
        <v>2</v>
      </c>
      <c r="I31" t="b">
        <v>1</v>
      </c>
      <c r="J31" t="s">
        <v>19</v>
      </c>
      <c r="K31" t="s">
        <v>23</v>
      </c>
      <c r="L31" t="s">
        <v>21</v>
      </c>
      <c r="M31">
        <v>0</v>
      </c>
      <c r="N31">
        <v>0</v>
      </c>
      <c r="O31" t="s">
        <v>21</v>
      </c>
      <c r="P31" t="s">
        <v>21</v>
      </c>
      <c r="Q31" s="4">
        <v>40</v>
      </c>
      <c r="R31" t="s">
        <v>109</v>
      </c>
      <c r="S31" s="12">
        <v>33</v>
      </c>
      <c r="T31" s="5" t="s">
        <v>276</v>
      </c>
    </row>
    <row r="32" spans="1:20" ht="15" customHeight="1" x14ac:dyDescent="0.2">
      <c r="A32" t="s">
        <v>490</v>
      </c>
      <c r="B32" s="27">
        <v>43480</v>
      </c>
      <c r="C32" t="s">
        <v>491</v>
      </c>
      <c r="D32" t="s">
        <v>24</v>
      </c>
      <c r="E32" t="s">
        <v>36</v>
      </c>
      <c r="F32" t="s">
        <v>18</v>
      </c>
      <c r="G32">
        <v>1</v>
      </c>
      <c r="H32">
        <v>2</v>
      </c>
      <c r="I32" t="b">
        <v>1</v>
      </c>
      <c r="J32" t="s">
        <v>19</v>
      </c>
      <c r="K32" t="s">
        <v>23</v>
      </c>
      <c r="L32" t="s">
        <v>21</v>
      </c>
      <c r="M32">
        <v>0</v>
      </c>
      <c r="N32">
        <v>0</v>
      </c>
      <c r="O32" t="s">
        <v>48</v>
      </c>
      <c r="P32" t="s">
        <v>21</v>
      </c>
      <c r="Q32" s="4">
        <v>41</v>
      </c>
      <c r="R32" t="s">
        <v>110</v>
      </c>
      <c r="S32" s="12">
        <v>34</v>
      </c>
      <c r="T32" s="5" t="s">
        <v>277</v>
      </c>
    </row>
    <row r="33" spans="1:20" ht="15" customHeight="1" x14ac:dyDescent="0.2">
      <c r="A33" t="s">
        <v>328</v>
      </c>
      <c r="B33" s="27">
        <v>43483</v>
      </c>
      <c r="C33" t="s">
        <v>329</v>
      </c>
      <c r="D33" t="s">
        <v>16</v>
      </c>
      <c r="E33" t="s">
        <v>234</v>
      </c>
      <c r="F33" t="s">
        <v>146</v>
      </c>
      <c r="G33">
        <v>2</v>
      </c>
      <c r="H33">
        <v>2</v>
      </c>
      <c r="I33" t="b">
        <v>1</v>
      </c>
      <c r="J33" t="s">
        <v>19</v>
      </c>
      <c r="K33" t="s">
        <v>39</v>
      </c>
      <c r="L33" t="s">
        <v>21</v>
      </c>
      <c r="M33">
        <v>0</v>
      </c>
      <c r="N33">
        <v>0</v>
      </c>
      <c r="O33" t="s">
        <v>21</v>
      </c>
      <c r="P33" t="s">
        <v>21</v>
      </c>
      <c r="Q33" s="4">
        <v>42</v>
      </c>
      <c r="R33" t="s">
        <v>111</v>
      </c>
      <c r="S33" s="12">
        <v>40</v>
      </c>
      <c r="T33" s="5" t="s">
        <v>278</v>
      </c>
    </row>
    <row r="34" spans="1:20" ht="15" customHeight="1" x14ac:dyDescent="0.2">
      <c r="A34" t="s">
        <v>328</v>
      </c>
      <c r="B34" s="27">
        <v>43483</v>
      </c>
      <c r="C34" t="s">
        <v>329</v>
      </c>
      <c r="D34" t="s">
        <v>16</v>
      </c>
      <c r="E34" t="s">
        <v>234</v>
      </c>
      <c r="F34" t="s">
        <v>146</v>
      </c>
      <c r="G34">
        <v>1</v>
      </c>
      <c r="H34">
        <v>2</v>
      </c>
      <c r="I34" t="b">
        <v>1</v>
      </c>
      <c r="J34" t="s">
        <v>19</v>
      </c>
      <c r="L34" t="s">
        <v>21</v>
      </c>
      <c r="M34">
        <v>0</v>
      </c>
      <c r="N34">
        <v>0</v>
      </c>
      <c r="O34" t="s">
        <v>173</v>
      </c>
      <c r="P34" t="s">
        <v>161</v>
      </c>
      <c r="Q34" s="4">
        <v>43</v>
      </c>
      <c r="R34" t="s">
        <v>112</v>
      </c>
    </row>
    <row r="35" spans="1:20" ht="15" customHeight="1" x14ac:dyDescent="0.2">
      <c r="A35" t="s">
        <v>340</v>
      </c>
      <c r="B35" s="27">
        <v>43483</v>
      </c>
      <c r="C35" t="s">
        <v>341</v>
      </c>
      <c r="D35" t="s">
        <v>16</v>
      </c>
      <c r="E35" s="5" t="s">
        <v>243</v>
      </c>
      <c r="F35" t="s">
        <v>176</v>
      </c>
      <c r="G35">
        <v>2</v>
      </c>
      <c r="H35">
        <v>2</v>
      </c>
      <c r="I35" t="b">
        <v>1</v>
      </c>
      <c r="J35" t="s">
        <v>19</v>
      </c>
      <c r="K35" t="s">
        <v>37</v>
      </c>
      <c r="L35" t="s">
        <v>21</v>
      </c>
      <c r="M35">
        <v>0</v>
      </c>
      <c r="N35">
        <v>0</v>
      </c>
      <c r="O35" t="s">
        <v>21</v>
      </c>
      <c r="P35" t="s">
        <v>21</v>
      </c>
      <c r="Q35" s="4">
        <v>44</v>
      </c>
      <c r="R35" t="s">
        <v>113</v>
      </c>
    </row>
    <row r="36" spans="1:20" ht="15" customHeight="1" x14ac:dyDescent="0.2">
      <c r="A36" t="s">
        <v>340</v>
      </c>
      <c r="B36" s="27">
        <v>43483</v>
      </c>
      <c r="C36" t="s">
        <v>341</v>
      </c>
      <c r="D36" t="s">
        <v>16</v>
      </c>
      <c r="E36" s="5" t="s">
        <v>243</v>
      </c>
      <c r="F36" t="s">
        <v>176</v>
      </c>
      <c r="G36">
        <v>1</v>
      </c>
      <c r="H36">
        <v>2</v>
      </c>
      <c r="I36" t="b">
        <v>1</v>
      </c>
      <c r="J36" t="s">
        <v>19</v>
      </c>
      <c r="K36" t="s">
        <v>221</v>
      </c>
      <c r="L36" t="s">
        <v>21</v>
      </c>
      <c r="M36">
        <v>0</v>
      </c>
      <c r="N36">
        <v>0</v>
      </c>
      <c r="O36" t="s">
        <v>55</v>
      </c>
      <c r="P36" t="s">
        <v>21</v>
      </c>
      <c r="Q36" s="4">
        <v>45</v>
      </c>
      <c r="R36" t="s">
        <v>114</v>
      </c>
    </row>
    <row r="37" spans="1:20" ht="15" customHeight="1" x14ac:dyDescent="0.2">
      <c r="A37" t="s">
        <v>355</v>
      </c>
      <c r="B37" s="27">
        <v>43483</v>
      </c>
      <c r="C37" t="s">
        <v>235</v>
      </c>
      <c r="D37" t="s">
        <v>16</v>
      </c>
      <c r="E37" t="s">
        <v>18</v>
      </c>
      <c r="F37" t="s">
        <v>59</v>
      </c>
      <c r="G37">
        <v>2</v>
      </c>
      <c r="H37">
        <v>2</v>
      </c>
      <c r="I37" t="b">
        <v>1</v>
      </c>
      <c r="J37" t="s">
        <v>19</v>
      </c>
      <c r="K37" t="s">
        <v>33</v>
      </c>
      <c r="L37" t="s">
        <v>21</v>
      </c>
      <c r="M37">
        <v>0</v>
      </c>
      <c r="N37">
        <v>0</v>
      </c>
      <c r="O37" t="s">
        <v>21</v>
      </c>
      <c r="P37" t="s">
        <v>21</v>
      </c>
      <c r="Q37" s="4">
        <v>46</v>
      </c>
      <c r="R37" t="s">
        <v>115</v>
      </c>
    </row>
    <row r="38" spans="1:20" ht="15" customHeight="1" x14ac:dyDescent="0.2">
      <c r="A38" t="s">
        <v>355</v>
      </c>
      <c r="B38" s="27">
        <v>43483</v>
      </c>
      <c r="C38" t="s">
        <v>235</v>
      </c>
      <c r="D38" t="s">
        <v>16</v>
      </c>
      <c r="E38" t="s">
        <v>18</v>
      </c>
      <c r="F38" t="s">
        <v>59</v>
      </c>
      <c r="G38">
        <v>1</v>
      </c>
      <c r="H38">
        <v>2</v>
      </c>
      <c r="I38" t="b">
        <v>1</v>
      </c>
      <c r="J38" t="s">
        <v>19</v>
      </c>
      <c r="K38" t="s">
        <v>23</v>
      </c>
      <c r="L38" t="s">
        <v>21</v>
      </c>
      <c r="M38">
        <v>0</v>
      </c>
      <c r="N38">
        <v>0</v>
      </c>
      <c r="O38" t="s">
        <v>55</v>
      </c>
      <c r="P38" t="s">
        <v>21</v>
      </c>
      <c r="Q38" s="4">
        <v>47</v>
      </c>
      <c r="R38" t="s">
        <v>116</v>
      </c>
    </row>
    <row r="39" spans="1:20" ht="15" customHeight="1" x14ac:dyDescent="0.2">
      <c r="A39" t="s">
        <v>469</v>
      </c>
      <c r="B39" s="27">
        <v>43487</v>
      </c>
      <c r="C39" t="s">
        <v>470</v>
      </c>
      <c r="D39" t="s">
        <v>24</v>
      </c>
      <c r="E39" t="s">
        <v>36</v>
      </c>
      <c r="F39" t="s">
        <v>56</v>
      </c>
      <c r="G39">
        <v>1</v>
      </c>
      <c r="H39">
        <v>3</v>
      </c>
      <c r="I39" t="b">
        <v>0</v>
      </c>
      <c r="J39" t="s">
        <v>19</v>
      </c>
      <c r="K39" t="s">
        <v>23</v>
      </c>
      <c r="L39" t="s">
        <v>21</v>
      </c>
      <c r="M39">
        <v>0</v>
      </c>
      <c r="N39">
        <v>0</v>
      </c>
      <c r="O39" t="s">
        <v>48</v>
      </c>
      <c r="P39" t="s">
        <v>21</v>
      </c>
      <c r="Q39" s="4">
        <v>48</v>
      </c>
      <c r="R39" t="s">
        <v>117</v>
      </c>
    </row>
    <row r="40" spans="1:20" ht="15" customHeight="1" x14ac:dyDescent="0.2">
      <c r="A40" t="s">
        <v>469</v>
      </c>
      <c r="B40" s="27">
        <v>43487</v>
      </c>
      <c r="C40" t="s">
        <v>470</v>
      </c>
      <c r="D40" t="s">
        <v>24</v>
      </c>
      <c r="E40" t="s">
        <v>36</v>
      </c>
      <c r="F40" t="s">
        <v>56</v>
      </c>
      <c r="G40">
        <v>2</v>
      </c>
      <c r="H40">
        <v>3</v>
      </c>
      <c r="I40" t="b">
        <v>0</v>
      </c>
      <c r="J40" t="s">
        <v>19</v>
      </c>
      <c r="K40" t="s">
        <v>23</v>
      </c>
      <c r="L40" t="s">
        <v>21</v>
      </c>
      <c r="M40">
        <v>0</v>
      </c>
      <c r="N40">
        <v>0</v>
      </c>
      <c r="O40" t="s">
        <v>21</v>
      </c>
      <c r="P40" t="s">
        <v>21</v>
      </c>
      <c r="Q40" s="4">
        <v>49</v>
      </c>
      <c r="R40" t="s">
        <v>118</v>
      </c>
    </row>
    <row r="41" spans="1:20" ht="15" customHeight="1" x14ac:dyDescent="0.2">
      <c r="A41" t="s">
        <v>469</v>
      </c>
      <c r="B41" s="27">
        <v>43487</v>
      </c>
      <c r="C41" t="s">
        <v>470</v>
      </c>
      <c r="D41" t="s">
        <v>24</v>
      </c>
      <c r="E41" t="s">
        <v>36</v>
      </c>
      <c r="F41" t="s">
        <v>56</v>
      </c>
      <c r="G41">
        <v>3</v>
      </c>
      <c r="H41">
        <v>3</v>
      </c>
      <c r="I41" t="b">
        <v>0</v>
      </c>
      <c r="J41" t="s">
        <v>19</v>
      </c>
      <c r="K41" t="s">
        <v>23</v>
      </c>
      <c r="L41" t="s">
        <v>21</v>
      </c>
      <c r="M41">
        <v>0</v>
      </c>
      <c r="N41">
        <v>0</v>
      </c>
      <c r="O41" t="s">
        <v>21</v>
      </c>
      <c r="P41" t="s">
        <v>21</v>
      </c>
      <c r="Q41" s="4">
        <v>50</v>
      </c>
      <c r="R41" t="s">
        <v>119</v>
      </c>
    </row>
    <row r="42" spans="1:20" ht="15" customHeight="1" x14ac:dyDescent="0.2">
      <c r="A42" t="s">
        <v>485</v>
      </c>
      <c r="B42" s="27">
        <v>43487</v>
      </c>
      <c r="C42" t="s">
        <v>486</v>
      </c>
      <c r="D42" t="s">
        <v>24</v>
      </c>
      <c r="E42" t="s">
        <v>36</v>
      </c>
      <c r="F42" t="s">
        <v>18</v>
      </c>
      <c r="G42">
        <v>1</v>
      </c>
      <c r="H42">
        <v>2</v>
      </c>
      <c r="I42" t="b">
        <v>0</v>
      </c>
      <c r="J42" t="s">
        <v>19</v>
      </c>
      <c r="K42" t="s">
        <v>23</v>
      </c>
      <c r="L42" t="s">
        <v>21</v>
      </c>
      <c r="M42">
        <v>0</v>
      </c>
      <c r="N42">
        <v>0</v>
      </c>
      <c r="O42" t="s">
        <v>63</v>
      </c>
      <c r="P42" t="s">
        <v>21</v>
      </c>
      <c r="Q42" s="4">
        <v>60</v>
      </c>
      <c r="R42" t="s">
        <v>120</v>
      </c>
    </row>
    <row r="43" spans="1:20" ht="15" customHeight="1" x14ac:dyDescent="0.2">
      <c r="A43" t="s">
        <v>485</v>
      </c>
      <c r="B43" s="27">
        <v>43487</v>
      </c>
      <c r="C43" t="s">
        <v>486</v>
      </c>
      <c r="D43" t="s">
        <v>24</v>
      </c>
      <c r="E43" s="5" t="s">
        <v>36</v>
      </c>
      <c r="F43" t="s">
        <v>18</v>
      </c>
      <c r="G43">
        <v>2</v>
      </c>
      <c r="H43">
        <v>2</v>
      </c>
      <c r="I43" t="b">
        <v>0</v>
      </c>
      <c r="J43" t="s">
        <v>19</v>
      </c>
      <c r="K43" t="s">
        <v>487</v>
      </c>
      <c r="L43" t="s">
        <v>21</v>
      </c>
      <c r="M43">
        <v>0</v>
      </c>
      <c r="N43">
        <v>0</v>
      </c>
      <c r="O43" t="s">
        <v>21</v>
      </c>
      <c r="P43" t="s">
        <v>21</v>
      </c>
      <c r="Q43" s="4">
        <v>61</v>
      </c>
      <c r="R43" t="s">
        <v>121</v>
      </c>
    </row>
    <row r="44" spans="1:20" ht="15" customHeight="1" x14ac:dyDescent="0.2">
      <c r="A44" t="s">
        <v>429</v>
      </c>
      <c r="B44" s="27">
        <v>43489</v>
      </c>
      <c r="C44" t="s">
        <v>430</v>
      </c>
      <c r="D44" t="s">
        <v>195</v>
      </c>
      <c r="E44" s="5" t="s">
        <v>17</v>
      </c>
      <c r="F44" t="s">
        <v>133</v>
      </c>
      <c r="G44">
        <v>2</v>
      </c>
      <c r="H44">
        <v>2</v>
      </c>
      <c r="I44" t="b">
        <v>0</v>
      </c>
      <c r="J44" t="s">
        <v>19</v>
      </c>
      <c r="K44" t="s">
        <v>37</v>
      </c>
      <c r="L44" t="s">
        <v>21</v>
      </c>
      <c r="M44">
        <v>0</v>
      </c>
      <c r="N44">
        <v>0</v>
      </c>
      <c r="O44" t="s">
        <v>21</v>
      </c>
      <c r="P44" t="s">
        <v>21</v>
      </c>
      <c r="Q44" s="4">
        <v>62</v>
      </c>
      <c r="R44" t="s">
        <v>122</v>
      </c>
    </row>
    <row r="45" spans="1:20" ht="15" customHeight="1" x14ac:dyDescent="0.2">
      <c r="A45" t="s">
        <v>429</v>
      </c>
      <c r="B45" s="27">
        <v>43489</v>
      </c>
      <c r="C45" t="s">
        <v>430</v>
      </c>
      <c r="D45" t="s">
        <v>195</v>
      </c>
      <c r="E45" t="s">
        <v>17</v>
      </c>
      <c r="F45" t="s">
        <v>133</v>
      </c>
      <c r="G45">
        <v>1</v>
      </c>
      <c r="H45">
        <v>2</v>
      </c>
      <c r="I45" t="b">
        <v>0</v>
      </c>
      <c r="J45" t="s">
        <v>19</v>
      </c>
      <c r="K45" t="s">
        <v>33</v>
      </c>
      <c r="L45" t="s">
        <v>21</v>
      </c>
      <c r="M45">
        <v>0</v>
      </c>
      <c r="N45">
        <v>0</v>
      </c>
      <c r="O45" t="s">
        <v>48</v>
      </c>
      <c r="P45" t="s">
        <v>21</v>
      </c>
      <c r="Q45" s="4">
        <v>63</v>
      </c>
      <c r="R45" t="s">
        <v>123</v>
      </c>
    </row>
    <row r="46" spans="1:20" ht="15" customHeight="1" x14ac:dyDescent="0.2">
      <c r="A46" t="s">
        <v>435</v>
      </c>
      <c r="B46" s="27">
        <v>43489</v>
      </c>
      <c r="C46" t="s">
        <v>41</v>
      </c>
      <c r="D46" t="s">
        <v>195</v>
      </c>
      <c r="E46" s="5" t="s">
        <v>31</v>
      </c>
      <c r="F46" t="s">
        <v>171</v>
      </c>
      <c r="G46">
        <v>2</v>
      </c>
      <c r="H46">
        <v>2</v>
      </c>
      <c r="I46" t="b">
        <v>0</v>
      </c>
      <c r="J46" t="s">
        <v>19</v>
      </c>
      <c r="K46" t="s">
        <v>60</v>
      </c>
      <c r="L46" t="s">
        <v>21</v>
      </c>
      <c r="M46">
        <v>0</v>
      </c>
      <c r="N46">
        <v>0</v>
      </c>
      <c r="O46" t="s">
        <v>21</v>
      </c>
      <c r="P46" t="s">
        <v>21</v>
      </c>
      <c r="Q46" s="4">
        <v>64</v>
      </c>
      <c r="R46" t="s">
        <v>124</v>
      </c>
    </row>
    <row r="47" spans="1:20" ht="15" customHeight="1" x14ac:dyDescent="0.2">
      <c r="A47" t="s">
        <v>435</v>
      </c>
      <c r="B47" s="27">
        <v>43489</v>
      </c>
      <c r="C47" t="s">
        <v>41</v>
      </c>
      <c r="D47" t="s">
        <v>195</v>
      </c>
      <c r="E47" s="5" t="s">
        <v>31</v>
      </c>
      <c r="F47" t="s">
        <v>171</v>
      </c>
      <c r="G47">
        <v>1</v>
      </c>
      <c r="H47">
        <v>2</v>
      </c>
      <c r="I47" t="b">
        <v>0</v>
      </c>
      <c r="J47" t="s">
        <v>19</v>
      </c>
      <c r="K47" t="s">
        <v>27</v>
      </c>
      <c r="L47" t="s">
        <v>21</v>
      </c>
      <c r="M47">
        <v>0</v>
      </c>
      <c r="N47">
        <v>0</v>
      </c>
      <c r="O47" t="s">
        <v>151</v>
      </c>
      <c r="P47" t="s">
        <v>21</v>
      </c>
      <c r="Q47" s="4">
        <v>65</v>
      </c>
      <c r="R47" t="s">
        <v>125</v>
      </c>
    </row>
    <row r="48" spans="1:20" ht="15" customHeight="1" x14ac:dyDescent="0.2">
      <c r="A48" t="s">
        <v>336</v>
      </c>
      <c r="B48" s="27">
        <v>43490</v>
      </c>
      <c r="C48" t="s">
        <v>337</v>
      </c>
      <c r="D48" t="s">
        <v>16</v>
      </c>
      <c r="E48" s="5" t="s">
        <v>36</v>
      </c>
      <c r="F48" t="s">
        <v>154</v>
      </c>
      <c r="G48">
        <v>2</v>
      </c>
      <c r="H48">
        <v>2</v>
      </c>
      <c r="I48" t="b">
        <v>0</v>
      </c>
      <c r="J48" t="s">
        <v>19</v>
      </c>
      <c r="K48" t="s">
        <v>39</v>
      </c>
      <c r="L48" t="s">
        <v>21</v>
      </c>
      <c r="M48">
        <v>0</v>
      </c>
      <c r="N48">
        <v>0</v>
      </c>
      <c r="O48" t="s">
        <v>21</v>
      </c>
      <c r="P48" t="s">
        <v>21</v>
      </c>
      <c r="Q48" s="4">
        <v>66</v>
      </c>
      <c r="R48" t="s">
        <v>126</v>
      </c>
    </row>
    <row r="49" spans="1:18" ht="15" customHeight="1" x14ac:dyDescent="0.2">
      <c r="A49" t="s">
        <v>336</v>
      </c>
      <c r="B49" s="27">
        <v>43490</v>
      </c>
      <c r="C49" t="s">
        <v>337</v>
      </c>
      <c r="D49" t="s">
        <v>16</v>
      </c>
      <c r="E49" s="5" t="s">
        <v>36</v>
      </c>
      <c r="F49" t="s">
        <v>154</v>
      </c>
      <c r="G49">
        <v>1</v>
      </c>
      <c r="H49">
        <v>2</v>
      </c>
      <c r="I49" t="b">
        <v>0</v>
      </c>
      <c r="J49" t="s">
        <v>19</v>
      </c>
      <c r="K49" t="s">
        <v>39</v>
      </c>
      <c r="L49" t="s">
        <v>21</v>
      </c>
      <c r="M49">
        <v>0</v>
      </c>
      <c r="N49">
        <v>0</v>
      </c>
      <c r="O49" t="s">
        <v>55</v>
      </c>
      <c r="P49" t="s">
        <v>21</v>
      </c>
      <c r="Q49" s="4">
        <v>67</v>
      </c>
      <c r="R49" t="s">
        <v>127</v>
      </c>
    </row>
    <row r="50" spans="1:18" ht="15" customHeight="1" x14ac:dyDescent="0.2">
      <c r="A50" t="s">
        <v>369</v>
      </c>
      <c r="B50" s="27">
        <v>43493</v>
      </c>
      <c r="C50" t="s">
        <v>174</v>
      </c>
      <c r="D50" t="s">
        <v>42</v>
      </c>
      <c r="E50" s="5" t="s">
        <v>36</v>
      </c>
      <c r="F50" t="s">
        <v>20</v>
      </c>
      <c r="G50">
        <v>1</v>
      </c>
      <c r="H50">
        <v>1</v>
      </c>
      <c r="I50" t="b">
        <v>0</v>
      </c>
      <c r="J50" t="s">
        <v>61</v>
      </c>
      <c r="K50" t="s">
        <v>23</v>
      </c>
      <c r="L50" t="s">
        <v>29</v>
      </c>
      <c r="M50">
        <v>1</v>
      </c>
      <c r="N50">
        <v>0</v>
      </c>
      <c r="O50" t="s">
        <v>144</v>
      </c>
      <c r="P50" t="s">
        <v>21</v>
      </c>
      <c r="Q50" s="4">
        <v>68</v>
      </c>
      <c r="R50" t="s">
        <v>128</v>
      </c>
    </row>
    <row r="51" spans="1:18" ht="15" customHeight="1" x14ac:dyDescent="0.2">
      <c r="A51" t="s">
        <v>471</v>
      </c>
      <c r="B51" s="27">
        <v>43494</v>
      </c>
      <c r="C51" t="s">
        <v>472</v>
      </c>
      <c r="D51" t="s">
        <v>24</v>
      </c>
      <c r="E51" t="s">
        <v>31</v>
      </c>
      <c r="F51" t="s">
        <v>18</v>
      </c>
      <c r="G51">
        <v>1</v>
      </c>
      <c r="H51">
        <v>2</v>
      </c>
      <c r="I51" t="b">
        <v>0</v>
      </c>
      <c r="J51" t="s">
        <v>19</v>
      </c>
      <c r="K51" t="s">
        <v>45</v>
      </c>
      <c r="L51" t="s">
        <v>21</v>
      </c>
      <c r="M51">
        <v>0</v>
      </c>
      <c r="N51">
        <v>0</v>
      </c>
      <c r="O51" t="s">
        <v>48</v>
      </c>
      <c r="P51" t="s">
        <v>139</v>
      </c>
      <c r="Q51" s="4">
        <v>69</v>
      </c>
      <c r="R51" t="s">
        <v>129</v>
      </c>
    </row>
    <row r="52" spans="1:18" ht="15" customHeight="1" x14ac:dyDescent="0.2">
      <c r="A52" t="s">
        <v>471</v>
      </c>
      <c r="B52" s="27">
        <v>43494</v>
      </c>
      <c r="C52" t="s">
        <v>472</v>
      </c>
      <c r="D52" t="s">
        <v>24</v>
      </c>
      <c r="E52" t="s">
        <v>31</v>
      </c>
      <c r="F52" t="s">
        <v>18</v>
      </c>
      <c r="G52">
        <v>2</v>
      </c>
      <c r="H52">
        <v>2</v>
      </c>
      <c r="I52" t="b">
        <v>0</v>
      </c>
      <c r="J52" t="s">
        <v>19</v>
      </c>
      <c r="K52" t="s">
        <v>39</v>
      </c>
      <c r="L52" t="s">
        <v>21</v>
      </c>
      <c r="M52">
        <v>0</v>
      </c>
      <c r="N52">
        <v>0</v>
      </c>
      <c r="O52" t="s">
        <v>21</v>
      </c>
      <c r="P52" t="s">
        <v>21</v>
      </c>
      <c r="Q52" s="5" t="s">
        <v>130</v>
      </c>
      <c r="R52" s="5" t="s">
        <v>131</v>
      </c>
    </row>
    <row r="53" spans="1:18" ht="15" customHeight="1" x14ac:dyDescent="0.2">
      <c r="A53" t="s">
        <v>489</v>
      </c>
      <c r="B53" s="27">
        <v>43494</v>
      </c>
      <c r="C53" t="s">
        <v>214</v>
      </c>
      <c r="D53" t="s">
        <v>24</v>
      </c>
      <c r="E53" t="s">
        <v>31</v>
      </c>
      <c r="F53" t="s">
        <v>18</v>
      </c>
      <c r="G53">
        <v>2</v>
      </c>
      <c r="H53">
        <v>2</v>
      </c>
      <c r="I53" t="b">
        <v>0</v>
      </c>
      <c r="J53" t="s">
        <v>19</v>
      </c>
      <c r="K53" t="s">
        <v>23</v>
      </c>
      <c r="L53" t="s">
        <v>21</v>
      </c>
      <c r="M53">
        <v>0</v>
      </c>
      <c r="N53">
        <v>0</v>
      </c>
      <c r="O53" t="s">
        <v>21</v>
      </c>
      <c r="P53" t="s">
        <v>21</v>
      </c>
    </row>
    <row r="54" spans="1:18" ht="15" customHeight="1" x14ac:dyDescent="0.2">
      <c r="A54" t="s">
        <v>489</v>
      </c>
      <c r="B54" s="27">
        <v>43494</v>
      </c>
      <c r="C54" t="s">
        <v>214</v>
      </c>
      <c r="D54" t="s">
        <v>24</v>
      </c>
      <c r="E54" t="s">
        <v>31</v>
      </c>
      <c r="F54" t="s">
        <v>18</v>
      </c>
      <c r="G54">
        <v>1</v>
      </c>
      <c r="H54">
        <v>2</v>
      </c>
      <c r="I54" t="b">
        <v>0</v>
      </c>
      <c r="J54" t="s">
        <v>19</v>
      </c>
      <c r="K54" t="s">
        <v>23</v>
      </c>
      <c r="L54" t="s">
        <v>21</v>
      </c>
      <c r="M54">
        <v>0</v>
      </c>
      <c r="N54">
        <v>0</v>
      </c>
      <c r="O54" t="s">
        <v>48</v>
      </c>
      <c r="P54" t="s">
        <v>139</v>
      </c>
    </row>
    <row r="55" spans="1:18" ht="15" customHeight="1" x14ac:dyDescent="0.2">
      <c r="A55" t="s">
        <v>520</v>
      </c>
      <c r="B55" s="27">
        <v>43495</v>
      </c>
      <c r="C55" t="s">
        <v>521</v>
      </c>
      <c r="D55" t="s">
        <v>30</v>
      </c>
      <c r="E55" t="s">
        <v>25</v>
      </c>
      <c r="F55" t="s">
        <v>177</v>
      </c>
      <c r="G55">
        <v>2</v>
      </c>
      <c r="H55">
        <v>2</v>
      </c>
      <c r="I55" t="b">
        <v>0</v>
      </c>
      <c r="J55" t="s">
        <v>21</v>
      </c>
      <c r="K55" t="s">
        <v>148</v>
      </c>
      <c r="L55" t="s">
        <v>21</v>
      </c>
      <c r="M55">
        <v>1</v>
      </c>
      <c r="N55">
        <v>0</v>
      </c>
      <c r="O55" t="s">
        <v>21</v>
      </c>
      <c r="P55" t="s">
        <v>21</v>
      </c>
    </row>
    <row r="56" spans="1:18" ht="15" customHeight="1" x14ac:dyDescent="0.2">
      <c r="A56" t="s">
        <v>520</v>
      </c>
      <c r="B56" s="27">
        <v>43495</v>
      </c>
      <c r="C56" t="s">
        <v>521</v>
      </c>
      <c r="D56" t="s">
        <v>30</v>
      </c>
      <c r="E56" t="s">
        <v>25</v>
      </c>
      <c r="F56" t="s">
        <v>177</v>
      </c>
      <c r="G56">
        <v>1</v>
      </c>
      <c r="H56">
        <v>2</v>
      </c>
      <c r="I56" t="b">
        <v>0</v>
      </c>
      <c r="J56" t="s">
        <v>21</v>
      </c>
      <c r="K56" t="s">
        <v>39</v>
      </c>
      <c r="L56" t="s">
        <v>21</v>
      </c>
      <c r="M56">
        <v>1</v>
      </c>
      <c r="N56">
        <v>0</v>
      </c>
      <c r="O56" t="s">
        <v>28</v>
      </c>
      <c r="P56" t="s">
        <v>21</v>
      </c>
    </row>
    <row r="57" spans="1:18" ht="15" customHeight="1" x14ac:dyDescent="0.2">
      <c r="A57" t="s">
        <v>522</v>
      </c>
      <c r="B57" s="27">
        <v>43495</v>
      </c>
      <c r="C57" t="s">
        <v>523</v>
      </c>
      <c r="D57" t="s">
        <v>30</v>
      </c>
      <c r="E57" s="5" t="s">
        <v>25</v>
      </c>
      <c r="F57" t="s">
        <v>213</v>
      </c>
      <c r="G57">
        <v>1</v>
      </c>
      <c r="H57">
        <v>2</v>
      </c>
      <c r="I57" t="b">
        <v>0</v>
      </c>
      <c r="J57" t="s">
        <v>19</v>
      </c>
      <c r="K57" t="s">
        <v>39</v>
      </c>
      <c r="L57" t="s">
        <v>21</v>
      </c>
      <c r="M57">
        <v>0</v>
      </c>
      <c r="N57">
        <v>0</v>
      </c>
      <c r="O57" t="s">
        <v>170</v>
      </c>
      <c r="P57" t="s">
        <v>21</v>
      </c>
    </row>
    <row r="58" spans="1:18" ht="15" customHeight="1" x14ac:dyDescent="0.2">
      <c r="A58" t="s">
        <v>522</v>
      </c>
      <c r="B58" s="27">
        <v>43495</v>
      </c>
      <c r="C58" t="s">
        <v>523</v>
      </c>
      <c r="D58" t="s">
        <v>30</v>
      </c>
      <c r="E58" s="5" t="s">
        <v>25</v>
      </c>
      <c r="F58" t="s">
        <v>213</v>
      </c>
      <c r="G58">
        <v>2</v>
      </c>
      <c r="H58">
        <v>2</v>
      </c>
      <c r="I58" t="b">
        <v>0</v>
      </c>
      <c r="J58" t="s">
        <v>19</v>
      </c>
      <c r="K58" t="s">
        <v>52</v>
      </c>
      <c r="L58" t="s">
        <v>21</v>
      </c>
      <c r="M58">
        <v>0</v>
      </c>
      <c r="N58">
        <v>0</v>
      </c>
      <c r="O58" t="s">
        <v>21</v>
      </c>
      <c r="P58" t="s">
        <v>21</v>
      </c>
    </row>
    <row r="59" spans="1:18" ht="15" customHeight="1" x14ac:dyDescent="0.2">
      <c r="A59" t="s">
        <v>539</v>
      </c>
      <c r="B59" s="27">
        <v>43495</v>
      </c>
      <c r="C59" t="s">
        <v>225</v>
      </c>
      <c r="D59" t="s">
        <v>30</v>
      </c>
      <c r="E59" t="s">
        <v>31</v>
      </c>
      <c r="F59" t="s">
        <v>140</v>
      </c>
      <c r="G59">
        <v>2</v>
      </c>
      <c r="H59">
        <v>2</v>
      </c>
      <c r="I59" t="b">
        <v>1</v>
      </c>
      <c r="J59" t="s">
        <v>19</v>
      </c>
      <c r="K59" t="s">
        <v>39</v>
      </c>
      <c r="L59" t="s">
        <v>21</v>
      </c>
      <c r="M59">
        <v>0</v>
      </c>
      <c r="N59">
        <v>0</v>
      </c>
      <c r="O59" t="s">
        <v>21</v>
      </c>
      <c r="P59" t="s">
        <v>21</v>
      </c>
    </row>
    <row r="60" spans="1:18" ht="15" customHeight="1" x14ac:dyDescent="0.2">
      <c r="A60" t="s">
        <v>539</v>
      </c>
      <c r="B60" s="27">
        <v>43495</v>
      </c>
      <c r="C60" t="s">
        <v>225</v>
      </c>
      <c r="D60" t="s">
        <v>30</v>
      </c>
      <c r="E60" t="s">
        <v>31</v>
      </c>
      <c r="F60" t="s">
        <v>140</v>
      </c>
      <c r="G60">
        <v>1</v>
      </c>
      <c r="H60">
        <v>2</v>
      </c>
      <c r="I60" t="b">
        <v>1</v>
      </c>
      <c r="J60" t="s">
        <v>19</v>
      </c>
      <c r="K60" t="s">
        <v>39</v>
      </c>
      <c r="L60" t="s">
        <v>21</v>
      </c>
      <c r="M60">
        <v>0</v>
      </c>
      <c r="N60">
        <v>0</v>
      </c>
      <c r="O60" t="s">
        <v>28</v>
      </c>
      <c r="P60" t="s">
        <v>21</v>
      </c>
    </row>
    <row r="61" spans="1:18" ht="15" customHeight="1" x14ac:dyDescent="0.2">
      <c r="A61" t="s">
        <v>354</v>
      </c>
      <c r="B61" s="27">
        <v>43497</v>
      </c>
      <c r="C61" t="s">
        <v>15</v>
      </c>
      <c r="D61" t="s">
        <v>16</v>
      </c>
      <c r="E61" t="s">
        <v>17</v>
      </c>
      <c r="F61" t="s">
        <v>18</v>
      </c>
      <c r="G61">
        <v>1</v>
      </c>
      <c r="H61">
        <v>2</v>
      </c>
      <c r="I61" t="b">
        <v>1</v>
      </c>
      <c r="J61" t="s">
        <v>19</v>
      </c>
      <c r="K61" t="s">
        <v>20</v>
      </c>
      <c r="L61" t="s">
        <v>21</v>
      </c>
      <c r="M61">
        <v>0</v>
      </c>
      <c r="N61">
        <v>0</v>
      </c>
      <c r="O61" t="s">
        <v>22</v>
      </c>
      <c r="P61" t="s">
        <v>22</v>
      </c>
    </row>
    <row r="62" spans="1:18" ht="15" customHeight="1" x14ac:dyDescent="0.2">
      <c r="A62" t="s">
        <v>354</v>
      </c>
      <c r="B62" s="27">
        <v>43497</v>
      </c>
      <c r="C62" t="s">
        <v>15</v>
      </c>
      <c r="D62" t="s">
        <v>16</v>
      </c>
      <c r="E62" t="s">
        <v>17</v>
      </c>
      <c r="F62" t="s">
        <v>18</v>
      </c>
      <c r="G62">
        <v>2</v>
      </c>
      <c r="H62">
        <v>2</v>
      </c>
      <c r="I62" t="b">
        <v>1</v>
      </c>
      <c r="J62" t="s">
        <v>19</v>
      </c>
      <c r="K62" t="s">
        <v>23</v>
      </c>
      <c r="L62" t="s">
        <v>21</v>
      </c>
      <c r="M62">
        <v>0</v>
      </c>
      <c r="N62">
        <v>0</v>
      </c>
      <c r="O62" t="s">
        <v>21</v>
      </c>
      <c r="P62" t="s">
        <v>21</v>
      </c>
    </row>
    <row r="63" spans="1:18" ht="15" customHeight="1" x14ac:dyDescent="0.2">
      <c r="A63" t="s">
        <v>475</v>
      </c>
      <c r="B63" s="27">
        <v>43501</v>
      </c>
      <c r="C63" t="s">
        <v>476</v>
      </c>
      <c r="D63" t="s">
        <v>24</v>
      </c>
      <c r="E63" t="s">
        <v>25</v>
      </c>
      <c r="F63" t="s">
        <v>26</v>
      </c>
      <c r="G63">
        <v>2</v>
      </c>
      <c r="H63">
        <v>2</v>
      </c>
      <c r="I63" t="b">
        <v>1</v>
      </c>
      <c r="J63" t="s">
        <v>19</v>
      </c>
      <c r="K63" t="s">
        <v>27</v>
      </c>
      <c r="L63" t="s">
        <v>21</v>
      </c>
      <c r="M63">
        <v>0</v>
      </c>
      <c r="N63">
        <v>0</v>
      </c>
      <c r="O63" t="s">
        <v>21</v>
      </c>
      <c r="P63" t="s">
        <v>21</v>
      </c>
    </row>
    <row r="64" spans="1:18" ht="15" customHeight="1" x14ac:dyDescent="0.2">
      <c r="A64" t="s">
        <v>475</v>
      </c>
      <c r="B64" s="27">
        <v>43501</v>
      </c>
      <c r="C64" t="s">
        <v>476</v>
      </c>
      <c r="D64" t="s">
        <v>24</v>
      </c>
      <c r="E64" t="s">
        <v>25</v>
      </c>
      <c r="F64" t="s">
        <v>26</v>
      </c>
      <c r="G64">
        <v>1</v>
      </c>
      <c r="H64">
        <v>2</v>
      </c>
      <c r="I64" t="b">
        <v>1</v>
      </c>
      <c r="J64" t="s">
        <v>19</v>
      </c>
      <c r="K64" t="s">
        <v>27</v>
      </c>
      <c r="L64" t="s">
        <v>21</v>
      </c>
      <c r="M64">
        <v>0</v>
      </c>
      <c r="N64">
        <v>0</v>
      </c>
      <c r="O64" t="s">
        <v>28</v>
      </c>
      <c r="P64" t="s">
        <v>29</v>
      </c>
    </row>
    <row r="65" spans="1:16" ht="15" customHeight="1" x14ac:dyDescent="0.2">
      <c r="A65" t="s">
        <v>512</v>
      </c>
      <c r="B65" s="27">
        <v>43502</v>
      </c>
      <c r="C65" t="s">
        <v>337</v>
      </c>
      <c r="D65" t="s">
        <v>30</v>
      </c>
      <c r="E65" t="s">
        <v>31</v>
      </c>
      <c r="F65" t="s">
        <v>32</v>
      </c>
      <c r="G65">
        <v>2</v>
      </c>
      <c r="H65">
        <v>2</v>
      </c>
      <c r="I65" t="b">
        <v>1</v>
      </c>
      <c r="J65" t="s">
        <v>19</v>
      </c>
      <c r="L65" t="s">
        <v>21</v>
      </c>
      <c r="M65">
        <v>0</v>
      </c>
      <c r="N65">
        <v>0</v>
      </c>
      <c r="O65" t="s">
        <v>21</v>
      </c>
      <c r="P65" t="s">
        <v>21</v>
      </c>
    </row>
    <row r="66" spans="1:16" ht="15" customHeight="1" x14ac:dyDescent="0.2">
      <c r="A66" t="s">
        <v>512</v>
      </c>
      <c r="B66" s="27">
        <v>43502</v>
      </c>
      <c r="C66" t="s">
        <v>337</v>
      </c>
      <c r="D66" t="s">
        <v>30</v>
      </c>
      <c r="E66" t="s">
        <v>31</v>
      </c>
      <c r="F66" t="s">
        <v>32</v>
      </c>
      <c r="G66">
        <v>1</v>
      </c>
      <c r="H66">
        <v>2</v>
      </c>
      <c r="I66" t="b">
        <v>1</v>
      </c>
      <c r="J66" t="s">
        <v>19</v>
      </c>
      <c r="K66" t="s">
        <v>33</v>
      </c>
      <c r="L66" t="s">
        <v>21</v>
      </c>
      <c r="M66">
        <v>0</v>
      </c>
      <c r="N66">
        <v>0</v>
      </c>
      <c r="O66" t="s">
        <v>21</v>
      </c>
      <c r="P66" t="s">
        <v>21</v>
      </c>
    </row>
    <row r="67" spans="1:16" ht="15" customHeight="1" x14ac:dyDescent="0.2">
      <c r="A67" t="s">
        <v>412</v>
      </c>
      <c r="B67" s="27">
        <v>43506</v>
      </c>
      <c r="C67" t="s">
        <v>38</v>
      </c>
      <c r="D67" t="s">
        <v>35</v>
      </c>
      <c r="E67" t="s">
        <v>25</v>
      </c>
      <c r="F67" t="s">
        <v>26</v>
      </c>
      <c r="G67">
        <v>2</v>
      </c>
      <c r="H67">
        <v>2</v>
      </c>
      <c r="I67" t="b">
        <v>0</v>
      </c>
      <c r="J67" t="s">
        <v>19</v>
      </c>
      <c r="K67" t="s">
        <v>39</v>
      </c>
      <c r="L67" t="s">
        <v>21</v>
      </c>
      <c r="M67">
        <v>0</v>
      </c>
      <c r="N67">
        <v>0</v>
      </c>
      <c r="O67" t="s">
        <v>21</v>
      </c>
      <c r="P67" t="s">
        <v>21</v>
      </c>
    </row>
    <row r="68" spans="1:16" ht="15" customHeight="1" x14ac:dyDescent="0.2">
      <c r="A68" t="s">
        <v>412</v>
      </c>
      <c r="B68" s="27">
        <v>43506</v>
      </c>
      <c r="C68" t="s">
        <v>38</v>
      </c>
      <c r="D68" t="s">
        <v>35</v>
      </c>
      <c r="E68" t="s">
        <v>25</v>
      </c>
      <c r="F68" t="s">
        <v>26</v>
      </c>
      <c r="G68">
        <v>1</v>
      </c>
      <c r="H68">
        <v>2</v>
      </c>
      <c r="I68" t="b">
        <v>0</v>
      </c>
      <c r="J68" t="s">
        <v>19</v>
      </c>
      <c r="K68" t="s">
        <v>39</v>
      </c>
      <c r="L68" t="s">
        <v>21</v>
      </c>
      <c r="M68">
        <v>0</v>
      </c>
      <c r="N68">
        <v>0</v>
      </c>
      <c r="O68" t="s">
        <v>28</v>
      </c>
      <c r="P68" t="s">
        <v>40</v>
      </c>
    </row>
    <row r="69" spans="1:16" ht="15" customHeight="1" x14ac:dyDescent="0.2">
      <c r="A69" t="s">
        <v>415</v>
      </c>
      <c r="B69" s="27">
        <v>43506</v>
      </c>
      <c r="C69" t="s">
        <v>34</v>
      </c>
      <c r="D69" t="s">
        <v>35</v>
      </c>
      <c r="E69" t="s">
        <v>36</v>
      </c>
      <c r="F69" t="s">
        <v>31</v>
      </c>
      <c r="G69">
        <v>1</v>
      </c>
      <c r="H69">
        <v>2</v>
      </c>
      <c r="I69" t="b">
        <v>1</v>
      </c>
      <c r="J69" t="s">
        <v>19</v>
      </c>
      <c r="K69" t="s">
        <v>37</v>
      </c>
      <c r="L69" t="s">
        <v>21</v>
      </c>
      <c r="M69">
        <v>0</v>
      </c>
      <c r="N69">
        <v>0</v>
      </c>
      <c r="O69" t="s">
        <v>28</v>
      </c>
      <c r="P69" t="s">
        <v>21</v>
      </c>
    </row>
    <row r="70" spans="1:16" ht="15" customHeight="1" x14ac:dyDescent="0.2">
      <c r="A70" t="s">
        <v>415</v>
      </c>
      <c r="B70" s="27">
        <v>43506</v>
      </c>
      <c r="C70" t="s">
        <v>34</v>
      </c>
      <c r="D70" t="s">
        <v>35</v>
      </c>
      <c r="E70" t="s">
        <v>36</v>
      </c>
      <c r="F70" t="s">
        <v>31</v>
      </c>
      <c r="G70">
        <v>2</v>
      </c>
      <c r="H70">
        <v>2</v>
      </c>
      <c r="I70" t="b">
        <v>1</v>
      </c>
      <c r="J70" t="s">
        <v>19</v>
      </c>
      <c r="K70" t="s">
        <v>37</v>
      </c>
      <c r="L70" t="s">
        <v>21</v>
      </c>
      <c r="M70">
        <v>0</v>
      </c>
      <c r="N70">
        <v>0</v>
      </c>
      <c r="O70" t="s">
        <v>21</v>
      </c>
      <c r="P70" t="s">
        <v>21</v>
      </c>
    </row>
    <row r="71" spans="1:16" ht="15" customHeight="1" x14ac:dyDescent="0.2">
      <c r="A71" t="s">
        <v>374</v>
      </c>
      <c r="B71" s="27">
        <v>43507</v>
      </c>
      <c r="C71" t="s">
        <v>375</v>
      </c>
      <c r="D71" t="s">
        <v>42</v>
      </c>
      <c r="E71" t="s">
        <v>36</v>
      </c>
      <c r="F71" t="s">
        <v>44</v>
      </c>
      <c r="G71">
        <v>2</v>
      </c>
      <c r="H71">
        <v>2</v>
      </c>
      <c r="I71" t="b">
        <v>1</v>
      </c>
      <c r="J71" t="s">
        <v>19</v>
      </c>
      <c r="K71" t="s">
        <v>39</v>
      </c>
      <c r="L71" t="s">
        <v>21</v>
      </c>
      <c r="M71">
        <v>0</v>
      </c>
      <c r="N71">
        <v>0</v>
      </c>
      <c r="O71" t="s">
        <v>28</v>
      </c>
      <c r="P71" t="s">
        <v>21</v>
      </c>
    </row>
    <row r="72" spans="1:16" ht="15" customHeight="1" x14ac:dyDescent="0.2">
      <c r="A72" t="s">
        <v>374</v>
      </c>
      <c r="B72" s="27">
        <v>43507</v>
      </c>
      <c r="C72" t="s">
        <v>375</v>
      </c>
      <c r="D72" t="s">
        <v>42</v>
      </c>
      <c r="E72" t="s">
        <v>36</v>
      </c>
      <c r="F72" t="s">
        <v>44</v>
      </c>
      <c r="G72">
        <v>1</v>
      </c>
      <c r="H72">
        <v>2</v>
      </c>
      <c r="I72" t="b">
        <v>1</v>
      </c>
      <c r="J72" t="s">
        <v>19</v>
      </c>
      <c r="K72" t="s">
        <v>45</v>
      </c>
      <c r="L72" t="s">
        <v>21</v>
      </c>
      <c r="M72">
        <v>0</v>
      </c>
      <c r="N72">
        <v>0</v>
      </c>
      <c r="O72" t="s">
        <v>21</v>
      </c>
      <c r="P72" t="s">
        <v>21</v>
      </c>
    </row>
    <row r="73" spans="1:16" ht="15" customHeight="1" x14ac:dyDescent="0.2">
      <c r="A73" t="s">
        <v>386</v>
      </c>
      <c r="B73" s="27">
        <v>43507</v>
      </c>
      <c r="C73" t="s">
        <v>41</v>
      </c>
      <c r="D73" t="s">
        <v>42</v>
      </c>
      <c r="E73" t="s">
        <v>18</v>
      </c>
      <c r="F73" t="s">
        <v>36</v>
      </c>
      <c r="G73">
        <v>1</v>
      </c>
      <c r="H73">
        <v>2</v>
      </c>
      <c r="I73" t="b">
        <v>1</v>
      </c>
      <c r="J73" t="s">
        <v>19</v>
      </c>
      <c r="K73" t="s">
        <v>23</v>
      </c>
      <c r="L73" t="s">
        <v>21</v>
      </c>
      <c r="M73">
        <v>0</v>
      </c>
      <c r="N73">
        <v>0</v>
      </c>
      <c r="O73" t="s">
        <v>43</v>
      </c>
      <c r="P73" t="s">
        <v>29</v>
      </c>
    </row>
    <row r="74" spans="1:16" ht="15" customHeight="1" x14ac:dyDescent="0.2">
      <c r="A74" t="s">
        <v>386</v>
      </c>
      <c r="B74" s="27">
        <v>43507</v>
      </c>
      <c r="C74" t="s">
        <v>41</v>
      </c>
      <c r="D74" t="s">
        <v>42</v>
      </c>
      <c r="E74" t="s">
        <v>18</v>
      </c>
      <c r="F74" t="s">
        <v>36</v>
      </c>
      <c r="G74">
        <v>2</v>
      </c>
      <c r="H74">
        <v>2</v>
      </c>
      <c r="I74" t="b">
        <v>1</v>
      </c>
      <c r="J74" t="s">
        <v>19</v>
      </c>
      <c r="K74" t="s">
        <v>23</v>
      </c>
      <c r="L74" t="s">
        <v>21</v>
      </c>
      <c r="M74">
        <v>0</v>
      </c>
      <c r="N74">
        <v>0</v>
      </c>
      <c r="O74" t="s">
        <v>21</v>
      </c>
      <c r="P74" t="s">
        <v>21</v>
      </c>
    </row>
    <row r="75" spans="1:16" ht="15" customHeight="1" x14ac:dyDescent="0.2">
      <c r="A75" t="s">
        <v>442</v>
      </c>
      <c r="B75" s="27">
        <v>43508</v>
      </c>
      <c r="C75" t="s">
        <v>443</v>
      </c>
      <c r="D75" t="s">
        <v>46</v>
      </c>
      <c r="E75" t="s">
        <v>25</v>
      </c>
      <c r="F75" t="s">
        <v>18</v>
      </c>
      <c r="G75">
        <v>1</v>
      </c>
      <c r="H75">
        <v>2</v>
      </c>
      <c r="I75" t="b">
        <v>0</v>
      </c>
      <c r="J75" t="s">
        <v>19</v>
      </c>
      <c r="K75" t="s">
        <v>33</v>
      </c>
      <c r="L75" t="s">
        <v>21</v>
      </c>
      <c r="M75">
        <v>0</v>
      </c>
      <c r="N75">
        <v>0</v>
      </c>
      <c r="O75" t="s">
        <v>29</v>
      </c>
      <c r="P75" t="s">
        <v>21</v>
      </c>
    </row>
    <row r="76" spans="1:16" ht="15" customHeight="1" x14ac:dyDescent="0.2">
      <c r="A76" t="s">
        <v>442</v>
      </c>
      <c r="B76" s="27">
        <v>43508</v>
      </c>
      <c r="C76" t="s">
        <v>443</v>
      </c>
      <c r="D76" t="s">
        <v>46</v>
      </c>
      <c r="E76" t="s">
        <v>25</v>
      </c>
      <c r="F76" t="s">
        <v>18</v>
      </c>
      <c r="G76">
        <v>2</v>
      </c>
      <c r="H76">
        <v>2</v>
      </c>
      <c r="I76" t="b">
        <v>0</v>
      </c>
      <c r="J76" t="s">
        <v>19</v>
      </c>
      <c r="K76" t="s">
        <v>33</v>
      </c>
      <c r="L76" t="s">
        <v>21</v>
      </c>
      <c r="M76">
        <v>0</v>
      </c>
      <c r="N76">
        <v>0</v>
      </c>
      <c r="O76" t="s">
        <v>21</v>
      </c>
      <c r="P76" t="s">
        <v>21</v>
      </c>
    </row>
    <row r="77" spans="1:16" ht="15" customHeight="1" x14ac:dyDescent="0.2">
      <c r="A77" t="s">
        <v>494</v>
      </c>
      <c r="B77" s="27">
        <v>43508</v>
      </c>
      <c r="C77" t="s">
        <v>47</v>
      </c>
      <c r="D77" t="s">
        <v>24</v>
      </c>
      <c r="E77" t="s">
        <v>36</v>
      </c>
      <c r="F77" t="s">
        <v>18</v>
      </c>
      <c r="G77">
        <v>2</v>
      </c>
      <c r="H77">
        <v>2</v>
      </c>
      <c r="I77" t="b">
        <v>0</v>
      </c>
      <c r="J77" t="s">
        <v>19</v>
      </c>
      <c r="K77" t="s">
        <v>33</v>
      </c>
      <c r="L77" t="s">
        <v>21</v>
      </c>
      <c r="M77">
        <v>0</v>
      </c>
      <c r="N77">
        <v>0</v>
      </c>
      <c r="O77" t="s">
        <v>21</v>
      </c>
      <c r="P77" t="s">
        <v>21</v>
      </c>
    </row>
    <row r="78" spans="1:16" ht="15" customHeight="1" x14ac:dyDescent="0.2">
      <c r="A78" t="s">
        <v>494</v>
      </c>
      <c r="B78" s="27">
        <v>43508</v>
      </c>
      <c r="C78" t="s">
        <v>47</v>
      </c>
      <c r="D78" t="s">
        <v>24</v>
      </c>
      <c r="E78" t="s">
        <v>36</v>
      </c>
      <c r="F78" t="s">
        <v>18</v>
      </c>
      <c r="G78">
        <v>1</v>
      </c>
      <c r="H78">
        <v>2</v>
      </c>
      <c r="I78" t="b">
        <v>0</v>
      </c>
      <c r="J78" t="s">
        <v>19</v>
      </c>
      <c r="K78" t="s">
        <v>39</v>
      </c>
      <c r="L78" t="s">
        <v>21</v>
      </c>
      <c r="M78">
        <v>0</v>
      </c>
      <c r="N78">
        <v>0</v>
      </c>
      <c r="O78" t="s">
        <v>48</v>
      </c>
      <c r="P78" t="s">
        <v>21</v>
      </c>
    </row>
    <row r="79" spans="1:16" ht="15" customHeight="1" x14ac:dyDescent="0.2">
      <c r="A79" t="s">
        <v>359</v>
      </c>
      <c r="B79" s="27">
        <v>43511</v>
      </c>
      <c r="C79" t="s">
        <v>360</v>
      </c>
      <c r="D79" t="s">
        <v>16</v>
      </c>
      <c r="E79" t="s">
        <v>18</v>
      </c>
      <c r="F79" t="s">
        <v>361</v>
      </c>
      <c r="G79">
        <v>1</v>
      </c>
      <c r="H79">
        <v>2</v>
      </c>
      <c r="I79" t="b">
        <v>1</v>
      </c>
      <c r="J79" t="s">
        <v>19</v>
      </c>
      <c r="K79" t="s">
        <v>39</v>
      </c>
      <c r="L79" t="s">
        <v>21</v>
      </c>
      <c r="M79">
        <v>0</v>
      </c>
      <c r="N79">
        <v>0</v>
      </c>
      <c r="O79" t="s">
        <v>49</v>
      </c>
      <c r="P79" t="s">
        <v>28</v>
      </c>
    </row>
    <row r="80" spans="1:16" ht="15" customHeight="1" x14ac:dyDescent="0.2">
      <c r="A80" t="s">
        <v>359</v>
      </c>
      <c r="B80" s="27">
        <v>43511</v>
      </c>
      <c r="C80" t="s">
        <v>360</v>
      </c>
      <c r="D80" t="s">
        <v>16</v>
      </c>
      <c r="E80" t="s">
        <v>18</v>
      </c>
      <c r="F80" t="s">
        <v>361</v>
      </c>
      <c r="G80">
        <v>2</v>
      </c>
      <c r="H80">
        <v>2</v>
      </c>
      <c r="I80" t="b">
        <v>1</v>
      </c>
      <c r="J80" t="s">
        <v>19</v>
      </c>
      <c r="K80" t="s">
        <v>39</v>
      </c>
      <c r="L80" t="s">
        <v>21</v>
      </c>
      <c r="M80">
        <v>0</v>
      </c>
      <c r="N80">
        <v>0</v>
      </c>
      <c r="O80" t="s">
        <v>21</v>
      </c>
      <c r="P80" t="s">
        <v>21</v>
      </c>
    </row>
    <row r="81" spans="1:16" ht="15" customHeight="1" x14ac:dyDescent="0.2">
      <c r="A81" t="s">
        <v>408</v>
      </c>
      <c r="B81" s="27">
        <v>43512</v>
      </c>
      <c r="C81" t="s">
        <v>409</v>
      </c>
      <c r="D81" t="s">
        <v>50</v>
      </c>
      <c r="E81" t="s">
        <v>31</v>
      </c>
      <c r="F81" t="s">
        <v>51</v>
      </c>
      <c r="G81">
        <v>2</v>
      </c>
      <c r="H81">
        <v>2</v>
      </c>
      <c r="I81" t="b">
        <v>0</v>
      </c>
      <c r="J81" t="s">
        <v>19</v>
      </c>
      <c r="K81" t="s">
        <v>33</v>
      </c>
      <c r="L81" t="s">
        <v>21</v>
      </c>
      <c r="M81">
        <v>0</v>
      </c>
      <c r="N81">
        <v>0</v>
      </c>
      <c r="O81" t="s">
        <v>21</v>
      </c>
      <c r="P81" t="s">
        <v>21</v>
      </c>
    </row>
    <row r="82" spans="1:16" ht="15" customHeight="1" x14ac:dyDescent="0.2">
      <c r="A82" t="s">
        <v>408</v>
      </c>
      <c r="B82" s="27">
        <v>43512</v>
      </c>
      <c r="C82" t="s">
        <v>409</v>
      </c>
      <c r="D82" t="s">
        <v>50</v>
      </c>
      <c r="E82" t="s">
        <v>31</v>
      </c>
      <c r="F82" t="s">
        <v>51</v>
      </c>
      <c r="G82">
        <v>1</v>
      </c>
      <c r="H82">
        <v>2</v>
      </c>
      <c r="I82" t="b">
        <v>0</v>
      </c>
      <c r="J82" t="s">
        <v>19</v>
      </c>
      <c r="K82" t="s">
        <v>52</v>
      </c>
      <c r="L82" t="s">
        <v>21</v>
      </c>
      <c r="M82">
        <v>0</v>
      </c>
      <c r="N82">
        <v>0</v>
      </c>
      <c r="O82" t="s">
        <v>48</v>
      </c>
      <c r="P82" t="s">
        <v>21</v>
      </c>
    </row>
    <row r="83" spans="1:16" ht="15" customHeight="1" x14ac:dyDescent="0.2">
      <c r="A83" t="s">
        <v>425</v>
      </c>
      <c r="B83" s="27">
        <v>43513</v>
      </c>
      <c r="C83" t="s">
        <v>426</v>
      </c>
      <c r="D83" t="s">
        <v>35</v>
      </c>
      <c r="E83" s="5" t="s">
        <v>226</v>
      </c>
      <c r="F83" t="s">
        <v>53</v>
      </c>
      <c r="G83">
        <v>1</v>
      </c>
      <c r="H83">
        <v>2</v>
      </c>
      <c r="I83" t="b">
        <v>0</v>
      </c>
      <c r="J83" t="s">
        <v>19</v>
      </c>
      <c r="K83" t="s">
        <v>54</v>
      </c>
      <c r="L83" t="s">
        <v>21</v>
      </c>
      <c r="M83">
        <v>0</v>
      </c>
      <c r="N83">
        <v>0</v>
      </c>
      <c r="O83" t="s">
        <v>55</v>
      </c>
      <c r="P83" t="s">
        <v>21</v>
      </c>
    </row>
    <row r="84" spans="1:16" ht="15" customHeight="1" x14ac:dyDescent="0.2">
      <c r="A84" t="s">
        <v>425</v>
      </c>
      <c r="B84" s="27">
        <v>43513</v>
      </c>
      <c r="C84" t="s">
        <v>426</v>
      </c>
      <c r="D84" t="s">
        <v>35</v>
      </c>
      <c r="E84" s="5" t="s">
        <v>226</v>
      </c>
      <c r="F84" t="s">
        <v>53</v>
      </c>
      <c r="G84">
        <v>2</v>
      </c>
      <c r="H84">
        <v>2</v>
      </c>
      <c r="I84" t="b">
        <v>0</v>
      </c>
      <c r="J84" t="s">
        <v>19</v>
      </c>
      <c r="K84" t="s">
        <v>54</v>
      </c>
      <c r="L84" t="s">
        <v>21</v>
      </c>
      <c r="M84">
        <v>0</v>
      </c>
      <c r="N84">
        <v>0</v>
      </c>
      <c r="O84" t="s">
        <v>21</v>
      </c>
      <c r="P84" t="s">
        <v>21</v>
      </c>
    </row>
    <row r="85" spans="1:16" ht="15" customHeight="1" x14ac:dyDescent="0.2">
      <c r="A85" t="s">
        <v>504</v>
      </c>
      <c r="B85" s="27">
        <v>43516</v>
      </c>
      <c r="C85" t="s">
        <v>505</v>
      </c>
      <c r="D85" t="s">
        <v>30</v>
      </c>
      <c r="E85" s="5" t="s">
        <v>540</v>
      </c>
      <c r="F85" t="s">
        <v>59</v>
      </c>
      <c r="G85">
        <v>1</v>
      </c>
      <c r="H85">
        <v>2</v>
      </c>
      <c r="I85" t="b">
        <v>0</v>
      </c>
      <c r="J85" t="s">
        <v>19</v>
      </c>
      <c r="K85" t="s">
        <v>60</v>
      </c>
      <c r="L85" t="s">
        <v>21</v>
      </c>
      <c r="M85">
        <v>0</v>
      </c>
      <c r="N85">
        <v>0</v>
      </c>
      <c r="O85" t="s">
        <v>61</v>
      </c>
      <c r="P85" t="s">
        <v>21</v>
      </c>
    </row>
    <row r="86" spans="1:16" ht="15" customHeight="1" x14ac:dyDescent="0.2">
      <c r="A86" t="s">
        <v>504</v>
      </c>
      <c r="B86" s="27">
        <v>43516</v>
      </c>
      <c r="C86" t="s">
        <v>505</v>
      </c>
      <c r="D86" t="s">
        <v>30</v>
      </c>
      <c r="E86" s="5" t="s">
        <v>540</v>
      </c>
      <c r="F86" t="s">
        <v>59</v>
      </c>
      <c r="G86">
        <v>2</v>
      </c>
      <c r="H86">
        <v>2</v>
      </c>
      <c r="I86" t="b">
        <v>0</v>
      </c>
      <c r="J86" t="s">
        <v>19</v>
      </c>
      <c r="K86" t="s">
        <v>39</v>
      </c>
      <c r="L86" t="s">
        <v>21</v>
      </c>
      <c r="M86">
        <v>0</v>
      </c>
      <c r="N86">
        <v>0</v>
      </c>
      <c r="O86" t="s">
        <v>21</v>
      </c>
      <c r="P86" t="s">
        <v>21</v>
      </c>
    </row>
    <row r="87" spans="1:16" ht="15" customHeight="1" x14ac:dyDescent="0.2">
      <c r="A87" t="s">
        <v>518</v>
      </c>
      <c r="B87" s="27">
        <v>43516</v>
      </c>
      <c r="C87" t="s">
        <v>474</v>
      </c>
      <c r="D87" t="s">
        <v>30</v>
      </c>
      <c r="E87" t="s">
        <v>36</v>
      </c>
      <c r="F87" t="s">
        <v>56</v>
      </c>
      <c r="G87">
        <v>1</v>
      </c>
      <c r="H87">
        <v>1</v>
      </c>
      <c r="I87" t="b">
        <v>0</v>
      </c>
      <c r="J87" t="s">
        <v>57</v>
      </c>
      <c r="K87" t="s">
        <v>33</v>
      </c>
      <c r="L87" t="s">
        <v>21</v>
      </c>
      <c r="M87">
        <v>0</v>
      </c>
      <c r="N87">
        <v>0</v>
      </c>
      <c r="O87" t="s">
        <v>58</v>
      </c>
      <c r="P87" t="s">
        <v>21</v>
      </c>
    </row>
    <row r="88" spans="1:16" ht="15" customHeight="1" x14ac:dyDescent="0.2">
      <c r="A88" t="s">
        <v>406</v>
      </c>
      <c r="B88" s="27">
        <v>43519</v>
      </c>
      <c r="C88" t="s">
        <v>407</v>
      </c>
      <c r="D88" t="s">
        <v>50</v>
      </c>
      <c r="E88" s="5" t="s">
        <v>194</v>
      </c>
      <c r="F88" t="s">
        <v>31</v>
      </c>
      <c r="G88">
        <v>1</v>
      </c>
      <c r="H88">
        <v>2</v>
      </c>
      <c r="I88" t="b">
        <v>0</v>
      </c>
      <c r="J88" t="s">
        <v>19</v>
      </c>
      <c r="K88" t="s">
        <v>62</v>
      </c>
      <c r="L88" t="s">
        <v>21</v>
      </c>
      <c r="M88">
        <v>0</v>
      </c>
      <c r="N88">
        <v>0</v>
      </c>
      <c r="O88" t="s">
        <v>21</v>
      </c>
      <c r="P88" t="s">
        <v>22</v>
      </c>
    </row>
    <row r="89" spans="1:16" ht="15" customHeight="1" x14ac:dyDescent="0.2">
      <c r="A89" t="s">
        <v>406</v>
      </c>
      <c r="B89" s="27">
        <v>43519</v>
      </c>
      <c r="C89" t="s">
        <v>407</v>
      </c>
      <c r="D89" t="s">
        <v>50</v>
      </c>
      <c r="E89" s="5" t="s">
        <v>194</v>
      </c>
      <c r="F89" t="s">
        <v>31</v>
      </c>
      <c r="G89">
        <v>2</v>
      </c>
      <c r="H89">
        <v>2</v>
      </c>
      <c r="I89" t="b">
        <v>0</v>
      </c>
      <c r="J89" t="s">
        <v>19</v>
      </c>
      <c r="L89" t="s">
        <v>21</v>
      </c>
      <c r="M89">
        <v>0</v>
      </c>
      <c r="N89">
        <v>0</v>
      </c>
      <c r="O89" t="s">
        <v>21</v>
      </c>
      <c r="P89" t="s">
        <v>21</v>
      </c>
    </row>
    <row r="90" spans="1:16" ht="15" customHeight="1" x14ac:dyDescent="0.2">
      <c r="A90" t="s">
        <v>370</v>
      </c>
      <c r="B90" s="27">
        <v>43521</v>
      </c>
      <c r="C90" t="s">
        <v>371</v>
      </c>
      <c r="D90" t="s">
        <v>42</v>
      </c>
      <c r="E90" t="s">
        <v>31</v>
      </c>
      <c r="F90" t="s">
        <v>51</v>
      </c>
      <c r="G90">
        <v>1</v>
      </c>
      <c r="H90">
        <v>2</v>
      </c>
      <c r="I90" t="b">
        <v>1</v>
      </c>
      <c r="J90" t="s">
        <v>19</v>
      </c>
      <c r="K90" t="s">
        <v>20</v>
      </c>
      <c r="L90" t="s">
        <v>21</v>
      </c>
      <c r="M90">
        <v>0</v>
      </c>
      <c r="N90">
        <v>0</v>
      </c>
      <c r="O90" t="s">
        <v>63</v>
      </c>
      <c r="P90" t="s">
        <v>21</v>
      </c>
    </row>
    <row r="91" spans="1:16" ht="15" customHeight="1" x14ac:dyDescent="0.2">
      <c r="A91" t="s">
        <v>370</v>
      </c>
      <c r="B91" s="27">
        <v>43521</v>
      </c>
      <c r="C91" t="s">
        <v>371</v>
      </c>
      <c r="D91" t="s">
        <v>42</v>
      </c>
      <c r="E91" t="s">
        <v>31</v>
      </c>
      <c r="F91" t="s">
        <v>51</v>
      </c>
      <c r="G91">
        <v>2</v>
      </c>
      <c r="H91">
        <v>2</v>
      </c>
      <c r="I91" t="b">
        <v>1</v>
      </c>
      <c r="J91" t="s">
        <v>19</v>
      </c>
      <c r="K91" t="s">
        <v>23</v>
      </c>
      <c r="L91" t="s">
        <v>21</v>
      </c>
      <c r="M91">
        <v>0</v>
      </c>
      <c r="N91">
        <v>0</v>
      </c>
      <c r="O91" t="s">
        <v>21</v>
      </c>
      <c r="P91" t="s">
        <v>21</v>
      </c>
    </row>
    <row r="92" spans="1:16" ht="15" customHeight="1" x14ac:dyDescent="0.2">
      <c r="A92" t="s">
        <v>462</v>
      </c>
      <c r="B92" s="27">
        <v>43522</v>
      </c>
      <c r="C92" t="s">
        <v>463</v>
      </c>
      <c r="D92" t="s">
        <v>24</v>
      </c>
      <c r="E92" t="s">
        <v>36</v>
      </c>
      <c r="F92" t="s">
        <v>64</v>
      </c>
      <c r="G92">
        <v>1</v>
      </c>
      <c r="H92">
        <v>2</v>
      </c>
      <c r="I92" t="b">
        <v>0</v>
      </c>
      <c r="J92" t="s">
        <v>19</v>
      </c>
      <c r="K92" t="s">
        <v>23</v>
      </c>
      <c r="L92" t="s">
        <v>21</v>
      </c>
      <c r="M92">
        <v>0</v>
      </c>
      <c r="N92">
        <v>0</v>
      </c>
      <c r="O92" t="s">
        <v>48</v>
      </c>
      <c r="P92" t="s">
        <v>21</v>
      </c>
    </row>
    <row r="93" spans="1:16" ht="15" customHeight="1" x14ac:dyDescent="0.2">
      <c r="A93" t="s">
        <v>462</v>
      </c>
      <c r="B93" s="27">
        <v>43522</v>
      </c>
      <c r="C93" t="s">
        <v>463</v>
      </c>
      <c r="D93" t="s">
        <v>24</v>
      </c>
      <c r="E93" t="s">
        <v>36</v>
      </c>
      <c r="F93" t="s">
        <v>64</v>
      </c>
      <c r="G93">
        <v>2</v>
      </c>
      <c r="H93">
        <v>2</v>
      </c>
      <c r="I93" t="b">
        <v>0</v>
      </c>
      <c r="J93" t="s">
        <v>19</v>
      </c>
      <c r="K93" t="s">
        <v>65</v>
      </c>
      <c r="L93" t="s">
        <v>21</v>
      </c>
      <c r="M93">
        <v>0</v>
      </c>
      <c r="N93">
        <v>0</v>
      </c>
      <c r="O93" t="s">
        <v>21</v>
      </c>
      <c r="P93" t="s">
        <v>21</v>
      </c>
    </row>
    <row r="94" spans="1:16" ht="15" customHeight="1" x14ac:dyDescent="0.2">
      <c r="A94" t="s">
        <v>323</v>
      </c>
      <c r="B94" s="27">
        <v>43525</v>
      </c>
      <c r="C94" t="s">
        <v>324</v>
      </c>
      <c r="D94" t="s">
        <v>16</v>
      </c>
      <c r="E94" t="s">
        <v>146</v>
      </c>
      <c r="F94" t="s">
        <v>133</v>
      </c>
      <c r="G94">
        <v>1</v>
      </c>
      <c r="H94">
        <v>2</v>
      </c>
      <c r="I94" t="b">
        <v>0</v>
      </c>
      <c r="J94" t="s">
        <v>19</v>
      </c>
      <c r="K94" t="s">
        <v>201</v>
      </c>
      <c r="L94" t="s">
        <v>21</v>
      </c>
      <c r="M94">
        <v>0</v>
      </c>
      <c r="N94">
        <v>0</v>
      </c>
      <c r="O94" t="s">
        <v>161</v>
      </c>
      <c r="P94" t="s">
        <v>21</v>
      </c>
    </row>
    <row r="95" spans="1:16" ht="15" customHeight="1" x14ac:dyDescent="0.2">
      <c r="A95" t="s">
        <v>323</v>
      </c>
      <c r="B95" s="27">
        <v>43525</v>
      </c>
      <c r="C95" t="s">
        <v>324</v>
      </c>
      <c r="D95" t="s">
        <v>16</v>
      </c>
      <c r="E95" t="s">
        <v>146</v>
      </c>
      <c r="F95" t="s">
        <v>133</v>
      </c>
      <c r="G95">
        <v>2</v>
      </c>
      <c r="H95">
        <v>2</v>
      </c>
      <c r="I95" t="b">
        <v>0</v>
      </c>
      <c r="J95" t="s">
        <v>19</v>
      </c>
      <c r="K95" t="s">
        <v>60</v>
      </c>
      <c r="L95" t="s">
        <v>21</v>
      </c>
      <c r="M95">
        <v>0</v>
      </c>
      <c r="N95">
        <v>0</v>
      </c>
      <c r="O95" t="s">
        <v>21</v>
      </c>
      <c r="P95" t="s">
        <v>21</v>
      </c>
    </row>
    <row r="96" spans="1:16" ht="15" customHeight="1" x14ac:dyDescent="0.2">
      <c r="A96" t="s">
        <v>393</v>
      </c>
      <c r="B96" s="27">
        <v>43527</v>
      </c>
      <c r="C96" t="s">
        <v>394</v>
      </c>
      <c r="D96" t="s">
        <v>165</v>
      </c>
      <c r="E96" t="s">
        <v>51</v>
      </c>
      <c r="F96" s="5" t="s">
        <v>238</v>
      </c>
      <c r="G96">
        <v>1</v>
      </c>
      <c r="H96">
        <v>2</v>
      </c>
      <c r="I96" t="b">
        <v>1</v>
      </c>
      <c r="J96" t="s">
        <v>19</v>
      </c>
      <c r="K96" t="s">
        <v>148</v>
      </c>
      <c r="L96" t="s">
        <v>21</v>
      </c>
      <c r="M96">
        <v>0</v>
      </c>
      <c r="N96">
        <v>0</v>
      </c>
      <c r="O96" t="s">
        <v>28</v>
      </c>
      <c r="P96" t="s">
        <v>161</v>
      </c>
    </row>
    <row r="97" spans="1:16" ht="15" customHeight="1" x14ac:dyDescent="0.2">
      <c r="A97" t="s">
        <v>393</v>
      </c>
      <c r="B97" s="27">
        <v>43527</v>
      </c>
      <c r="C97" t="s">
        <v>394</v>
      </c>
      <c r="D97" t="s">
        <v>165</v>
      </c>
      <c r="E97" t="s">
        <v>51</v>
      </c>
      <c r="F97" s="5" t="s">
        <v>238</v>
      </c>
      <c r="G97">
        <v>2</v>
      </c>
      <c r="H97">
        <v>2</v>
      </c>
      <c r="I97" t="b">
        <v>1</v>
      </c>
      <c r="J97" t="s">
        <v>19</v>
      </c>
      <c r="K97" t="s">
        <v>148</v>
      </c>
      <c r="L97" t="s">
        <v>21</v>
      </c>
      <c r="M97">
        <v>0</v>
      </c>
      <c r="N97">
        <v>0</v>
      </c>
      <c r="O97" t="s">
        <v>21</v>
      </c>
      <c r="P97" t="s">
        <v>21</v>
      </c>
    </row>
    <row r="98" spans="1:16" ht="15" customHeight="1" x14ac:dyDescent="0.2">
      <c r="A98" t="s">
        <v>378</v>
      </c>
      <c r="B98" s="27">
        <v>43528</v>
      </c>
      <c r="C98" t="s">
        <v>379</v>
      </c>
      <c r="D98" t="s">
        <v>42</v>
      </c>
      <c r="E98" t="s">
        <v>36</v>
      </c>
      <c r="F98" t="s">
        <v>31</v>
      </c>
      <c r="G98">
        <v>1</v>
      </c>
      <c r="H98">
        <v>2</v>
      </c>
      <c r="I98" t="b">
        <v>0</v>
      </c>
      <c r="J98" t="s">
        <v>19</v>
      </c>
      <c r="K98" t="s">
        <v>33</v>
      </c>
      <c r="L98" t="s">
        <v>21</v>
      </c>
      <c r="M98">
        <v>1</v>
      </c>
      <c r="N98">
        <v>0</v>
      </c>
      <c r="O98" t="s">
        <v>48</v>
      </c>
      <c r="P98" t="s">
        <v>21</v>
      </c>
    </row>
    <row r="99" spans="1:16" ht="15" customHeight="1" x14ac:dyDescent="0.2">
      <c r="A99" t="s">
        <v>378</v>
      </c>
      <c r="B99" s="27">
        <v>43528</v>
      </c>
      <c r="C99" t="s">
        <v>379</v>
      </c>
      <c r="D99" t="s">
        <v>42</v>
      </c>
      <c r="E99" t="s">
        <v>36</v>
      </c>
      <c r="F99" t="s">
        <v>31</v>
      </c>
      <c r="G99">
        <v>2</v>
      </c>
      <c r="H99">
        <v>2</v>
      </c>
      <c r="I99" t="b">
        <v>0</v>
      </c>
      <c r="J99" t="s">
        <v>19</v>
      </c>
      <c r="K99" t="s">
        <v>33</v>
      </c>
      <c r="L99" t="s">
        <v>21</v>
      </c>
      <c r="M99">
        <v>1</v>
      </c>
      <c r="N99">
        <v>0</v>
      </c>
      <c r="O99" t="s">
        <v>21</v>
      </c>
      <c r="P99" t="s">
        <v>21</v>
      </c>
    </row>
    <row r="100" spans="1:16" ht="15" customHeight="1" x14ac:dyDescent="0.2">
      <c r="A100" t="s">
        <v>507</v>
      </c>
      <c r="B100" s="27">
        <v>43530</v>
      </c>
      <c r="C100" t="s">
        <v>332</v>
      </c>
      <c r="D100" t="s">
        <v>30</v>
      </c>
      <c r="E100" t="s">
        <v>18</v>
      </c>
      <c r="F100" t="s">
        <v>53</v>
      </c>
      <c r="G100">
        <v>2</v>
      </c>
      <c r="H100">
        <v>2</v>
      </c>
      <c r="I100" t="b">
        <v>1</v>
      </c>
      <c r="J100" t="s">
        <v>19</v>
      </c>
      <c r="K100" t="s">
        <v>39</v>
      </c>
      <c r="L100" t="s">
        <v>21</v>
      </c>
      <c r="M100">
        <v>0</v>
      </c>
      <c r="N100">
        <v>0</v>
      </c>
      <c r="O100" t="s">
        <v>21</v>
      </c>
      <c r="P100" t="s">
        <v>21</v>
      </c>
    </row>
    <row r="101" spans="1:16" ht="15" customHeight="1" x14ac:dyDescent="0.2">
      <c r="A101" t="s">
        <v>507</v>
      </c>
      <c r="B101" s="27">
        <v>43530</v>
      </c>
      <c r="C101" t="s">
        <v>332</v>
      </c>
      <c r="D101" t="s">
        <v>30</v>
      </c>
      <c r="E101" t="s">
        <v>18</v>
      </c>
      <c r="F101" t="s">
        <v>53</v>
      </c>
      <c r="G101">
        <v>1</v>
      </c>
      <c r="H101">
        <v>2</v>
      </c>
      <c r="I101" t="b">
        <v>1</v>
      </c>
      <c r="J101" t="s">
        <v>19</v>
      </c>
      <c r="K101" t="s">
        <v>33</v>
      </c>
      <c r="L101" t="s">
        <v>21</v>
      </c>
      <c r="M101">
        <v>0</v>
      </c>
      <c r="N101">
        <v>0</v>
      </c>
      <c r="O101" t="s">
        <v>49</v>
      </c>
      <c r="P101" t="s">
        <v>151</v>
      </c>
    </row>
    <row r="102" spans="1:16" ht="15" customHeight="1" x14ac:dyDescent="0.2">
      <c r="A102" t="s">
        <v>395</v>
      </c>
      <c r="B102" s="27">
        <v>43533</v>
      </c>
      <c r="C102" t="s">
        <v>396</v>
      </c>
      <c r="D102" t="s">
        <v>50</v>
      </c>
      <c r="E102" t="s">
        <v>199</v>
      </c>
      <c r="F102" t="s">
        <v>134</v>
      </c>
      <c r="G102">
        <v>1</v>
      </c>
      <c r="H102">
        <v>2</v>
      </c>
      <c r="I102" t="b">
        <v>0</v>
      </c>
      <c r="J102" t="s">
        <v>19</v>
      </c>
      <c r="K102" t="s">
        <v>208</v>
      </c>
      <c r="L102" t="s">
        <v>21</v>
      </c>
      <c r="M102">
        <v>0</v>
      </c>
      <c r="N102">
        <v>0</v>
      </c>
      <c r="O102" t="s">
        <v>40</v>
      </c>
      <c r="P102" t="s">
        <v>21</v>
      </c>
    </row>
    <row r="103" spans="1:16" ht="15" customHeight="1" x14ac:dyDescent="0.2">
      <c r="A103" t="s">
        <v>395</v>
      </c>
      <c r="B103" s="27">
        <v>43533</v>
      </c>
      <c r="C103" t="s">
        <v>396</v>
      </c>
      <c r="D103" t="s">
        <v>50</v>
      </c>
      <c r="E103" t="s">
        <v>199</v>
      </c>
      <c r="F103" t="s">
        <v>134</v>
      </c>
      <c r="G103">
        <v>2</v>
      </c>
      <c r="H103">
        <v>2</v>
      </c>
      <c r="I103" t="b">
        <v>0</v>
      </c>
      <c r="J103" t="s">
        <v>19</v>
      </c>
      <c r="K103" t="s">
        <v>33</v>
      </c>
      <c r="L103" t="s">
        <v>21</v>
      </c>
      <c r="M103">
        <v>0</v>
      </c>
      <c r="N103">
        <v>0</v>
      </c>
      <c r="O103" t="s">
        <v>21</v>
      </c>
      <c r="P103" t="s">
        <v>21</v>
      </c>
    </row>
    <row r="104" spans="1:16" ht="15" customHeight="1" x14ac:dyDescent="0.2">
      <c r="A104" t="s">
        <v>398</v>
      </c>
      <c r="B104" s="27">
        <v>43533</v>
      </c>
      <c r="C104" t="s">
        <v>399</v>
      </c>
      <c r="D104" t="s">
        <v>50</v>
      </c>
      <c r="E104" t="s">
        <v>18</v>
      </c>
      <c r="F104" t="s">
        <v>133</v>
      </c>
      <c r="G104">
        <v>1</v>
      </c>
      <c r="H104">
        <v>2</v>
      </c>
      <c r="I104" t="b">
        <v>0</v>
      </c>
      <c r="J104" t="s">
        <v>19</v>
      </c>
      <c r="K104" t="s">
        <v>23</v>
      </c>
      <c r="L104" t="s">
        <v>21</v>
      </c>
      <c r="M104">
        <v>0</v>
      </c>
      <c r="N104">
        <v>0</v>
      </c>
      <c r="O104" t="s">
        <v>144</v>
      </c>
      <c r="P104" t="s">
        <v>21</v>
      </c>
    </row>
    <row r="105" spans="1:16" ht="15" customHeight="1" x14ac:dyDescent="0.2">
      <c r="A105" t="s">
        <v>398</v>
      </c>
      <c r="B105" s="27">
        <v>43533</v>
      </c>
      <c r="C105" t="s">
        <v>399</v>
      </c>
      <c r="D105" t="s">
        <v>50</v>
      </c>
      <c r="E105" t="s">
        <v>18</v>
      </c>
      <c r="F105" t="s">
        <v>133</v>
      </c>
      <c r="G105">
        <v>2</v>
      </c>
      <c r="H105">
        <v>2</v>
      </c>
      <c r="I105" t="b">
        <v>0</v>
      </c>
      <c r="J105" t="s">
        <v>19</v>
      </c>
      <c r="K105" t="s">
        <v>23</v>
      </c>
      <c r="L105" t="s">
        <v>21</v>
      </c>
      <c r="M105">
        <v>0</v>
      </c>
      <c r="N105">
        <v>0</v>
      </c>
      <c r="O105" t="s">
        <v>21</v>
      </c>
      <c r="P105" t="s">
        <v>21</v>
      </c>
    </row>
    <row r="106" spans="1:16" ht="15" customHeight="1" x14ac:dyDescent="0.2">
      <c r="A106" t="s">
        <v>389</v>
      </c>
      <c r="B106" s="27">
        <v>43534</v>
      </c>
      <c r="C106" t="s">
        <v>390</v>
      </c>
      <c r="D106" t="s">
        <v>165</v>
      </c>
      <c r="E106" s="5" t="s">
        <v>541</v>
      </c>
      <c r="F106" t="s">
        <v>18</v>
      </c>
      <c r="G106">
        <v>1</v>
      </c>
      <c r="H106">
        <v>3</v>
      </c>
      <c r="I106" t="b">
        <v>0</v>
      </c>
      <c r="J106" t="s">
        <v>19</v>
      </c>
      <c r="K106" t="s">
        <v>39</v>
      </c>
      <c r="L106" t="s">
        <v>21</v>
      </c>
      <c r="M106">
        <v>0</v>
      </c>
      <c r="N106">
        <v>0</v>
      </c>
      <c r="O106" t="s">
        <v>139</v>
      </c>
      <c r="P106" t="s">
        <v>21</v>
      </c>
    </row>
    <row r="107" spans="1:16" ht="15" customHeight="1" x14ac:dyDescent="0.2">
      <c r="A107" t="s">
        <v>389</v>
      </c>
      <c r="B107" s="27">
        <v>43534</v>
      </c>
      <c r="C107" t="s">
        <v>390</v>
      </c>
      <c r="D107" t="s">
        <v>165</v>
      </c>
      <c r="E107" s="5" t="s">
        <v>541</v>
      </c>
      <c r="F107" t="s">
        <v>18</v>
      </c>
      <c r="G107">
        <v>2</v>
      </c>
      <c r="H107">
        <v>3</v>
      </c>
      <c r="I107" t="b">
        <v>0</v>
      </c>
      <c r="J107" t="s">
        <v>19</v>
      </c>
      <c r="K107" t="s">
        <v>39</v>
      </c>
      <c r="L107" t="s">
        <v>21</v>
      </c>
      <c r="M107">
        <v>0</v>
      </c>
      <c r="N107">
        <v>0</v>
      </c>
      <c r="O107" t="s">
        <v>21</v>
      </c>
      <c r="P107" t="s">
        <v>21</v>
      </c>
    </row>
    <row r="108" spans="1:16" ht="15" customHeight="1" x14ac:dyDescent="0.2">
      <c r="A108" t="s">
        <v>389</v>
      </c>
      <c r="B108" s="27">
        <v>43534</v>
      </c>
      <c r="C108" t="s">
        <v>390</v>
      </c>
      <c r="D108" t="s">
        <v>165</v>
      </c>
      <c r="E108" s="5" t="s">
        <v>541</v>
      </c>
      <c r="F108" t="s">
        <v>18</v>
      </c>
      <c r="G108">
        <v>3</v>
      </c>
      <c r="H108">
        <v>3</v>
      </c>
      <c r="I108" t="b">
        <v>0</v>
      </c>
      <c r="J108" t="s">
        <v>19</v>
      </c>
      <c r="K108" t="s">
        <v>391</v>
      </c>
      <c r="L108" t="s">
        <v>21</v>
      </c>
      <c r="M108">
        <v>0</v>
      </c>
      <c r="N108">
        <v>0</v>
      </c>
      <c r="O108" t="s">
        <v>21</v>
      </c>
      <c r="P108" t="s">
        <v>21</v>
      </c>
    </row>
    <row r="109" spans="1:16" ht="15" customHeight="1" x14ac:dyDescent="0.2">
      <c r="A109" t="s">
        <v>519</v>
      </c>
      <c r="B109" s="27">
        <v>43537</v>
      </c>
      <c r="C109" t="s">
        <v>241</v>
      </c>
      <c r="D109" t="s">
        <v>30</v>
      </c>
      <c r="E109" s="5" t="s">
        <v>541</v>
      </c>
      <c r="F109" t="s">
        <v>18</v>
      </c>
      <c r="G109">
        <v>1</v>
      </c>
      <c r="H109">
        <v>2</v>
      </c>
      <c r="I109" t="b">
        <v>0</v>
      </c>
      <c r="J109" t="s">
        <v>19</v>
      </c>
      <c r="K109" t="s">
        <v>33</v>
      </c>
      <c r="L109" t="s">
        <v>21</v>
      </c>
      <c r="M109">
        <v>0</v>
      </c>
      <c r="N109">
        <v>0</v>
      </c>
      <c r="O109" t="s">
        <v>29</v>
      </c>
      <c r="P109" t="s">
        <v>21</v>
      </c>
    </row>
    <row r="110" spans="1:16" ht="15" customHeight="1" x14ac:dyDescent="0.2">
      <c r="A110" t="s">
        <v>519</v>
      </c>
      <c r="B110" s="27">
        <v>43537</v>
      </c>
      <c r="C110" t="s">
        <v>241</v>
      </c>
      <c r="D110" t="s">
        <v>30</v>
      </c>
      <c r="E110" s="5" t="s">
        <v>541</v>
      </c>
      <c r="F110" t="s">
        <v>18</v>
      </c>
      <c r="G110">
        <v>2</v>
      </c>
      <c r="H110">
        <v>2</v>
      </c>
      <c r="I110" t="b">
        <v>0</v>
      </c>
      <c r="J110" t="s">
        <v>19</v>
      </c>
      <c r="K110" t="s">
        <v>27</v>
      </c>
      <c r="L110" t="s">
        <v>21</v>
      </c>
      <c r="M110">
        <v>0</v>
      </c>
      <c r="N110">
        <v>0</v>
      </c>
      <c r="O110" t="s">
        <v>21</v>
      </c>
      <c r="P110" t="s">
        <v>21</v>
      </c>
    </row>
    <row r="111" spans="1:16" ht="15" customHeight="1" x14ac:dyDescent="0.2">
      <c r="A111" t="s">
        <v>402</v>
      </c>
      <c r="B111" s="27">
        <v>43540</v>
      </c>
      <c r="C111" t="s">
        <v>403</v>
      </c>
      <c r="D111" t="s">
        <v>50</v>
      </c>
      <c r="E111" t="s">
        <v>18</v>
      </c>
      <c r="F111" t="s">
        <v>59</v>
      </c>
      <c r="G111">
        <v>1</v>
      </c>
      <c r="H111">
        <v>2</v>
      </c>
      <c r="I111" t="b">
        <v>0</v>
      </c>
      <c r="J111" t="s">
        <v>19</v>
      </c>
      <c r="K111" t="s">
        <v>52</v>
      </c>
      <c r="L111" t="s">
        <v>21</v>
      </c>
      <c r="M111">
        <v>0</v>
      </c>
      <c r="N111">
        <v>0</v>
      </c>
      <c r="O111" t="s">
        <v>21</v>
      </c>
      <c r="P111" t="s">
        <v>21</v>
      </c>
    </row>
    <row r="112" spans="1:16" ht="15" customHeight="1" x14ac:dyDescent="0.2">
      <c r="A112" t="s">
        <v>402</v>
      </c>
      <c r="B112" s="27">
        <v>43540</v>
      </c>
      <c r="C112" t="s">
        <v>403</v>
      </c>
      <c r="D112" t="s">
        <v>50</v>
      </c>
      <c r="E112" t="s">
        <v>18</v>
      </c>
      <c r="F112" t="s">
        <v>59</v>
      </c>
      <c r="G112">
        <v>2</v>
      </c>
      <c r="H112">
        <v>2</v>
      </c>
      <c r="I112" t="b">
        <v>0</v>
      </c>
      <c r="J112" t="s">
        <v>19</v>
      </c>
      <c r="K112" t="s">
        <v>39</v>
      </c>
      <c r="L112" t="s">
        <v>21</v>
      </c>
      <c r="M112">
        <v>0</v>
      </c>
      <c r="N112">
        <v>0</v>
      </c>
      <c r="O112" t="s">
        <v>21</v>
      </c>
      <c r="P112" t="s">
        <v>21</v>
      </c>
    </row>
    <row r="113" spans="1:16" ht="15" customHeight="1" x14ac:dyDescent="0.2">
      <c r="A113" t="s">
        <v>309</v>
      </c>
      <c r="B113" s="27">
        <v>43546</v>
      </c>
      <c r="C113" t="s">
        <v>232</v>
      </c>
      <c r="D113" t="s">
        <v>153</v>
      </c>
      <c r="E113" t="s">
        <v>18</v>
      </c>
      <c r="F113" t="s">
        <v>31</v>
      </c>
      <c r="G113">
        <v>2</v>
      </c>
      <c r="H113">
        <v>2</v>
      </c>
      <c r="I113" t="b">
        <v>0</v>
      </c>
      <c r="J113" t="s">
        <v>19</v>
      </c>
      <c r="K113" t="s">
        <v>33</v>
      </c>
      <c r="L113" t="s">
        <v>21</v>
      </c>
      <c r="M113">
        <v>0</v>
      </c>
      <c r="N113">
        <v>0</v>
      </c>
      <c r="O113" t="s">
        <v>28</v>
      </c>
      <c r="P113" t="s">
        <v>21</v>
      </c>
    </row>
    <row r="114" spans="1:16" ht="15" customHeight="1" x14ac:dyDescent="0.2">
      <c r="A114" t="s">
        <v>309</v>
      </c>
      <c r="B114" s="27">
        <v>43546</v>
      </c>
      <c r="C114" t="s">
        <v>232</v>
      </c>
      <c r="D114" t="s">
        <v>153</v>
      </c>
      <c r="E114" t="s">
        <v>18</v>
      </c>
      <c r="F114" t="s">
        <v>31</v>
      </c>
      <c r="G114">
        <v>1</v>
      </c>
      <c r="H114">
        <v>2</v>
      </c>
      <c r="I114" t="b">
        <v>0</v>
      </c>
      <c r="J114" t="s">
        <v>19</v>
      </c>
      <c r="K114" t="s">
        <v>60</v>
      </c>
      <c r="L114" t="s">
        <v>21</v>
      </c>
      <c r="M114">
        <v>0</v>
      </c>
      <c r="N114">
        <v>0</v>
      </c>
      <c r="O114" t="s">
        <v>21</v>
      </c>
      <c r="P114" t="s">
        <v>21</v>
      </c>
    </row>
    <row r="115" spans="1:16" ht="15" customHeight="1" x14ac:dyDescent="0.2">
      <c r="A115" t="s">
        <v>440</v>
      </c>
      <c r="B115" s="27">
        <v>43550</v>
      </c>
      <c r="C115" t="s">
        <v>441</v>
      </c>
      <c r="D115" t="s">
        <v>46</v>
      </c>
      <c r="E115" t="s">
        <v>176</v>
      </c>
      <c r="F115" t="s">
        <v>243</v>
      </c>
      <c r="G115">
        <v>1</v>
      </c>
      <c r="H115">
        <v>1</v>
      </c>
      <c r="I115" t="b">
        <v>1</v>
      </c>
      <c r="J115" t="s">
        <v>61</v>
      </c>
      <c r="K115" t="s">
        <v>39</v>
      </c>
      <c r="L115" t="s">
        <v>29</v>
      </c>
      <c r="M115">
        <v>1</v>
      </c>
      <c r="N115">
        <v>0</v>
      </c>
      <c r="O115" t="s">
        <v>21</v>
      </c>
      <c r="P115" t="s">
        <v>21</v>
      </c>
    </row>
    <row r="116" spans="1:16" ht="15" customHeight="1" x14ac:dyDescent="0.2">
      <c r="A116" t="s">
        <v>440</v>
      </c>
      <c r="B116" s="27">
        <v>43550</v>
      </c>
      <c r="C116" t="s">
        <v>441</v>
      </c>
      <c r="D116" t="s">
        <v>46</v>
      </c>
      <c r="E116" t="s">
        <v>176</v>
      </c>
      <c r="F116" t="s">
        <v>243</v>
      </c>
      <c r="G116">
        <v>2</v>
      </c>
      <c r="H116">
        <v>1</v>
      </c>
      <c r="I116" t="b">
        <v>1</v>
      </c>
      <c r="J116" t="s">
        <v>61</v>
      </c>
      <c r="L116" t="s">
        <v>29</v>
      </c>
      <c r="M116">
        <v>1</v>
      </c>
      <c r="N116">
        <v>0</v>
      </c>
      <c r="O116" t="s">
        <v>57</v>
      </c>
      <c r="P116" t="s">
        <v>21</v>
      </c>
    </row>
    <row r="117" spans="1:16" ht="15" customHeight="1" x14ac:dyDescent="0.2">
      <c r="A117" t="s">
        <v>488</v>
      </c>
      <c r="B117" s="27">
        <v>43550</v>
      </c>
      <c r="C117" t="s">
        <v>224</v>
      </c>
      <c r="D117" t="s">
        <v>24</v>
      </c>
      <c r="E117" t="s">
        <v>51</v>
      </c>
      <c r="F117" t="s">
        <v>31</v>
      </c>
      <c r="G117">
        <v>2</v>
      </c>
      <c r="H117">
        <v>2</v>
      </c>
      <c r="I117" t="b">
        <v>0</v>
      </c>
      <c r="J117" t="s">
        <v>19</v>
      </c>
      <c r="K117" t="s">
        <v>27</v>
      </c>
      <c r="L117" t="s">
        <v>21</v>
      </c>
      <c r="M117">
        <v>0</v>
      </c>
      <c r="N117">
        <v>0</v>
      </c>
      <c r="O117" t="s">
        <v>21</v>
      </c>
      <c r="P117" t="s">
        <v>21</v>
      </c>
    </row>
    <row r="118" spans="1:16" ht="15" customHeight="1" x14ac:dyDescent="0.2">
      <c r="A118" t="s">
        <v>488</v>
      </c>
      <c r="B118" s="27">
        <v>43550</v>
      </c>
      <c r="C118" t="s">
        <v>224</v>
      </c>
      <c r="D118" t="s">
        <v>24</v>
      </c>
      <c r="E118" t="s">
        <v>51</v>
      </c>
      <c r="F118" t="s">
        <v>31</v>
      </c>
      <c r="G118">
        <v>1</v>
      </c>
      <c r="H118">
        <v>2</v>
      </c>
      <c r="I118" t="b">
        <v>0</v>
      </c>
      <c r="J118" t="s">
        <v>19</v>
      </c>
      <c r="K118" t="s">
        <v>222</v>
      </c>
      <c r="L118" t="s">
        <v>21</v>
      </c>
      <c r="M118">
        <v>0</v>
      </c>
      <c r="N118">
        <v>0</v>
      </c>
      <c r="O118" t="s">
        <v>22</v>
      </c>
      <c r="P118" t="s">
        <v>22</v>
      </c>
    </row>
    <row r="119" spans="1:16" ht="15" customHeight="1" x14ac:dyDescent="0.2">
      <c r="A119" t="s">
        <v>500</v>
      </c>
      <c r="B119" s="27">
        <v>43551</v>
      </c>
      <c r="C119" t="s">
        <v>501</v>
      </c>
      <c r="D119" t="s">
        <v>145</v>
      </c>
      <c r="E119" t="s">
        <v>216</v>
      </c>
      <c r="F119" t="s">
        <v>211</v>
      </c>
      <c r="G119">
        <v>1</v>
      </c>
      <c r="H119">
        <v>2</v>
      </c>
      <c r="I119" t="b">
        <v>1</v>
      </c>
      <c r="J119" t="s">
        <v>19</v>
      </c>
      <c r="K119" t="s">
        <v>33</v>
      </c>
      <c r="L119" t="s">
        <v>21</v>
      </c>
      <c r="M119">
        <v>0</v>
      </c>
      <c r="N119">
        <v>0</v>
      </c>
      <c r="O119" t="s">
        <v>63</v>
      </c>
      <c r="P119" t="s">
        <v>21</v>
      </c>
    </row>
    <row r="120" spans="1:16" ht="15" customHeight="1" x14ac:dyDescent="0.2">
      <c r="A120" t="s">
        <v>500</v>
      </c>
      <c r="B120" s="27">
        <v>43551</v>
      </c>
      <c r="C120" t="s">
        <v>501</v>
      </c>
      <c r="D120" t="s">
        <v>145</v>
      </c>
      <c r="E120" t="s">
        <v>216</v>
      </c>
      <c r="F120" t="s">
        <v>211</v>
      </c>
      <c r="G120">
        <v>2</v>
      </c>
      <c r="H120">
        <v>2</v>
      </c>
      <c r="I120" t="b">
        <v>1</v>
      </c>
      <c r="J120" t="s">
        <v>19</v>
      </c>
      <c r="K120" t="s">
        <v>39</v>
      </c>
      <c r="L120" t="s">
        <v>21</v>
      </c>
      <c r="M120">
        <v>0</v>
      </c>
      <c r="N120">
        <v>0</v>
      </c>
      <c r="O120" t="s">
        <v>21</v>
      </c>
      <c r="P120" t="s">
        <v>21</v>
      </c>
    </row>
    <row r="121" spans="1:16" ht="15" customHeight="1" x14ac:dyDescent="0.2">
      <c r="A121" t="s">
        <v>530</v>
      </c>
      <c r="B121" s="27">
        <v>43551</v>
      </c>
      <c r="C121" t="s">
        <v>531</v>
      </c>
      <c r="D121" t="s">
        <v>30</v>
      </c>
      <c r="E121" s="5" t="s">
        <v>36</v>
      </c>
      <c r="F121" t="s">
        <v>159</v>
      </c>
      <c r="G121">
        <v>1</v>
      </c>
      <c r="H121">
        <v>2</v>
      </c>
      <c r="I121" t="b">
        <v>0</v>
      </c>
      <c r="J121" t="s">
        <v>19</v>
      </c>
      <c r="K121" t="s">
        <v>33</v>
      </c>
      <c r="L121" t="s">
        <v>21</v>
      </c>
      <c r="M121">
        <v>0</v>
      </c>
      <c r="N121">
        <v>0</v>
      </c>
      <c r="O121" t="s">
        <v>55</v>
      </c>
      <c r="P121" t="s">
        <v>21</v>
      </c>
    </row>
    <row r="122" spans="1:16" ht="15" customHeight="1" x14ac:dyDescent="0.2">
      <c r="A122" t="s">
        <v>530</v>
      </c>
      <c r="B122" s="27">
        <v>43551</v>
      </c>
      <c r="C122" t="s">
        <v>531</v>
      </c>
      <c r="D122" t="s">
        <v>30</v>
      </c>
      <c r="E122" s="5" t="s">
        <v>36</v>
      </c>
      <c r="F122" t="s">
        <v>159</v>
      </c>
      <c r="G122">
        <v>2</v>
      </c>
      <c r="H122">
        <v>2</v>
      </c>
      <c r="I122" t="b">
        <v>0</v>
      </c>
      <c r="J122" t="s">
        <v>19</v>
      </c>
      <c r="K122" t="s">
        <v>27</v>
      </c>
      <c r="L122" t="s">
        <v>21</v>
      </c>
      <c r="M122">
        <v>0</v>
      </c>
      <c r="N122">
        <v>0</v>
      </c>
      <c r="O122" t="s">
        <v>63</v>
      </c>
      <c r="P122" t="s">
        <v>21</v>
      </c>
    </row>
    <row r="123" spans="1:16" ht="15" customHeight="1" x14ac:dyDescent="0.2">
      <c r="A123" t="s">
        <v>532</v>
      </c>
      <c r="B123" s="27">
        <v>43551</v>
      </c>
      <c r="C123" t="s">
        <v>247</v>
      </c>
      <c r="D123" t="s">
        <v>30</v>
      </c>
      <c r="E123" t="s">
        <v>133</v>
      </c>
      <c r="F123" t="s">
        <v>163</v>
      </c>
      <c r="G123">
        <v>1</v>
      </c>
      <c r="H123">
        <v>2</v>
      </c>
      <c r="I123" t="b">
        <v>1</v>
      </c>
      <c r="J123" t="s">
        <v>19</v>
      </c>
      <c r="K123" t="s">
        <v>23</v>
      </c>
      <c r="L123" t="s">
        <v>21</v>
      </c>
      <c r="M123">
        <v>1</v>
      </c>
      <c r="N123">
        <v>0</v>
      </c>
      <c r="O123" t="s">
        <v>49</v>
      </c>
      <c r="P123" t="s">
        <v>28</v>
      </c>
    </row>
    <row r="124" spans="1:16" ht="15" customHeight="1" x14ac:dyDescent="0.2">
      <c r="A124" t="s">
        <v>532</v>
      </c>
      <c r="B124" s="27">
        <v>43551</v>
      </c>
      <c r="C124" t="s">
        <v>247</v>
      </c>
      <c r="D124" t="s">
        <v>30</v>
      </c>
      <c r="E124" t="s">
        <v>133</v>
      </c>
      <c r="F124" t="s">
        <v>163</v>
      </c>
      <c r="G124">
        <v>2</v>
      </c>
      <c r="H124">
        <v>2</v>
      </c>
      <c r="I124" t="b">
        <v>1</v>
      </c>
      <c r="J124" t="s">
        <v>19</v>
      </c>
      <c r="K124" t="s">
        <v>23</v>
      </c>
      <c r="L124" t="s">
        <v>21</v>
      </c>
      <c r="M124">
        <v>1</v>
      </c>
      <c r="N124">
        <v>0</v>
      </c>
      <c r="O124" t="s">
        <v>21</v>
      </c>
      <c r="P124" t="s">
        <v>21</v>
      </c>
    </row>
    <row r="125" spans="1:16" ht="15" customHeight="1" x14ac:dyDescent="0.2">
      <c r="A125" t="s">
        <v>413</v>
      </c>
      <c r="B125" s="27">
        <v>43555</v>
      </c>
      <c r="C125" t="s">
        <v>414</v>
      </c>
      <c r="D125" t="s">
        <v>35</v>
      </c>
      <c r="E125" s="5" t="s">
        <v>297</v>
      </c>
      <c r="F125" t="s">
        <v>169</v>
      </c>
      <c r="G125">
        <v>1</v>
      </c>
      <c r="H125">
        <v>2</v>
      </c>
      <c r="I125" t="b">
        <v>0</v>
      </c>
      <c r="J125" t="s">
        <v>19</v>
      </c>
      <c r="K125" t="s">
        <v>23</v>
      </c>
      <c r="L125" t="s">
        <v>21</v>
      </c>
      <c r="M125">
        <v>0</v>
      </c>
      <c r="N125">
        <v>0</v>
      </c>
      <c r="O125" t="s">
        <v>21</v>
      </c>
      <c r="P125" t="s">
        <v>21</v>
      </c>
    </row>
    <row r="126" spans="1:16" ht="15" customHeight="1" x14ac:dyDescent="0.2">
      <c r="A126" t="s">
        <v>413</v>
      </c>
      <c r="B126" s="27">
        <v>43555</v>
      </c>
      <c r="C126" t="s">
        <v>414</v>
      </c>
      <c r="D126" t="s">
        <v>35</v>
      </c>
      <c r="E126" s="5" t="s">
        <v>297</v>
      </c>
      <c r="F126" t="s">
        <v>169</v>
      </c>
      <c r="G126">
        <v>2</v>
      </c>
      <c r="H126">
        <v>2</v>
      </c>
      <c r="I126" t="b">
        <v>0</v>
      </c>
      <c r="J126" t="s">
        <v>19</v>
      </c>
      <c r="K126" t="s">
        <v>222</v>
      </c>
      <c r="L126" t="s">
        <v>21</v>
      </c>
      <c r="M126">
        <v>0</v>
      </c>
      <c r="N126">
        <v>0</v>
      </c>
      <c r="O126" t="s">
        <v>22</v>
      </c>
      <c r="P126" t="s">
        <v>22</v>
      </c>
    </row>
    <row r="127" spans="1:16" ht="15" customHeight="1" x14ac:dyDescent="0.2">
      <c r="A127" t="s">
        <v>420</v>
      </c>
      <c r="B127" s="27">
        <v>43555</v>
      </c>
      <c r="C127" t="s">
        <v>421</v>
      </c>
      <c r="D127" t="s">
        <v>35</v>
      </c>
      <c r="E127" s="5" t="s">
        <v>146</v>
      </c>
      <c r="F127" t="s">
        <v>133</v>
      </c>
      <c r="G127">
        <v>1</v>
      </c>
      <c r="H127">
        <v>2</v>
      </c>
      <c r="I127" t="b">
        <v>0</v>
      </c>
      <c r="J127" t="s">
        <v>19</v>
      </c>
      <c r="K127" t="s">
        <v>37</v>
      </c>
      <c r="L127" t="s">
        <v>21</v>
      </c>
      <c r="M127">
        <v>0</v>
      </c>
      <c r="N127">
        <v>0</v>
      </c>
      <c r="O127" t="s">
        <v>170</v>
      </c>
      <c r="P127" t="s">
        <v>21</v>
      </c>
    </row>
    <row r="128" spans="1:16" ht="15" customHeight="1" x14ac:dyDescent="0.2">
      <c r="A128" t="s">
        <v>420</v>
      </c>
      <c r="B128" s="27">
        <v>43555</v>
      </c>
      <c r="C128" t="s">
        <v>421</v>
      </c>
      <c r="D128" t="s">
        <v>35</v>
      </c>
      <c r="E128" s="5" t="s">
        <v>146</v>
      </c>
      <c r="F128" t="s">
        <v>133</v>
      </c>
      <c r="G128">
        <v>2</v>
      </c>
      <c r="H128">
        <v>2</v>
      </c>
      <c r="I128" t="b">
        <v>0</v>
      </c>
      <c r="J128" t="s">
        <v>19</v>
      </c>
      <c r="K128" t="s">
        <v>33</v>
      </c>
      <c r="L128" t="s">
        <v>21</v>
      </c>
      <c r="M128">
        <v>0</v>
      </c>
      <c r="N128">
        <v>0</v>
      </c>
      <c r="O128" t="s">
        <v>21</v>
      </c>
      <c r="P128" t="s">
        <v>21</v>
      </c>
    </row>
    <row r="129" spans="1:16" ht="15" customHeight="1" x14ac:dyDescent="0.2">
      <c r="A129" t="s">
        <v>427</v>
      </c>
      <c r="B129" s="27">
        <v>43555</v>
      </c>
      <c r="C129" t="s">
        <v>428</v>
      </c>
      <c r="D129" t="s">
        <v>35</v>
      </c>
      <c r="E129" t="s">
        <v>64</v>
      </c>
      <c r="F129" t="s">
        <v>36</v>
      </c>
      <c r="G129">
        <v>2</v>
      </c>
      <c r="H129">
        <v>2</v>
      </c>
      <c r="I129" t="b">
        <v>1</v>
      </c>
      <c r="J129" t="s">
        <v>19</v>
      </c>
      <c r="K129" t="s">
        <v>201</v>
      </c>
      <c r="L129" t="s">
        <v>21</v>
      </c>
      <c r="M129">
        <v>0</v>
      </c>
      <c r="N129">
        <v>0</v>
      </c>
      <c r="O129" t="s">
        <v>21</v>
      </c>
      <c r="P129" t="s">
        <v>21</v>
      </c>
    </row>
    <row r="130" spans="1:16" ht="15" customHeight="1" x14ac:dyDescent="0.2">
      <c r="A130" t="s">
        <v>427</v>
      </c>
      <c r="B130" s="27">
        <v>43555</v>
      </c>
      <c r="C130" t="s">
        <v>428</v>
      </c>
      <c r="D130" t="s">
        <v>35</v>
      </c>
      <c r="E130" t="s">
        <v>64</v>
      </c>
      <c r="F130" t="s">
        <v>36</v>
      </c>
      <c r="G130">
        <v>1</v>
      </c>
      <c r="H130">
        <v>2</v>
      </c>
      <c r="I130" t="b">
        <v>1</v>
      </c>
      <c r="J130" t="s">
        <v>19</v>
      </c>
      <c r="K130" t="s">
        <v>33</v>
      </c>
      <c r="L130" t="s">
        <v>21</v>
      </c>
      <c r="M130">
        <v>0</v>
      </c>
      <c r="N130">
        <v>0</v>
      </c>
      <c r="O130" t="s">
        <v>48</v>
      </c>
      <c r="P130" t="s">
        <v>21</v>
      </c>
    </row>
    <row r="131" spans="1:16" ht="15" customHeight="1" x14ac:dyDescent="0.2">
      <c r="A131" t="s">
        <v>372</v>
      </c>
      <c r="B131" s="27">
        <v>43556</v>
      </c>
      <c r="C131" t="s">
        <v>373</v>
      </c>
      <c r="D131" t="s">
        <v>42</v>
      </c>
      <c r="E131" t="s">
        <v>51</v>
      </c>
      <c r="F131" t="s">
        <v>178</v>
      </c>
      <c r="G131">
        <v>2</v>
      </c>
      <c r="H131">
        <v>2</v>
      </c>
      <c r="I131" t="b">
        <v>0</v>
      </c>
      <c r="J131" t="s">
        <v>19</v>
      </c>
      <c r="K131" t="s">
        <v>33</v>
      </c>
      <c r="L131" t="s">
        <v>21</v>
      </c>
      <c r="M131">
        <v>0</v>
      </c>
      <c r="N131">
        <v>0</v>
      </c>
      <c r="O131" t="s">
        <v>21</v>
      </c>
      <c r="P131" t="s">
        <v>21</v>
      </c>
    </row>
    <row r="132" spans="1:16" ht="15" customHeight="1" x14ac:dyDescent="0.2">
      <c r="A132" t="s">
        <v>372</v>
      </c>
      <c r="B132" s="27">
        <v>43556</v>
      </c>
      <c r="C132" t="s">
        <v>373</v>
      </c>
      <c r="D132" t="s">
        <v>42</v>
      </c>
      <c r="E132" t="s">
        <v>51</v>
      </c>
      <c r="F132" t="s">
        <v>178</v>
      </c>
      <c r="G132">
        <v>1</v>
      </c>
      <c r="H132">
        <v>2</v>
      </c>
      <c r="I132" t="b">
        <v>0</v>
      </c>
      <c r="J132" t="s">
        <v>19</v>
      </c>
      <c r="K132" t="s">
        <v>33</v>
      </c>
      <c r="L132" t="s">
        <v>21</v>
      </c>
      <c r="M132">
        <v>0</v>
      </c>
      <c r="N132">
        <v>0</v>
      </c>
      <c r="O132" t="s">
        <v>29</v>
      </c>
      <c r="P132" t="s">
        <v>21</v>
      </c>
    </row>
    <row r="133" spans="1:16" ht="15" customHeight="1" x14ac:dyDescent="0.2">
      <c r="A133" t="s">
        <v>464</v>
      </c>
      <c r="B133" s="27">
        <v>43557</v>
      </c>
      <c r="C133" t="s">
        <v>162</v>
      </c>
      <c r="D133" t="s">
        <v>24</v>
      </c>
      <c r="E133" t="s">
        <v>31</v>
      </c>
      <c r="F133" t="s">
        <v>32</v>
      </c>
      <c r="G133">
        <v>1</v>
      </c>
      <c r="H133">
        <v>2</v>
      </c>
      <c r="I133" t="b">
        <v>1</v>
      </c>
      <c r="J133" t="s">
        <v>19</v>
      </c>
      <c r="K133" t="s">
        <v>23</v>
      </c>
      <c r="L133" t="s">
        <v>21</v>
      </c>
      <c r="M133">
        <v>1</v>
      </c>
      <c r="N133">
        <v>0</v>
      </c>
      <c r="O133" t="s">
        <v>29</v>
      </c>
      <c r="P133" t="s">
        <v>28</v>
      </c>
    </row>
    <row r="134" spans="1:16" ht="15" customHeight="1" x14ac:dyDescent="0.2">
      <c r="A134" t="s">
        <v>464</v>
      </c>
      <c r="B134" s="27">
        <v>43557</v>
      </c>
      <c r="C134" t="s">
        <v>162</v>
      </c>
      <c r="D134" t="s">
        <v>24</v>
      </c>
      <c r="E134" t="s">
        <v>31</v>
      </c>
      <c r="F134" t="s">
        <v>32</v>
      </c>
      <c r="G134">
        <v>2</v>
      </c>
      <c r="H134">
        <v>2</v>
      </c>
      <c r="I134" t="b">
        <v>1</v>
      </c>
      <c r="J134" t="s">
        <v>19</v>
      </c>
      <c r="K134" t="s">
        <v>23</v>
      </c>
      <c r="L134" t="s">
        <v>21</v>
      </c>
      <c r="M134">
        <v>1</v>
      </c>
      <c r="N134">
        <v>0</v>
      </c>
      <c r="O134" t="s">
        <v>21</v>
      </c>
      <c r="P134" t="s">
        <v>21</v>
      </c>
    </row>
    <row r="135" spans="1:16" ht="15" customHeight="1" x14ac:dyDescent="0.2">
      <c r="A135" t="s">
        <v>483</v>
      </c>
      <c r="B135" s="27">
        <v>43557</v>
      </c>
      <c r="C135" t="s">
        <v>484</v>
      </c>
      <c r="D135" t="s">
        <v>24</v>
      </c>
      <c r="E135" t="s">
        <v>36</v>
      </c>
      <c r="F135" t="s">
        <v>204</v>
      </c>
      <c r="G135">
        <v>1</v>
      </c>
      <c r="H135">
        <v>1</v>
      </c>
      <c r="I135" t="b">
        <v>0</v>
      </c>
      <c r="J135" t="s">
        <v>61</v>
      </c>
      <c r="K135" t="s">
        <v>23</v>
      </c>
      <c r="L135" t="s">
        <v>156</v>
      </c>
      <c r="M135">
        <v>1</v>
      </c>
      <c r="N135">
        <v>0</v>
      </c>
      <c r="O135" t="s">
        <v>144</v>
      </c>
      <c r="P135" t="s">
        <v>21</v>
      </c>
    </row>
    <row r="136" spans="1:16" ht="15" customHeight="1" x14ac:dyDescent="0.2">
      <c r="A136" t="s">
        <v>496</v>
      </c>
      <c r="B136" s="27">
        <v>43558</v>
      </c>
      <c r="C136" t="s">
        <v>497</v>
      </c>
      <c r="D136" t="s">
        <v>145</v>
      </c>
      <c r="E136" t="s">
        <v>181</v>
      </c>
      <c r="F136" t="s">
        <v>180</v>
      </c>
      <c r="G136">
        <v>1</v>
      </c>
      <c r="H136">
        <v>2</v>
      </c>
      <c r="I136" t="b">
        <v>1</v>
      </c>
      <c r="J136" t="s">
        <v>19</v>
      </c>
      <c r="K136" t="s">
        <v>231</v>
      </c>
      <c r="L136" t="s">
        <v>21</v>
      </c>
      <c r="M136">
        <v>0</v>
      </c>
      <c r="N136">
        <v>0</v>
      </c>
      <c r="O136" t="s">
        <v>335</v>
      </c>
      <c r="P136" t="s">
        <v>21</v>
      </c>
    </row>
    <row r="137" spans="1:16" ht="15" customHeight="1" x14ac:dyDescent="0.2">
      <c r="A137" t="s">
        <v>496</v>
      </c>
      <c r="B137" s="27">
        <v>43558</v>
      </c>
      <c r="C137" t="s">
        <v>497</v>
      </c>
      <c r="D137" t="s">
        <v>145</v>
      </c>
      <c r="E137" t="s">
        <v>181</v>
      </c>
      <c r="F137" t="s">
        <v>180</v>
      </c>
      <c r="G137">
        <v>2</v>
      </c>
      <c r="H137">
        <v>2</v>
      </c>
      <c r="I137" t="b">
        <v>1</v>
      </c>
      <c r="J137" t="s">
        <v>19</v>
      </c>
      <c r="K137" t="s">
        <v>60</v>
      </c>
      <c r="L137" t="s">
        <v>21</v>
      </c>
      <c r="M137">
        <v>0</v>
      </c>
      <c r="N137">
        <v>0</v>
      </c>
      <c r="O137" t="s">
        <v>21</v>
      </c>
      <c r="P137" t="s">
        <v>21</v>
      </c>
    </row>
    <row r="138" spans="1:16" ht="15" customHeight="1" x14ac:dyDescent="0.2">
      <c r="A138" t="s">
        <v>506</v>
      </c>
      <c r="B138" s="27">
        <v>43558</v>
      </c>
      <c r="C138" t="s">
        <v>162</v>
      </c>
      <c r="D138" t="s">
        <v>30</v>
      </c>
      <c r="E138" t="s">
        <v>31</v>
      </c>
      <c r="F138" t="s">
        <v>198</v>
      </c>
      <c r="G138">
        <v>2</v>
      </c>
      <c r="H138">
        <v>2</v>
      </c>
      <c r="I138" t="b">
        <v>1</v>
      </c>
      <c r="J138" t="s">
        <v>19</v>
      </c>
      <c r="K138" t="s">
        <v>23</v>
      </c>
      <c r="L138" t="s">
        <v>21</v>
      </c>
      <c r="M138">
        <v>0</v>
      </c>
      <c r="N138">
        <v>0</v>
      </c>
      <c r="O138" t="s">
        <v>21</v>
      </c>
      <c r="P138" t="s">
        <v>21</v>
      </c>
    </row>
    <row r="139" spans="1:16" ht="15" customHeight="1" x14ac:dyDescent="0.2">
      <c r="A139" t="s">
        <v>506</v>
      </c>
      <c r="B139" s="27">
        <v>43558</v>
      </c>
      <c r="C139" t="s">
        <v>162</v>
      </c>
      <c r="D139" t="s">
        <v>30</v>
      </c>
      <c r="E139" t="s">
        <v>31</v>
      </c>
      <c r="F139" t="s">
        <v>198</v>
      </c>
      <c r="G139">
        <v>1</v>
      </c>
      <c r="H139">
        <v>2</v>
      </c>
      <c r="I139" t="b">
        <v>1</v>
      </c>
      <c r="J139" t="s">
        <v>19</v>
      </c>
      <c r="K139" t="s">
        <v>23</v>
      </c>
      <c r="L139" t="s">
        <v>21</v>
      </c>
      <c r="M139">
        <v>0</v>
      </c>
      <c r="N139">
        <v>0</v>
      </c>
      <c r="O139" t="s">
        <v>28</v>
      </c>
      <c r="P139" t="s">
        <v>40</v>
      </c>
    </row>
    <row r="140" spans="1:16" ht="15" customHeight="1" x14ac:dyDescent="0.2">
      <c r="A140" t="s">
        <v>508</v>
      </c>
      <c r="B140" s="27">
        <v>43558</v>
      </c>
      <c r="C140" t="s">
        <v>509</v>
      </c>
      <c r="D140" t="s">
        <v>30</v>
      </c>
      <c r="E140" t="s">
        <v>196</v>
      </c>
      <c r="F140" t="s">
        <v>56</v>
      </c>
      <c r="G140">
        <v>2</v>
      </c>
      <c r="H140">
        <v>2</v>
      </c>
      <c r="I140" t="b">
        <v>0</v>
      </c>
      <c r="J140" t="s">
        <v>19</v>
      </c>
      <c r="K140" t="s">
        <v>23</v>
      </c>
      <c r="L140" t="s">
        <v>21</v>
      </c>
      <c r="M140">
        <v>3</v>
      </c>
      <c r="N140">
        <v>0</v>
      </c>
      <c r="O140" t="s">
        <v>21</v>
      </c>
      <c r="P140" t="s">
        <v>21</v>
      </c>
    </row>
    <row r="141" spans="1:16" ht="15" customHeight="1" x14ac:dyDescent="0.2">
      <c r="A141" t="s">
        <v>508</v>
      </c>
      <c r="B141" s="27">
        <v>43558</v>
      </c>
      <c r="C141" t="s">
        <v>509</v>
      </c>
      <c r="D141" t="s">
        <v>30</v>
      </c>
      <c r="E141" t="s">
        <v>196</v>
      </c>
      <c r="F141" t="s">
        <v>56</v>
      </c>
      <c r="G141">
        <v>1</v>
      </c>
      <c r="H141">
        <v>2</v>
      </c>
      <c r="I141" t="b">
        <v>0</v>
      </c>
      <c r="J141" t="s">
        <v>19</v>
      </c>
      <c r="K141" t="s">
        <v>23</v>
      </c>
      <c r="L141" t="s">
        <v>21</v>
      </c>
      <c r="M141">
        <v>3</v>
      </c>
      <c r="N141">
        <v>0</v>
      </c>
      <c r="O141" t="s">
        <v>144</v>
      </c>
      <c r="P141" t="s">
        <v>28</v>
      </c>
    </row>
    <row r="142" spans="1:16" ht="15" customHeight="1" x14ac:dyDescent="0.2">
      <c r="A142" t="s">
        <v>533</v>
      </c>
      <c r="B142" s="27">
        <v>43558</v>
      </c>
      <c r="C142" t="s">
        <v>534</v>
      </c>
      <c r="D142" t="s">
        <v>30</v>
      </c>
      <c r="E142" t="s">
        <v>133</v>
      </c>
      <c r="F142" t="s">
        <v>59</v>
      </c>
      <c r="G142">
        <v>2</v>
      </c>
      <c r="H142">
        <v>2</v>
      </c>
      <c r="I142" t="b">
        <v>1</v>
      </c>
      <c r="J142" t="s">
        <v>19</v>
      </c>
      <c r="K142" t="s">
        <v>23</v>
      </c>
      <c r="L142" t="s">
        <v>21</v>
      </c>
      <c r="M142">
        <v>0</v>
      </c>
      <c r="N142">
        <v>0</v>
      </c>
      <c r="O142" t="s">
        <v>21</v>
      </c>
      <c r="P142" t="s">
        <v>21</v>
      </c>
    </row>
    <row r="143" spans="1:16" ht="15" customHeight="1" x14ac:dyDescent="0.2">
      <c r="A143" t="s">
        <v>533</v>
      </c>
      <c r="B143" s="27">
        <v>43558</v>
      </c>
      <c r="C143" t="s">
        <v>534</v>
      </c>
      <c r="D143" t="s">
        <v>30</v>
      </c>
      <c r="E143" t="s">
        <v>133</v>
      </c>
      <c r="F143" t="s">
        <v>59</v>
      </c>
      <c r="G143">
        <v>1</v>
      </c>
      <c r="H143">
        <v>2</v>
      </c>
      <c r="I143" t="b">
        <v>1</v>
      </c>
      <c r="J143" t="s">
        <v>19</v>
      </c>
      <c r="K143" t="s">
        <v>23</v>
      </c>
      <c r="L143" t="s">
        <v>21</v>
      </c>
      <c r="M143">
        <v>0</v>
      </c>
      <c r="N143">
        <v>0</v>
      </c>
      <c r="O143" t="s">
        <v>48</v>
      </c>
      <c r="P143" t="s">
        <v>21</v>
      </c>
    </row>
    <row r="144" spans="1:16" ht="15" customHeight="1" x14ac:dyDescent="0.2">
      <c r="A144" t="s">
        <v>444</v>
      </c>
      <c r="B144" s="27">
        <v>43559</v>
      </c>
      <c r="C144" t="s">
        <v>445</v>
      </c>
      <c r="D144" t="s">
        <v>141</v>
      </c>
      <c r="E144" t="s">
        <v>36</v>
      </c>
      <c r="F144" t="s">
        <v>64</v>
      </c>
      <c r="G144">
        <v>1</v>
      </c>
      <c r="H144">
        <v>2</v>
      </c>
      <c r="I144" t="b">
        <v>1</v>
      </c>
      <c r="J144" t="s">
        <v>19</v>
      </c>
      <c r="K144" t="s">
        <v>39</v>
      </c>
      <c r="L144" t="s">
        <v>21</v>
      </c>
      <c r="M144">
        <v>0</v>
      </c>
      <c r="N144">
        <v>0</v>
      </c>
      <c r="O144" t="s">
        <v>48</v>
      </c>
      <c r="P144" t="s">
        <v>21</v>
      </c>
    </row>
    <row r="145" spans="1:16" ht="15" customHeight="1" x14ac:dyDescent="0.2">
      <c r="A145" t="s">
        <v>444</v>
      </c>
      <c r="B145" s="27">
        <v>43559</v>
      </c>
      <c r="C145" t="s">
        <v>445</v>
      </c>
      <c r="D145" t="s">
        <v>141</v>
      </c>
      <c r="E145" t="s">
        <v>36</v>
      </c>
      <c r="F145" t="s">
        <v>64</v>
      </c>
      <c r="G145">
        <v>2</v>
      </c>
      <c r="H145">
        <v>2</v>
      </c>
      <c r="I145" t="b">
        <v>1</v>
      </c>
      <c r="J145" t="s">
        <v>19</v>
      </c>
      <c r="K145" t="s">
        <v>39</v>
      </c>
      <c r="L145" t="s">
        <v>21</v>
      </c>
      <c r="M145">
        <v>0</v>
      </c>
      <c r="N145">
        <v>0</v>
      </c>
      <c r="O145" t="s">
        <v>21</v>
      </c>
      <c r="P145" t="s">
        <v>21</v>
      </c>
    </row>
    <row r="146" spans="1:16" ht="15" customHeight="1" x14ac:dyDescent="0.2">
      <c r="A146" t="s">
        <v>356</v>
      </c>
      <c r="B146" s="27">
        <v>43560</v>
      </c>
      <c r="C146" t="s">
        <v>357</v>
      </c>
      <c r="D146" t="s">
        <v>16</v>
      </c>
      <c r="E146" t="s">
        <v>36</v>
      </c>
      <c r="F146" t="s">
        <v>56</v>
      </c>
      <c r="G146">
        <v>1</v>
      </c>
      <c r="H146">
        <v>2</v>
      </c>
      <c r="I146" t="b">
        <v>1</v>
      </c>
      <c r="J146" t="s">
        <v>19</v>
      </c>
      <c r="K146" t="s">
        <v>220</v>
      </c>
      <c r="L146" t="s">
        <v>21</v>
      </c>
      <c r="M146">
        <v>0</v>
      </c>
      <c r="N146">
        <v>0</v>
      </c>
      <c r="O146" t="s">
        <v>49</v>
      </c>
      <c r="P146" t="s">
        <v>21</v>
      </c>
    </row>
    <row r="147" spans="1:16" ht="15" customHeight="1" x14ac:dyDescent="0.2">
      <c r="A147" t="s">
        <v>356</v>
      </c>
      <c r="B147" s="27">
        <v>43560</v>
      </c>
      <c r="C147" t="s">
        <v>357</v>
      </c>
      <c r="D147" t="s">
        <v>16</v>
      </c>
      <c r="E147" t="s">
        <v>36</v>
      </c>
      <c r="F147" t="s">
        <v>56</v>
      </c>
      <c r="G147">
        <v>2</v>
      </c>
      <c r="H147">
        <v>2</v>
      </c>
      <c r="I147" t="b">
        <v>1</v>
      </c>
      <c r="J147" t="s">
        <v>19</v>
      </c>
      <c r="K147" t="s">
        <v>33</v>
      </c>
      <c r="L147" t="s">
        <v>21</v>
      </c>
      <c r="M147">
        <v>0</v>
      </c>
      <c r="N147">
        <v>0</v>
      </c>
      <c r="O147" t="s">
        <v>21</v>
      </c>
      <c r="P147" t="s">
        <v>21</v>
      </c>
    </row>
    <row r="148" spans="1:16" ht="15" customHeight="1" x14ac:dyDescent="0.2">
      <c r="A148" t="s">
        <v>481</v>
      </c>
      <c r="B148" s="27">
        <v>43564</v>
      </c>
      <c r="C148" t="s">
        <v>482</v>
      </c>
      <c r="D148" t="s">
        <v>24</v>
      </c>
      <c r="E148" t="s">
        <v>36</v>
      </c>
      <c r="F148" s="5" t="s">
        <v>150</v>
      </c>
      <c r="G148">
        <v>1</v>
      </c>
      <c r="H148">
        <v>2</v>
      </c>
      <c r="I148" t="b">
        <v>0</v>
      </c>
      <c r="J148" t="s">
        <v>19</v>
      </c>
      <c r="K148" t="s">
        <v>23</v>
      </c>
      <c r="L148" t="s">
        <v>21</v>
      </c>
      <c r="M148">
        <v>0</v>
      </c>
      <c r="N148">
        <v>0</v>
      </c>
      <c r="O148" t="s">
        <v>21</v>
      </c>
      <c r="P148" t="s">
        <v>21</v>
      </c>
    </row>
    <row r="149" spans="1:16" ht="15" customHeight="1" x14ac:dyDescent="0.2">
      <c r="A149" t="s">
        <v>481</v>
      </c>
      <c r="B149" s="27">
        <v>43564</v>
      </c>
      <c r="C149" t="s">
        <v>482</v>
      </c>
      <c r="D149" t="s">
        <v>24</v>
      </c>
      <c r="E149" t="s">
        <v>36</v>
      </c>
      <c r="F149" s="5" t="s">
        <v>150</v>
      </c>
      <c r="G149">
        <v>2</v>
      </c>
      <c r="H149">
        <v>2</v>
      </c>
      <c r="I149" t="b">
        <v>0</v>
      </c>
      <c r="J149" t="s">
        <v>19</v>
      </c>
      <c r="K149" t="s">
        <v>23</v>
      </c>
      <c r="L149" t="s">
        <v>21</v>
      </c>
      <c r="M149">
        <v>0</v>
      </c>
      <c r="N149">
        <v>0</v>
      </c>
      <c r="O149" t="s">
        <v>28</v>
      </c>
      <c r="P149" t="s">
        <v>21</v>
      </c>
    </row>
    <row r="150" spans="1:16" ht="15" customHeight="1" x14ac:dyDescent="0.2">
      <c r="A150" t="s">
        <v>528</v>
      </c>
      <c r="B150" s="27">
        <v>43565</v>
      </c>
      <c r="C150" t="s">
        <v>529</v>
      </c>
      <c r="D150" t="s">
        <v>30</v>
      </c>
      <c r="E150" t="s">
        <v>203</v>
      </c>
      <c r="F150" t="s">
        <v>188</v>
      </c>
      <c r="G150">
        <v>1</v>
      </c>
      <c r="H150">
        <v>2</v>
      </c>
      <c r="I150" t="b">
        <v>1</v>
      </c>
      <c r="J150" t="s">
        <v>19</v>
      </c>
      <c r="K150" t="s">
        <v>242</v>
      </c>
      <c r="L150" t="s">
        <v>21</v>
      </c>
      <c r="M150">
        <v>0</v>
      </c>
      <c r="N150">
        <v>0</v>
      </c>
      <c r="O150" t="s">
        <v>173</v>
      </c>
      <c r="P150" t="s">
        <v>58</v>
      </c>
    </row>
    <row r="151" spans="1:16" ht="15" customHeight="1" x14ac:dyDescent="0.2">
      <c r="A151" t="s">
        <v>528</v>
      </c>
      <c r="B151" s="27">
        <v>43565</v>
      </c>
      <c r="C151" t="s">
        <v>529</v>
      </c>
      <c r="D151" t="s">
        <v>30</v>
      </c>
      <c r="E151" t="s">
        <v>203</v>
      </c>
      <c r="F151" t="s">
        <v>188</v>
      </c>
      <c r="G151">
        <v>2</v>
      </c>
      <c r="H151">
        <v>2</v>
      </c>
      <c r="I151" t="b">
        <v>1</v>
      </c>
      <c r="J151" t="s">
        <v>19</v>
      </c>
      <c r="K151" t="s">
        <v>23</v>
      </c>
      <c r="L151" t="s">
        <v>21</v>
      </c>
      <c r="M151">
        <v>0</v>
      </c>
      <c r="N151">
        <v>0</v>
      </c>
      <c r="O151" t="s">
        <v>21</v>
      </c>
      <c r="P151" t="s">
        <v>21</v>
      </c>
    </row>
    <row r="152" spans="1:16" ht="15" customHeight="1" x14ac:dyDescent="0.2">
      <c r="A152" t="s">
        <v>330</v>
      </c>
      <c r="B152" s="27">
        <v>43567</v>
      </c>
      <c r="C152" t="s">
        <v>207</v>
      </c>
      <c r="D152" t="s">
        <v>16</v>
      </c>
      <c r="E152" t="s">
        <v>18</v>
      </c>
      <c r="F152" t="s">
        <v>133</v>
      </c>
      <c r="G152">
        <v>2</v>
      </c>
      <c r="H152">
        <v>2</v>
      </c>
      <c r="I152" t="b">
        <v>0</v>
      </c>
      <c r="J152" t="s">
        <v>19</v>
      </c>
      <c r="K152" t="s">
        <v>60</v>
      </c>
      <c r="L152" t="s">
        <v>21</v>
      </c>
      <c r="M152">
        <v>0</v>
      </c>
      <c r="N152">
        <v>0</v>
      </c>
      <c r="O152" t="s">
        <v>21</v>
      </c>
      <c r="P152" t="s">
        <v>21</v>
      </c>
    </row>
    <row r="153" spans="1:16" ht="15" customHeight="1" x14ac:dyDescent="0.2">
      <c r="A153" t="s">
        <v>330</v>
      </c>
      <c r="B153" s="27">
        <v>43567</v>
      </c>
      <c r="C153" t="s">
        <v>207</v>
      </c>
      <c r="D153" t="s">
        <v>16</v>
      </c>
      <c r="E153" t="s">
        <v>18</v>
      </c>
      <c r="F153" t="s">
        <v>133</v>
      </c>
      <c r="G153">
        <v>1</v>
      </c>
      <c r="H153">
        <v>2</v>
      </c>
      <c r="I153" t="b">
        <v>0</v>
      </c>
      <c r="J153" t="s">
        <v>19</v>
      </c>
      <c r="K153" t="s">
        <v>39</v>
      </c>
      <c r="L153" t="s">
        <v>21</v>
      </c>
      <c r="M153">
        <v>0</v>
      </c>
      <c r="N153">
        <v>0</v>
      </c>
      <c r="O153" t="s">
        <v>29</v>
      </c>
      <c r="P153" t="s">
        <v>139</v>
      </c>
    </row>
    <row r="154" spans="1:16" ht="15" customHeight="1" x14ac:dyDescent="0.2">
      <c r="A154" t="s">
        <v>338</v>
      </c>
      <c r="B154" s="27">
        <v>43567</v>
      </c>
      <c r="C154" t="s">
        <v>192</v>
      </c>
      <c r="D154" t="s">
        <v>16</v>
      </c>
      <c r="E154" s="5" t="s">
        <v>32</v>
      </c>
      <c r="G154">
        <v>1</v>
      </c>
      <c r="H154">
        <v>1</v>
      </c>
      <c r="I154" t="b">
        <v>0</v>
      </c>
      <c r="J154" t="s">
        <v>144</v>
      </c>
      <c r="K154" t="s">
        <v>33</v>
      </c>
      <c r="L154" t="s">
        <v>164</v>
      </c>
      <c r="M154">
        <v>1</v>
      </c>
      <c r="N154">
        <v>0</v>
      </c>
      <c r="O154" t="s">
        <v>28</v>
      </c>
      <c r="P154" t="s">
        <v>29</v>
      </c>
    </row>
    <row r="155" spans="1:16" ht="15" customHeight="1" x14ac:dyDescent="0.2">
      <c r="A155" t="s">
        <v>338</v>
      </c>
      <c r="B155" s="27">
        <v>43567</v>
      </c>
      <c r="C155" t="s">
        <v>192</v>
      </c>
      <c r="D155" t="s">
        <v>16</v>
      </c>
      <c r="E155" s="5" t="s">
        <v>32</v>
      </c>
      <c r="G155">
        <v>2</v>
      </c>
      <c r="H155">
        <v>1</v>
      </c>
      <c r="I155" t="b">
        <v>0</v>
      </c>
      <c r="J155" t="s">
        <v>144</v>
      </c>
      <c r="L155" t="s">
        <v>164</v>
      </c>
      <c r="M155">
        <v>1</v>
      </c>
      <c r="N155">
        <v>0</v>
      </c>
      <c r="O155" t="s">
        <v>21</v>
      </c>
      <c r="P155" t="s">
        <v>21</v>
      </c>
    </row>
    <row r="156" spans="1:16" ht="15" customHeight="1" x14ac:dyDescent="0.2">
      <c r="A156" t="s">
        <v>350</v>
      </c>
      <c r="B156" s="27">
        <v>43567</v>
      </c>
      <c r="C156" t="s">
        <v>351</v>
      </c>
      <c r="D156" t="s">
        <v>16</v>
      </c>
      <c r="E156" t="s">
        <v>36</v>
      </c>
      <c r="F156" t="s">
        <v>154</v>
      </c>
      <c r="G156">
        <v>2</v>
      </c>
      <c r="H156">
        <v>2</v>
      </c>
      <c r="I156" t="b">
        <v>1</v>
      </c>
      <c r="J156" t="s">
        <v>19</v>
      </c>
      <c r="K156" t="s">
        <v>39</v>
      </c>
      <c r="L156" t="s">
        <v>21</v>
      </c>
      <c r="M156">
        <v>0</v>
      </c>
      <c r="N156">
        <v>0</v>
      </c>
      <c r="O156" t="s">
        <v>21</v>
      </c>
      <c r="P156" t="s">
        <v>21</v>
      </c>
    </row>
    <row r="157" spans="1:16" ht="15" customHeight="1" x14ac:dyDescent="0.2">
      <c r="A157" t="s">
        <v>350</v>
      </c>
      <c r="B157" s="27">
        <v>43567</v>
      </c>
      <c r="C157" t="s">
        <v>351</v>
      </c>
      <c r="D157" t="s">
        <v>16</v>
      </c>
      <c r="E157" t="s">
        <v>36</v>
      </c>
      <c r="F157" t="s">
        <v>154</v>
      </c>
      <c r="G157">
        <v>1</v>
      </c>
      <c r="H157">
        <v>2</v>
      </c>
      <c r="I157" t="b">
        <v>1</v>
      </c>
      <c r="J157" t="s">
        <v>19</v>
      </c>
      <c r="K157" t="s">
        <v>39</v>
      </c>
      <c r="L157" t="s">
        <v>21</v>
      </c>
      <c r="M157">
        <v>0</v>
      </c>
      <c r="N157">
        <v>0</v>
      </c>
      <c r="O157" t="s">
        <v>49</v>
      </c>
      <c r="P157" t="s">
        <v>28</v>
      </c>
    </row>
    <row r="158" spans="1:16" ht="15" customHeight="1" x14ac:dyDescent="0.2">
      <c r="A158" t="s">
        <v>362</v>
      </c>
      <c r="B158" s="27">
        <v>43567</v>
      </c>
      <c r="C158" t="s">
        <v>363</v>
      </c>
      <c r="D158" t="s">
        <v>16</v>
      </c>
      <c r="E158" t="s">
        <v>36</v>
      </c>
      <c r="F158" t="s">
        <v>364</v>
      </c>
      <c r="G158">
        <v>1</v>
      </c>
      <c r="H158">
        <v>1</v>
      </c>
      <c r="I158" t="b">
        <v>1</v>
      </c>
      <c r="J158" t="s">
        <v>61</v>
      </c>
      <c r="K158" t="s">
        <v>39</v>
      </c>
      <c r="L158" t="s">
        <v>29</v>
      </c>
      <c r="M158">
        <v>1</v>
      </c>
      <c r="N158">
        <v>0</v>
      </c>
      <c r="O158" t="s">
        <v>29</v>
      </c>
      <c r="P158" t="s">
        <v>21</v>
      </c>
    </row>
    <row r="159" spans="1:16" ht="15" customHeight="1" x14ac:dyDescent="0.2">
      <c r="A159" t="s">
        <v>367</v>
      </c>
      <c r="B159" s="27">
        <v>43570</v>
      </c>
      <c r="C159" t="s">
        <v>368</v>
      </c>
      <c r="D159" t="s">
        <v>155</v>
      </c>
      <c r="E159" t="s">
        <v>31</v>
      </c>
      <c r="F159" t="s">
        <v>244</v>
      </c>
      <c r="G159">
        <v>1</v>
      </c>
      <c r="H159">
        <v>2</v>
      </c>
      <c r="I159" t="b">
        <v>0</v>
      </c>
      <c r="J159" t="s">
        <v>19</v>
      </c>
      <c r="K159" t="s">
        <v>23</v>
      </c>
      <c r="L159" t="s">
        <v>21</v>
      </c>
      <c r="M159">
        <v>1</v>
      </c>
      <c r="N159">
        <v>0</v>
      </c>
      <c r="O159" t="s">
        <v>48</v>
      </c>
      <c r="P159" t="s">
        <v>21</v>
      </c>
    </row>
    <row r="160" spans="1:16" ht="15" customHeight="1" x14ac:dyDescent="0.2">
      <c r="A160" t="s">
        <v>367</v>
      </c>
      <c r="B160" s="27">
        <v>43570</v>
      </c>
      <c r="C160" t="s">
        <v>368</v>
      </c>
      <c r="D160" t="s">
        <v>155</v>
      </c>
      <c r="E160" t="s">
        <v>31</v>
      </c>
      <c r="F160" t="s">
        <v>244</v>
      </c>
      <c r="G160">
        <v>2</v>
      </c>
      <c r="H160">
        <v>2</v>
      </c>
      <c r="I160" t="b">
        <v>0</v>
      </c>
      <c r="J160" t="s">
        <v>19</v>
      </c>
      <c r="K160" t="s">
        <v>23</v>
      </c>
      <c r="L160" t="s">
        <v>21</v>
      </c>
      <c r="M160">
        <v>1</v>
      </c>
      <c r="N160">
        <v>0</v>
      </c>
      <c r="O160" t="s">
        <v>21</v>
      </c>
      <c r="P160" t="s">
        <v>21</v>
      </c>
    </row>
    <row r="161" spans="1:16" ht="15" customHeight="1" x14ac:dyDescent="0.2">
      <c r="A161" t="s">
        <v>535</v>
      </c>
      <c r="B161" s="27">
        <v>43572</v>
      </c>
      <c r="C161" t="s">
        <v>219</v>
      </c>
      <c r="D161" t="s">
        <v>30</v>
      </c>
      <c r="E161" t="s">
        <v>136</v>
      </c>
      <c r="F161" t="s">
        <v>159</v>
      </c>
      <c r="G161">
        <v>1</v>
      </c>
      <c r="H161">
        <v>1</v>
      </c>
      <c r="I161" t="b">
        <v>1</v>
      </c>
      <c r="J161" t="s">
        <v>144</v>
      </c>
      <c r="K161" t="s">
        <v>201</v>
      </c>
      <c r="L161" t="s">
        <v>149</v>
      </c>
      <c r="M161">
        <v>1</v>
      </c>
      <c r="N161">
        <v>0</v>
      </c>
      <c r="O161" t="s">
        <v>21</v>
      </c>
      <c r="P161" t="s">
        <v>21</v>
      </c>
    </row>
    <row r="162" spans="1:16" ht="15" customHeight="1" x14ac:dyDescent="0.2">
      <c r="A162" t="s">
        <v>535</v>
      </c>
      <c r="B162" s="27">
        <v>43572</v>
      </c>
      <c r="C162" t="s">
        <v>219</v>
      </c>
      <c r="D162" t="s">
        <v>30</v>
      </c>
      <c r="E162" t="s">
        <v>136</v>
      </c>
      <c r="F162" t="s">
        <v>159</v>
      </c>
      <c r="G162">
        <v>2</v>
      </c>
      <c r="H162">
        <v>1</v>
      </c>
      <c r="I162" t="b">
        <v>1</v>
      </c>
      <c r="J162" t="s">
        <v>144</v>
      </c>
      <c r="L162" t="s">
        <v>149</v>
      </c>
      <c r="M162">
        <v>1</v>
      </c>
      <c r="N162">
        <v>0</v>
      </c>
      <c r="O162" t="s">
        <v>57</v>
      </c>
      <c r="P162" t="s">
        <v>28</v>
      </c>
    </row>
    <row r="163" spans="1:16" ht="15" customHeight="1" x14ac:dyDescent="0.2">
      <c r="A163" t="s">
        <v>537</v>
      </c>
      <c r="B163" s="27">
        <v>43572</v>
      </c>
      <c r="C163" t="s">
        <v>538</v>
      </c>
      <c r="D163" t="s">
        <v>30</v>
      </c>
      <c r="E163" s="5" t="s">
        <v>36</v>
      </c>
      <c r="F163" t="s">
        <v>186</v>
      </c>
      <c r="G163">
        <v>2</v>
      </c>
      <c r="H163">
        <v>2</v>
      </c>
      <c r="I163" t="b">
        <v>1</v>
      </c>
      <c r="J163" t="s">
        <v>19</v>
      </c>
      <c r="K163" t="s">
        <v>201</v>
      </c>
      <c r="L163" t="s">
        <v>21</v>
      </c>
      <c r="M163">
        <v>2</v>
      </c>
      <c r="N163">
        <v>0</v>
      </c>
      <c r="O163" t="s">
        <v>21</v>
      </c>
      <c r="P163" t="s">
        <v>21</v>
      </c>
    </row>
    <row r="164" spans="1:16" ht="15" customHeight="1" x14ac:dyDescent="0.2">
      <c r="A164" t="s">
        <v>537</v>
      </c>
      <c r="B164" s="27">
        <v>43572</v>
      </c>
      <c r="C164" t="s">
        <v>538</v>
      </c>
      <c r="D164" t="s">
        <v>30</v>
      </c>
      <c r="E164" s="5" t="s">
        <v>36</v>
      </c>
      <c r="F164" t="s">
        <v>186</v>
      </c>
      <c r="G164">
        <v>1</v>
      </c>
      <c r="H164">
        <v>2</v>
      </c>
      <c r="I164" t="b">
        <v>1</v>
      </c>
      <c r="J164" t="s">
        <v>19</v>
      </c>
      <c r="K164" t="s">
        <v>201</v>
      </c>
      <c r="L164" t="s">
        <v>21</v>
      </c>
      <c r="M164">
        <v>2</v>
      </c>
      <c r="N164">
        <v>0</v>
      </c>
      <c r="O164" t="s">
        <v>48</v>
      </c>
      <c r="P164" t="s">
        <v>21</v>
      </c>
    </row>
    <row r="165" spans="1:16" ht="15" customHeight="1" x14ac:dyDescent="0.2">
      <c r="A165" t="s">
        <v>455</v>
      </c>
      <c r="B165" s="27">
        <v>43573</v>
      </c>
      <c r="C165" t="s">
        <v>456</v>
      </c>
      <c r="D165" t="s">
        <v>141</v>
      </c>
      <c r="E165" t="s">
        <v>44</v>
      </c>
      <c r="F165" t="s">
        <v>36</v>
      </c>
      <c r="G165">
        <v>1</v>
      </c>
      <c r="H165">
        <v>2</v>
      </c>
      <c r="I165" t="b">
        <v>0</v>
      </c>
      <c r="J165" t="s">
        <v>19</v>
      </c>
      <c r="K165" t="s">
        <v>37</v>
      </c>
      <c r="L165" t="s">
        <v>21</v>
      </c>
      <c r="M165">
        <v>0</v>
      </c>
      <c r="N165">
        <v>0</v>
      </c>
      <c r="O165" t="s">
        <v>144</v>
      </c>
      <c r="P165" t="s">
        <v>21</v>
      </c>
    </row>
    <row r="166" spans="1:16" ht="15" customHeight="1" x14ac:dyDescent="0.2">
      <c r="A166" t="s">
        <v>455</v>
      </c>
      <c r="B166" s="27">
        <v>43573</v>
      </c>
      <c r="C166" t="s">
        <v>456</v>
      </c>
      <c r="D166" t="s">
        <v>141</v>
      </c>
      <c r="E166" t="s">
        <v>44</v>
      </c>
      <c r="F166" t="s">
        <v>36</v>
      </c>
      <c r="G166">
        <v>2</v>
      </c>
      <c r="H166">
        <v>2</v>
      </c>
      <c r="I166" t="b">
        <v>0</v>
      </c>
      <c r="J166" t="s">
        <v>19</v>
      </c>
      <c r="K166" t="s">
        <v>37</v>
      </c>
      <c r="L166" t="s">
        <v>21</v>
      </c>
      <c r="M166">
        <v>0</v>
      </c>
      <c r="N166">
        <v>0</v>
      </c>
      <c r="O166" t="s">
        <v>139</v>
      </c>
      <c r="P166" t="s">
        <v>21</v>
      </c>
    </row>
    <row r="167" spans="1:16" ht="15" customHeight="1" x14ac:dyDescent="0.2">
      <c r="A167" t="s">
        <v>319</v>
      </c>
      <c r="B167" s="27">
        <v>43574</v>
      </c>
      <c r="C167" t="s">
        <v>320</v>
      </c>
      <c r="D167" t="s">
        <v>16</v>
      </c>
      <c r="E167" t="s">
        <v>18</v>
      </c>
      <c r="F167" t="s">
        <v>245</v>
      </c>
      <c r="G167">
        <v>1</v>
      </c>
      <c r="H167">
        <v>1</v>
      </c>
      <c r="I167" t="b">
        <v>1</v>
      </c>
      <c r="J167" t="s">
        <v>156</v>
      </c>
      <c r="K167" t="s">
        <v>27</v>
      </c>
      <c r="L167" t="s">
        <v>21</v>
      </c>
      <c r="M167">
        <v>0</v>
      </c>
      <c r="N167">
        <v>0</v>
      </c>
      <c r="O167" t="s">
        <v>29</v>
      </c>
      <c r="P167" t="s">
        <v>21</v>
      </c>
    </row>
    <row r="168" spans="1:16" ht="15" customHeight="1" x14ac:dyDescent="0.2">
      <c r="A168" t="s">
        <v>342</v>
      </c>
      <c r="B168" s="27">
        <v>43574</v>
      </c>
      <c r="C168" t="s">
        <v>237</v>
      </c>
      <c r="D168" t="s">
        <v>16</v>
      </c>
      <c r="E168" t="s">
        <v>31</v>
      </c>
      <c r="F168" t="s">
        <v>194</v>
      </c>
      <c r="G168">
        <v>1</v>
      </c>
      <c r="H168">
        <v>1</v>
      </c>
      <c r="I168" t="b">
        <v>1</v>
      </c>
      <c r="J168" t="s">
        <v>49</v>
      </c>
      <c r="K168" t="s">
        <v>135</v>
      </c>
      <c r="L168" t="s">
        <v>21</v>
      </c>
      <c r="M168">
        <v>0</v>
      </c>
      <c r="N168">
        <v>0</v>
      </c>
      <c r="O168" t="s">
        <v>223</v>
      </c>
      <c r="P168" t="s">
        <v>21</v>
      </c>
    </row>
    <row r="169" spans="1:16" ht="15" customHeight="1" x14ac:dyDescent="0.2">
      <c r="A169" t="s">
        <v>358</v>
      </c>
      <c r="B169" s="27">
        <v>43574</v>
      </c>
      <c r="C169" t="s">
        <v>158</v>
      </c>
      <c r="D169" t="s">
        <v>16</v>
      </c>
      <c r="E169" s="5" t="s">
        <v>216</v>
      </c>
      <c r="F169" t="s">
        <v>25</v>
      </c>
      <c r="G169">
        <v>1</v>
      </c>
      <c r="H169">
        <v>2</v>
      </c>
      <c r="I169" t="b">
        <v>0</v>
      </c>
      <c r="J169" t="s">
        <v>19</v>
      </c>
      <c r="K169" t="s">
        <v>54</v>
      </c>
      <c r="L169" t="s">
        <v>21</v>
      </c>
      <c r="M169">
        <v>0</v>
      </c>
      <c r="N169">
        <v>0</v>
      </c>
      <c r="O169" t="s">
        <v>144</v>
      </c>
      <c r="P169" t="s">
        <v>21</v>
      </c>
    </row>
    <row r="170" spans="1:16" ht="15" customHeight="1" x14ac:dyDescent="0.2">
      <c r="A170" t="s">
        <v>358</v>
      </c>
      <c r="B170" s="27">
        <v>43574</v>
      </c>
      <c r="C170" t="s">
        <v>158</v>
      </c>
      <c r="D170" t="s">
        <v>16</v>
      </c>
      <c r="E170" s="5" t="s">
        <v>216</v>
      </c>
      <c r="F170" t="s">
        <v>25</v>
      </c>
      <c r="G170">
        <v>2</v>
      </c>
      <c r="H170">
        <v>2</v>
      </c>
      <c r="I170" t="b">
        <v>0</v>
      </c>
      <c r="J170" t="s">
        <v>19</v>
      </c>
      <c r="K170" t="s">
        <v>39</v>
      </c>
      <c r="L170" t="s">
        <v>21</v>
      </c>
      <c r="M170">
        <v>0</v>
      </c>
      <c r="N170">
        <v>0</v>
      </c>
      <c r="O170" t="s">
        <v>21</v>
      </c>
      <c r="P170" t="s">
        <v>21</v>
      </c>
    </row>
    <row r="171" spans="1:16" ht="15" customHeight="1" x14ac:dyDescent="0.2">
      <c r="A171" t="s">
        <v>397</v>
      </c>
      <c r="B171" s="27">
        <v>43575</v>
      </c>
      <c r="C171" t="s">
        <v>183</v>
      </c>
      <c r="D171" t="s">
        <v>50</v>
      </c>
      <c r="E171" s="5" t="s">
        <v>25</v>
      </c>
      <c r="F171" t="s">
        <v>26</v>
      </c>
      <c r="G171">
        <v>1</v>
      </c>
      <c r="H171">
        <v>2</v>
      </c>
      <c r="I171" t="b">
        <v>0</v>
      </c>
      <c r="J171" t="s">
        <v>21</v>
      </c>
      <c r="K171" t="s">
        <v>33</v>
      </c>
      <c r="L171" t="s">
        <v>21</v>
      </c>
      <c r="M171">
        <v>0</v>
      </c>
      <c r="N171">
        <v>0</v>
      </c>
      <c r="O171" t="s">
        <v>28</v>
      </c>
      <c r="P171" t="s">
        <v>21</v>
      </c>
    </row>
    <row r="172" spans="1:16" ht="15" customHeight="1" x14ac:dyDescent="0.2">
      <c r="A172" t="s">
        <v>397</v>
      </c>
      <c r="B172" s="27">
        <v>43575</v>
      </c>
      <c r="C172" t="s">
        <v>183</v>
      </c>
      <c r="D172" t="s">
        <v>50</v>
      </c>
      <c r="E172" s="5" t="s">
        <v>25</v>
      </c>
      <c r="F172" t="s">
        <v>26</v>
      </c>
      <c r="G172">
        <v>2</v>
      </c>
      <c r="H172">
        <v>2</v>
      </c>
      <c r="I172" t="b">
        <v>0</v>
      </c>
      <c r="J172" t="s">
        <v>21</v>
      </c>
      <c r="K172" t="s">
        <v>39</v>
      </c>
      <c r="L172" t="s">
        <v>21</v>
      </c>
      <c r="M172">
        <v>0</v>
      </c>
      <c r="N172">
        <v>0</v>
      </c>
      <c r="O172" t="s">
        <v>21</v>
      </c>
      <c r="P172" t="s">
        <v>21</v>
      </c>
    </row>
    <row r="173" spans="1:16" ht="15" customHeight="1" x14ac:dyDescent="0.2">
      <c r="A173" t="s">
        <v>467</v>
      </c>
      <c r="B173" s="27">
        <v>43578</v>
      </c>
      <c r="C173" t="s">
        <v>468</v>
      </c>
      <c r="D173" t="s">
        <v>24</v>
      </c>
      <c r="E173" t="s">
        <v>36</v>
      </c>
      <c r="F173" t="s">
        <v>18</v>
      </c>
      <c r="G173">
        <v>2</v>
      </c>
      <c r="H173">
        <v>2</v>
      </c>
      <c r="I173" t="b">
        <v>0</v>
      </c>
      <c r="J173" t="s">
        <v>19</v>
      </c>
      <c r="K173" t="s">
        <v>33</v>
      </c>
      <c r="L173" t="s">
        <v>21</v>
      </c>
      <c r="M173">
        <v>0</v>
      </c>
      <c r="N173">
        <v>0</v>
      </c>
      <c r="O173" t="s">
        <v>21</v>
      </c>
      <c r="P173" t="s">
        <v>21</v>
      </c>
    </row>
    <row r="174" spans="1:16" ht="15" customHeight="1" x14ac:dyDescent="0.2">
      <c r="A174" t="s">
        <v>467</v>
      </c>
      <c r="B174" s="27">
        <v>43578</v>
      </c>
      <c r="C174" t="s">
        <v>468</v>
      </c>
      <c r="D174" t="s">
        <v>24</v>
      </c>
      <c r="E174" t="s">
        <v>36</v>
      </c>
      <c r="F174" t="s">
        <v>18</v>
      </c>
      <c r="G174">
        <v>1</v>
      </c>
      <c r="H174">
        <v>2</v>
      </c>
      <c r="I174" t="b">
        <v>0</v>
      </c>
      <c r="J174" t="s">
        <v>19</v>
      </c>
      <c r="K174" t="s">
        <v>222</v>
      </c>
      <c r="L174" t="s">
        <v>21</v>
      </c>
      <c r="M174">
        <v>0</v>
      </c>
      <c r="N174">
        <v>0</v>
      </c>
      <c r="O174" t="s">
        <v>63</v>
      </c>
      <c r="P174" t="s">
        <v>21</v>
      </c>
    </row>
    <row r="175" spans="1:16" ht="15" customHeight="1" x14ac:dyDescent="0.2">
      <c r="A175" t="s">
        <v>526</v>
      </c>
      <c r="B175" s="27">
        <v>43579</v>
      </c>
      <c r="C175" t="s">
        <v>527</v>
      </c>
      <c r="D175" t="s">
        <v>30</v>
      </c>
      <c r="E175" t="s">
        <v>25</v>
      </c>
      <c r="F175" t="s">
        <v>177</v>
      </c>
      <c r="G175">
        <v>1</v>
      </c>
      <c r="H175">
        <v>2</v>
      </c>
      <c r="I175" t="b">
        <v>1</v>
      </c>
      <c r="J175" t="s">
        <v>19</v>
      </c>
      <c r="K175" t="s">
        <v>27</v>
      </c>
      <c r="L175" t="s">
        <v>21</v>
      </c>
      <c r="M175">
        <v>0</v>
      </c>
      <c r="N175">
        <v>0</v>
      </c>
      <c r="O175" t="s">
        <v>28</v>
      </c>
      <c r="P175" t="s">
        <v>21</v>
      </c>
    </row>
    <row r="176" spans="1:16" ht="15" customHeight="1" x14ac:dyDescent="0.2">
      <c r="A176" t="s">
        <v>526</v>
      </c>
      <c r="B176" s="27">
        <v>43579</v>
      </c>
      <c r="C176" t="s">
        <v>527</v>
      </c>
      <c r="D176" t="s">
        <v>30</v>
      </c>
      <c r="E176" t="s">
        <v>25</v>
      </c>
      <c r="F176" t="s">
        <v>177</v>
      </c>
      <c r="G176">
        <v>2</v>
      </c>
      <c r="H176">
        <v>2</v>
      </c>
      <c r="I176" t="b">
        <v>1</v>
      </c>
      <c r="J176" t="s">
        <v>19</v>
      </c>
      <c r="K176" t="s">
        <v>37</v>
      </c>
      <c r="L176" t="s">
        <v>21</v>
      </c>
      <c r="M176">
        <v>0</v>
      </c>
      <c r="N176">
        <v>0</v>
      </c>
      <c r="O176" t="s">
        <v>21</v>
      </c>
      <c r="P176" t="s">
        <v>21</v>
      </c>
    </row>
    <row r="177" spans="1:16" ht="15" customHeight="1" x14ac:dyDescent="0.2">
      <c r="A177" t="s">
        <v>536</v>
      </c>
      <c r="B177" s="27">
        <v>43579</v>
      </c>
      <c r="C177" t="s">
        <v>47</v>
      </c>
      <c r="D177" t="s">
        <v>30</v>
      </c>
      <c r="E177" t="s">
        <v>36</v>
      </c>
      <c r="F177" t="s">
        <v>18</v>
      </c>
      <c r="G177">
        <v>1</v>
      </c>
      <c r="H177">
        <v>2</v>
      </c>
      <c r="I177" t="b">
        <v>1</v>
      </c>
      <c r="J177" t="s">
        <v>21</v>
      </c>
      <c r="K177" t="s">
        <v>23</v>
      </c>
      <c r="L177" t="s">
        <v>21</v>
      </c>
      <c r="M177">
        <v>0</v>
      </c>
      <c r="N177">
        <v>0</v>
      </c>
      <c r="O177" t="s">
        <v>29</v>
      </c>
      <c r="P177" t="s">
        <v>48</v>
      </c>
    </row>
    <row r="178" spans="1:16" ht="15" customHeight="1" x14ac:dyDescent="0.2">
      <c r="A178" t="s">
        <v>536</v>
      </c>
      <c r="B178" s="27">
        <v>43579</v>
      </c>
      <c r="C178" t="s">
        <v>47</v>
      </c>
      <c r="D178" t="s">
        <v>30</v>
      </c>
      <c r="E178" t="s">
        <v>36</v>
      </c>
      <c r="F178" t="s">
        <v>18</v>
      </c>
      <c r="G178">
        <v>2</v>
      </c>
      <c r="H178">
        <v>2</v>
      </c>
      <c r="I178" t="b">
        <v>1</v>
      </c>
      <c r="J178" t="s">
        <v>21</v>
      </c>
      <c r="K178" t="s">
        <v>221</v>
      </c>
      <c r="L178" t="s">
        <v>21</v>
      </c>
      <c r="M178">
        <v>0</v>
      </c>
      <c r="N178">
        <v>0</v>
      </c>
      <c r="O178" t="s">
        <v>21</v>
      </c>
      <c r="P178" t="s">
        <v>21</v>
      </c>
    </row>
    <row r="179" spans="1:16" ht="15" customHeight="1" x14ac:dyDescent="0.2">
      <c r="A179" t="s">
        <v>316</v>
      </c>
      <c r="B179" s="27">
        <v>43581</v>
      </c>
      <c r="C179" t="s">
        <v>317</v>
      </c>
      <c r="D179" t="s">
        <v>16</v>
      </c>
      <c r="E179" s="5" t="s">
        <v>216</v>
      </c>
      <c r="F179" t="s">
        <v>245</v>
      </c>
      <c r="G179">
        <v>1</v>
      </c>
      <c r="H179">
        <v>2</v>
      </c>
      <c r="I179" t="b">
        <v>0</v>
      </c>
      <c r="J179" t="s">
        <v>19</v>
      </c>
      <c r="K179" t="s">
        <v>54</v>
      </c>
      <c r="L179" t="s">
        <v>21</v>
      </c>
      <c r="M179">
        <v>0</v>
      </c>
      <c r="N179">
        <v>0</v>
      </c>
      <c r="O179" t="s">
        <v>29</v>
      </c>
      <c r="P179" t="s">
        <v>147</v>
      </c>
    </row>
    <row r="180" spans="1:16" ht="15" customHeight="1" x14ac:dyDescent="0.2">
      <c r="A180" t="s">
        <v>316</v>
      </c>
      <c r="B180" s="27">
        <v>43581</v>
      </c>
      <c r="C180" t="s">
        <v>317</v>
      </c>
      <c r="D180" t="s">
        <v>16</v>
      </c>
      <c r="E180" s="5" t="s">
        <v>216</v>
      </c>
      <c r="F180" t="s">
        <v>245</v>
      </c>
      <c r="G180">
        <v>2</v>
      </c>
      <c r="H180">
        <v>2</v>
      </c>
      <c r="I180" t="b">
        <v>0</v>
      </c>
      <c r="J180" t="s">
        <v>19</v>
      </c>
      <c r="K180" t="s">
        <v>318</v>
      </c>
      <c r="L180" t="s">
        <v>21</v>
      </c>
      <c r="M180">
        <v>0</v>
      </c>
      <c r="N180">
        <v>0</v>
      </c>
      <c r="O180" t="s">
        <v>21</v>
      </c>
      <c r="P180" t="s">
        <v>21</v>
      </c>
    </row>
    <row r="181" spans="1:16" ht="15" customHeight="1" x14ac:dyDescent="0.2">
      <c r="A181" t="s">
        <v>392</v>
      </c>
      <c r="B181" s="27">
        <v>43583</v>
      </c>
      <c r="C181" t="s">
        <v>182</v>
      </c>
      <c r="D181" t="s">
        <v>165</v>
      </c>
      <c r="E181" s="5" t="s">
        <v>541</v>
      </c>
      <c r="F181" t="s">
        <v>20</v>
      </c>
      <c r="G181">
        <v>2</v>
      </c>
      <c r="H181">
        <v>2</v>
      </c>
      <c r="I181" t="b">
        <v>0</v>
      </c>
      <c r="J181" t="s">
        <v>19</v>
      </c>
      <c r="K181" t="s">
        <v>39</v>
      </c>
      <c r="L181" t="s">
        <v>21</v>
      </c>
      <c r="M181">
        <v>0</v>
      </c>
      <c r="N181">
        <v>0</v>
      </c>
      <c r="O181" t="s">
        <v>21</v>
      </c>
      <c r="P181" t="s">
        <v>21</v>
      </c>
    </row>
    <row r="182" spans="1:16" ht="15" customHeight="1" x14ac:dyDescent="0.2">
      <c r="A182" t="s">
        <v>392</v>
      </c>
      <c r="B182" s="27">
        <v>43583</v>
      </c>
      <c r="C182" t="s">
        <v>182</v>
      </c>
      <c r="D182" t="s">
        <v>165</v>
      </c>
      <c r="E182" s="5" t="s">
        <v>541</v>
      </c>
      <c r="F182" t="s">
        <v>20</v>
      </c>
      <c r="G182">
        <v>1</v>
      </c>
      <c r="H182">
        <v>2</v>
      </c>
      <c r="I182" t="b">
        <v>0</v>
      </c>
      <c r="J182" t="s">
        <v>19</v>
      </c>
      <c r="K182" t="s">
        <v>39</v>
      </c>
      <c r="L182" t="s">
        <v>21</v>
      </c>
      <c r="M182">
        <v>0</v>
      </c>
      <c r="N182">
        <v>0</v>
      </c>
      <c r="O182" t="s">
        <v>144</v>
      </c>
      <c r="P182" t="s">
        <v>21</v>
      </c>
    </row>
    <row r="183" spans="1:16" ht="15" customHeight="1" x14ac:dyDescent="0.2">
      <c r="A183" t="s">
        <v>416</v>
      </c>
      <c r="B183" s="27">
        <v>43583</v>
      </c>
      <c r="C183" t="s">
        <v>34</v>
      </c>
      <c r="D183" t="s">
        <v>35</v>
      </c>
      <c r="E183" t="s">
        <v>417</v>
      </c>
      <c r="F183" t="s">
        <v>51</v>
      </c>
      <c r="G183">
        <v>1</v>
      </c>
      <c r="H183">
        <v>2</v>
      </c>
      <c r="I183" t="b">
        <v>0</v>
      </c>
      <c r="J183" t="s">
        <v>19</v>
      </c>
      <c r="K183" t="s">
        <v>33</v>
      </c>
      <c r="L183" t="s">
        <v>21</v>
      </c>
      <c r="M183">
        <v>0</v>
      </c>
      <c r="N183">
        <v>0</v>
      </c>
      <c r="O183" t="s">
        <v>164</v>
      </c>
      <c r="P183" t="s">
        <v>21</v>
      </c>
    </row>
    <row r="184" spans="1:16" ht="15" customHeight="1" x14ac:dyDescent="0.2">
      <c r="A184" t="s">
        <v>416</v>
      </c>
      <c r="B184" s="27">
        <v>43583</v>
      </c>
      <c r="C184" t="s">
        <v>34</v>
      </c>
      <c r="D184" t="s">
        <v>35</v>
      </c>
      <c r="E184" t="s">
        <v>417</v>
      </c>
      <c r="F184" t="s">
        <v>51</v>
      </c>
      <c r="G184">
        <v>2</v>
      </c>
      <c r="H184">
        <v>2</v>
      </c>
      <c r="I184" t="b">
        <v>0</v>
      </c>
      <c r="J184" t="s">
        <v>19</v>
      </c>
      <c r="K184" t="s">
        <v>33</v>
      </c>
      <c r="L184" t="s">
        <v>21</v>
      </c>
      <c r="M184">
        <v>0</v>
      </c>
      <c r="N184">
        <v>0</v>
      </c>
      <c r="O184" t="s">
        <v>21</v>
      </c>
      <c r="P184" t="s">
        <v>21</v>
      </c>
    </row>
    <row r="185" spans="1:16" ht="15" customHeight="1" x14ac:dyDescent="0.2">
      <c r="A185" t="s">
        <v>477</v>
      </c>
      <c r="B185" s="27">
        <v>43585</v>
      </c>
      <c r="C185" t="s">
        <v>478</v>
      </c>
      <c r="D185" t="s">
        <v>24</v>
      </c>
      <c r="E185" t="s">
        <v>479</v>
      </c>
      <c r="F185" t="s">
        <v>179</v>
      </c>
      <c r="G185">
        <v>1</v>
      </c>
      <c r="H185">
        <v>2</v>
      </c>
      <c r="I185" t="b">
        <v>1</v>
      </c>
      <c r="J185" t="s">
        <v>19</v>
      </c>
      <c r="K185" t="s">
        <v>39</v>
      </c>
      <c r="L185" t="s">
        <v>21</v>
      </c>
      <c r="M185">
        <v>0</v>
      </c>
      <c r="N185">
        <v>0</v>
      </c>
      <c r="O185" t="s">
        <v>28</v>
      </c>
      <c r="P185" t="s">
        <v>144</v>
      </c>
    </row>
    <row r="186" spans="1:16" ht="15" customHeight="1" x14ac:dyDescent="0.2">
      <c r="A186" t="s">
        <v>477</v>
      </c>
      <c r="B186" s="27">
        <v>43585</v>
      </c>
      <c r="C186" t="s">
        <v>478</v>
      </c>
      <c r="D186" t="s">
        <v>24</v>
      </c>
      <c r="E186" t="s">
        <v>479</v>
      </c>
      <c r="F186" t="s">
        <v>179</v>
      </c>
      <c r="G186">
        <v>2</v>
      </c>
      <c r="H186">
        <v>2</v>
      </c>
      <c r="I186" t="b">
        <v>1</v>
      </c>
      <c r="J186" t="s">
        <v>19</v>
      </c>
      <c r="K186" t="s">
        <v>39</v>
      </c>
      <c r="L186" t="s">
        <v>21</v>
      </c>
      <c r="M186">
        <v>0</v>
      </c>
      <c r="N186">
        <v>0</v>
      </c>
      <c r="O186" t="s">
        <v>21</v>
      </c>
      <c r="P186" t="s">
        <v>21</v>
      </c>
    </row>
    <row r="187" spans="1:16" ht="15" customHeight="1" x14ac:dyDescent="0.2">
      <c r="A187" t="s">
        <v>480</v>
      </c>
      <c r="B187" s="27">
        <v>43585</v>
      </c>
      <c r="C187" t="s">
        <v>209</v>
      </c>
      <c r="D187" t="s">
        <v>24</v>
      </c>
      <c r="E187" t="s">
        <v>36</v>
      </c>
      <c r="F187" t="s">
        <v>169</v>
      </c>
      <c r="G187">
        <v>1</v>
      </c>
      <c r="H187">
        <v>2</v>
      </c>
      <c r="I187" t="b">
        <v>0</v>
      </c>
      <c r="J187" t="s">
        <v>19</v>
      </c>
      <c r="K187" t="s">
        <v>45</v>
      </c>
      <c r="L187" t="s">
        <v>21</v>
      </c>
      <c r="M187">
        <v>0</v>
      </c>
      <c r="N187">
        <v>0</v>
      </c>
      <c r="O187" t="s">
        <v>144</v>
      </c>
      <c r="P187" t="s">
        <v>21</v>
      </c>
    </row>
    <row r="188" spans="1:16" ht="15" customHeight="1" x14ac:dyDescent="0.2">
      <c r="A188" t="s">
        <v>480</v>
      </c>
      <c r="B188" s="27">
        <v>43585</v>
      </c>
      <c r="C188" t="s">
        <v>209</v>
      </c>
      <c r="D188" t="s">
        <v>24</v>
      </c>
      <c r="E188" t="s">
        <v>36</v>
      </c>
      <c r="F188" t="s">
        <v>169</v>
      </c>
      <c r="G188">
        <v>2</v>
      </c>
      <c r="H188">
        <v>2</v>
      </c>
      <c r="I188" t="b">
        <v>0</v>
      </c>
      <c r="J188" t="s">
        <v>19</v>
      </c>
      <c r="K188" t="s">
        <v>39</v>
      </c>
      <c r="L188" t="s">
        <v>21</v>
      </c>
      <c r="M188">
        <v>0</v>
      </c>
      <c r="N188">
        <v>0</v>
      </c>
      <c r="O188" t="s">
        <v>21</v>
      </c>
      <c r="P188" t="s">
        <v>21</v>
      </c>
    </row>
    <row r="189" spans="1:16" ht="15" customHeight="1" x14ac:dyDescent="0.2">
      <c r="A189" t="s">
        <v>510</v>
      </c>
      <c r="B189" s="27">
        <v>43586</v>
      </c>
      <c r="C189" t="s">
        <v>511</v>
      </c>
      <c r="D189" t="s">
        <v>30</v>
      </c>
      <c r="E189" t="s">
        <v>299</v>
      </c>
      <c r="F189" t="s">
        <v>36</v>
      </c>
      <c r="G189">
        <v>2</v>
      </c>
      <c r="H189">
        <v>2</v>
      </c>
      <c r="I189" t="b">
        <v>0</v>
      </c>
      <c r="J189" t="s">
        <v>19</v>
      </c>
      <c r="K189" t="s">
        <v>23</v>
      </c>
      <c r="L189" t="s">
        <v>21</v>
      </c>
      <c r="M189">
        <v>0</v>
      </c>
      <c r="N189">
        <v>0</v>
      </c>
      <c r="O189" t="s">
        <v>21</v>
      </c>
      <c r="P189" t="s">
        <v>21</v>
      </c>
    </row>
    <row r="190" spans="1:16" ht="15" customHeight="1" x14ac:dyDescent="0.2">
      <c r="A190" t="s">
        <v>510</v>
      </c>
      <c r="B190" s="27">
        <v>43586</v>
      </c>
      <c r="C190" t="s">
        <v>511</v>
      </c>
      <c r="D190" t="s">
        <v>30</v>
      </c>
      <c r="E190" t="s">
        <v>299</v>
      </c>
      <c r="F190" t="s">
        <v>36</v>
      </c>
      <c r="G190">
        <v>1</v>
      </c>
      <c r="H190">
        <v>2</v>
      </c>
      <c r="I190" t="b">
        <v>0</v>
      </c>
      <c r="J190" t="s">
        <v>19</v>
      </c>
      <c r="K190" t="s">
        <v>23</v>
      </c>
      <c r="L190" t="s">
        <v>21</v>
      </c>
      <c r="M190">
        <v>0</v>
      </c>
      <c r="N190">
        <v>0</v>
      </c>
      <c r="O190" t="s">
        <v>144</v>
      </c>
      <c r="P190" t="s">
        <v>21</v>
      </c>
    </row>
    <row r="191" spans="1:16" ht="15" customHeight="1" x14ac:dyDescent="0.2">
      <c r="A191" t="s">
        <v>436</v>
      </c>
      <c r="B191" s="27">
        <v>43587</v>
      </c>
      <c r="C191" t="s">
        <v>437</v>
      </c>
      <c r="D191" t="s">
        <v>195</v>
      </c>
      <c r="E191" s="5" t="s">
        <v>36</v>
      </c>
      <c r="F191" t="s">
        <v>364</v>
      </c>
      <c r="G191">
        <v>1</v>
      </c>
      <c r="H191">
        <v>2</v>
      </c>
      <c r="I191" t="b">
        <v>0</v>
      </c>
      <c r="J191" t="s">
        <v>19</v>
      </c>
      <c r="K191" t="s">
        <v>148</v>
      </c>
      <c r="L191" t="s">
        <v>21</v>
      </c>
      <c r="M191">
        <v>0</v>
      </c>
      <c r="N191">
        <v>0</v>
      </c>
      <c r="O191" t="s">
        <v>173</v>
      </c>
      <c r="P191" t="s">
        <v>21</v>
      </c>
    </row>
    <row r="192" spans="1:16" ht="15" customHeight="1" x14ac:dyDescent="0.2">
      <c r="A192" t="s">
        <v>436</v>
      </c>
      <c r="B192" s="27">
        <v>43587</v>
      </c>
      <c r="C192" t="s">
        <v>437</v>
      </c>
      <c r="D192" t="s">
        <v>195</v>
      </c>
      <c r="E192" s="5" t="s">
        <v>36</v>
      </c>
      <c r="F192" t="s">
        <v>364</v>
      </c>
      <c r="G192">
        <v>2</v>
      </c>
      <c r="H192">
        <v>2</v>
      </c>
      <c r="I192" t="b">
        <v>0</v>
      </c>
      <c r="J192" t="s">
        <v>19</v>
      </c>
      <c r="K192" t="s">
        <v>39</v>
      </c>
      <c r="L192" t="s">
        <v>21</v>
      </c>
      <c r="M192">
        <v>0</v>
      </c>
      <c r="N192">
        <v>0</v>
      </c>
      <c r="O192" t="s">
        <v>21</v>
      </c>
      <c r="P192" t="s">
        <v>21</v>
      </c>
    </row>
    <row r="193" spans="1:16" ht="15" customHeight="1" x14ac:dyDescent="0.2">
      <c r="A193" t="s">
        <v>448</v>
      </c>
      <c r="B193" s="27">
        <v>43587</v>
      </c>
      <c r="C193" t="s">
        <v>414</v>
      </c>
      <c r="D193" t="s">
        <v>141</v>
      </c>
      <c r="E193" t="s">
        <v>18</v>
      </c>
      <c r="F193" t="s">
        <v>166</v>
      </c>
      <c r="G193">
        <v>1</v>
      </c>
      <c r="H193">
        <v>2</v>
      </c>
      <c r="I193" t="b">
        <v>1</v>
      </c>
      <c r="J193" t="s">
        <v>19</v>
      </c>
      <c r="K193" t="s">
        <v>33</v>
      </c>
      <c r="L193" t="s">
        <v>21</v>
      </c>
      <c r="M193">
        <v>0</v>
      </c>
      <c r="N193">
        <v>0</v>
      </c>
      <c r="O193" t="s">
        <v>28</v>
      </c>
      <c r="P193" t="s">
        <v>21</v>
      </c>
    </row>
    <row r="194" spans="1:16" ht="15" customHeight="1" x14ac:dyDescent="0.2">
      <c r="A194" t="s">
        <v>448</v>
      </c>
      <c r="B194" s="27">
        <v>43587</v>
      </c>
      <c r="C194" t="s">
        <v>414</v>
      </c>
      <c r="D194" t="s">
        <v>141</v>
      </c>
      <c r="E194" t="s">
        <v>18</v>
      </c>
      <c r="F194" t="s">
        <v>166</v>
      </c>
      <c r="G194">
        <v>2</v>
      </c>
      <c r="H194">
        <v>2</v>
      </c>
      <c r="I194" t="b">
        <v>1</v>
      </c>
      <c r="J194" t="s">
        <v>19</v>
      </c>
      <c r="K194" t="s">
        <v>33</v>
      </c>
      <c r="L194" t="s">
        <v>21</v>
      </c>
      <c r="M194">
        <v>0</v>
      </c>
      <c r="N194">
        <v>0</v>
      </c>
      <c r="O194" t="s">
        <v>21</v>
      </c>
      <c r="P194" t="s">
        <v>21</v>
      </c>
    </row>
    <row r="195" spans="1:16" ht="15" customHeight="1" x14ac:dyDescent="0.2">
      <c r="A195" t="s">
        <v>458</v>
      </c>
      <c r="B195" s="27">
        <v>43587</v>
      </c>
      <c r="C195" t="s">
        <v>459</v>
      </c>
      <c r="D195" t="s">
        <v>141</v>
      </c>
      <c r="E195" t="s">
        <v>18</v>
      </c>
      <c r="F195" t="s">
        <v>36</v>
      </c>
      <c r="G195">
        <v>2</v>
      </c>
      <c r="H195">
        <v>2</v>
      </c>
      <c r="I195" t="b">
        <v>0</v>
      </c>
      <c r="J195" t="s">
        <v>19</v>
      </c>
      <c r="K195" t="s">
        <v>39</v>
      </c>
      <c r="L195" t="s">
        <v>21</v>
      </c>
      <c r="M195">
        <v>0</v>
      </c>
      <c r="N195">
        <v>0</v>
      </c>
      <c r="O195" t="s">
        <v>21</v>
      </c>
      <c r="P195" t="s">
        <v>21</v>
      </c>
    </row>
    <row r="196" spans="1:16" ht="15" customHeight="1" x14ac:dyDescent="0.2">
      <c r="A196" t="s">
        <v>458</v>
      </c>
      <c r="B196" s="27">
        <v>43587</v>
      </c>
      <c r="C196" t="s">
        <v>459</v>
      </c>
      <c r="D196" t="s">
        <v>141</v>
      </c>
      <c r="E196" t="s">
        <v>18</v>
      </c>
      <c r="F196" t="s">
        <v>36</v>
      </c>
      <c r="G196">
        <v>1</v>
      </c>
      <c r="H196">
        <v>2</v>
      </c>
      <c r="I196" t="b">
        <v>0</v>
      </c>
      <c r="J196" t="s">
        <v>19</v>
      </c>
      <c r="K196" t="s">
        <v>33</v>
      </c>
      <c r="L196" t="s">
        <v>21</v>
      </c>
      <c r="M196">
        <v>0</v>
      </c>
      <c r="N196">
        <v>0</v>
      </c>
      <c r="O196" t="s">
        <v>230</v>
      </c>
      <c r="P196" t="s">
        <v>21</v>
      </c>
    </row>
    <row r="197" spans="1:16" ht="15" customHeight="1" x14ac:dyDescent="0.2">
      <c r="A197" t="s">
        <v>306</v>
      </c>
      <c r="B197" s="27">
        <v>43588</v>
      </c>
      <c r="C197" t="s">
        <v>307</v>
      </c>
      <c r="D197" t="s">
        <v>153</v>
      </c>
      <c r="E197" t="s">
        <v>36</v>
      </c>
      <c r="F197" t="s">
        <v>308</v>
      </c>
      <c r="G197">
        <v>2</v>
      </c>
      <c r="H197">
        <v>3</v>
      </c>
      <c r="I197" t="b">
        <v>1</v>
      </c>
      <c r="J197" t="s">
        <v>19</v>
      </c>
      <c r="K197" t="s">
        <v>39</v>
      </c>
      <c r="L197" t="s">
        <v>21</v>
      </c>
      <c r="M197">
        <v>1</v>
      </c>
      <c r="N197">
        <v>0</v>
      </c>
      <c r="O197" t="s">
        <v>48</v>
      </c>
      <c r="P197" t="s">
        <v>21</v>
      </c>
    </row>
    <row r="198" spans="1:16" ht="15" customHeight="1" x14ac:dyDescent="0.2">
      <c r="A198" t="s">
        <v>306</v>
      </c>
      <c r="B198" s="27">
        <v>43588</v>
      </c>
      <c r="C198" t="s">
        <v>307</v>
      </c>
      <c r="D198" t="s">
        <v>153</v>
      </c>
      <c r="E198" t="s">
        <v>36</v>
      </c>
      <c r="F198" t="s">
        <v>308</v>
      </c>
      <c r="G198">
        <v>3</v>
      </c>
      <c r="H198">
        <v>3</v>
      </c>
      <c r="I198" t="b">
        <v>1</v>
      </c>
      <c r="J198" t="s">
        <v>19</v>
      </c>
      <c r="K198" t="s">
        <v>33</v>
      </c>
      <c r="L198" t="s">
        <v>21</v>
      </c>
      <c r="M198">
        <v>1</v>
      </c>
      <c r="N198">
        <v>0</v>
      </c>
      <c r="O198" t="s">
        <v>21</v>
      </c>
      <c r="P198" t="s">
        <v>21</v>
      </c>
    </row>
    <row r="199" spans="1:16" ht="15" customHeight="1" x14ac:dyDescent="0.2">
      <c r="A199" t="s">
        <v>306</v>
      </c>
      <c r="B199" s="27">
        <v>43588</v>
      </c>
      <c r="C199" t="s">
        <v>307</v>
      </c>
      <c r="D199" t="s">
        <v>153</v>
      </c>
      <c r="E199" t="s">
        <v>36</v>
      </c>
      <c r="F199" t="s">
        <v>308</v>
      </c>
      <c r="G199">
        <v>1</v>
      </c>
      <c r="H199">
        <v>3</v>
      </c>
      <c r="I199" t="b">
        <v>1</v>
      </c>
      <c r="J199" t="s">
        <v>19</v>
      </c>
      <c r="K199" t="s">
        <v>33</v>
      </c>
      <c r="L199" t="s">
        <v>21</v>
      </c>
      <c r="M199">
        <v>1</v>
      </c>
      <c r="N199">
        <v>0</v>
      </c>
      <c r="O199" t="s">
        <v>48</v>
      </c>
      <c r="P199" t="s">
        <v>21</v>
      </c>
    </row>
    <row r="200" spans="1:16" ht="15" customHeight="1" x14ac:dyDescent="0.2">
      <c r="A200" t="s">
        <v>315</v>
      </c>
      <c r="B200" s="27">
        <v>43588</v>
      </c>
      <c r="C200" t="s">
        <v>210</v>
      </c>
      <c r="D200" t="s">
        <v>153</v>
      </c>
      <c r="E200" t="s">
        <v>59</v>
      </c>
      <c r="F200" t="s">
        <v>202</v>
      </c>
      <c r="G200">
        <v>1</v>
      </c>
      <c r="H200">
        <v>2</v>
      </c>
      <c r="I200" t="b">
        <v>1</v>
      </c>
      <c r="J200" t="s">
        <v>19</v>
      </c>
      <c r="K200" t="s">
        <v>33</v>
      </c>
      <c r="L200" t="s">
        <v>21</v>
      </c>
      <c r="M200">
        <v>0</v>
      </c>
      <c r="N200">
        <v>0</v>
      </c>
      <c r="O200" t="s">
        <v>48</v>
      </c>
      <c r="P200" t="s">
        <v>21</v>
      </c>
    </row>
    <row r="201" spans="1:16" ht="15" customHeight="1" x14ac:dyDescent="0.2">
      <c r="A201" t="s">
        <v>315</v>
      </c>
      <c r="B201" s="27">
        <v>43588</v>
      </c>
      <c r="C201" t="s">
        <v>210</v>
      </c>
      <c r="D201" t="s">
        <v>153</v>
      </c>
      <c r="E201" t="s">
        <v>59</v>
      </c>
      <c r="F201" t="s">
        <v>202</v>
      </c>
      <c r="G201">
        <v>2</v>
      </c>
      <c r="H201">
        <v>2</v>
      </c>
      <c r="I201" t="b">
        <v>1</v>
      </c>
      <c r="J201" t="s">
        <v>19</v>
      </c>
      <c r="K201" t="s">
        <v>39</v>
      </c>
      <c r="L201" t="s">
        <v>21</v>
      </c>
      <c r="M201">
        <v>0</v>
      </c>
      <c r="N201">
        <v>0</v>
      </c>
      <c r="O201" t="s">
        <v>21</v>
      </c>
      <c r="P201" t="s">
        <v>21</v>
      </c>
    </row>
    <row r="202" spans="1:16" ht="15" customHeight="1" x14ac:dyDescent="0.2">
      <c r="A202" t="s">
        <v>400</v>
      </c>
      <c r="B202" s="27">
        <v>43589</v>
      </c>
      <c r="C202" t="s">
        <v>401</v>
      </c>
      <c r="D202" t="s">
        <v>50</v>
      </c>
      <c r="E202" t="s">
        <v>186</v>
      </c>
      <c r="F202" t="s">
        <v>190</v>
      </c>
      <c r="G202">
        <v>2</v>
      </c>
      <c r="H202">
        <v>2</v>
      </c>
      <c r="I202" t="b">
        <v>1</v>
      </c>
      <c r="J202" t="s">
        <v>19</v>
      </c>
      <c r="K202" t="s">
        <v>23</v>
      </c>
      <c r="L202" t="s">
        <v>21</v>
      </c>
      <c r="M202">
        <v>0</v>
      </c>
      <c r="N202">
        <v>0</v>
      </c>
      <c r="O202" t="s">
        <v>29</v>
      </c>
      <c r="P202" t="s">
        <v>21</v>
      </c>
    </row>
    <row r="203" spans="1:16" ht="15" customHeight="1" x14ac:dyDescent="0.2">
      <c r="A203" t="s">
        <v>400</v>
      </c>
      <c r="B203" s="27">
        <v>43589</v>
      </c>
      <c r="C203" t="s">
        <v>401</v>
      </c>
      <c r="D203" t="s">
        <v>50</v>
      </c>
      <c r="E203" t="s">
        <v>186</v>
      </c>
      <c r="F203" t="s">
        <v>190</v>
      </c>
      <c r="G203">
        <v>1</v>
      </c>
      <c r="H203">
        <v>2</v>
      </c>
      <c r="I203" t="b">
        <v>1</v>
      </c>
      <c r="J203" t="s">
        <v>19</v>
      </c>
      <c r="K203" t="s">
        <v>23</v>
      </c>
      <c r="L203" t="s">
        <v>21</v>
      </c>
      <c r="M203">
        <v>0</v>
      </c>
      <c r="N203">
        <v>0</v>
      </c>
      <c r="O203" t="s">
        <v>21</v>
      </c>
      <c r="P203" t="s">
        <v>21</v>
      </c>
    </row>
    <row r="204" spans="1:16" ht="15" customHeight="1" x14ac:dyDescent="0.2">
      <c r="A204" t="s">
        <v>380</v>
      </c>
      <c r="B204" s="27">
        <v>43591</v>
      </c>
      <c r="C204" t="s">
        <v>381</v>
      </c>
      <c r="D204" t="s">
        <v>42</v>
      </c>
      <c r="E204" t="s">
        <v>25</v>
      </c>
      <c r="F204" t="s">
        <v>216</v>
      </c>
      <c r="G204">
        <v>1</v>
      </c>
      <c r="H204">
        <v>2</v>
      </c>
      <c r="I204" t="b">
        <v>0</v>
      </c>
      <c r="J204" t="s">
        <v>19</v>
      </c>
      <c r="K204" t="s">
        <v>33</v>
      </c>
      <c r="L204" t="s">
        <v>21</v>
      </c>
      <c r="M204">
        <v>0</v>
      </c>
      <c r="N204">
        <v>0</v>
      </c>
      <c r="O204" t="s">
        <v>21</v>
      </c>
      <c r="P204" t="s">
        <v>21</v>
      </c>
    </row>
    <row r="205" spans="1:16" ht="15" customHeight="1" x14ac:dyDescent="0.2">
      <c r="A205" t="s">
        <v>380</v>
      </c>
      <c r="B205" s="27">
        <v>43591</v>
      </c>
      <c r="C205" t="s">
        <v>381</v>
      </c>
      <c r="D205" t="s">
        <v>42</v>
      </c>
      <c r="E205" t="s">
        <v>25</v>
      </c>
      <c r="F205" t="s">
        <v>216</v>
      </c>
      <c r="G205">
        <v>2</v>
      </c>
      <c r="H205">
        <v>2</v>
      </c>
      <c r="I205" t="b">
        <v>0</v>
      </c>
      <c r="J205" t="s">
        <v>19</v>
      </c>
      <c r="K205" t="s">
        <v>33</v>
      </c>
      <c r="L205" t="s">
        <v>21</v>
      </c>
      <c r="M205">
        <v>0</v>
      </c>
      <c r="N205">
        <v>0</v>
      </c>
      <c r="O205" t="s">
        <v>28</v>
      </c>
      <c r="P205" t="s">
        <v>21</v>
      </c>
    </row>
    <row r="206" spans="1:16" ht="15" customHeight="1" x14ac:dyDescent="0.2">
      <c r="A206" t="s">
        <v>431</v>
      </c>
      <c r="B206" s="27">
        <v>43594</v>
      </c>
      <c r="C206" t="s">
        <v>246</v>
      </c>
      <c r="D206" t="s">
        <v>195</v>
      </c>
      <c r="E206" t="s">
        <v>432</v>
      </c>
      <c r="F206" t="s">
        <v>36</v>
      </c>
      <c r="G206">
        <v>2</v>
      </c>
      <c r="H206">
        <v>2</v>
      </c>
      <c r="I206" t="b">
        <v>0</v>
      </c>
      <c r="J206" t="s">
        <v>19</v>
      </c>
      <c r="K206" t="s">
        <v>33</v>
      </c>
      <c r="L206" t="s">
        <v>21</v>
      </c>
      <c r="M206">
        <v>0</v>
      </c>
      <c r="N206">
        <v>0</v>
      </c>
      <c r="O206" t="s">
        <v>21</v>
      </c>
      <c r="P206" t="s">
        <v>21</v>
      </c>
    </row>
    <row r="207" spans="1:16" ht="15" customHeight="1" x14ac:dyDescent="0.2">
      <c r="A207" t="s">
        <v>431</v>
      </c>
      <c r="B207" s="27">
        <v>43594</v>
      </c>
      <c r="C207" t="s">
        <v>246</v>
      </c>
      <c r="D207" t="s">
        <v>195</v>
      </c>
      <c r="E207" t="s">
        <v>432</v>
      </c>
      <c r="F207" t="s">
        <v>36</v>
      </c>
      <c r="G207">
        <v>1</v>
      </c>
      <c r="H207">
        <v>2</v>
      </c>
      <c r="I207" t="b">
        <v>0</v>
      </c>
      <c r="J207" t="s">
        <v>19</v>
      </c>
      <c r="K207" t="s">
        <v>33</v>
      </c>
      <c r="L207" t="s">
        <v>21</v>
      </c>
      <c r="M207">
        <v>0</v>
      </c>
      <c r="N207">
        <v>0</v>
      </c>
      <c r="O207" t="s">
        <v>63</v>
      </c>
      <c r="P207" t="s">
        <v>21</v>
      </c>
    </row>
    <row r="208" spans="1:16" ht="15" customHeight="1" x14ac:dyDescent="0.2">
      <c r="A208" t="s">
        <v>310</v>
      </c>
      <c r="B208" s="27">
        <v>43595</v>
      </c>
      <c r="C208" t="s">
        <v>311</v>
      </c>
      <c r="D208" t="s">
        <v>153</v>
      </c>
      <c r="E208" t="s">
        <v>184</v>
      </c>
      <c r="F208" t="s">
        <v>36</v>
      </c>
      <c r="G208">
        <v>1</v>
      </c>
      <c r="H208">
        <v>2</v>
      </c>
      <c r="I208" t="b">
        <v>1</v>
      </c>
      <c r="J208" t="s">
        <v>19</v>
      </c>
      <c r="K208" t="s">
        <v>33</v>
      </c>
      <c r="L208" t="s">
        <v>21</v>
      </c>
      <c r="M208">
        <v>1</v>
      </c>
      <c r="N208">
        <v>0</v>
      </c>
      <c r="O208" t="s">
        <v>29</v>
      </c>
      <c r="P208" t="s">
        <v>21</v>
      </c>
    </row>
    <row r="209" spans="1:16" ht="15" customHeight="1" x14ac:dyDescent="0.2">
      <c r="A209" t="s">
        <v>310</v>
      </c>
      <c r="B209" s="27">
        <v>43595</v>
      </c>
      <c r="C209" t="s">
        <v>311</v>
      </c>
      <c r="D209" t="s">
        <v>153</v>
      </c>
      <c r="E209" t="s">
        <v>184</v>
      </c>
      <c r="F209" t="s">
        <v>36</v>
      </c>
      <c r="G209">
        <v>2</v>
      </c>
      <c r="H209">
        <v>2</v>
      </c>
      <c r="I209" t="b">
        <v>1</v>
      </c>
      <c r="J209" t="s">
        <v>19</v>
      </c>
      <c r="K209" t="s">
        <v>39</v>
      </c>
      <c r="L209" t="s">
        <v>21</v>
      </c>
      <c r="M209">
        <v>1</v>
      </c>
      <c r="N209">
        <v>0</v>
      </c>
      <c r="O209" t="s">
        <v>21</v>
      </c>
      <c r="P209" t="s">
        <v>21</v>
      </c>
    </row>
    <row r="210" spans="1:16" ht="15" customHeight="1" x14ac:dyDescent="0.2">
      <c r="A210" t="s">
        <v>313</v>
      </c>
      <c r="B210" s="27">
        <v>43595</v>
      </c>
      <c r="C210" t="s">
        <v>314</v>
      </c>
      <c r="D210" t="s">
        <v>153</v>
      </c>
      <c r="E210" s="5" t="s">
        <v>197</v>
      </c>
      <c r="F210" t="s">
        <v>36</v>
      </c>
      <c r="G210">
        <v>1</v>
      </c>
      <c r="H210">
        <v>2</v>
      </c>
      <c r="I210" t="b">
        <v>0</v>
      </c>
      <c r="J210" t="s">
        <v>19</v>
      </c>
      <c r="K210" t="s">
        <v>148</v>
      </c>
      <c r="L210" t="s">
        <v>21</v>
      </c>
      <c r="M210">
        <v>0</v>
      </c>
      <c r="N210">
        <v>0</v>
      </c>
      <c r="O210" t="s">
        <v>22</v>
      </c>
      <c r="P210" t="s">
        <v>21</v>
      </c>
    </row>
    <row r="211" spans="1:16" ht="15" customHeight="1" x14ac:dyDescent="0.2">
      <c r="A211" t="s">
        <v>313</v>
      </c>
      <c r="B211" s="27">
        <v>43595</v>
      </c>
      <c r="C211" t="s">
        <v>314</v>
      </c>
      <c r="D211" t="s">
        <v>153</v>
      </c>
      <c r="E211" s="5" t="s">
        <v>197</v>
      </c>
      <c r="F211" t="s">
        <v>36</v>
      </c>
      <c r="G211">
        <v>2</v>
      </c>
      <c r="H211">
        <v>2</v>
      </c>
      <c r="I211" t="b">
        <v>0</v>
      </c>
      <c r="J211" t="s">
        <v>19</v>
      </c>
      <c r="K211" t="s">
        <v>148</v>
      </c>
      <c r="L211" t="s">
        <v>21</v>
      </c>
      <c r="M211">
        <v>0</v>
      </c>
      <c r="N211">
        <v>0</v>
      </c>
      <c r="O211" t="s">
        <v>139</v>
      </c>
      <c r="P211" t="s">
        <v>21</v>
      </c>
    </row>
    <row r="212" spans="1:16" ht="15" customHeight="1" x14ac:dyDescent="0.2">
      <c r="A212" t="s">
        <v>343</v>
      </c>
      <c r="B212" s="27">
        <v>43595</v>
      </c>
      <c r="C212" t="s">
        <v>236</v>
      </c>
      <c r="D212" t="s">
        <v>16</v>
      </c>
      <c r="E212" t="s">
        <v>36</v>
      </c>
      <c r="F212" t="s">
        <v>142</v>
      </c>
      <c r="G212">
        <v>1</v>
      </c>
      <c r="H212">
        <v>1</v>
      </c>
      <c r="I212" t="b">
        <v>1</v>
      </c>
      <c r="J212" t="s">
        <v>49</v>
      </c>
      <c r="K212" t="s">
        <v>33</v>
      </c>
      <c r="L212" t="s">
        <v>21</v>
      </c>
      <c r="M212">
        <v>0</v>
      </c>
      <c r="N212">
        <v>0</v>
      </c>
      <c r="O212" t="s">
        <v>40</v>
      </c>
      <c r="P212" t="s">
        <v>21</v>
      </c>
    </row>
    <row r="213" spans="1:16" ht="15" customHeight="1" x14ac:dyDescent="0.2">
      <c r="A213" t="s">
        <v>352</v>
      </c>
      <c r="B213" s="27">
        <v>43595</v>
      </c>
      <c r="C213" t="s">
        <v>172</v>
      </c>
      <c r="D213" t="s">
        <v>16</v>
      </c>
      <c r="E213" t="s">
        <v>234</v>
      </c>
      <c r="F213" t="s">
        <v>227</v>
      </c>
      <c r="G213">
        <v>1</v>
      </c>
      <c r="H213">
        <v>2</v>
      </c>
      <c r="I213" t="b">
        <v>1</v>
      </c>
      <c r="J213" t="s">
        <v>19</v>
      </c>
      <c r="K213" t="s">
        <v>52</v>
      </c>
      <c r="L213" t="s">
        <v>21</v>
      </c>
      <c r="M213">
        <v>1</v>
      </c>
      <c r="N213">
        <v>0</v>
      </c>
      <c r="O213" t="s">
        <v>28</v>
      </c>
      <c r="P213" t="s">
        <v>21</v>
      </c>
    </row>
    <row r="214" spans="1:16" ht="15" customHeight="1" x14ac:dyDescent="0.2">
      <c r="A214" t="s">
        <v>352</v>
      </c>
      <c r="B214" s="27">
        <v>43595</v>
      </c>
      <c r="C214" t="s">
        <v>172</v>
      </c>
      <c r="D214" t="s">
        <v>16</v>
      </c>
      <c r="E214" t="s">
        <v>234</v>
      </c>
      <c r="F214" t="s">
        <v>227</v>
      </c>
      <c r="G214">
        <v>2</v>
      </c>
      <c r="H214">
        <v>2</v>
      </c>
      <c r="I214" t="b">
        <v>1</v>
      </c>
      <c r="J214" t="s">
        <v>19</v>
      </c>
      <c r="K214" t="s">
        <v>33</v>
      </c>
      <c r="L214" t="s">
        <v>21</v>
      </c>
      <c r="M214">
        <v>1</v>
      </c>
      <c r="N214">
        <v>0</v>
      </c>
      <c r="O214" t="s">
        <v>21</v>
      </c>
      <c r="P214" t="s">
        <v>21</v>
      </c>
    </row>
    <row r="215" spans="1:16" ht="15" customHeight="1" x14ac:dyDescent="0.2">
      <c r="A215" t="s">
        <v>465</v>
      </c>
      <c r="B215" s="27">
        <v>43599</v>
      </c>
      <c r="C215" t="s">
        <v>466</v>
      </c>
      <c r="D215" t="s">
        <v>24</v>
      </c>
      <c r="E215" t="s">
        <v>31</v>
      </c>
      <c r="F215" t="s">
        <v>32</v>
      </c>
      <c r="G215">
        <v>1</v>
      </c>
      <c r="H215">
        <v>2</v>
      </c>
      <c r="I215" t="b">
        <v>1</v>
      </c>
      <c r="J215" t="s">
        <v>19</v>
      </c>
      <c r="K215" t="s">
        <v>33</v>
      </c>
      <c r="L215" t="s">
        <v>21</v>
      </c>
      <c r="M215">
        <v>0</v>
      </c>
      <c r="N215">
        <v>0</v>
      </c>
      <c r="O215" t="s">
        <v>28</v>
      </c>
      <c r="P215" t="s">
        <v>160</v>
      </c>
    </row>
    <row r="216" spans="1:16" ht="15" customHeight="1" x14ac:dyDescent="0.2">
      <c r="A216" t="s">
        <v>465</v>
      </c>
      <c r="B216" s="27">
        <v>43599</v>
      </c>
      <c r="C216" t="s">
        <v>466</v>
      </c>
      <c r="D216" t="s">
        <v>24</v>
      </c>
      <c r="E216" t="s">
        <v>31</v>
      </c>
      <c r="F216" t="s">
        <v>32</v>
      </c>
      <c r="G216">
        <v>2</v>
      </c>
      <c r="H216">
        <v>2</v>
      </c>
      <c r="I216" t="b">
        <v>1</v>
      </c>
      <c r="J216" t="s">
        <v>19</v>
      </c>
      <c r="K216" t="s">
        <v>33</v>
      </c>
      <c r="L216" t="s">
        <v>21</v>
      </c>
      <c r="M216">
        <v>0</v>
      </c>
      <c r="N216">
        <v>0</v>
      </c>
      <c r="O216" t="s">
        <v>21</v>
      </c>
      <c r="P216" t="s">
        <v>21</v>
      </c>
    </row>
    <row r="217" spans="1:16" ht="15" customHeight="1" x14ac:dyDescent="0.2">
      <c r="A217" t="s">
        <v>473</v>
      </c>
      <c r="B217" s="27">
        <v>43599</v>
      </c>
      <c r="C217" t="s">
        <v>474</v>
      </c>
      <c r="D217" t="s">
        <v>24</v>
      </c>
      <c r="E217" t="s">
        <v>31</v>
      </c>
      <c r="F217" t="s">
        <v>18</v>
      </c>
      <c r="G217">
        <v>2</v>
      </c>
      <c r="H217">
        <v>2</v>
      </c>
      <c r="I217" t="b">
        <v>1</v>
      </c>
      <c r="J217" t="s">
        <v>19</v>
      </c>
      <c r="K217" t="s">
        <v>33</v>
      </c>
      <c r="L217" t="s">
        <v>21</v>
      </c>
      <c r="M217">
        <v>5</v>
      </c>
      <c r="N217">
        <v>0</v>
      </c>
      <c r="O217" t="s">
        <v>49</v>
      </c>
      <c r="P217" t="s">
        <v>21</v>
      </c>
    </row>
    <row r="218" spans="1:16" ht="15" customHeight="1" x14ac:dyDescent="0.2">
      <c r="A218" t="s">
        <v>473</v>
      </c>
      <c r="B218" s="27">
        <v>43599</v>
      </c>
      <c r="C218" t="s">
        <v>474</v>
      </c>
      <c r="D218" t="s">
        <v>24</v>
      </c>
      <c r="E218" t="s">
        <v>31</v>
      </c>
      <c r="F218" t="s">
        <v>18</v>
      </c>
      <c r="G218">
        <v>1</v>
      </c>
      <c r="H218">
        <v>2</v>
      </c>
      <c r="I218" t="b">
        <v>1</v>
      </c>
      <c r="J218" t="s">
        <v>19</v>
      </c>
      <c r="K218" t="s">
        <v>33</v>
      </c>
      <c r="L218" t="s">
        <v>21</v>
      </c>
      <c r="M218">
        <v>5</v>
      </c>
      <c r="N218">
        <v>0</v>
      </c>
      <c r="O218" t="s">
        <v>21</v>
      </c>
      <c r="P218" t="s">
        <v>21</v>
      </c>
    </row>
    <row r="219" spans="1:16" ht="15" customHeight="1" x14ac:dyDescent="0.2">
      <c r="A219" t="s">
        <v>495</v>
      </c>
      <c r="B219" s="27">
        <v>43599</v>
      </c>
      <c r="C219" t="s">
        <v>225</v>
      </c>
      <c r="D219" t="s">
        <v>24</v>
      </c>
      <c r="E219" t="s">
        <v>25</v>
      </c>
      <c r="F219" t="s">
        <v>177</v>
      </c>
      <c r="G219">
        <v>2</v>
      </c>
      <c r="H219">
        <v>2</v>
      </c>
      <c r="I219" t="b">
        <v>0</v>
      </c>
      <c r="J219" t="s">
        <v>19</v>
      </c>
      <c r="K219" t="s">
        <v>33</v>
      </c>
      <c r="L219" t="s">
        <v>21</v>
      </c>
      <c r="M219">
        <v>0</v>
      </c>
      <c r="N219">
        <v>0</v>
      </c>
      <c r="O219" t="s">
        <v>21</v>
      </c>
      <c r="P219" t="s">
        <v>21</v>
      </c>
    </row>
    <row r="220" spans="1:16" ht="15" customHeight="1" x14ac:dyDescent="0.2">
      <c r="A220" t="s">
        <v>495</v>
      </c>
      <c r="B220" s="27">
        <v>43599</v>
      </c>
      <c r="C220" t="s">
        <v>225</v>
      </c>
      <c r="D220" t="s">
        <v>24</v>
      </c>
      <c r="E220" t="s">
        <v>25</v>
      </c>
      <c r="F220" t="s">
        <v>177</v>
      </c>
      <c r="G220">
        <v>1</v>
      </c>
      <c r="H220">
        <v>2</v>
      </c>
      <c r="I220" t="b">
        <v>0</v>
      </c>
      <c r="J220" t="s">
        <v>19</v>
      </c>
      <c r="K220" t="s">
        <v>33</v>
      </c>
      <c r="L220" t="s">
        <v>21</v>
      </c>
      <c r="M220">
        <v>0</v>
      </c>
      <c r="N220">
        <v>0</v>
      </c>
      <c r="O220" t="s">
        <v>63</v>
      </c>
      <c r="P220" t="s">
        <v>21</v>
      </c>
    </row>
    <row r="221" spans="1:16" ht="15" customHeight="1" x14ac:dyDescent="0.2">
      <c r="A221" t="s">
        <v>498</v>
      </c>
      <c r="B221" s="27">
        <v>43600</v>
      </c>
      <c r="C221" t="s">
        <v>499</v>
      </c>
      <c r="D221" t="s">
        <v>145</v>
      </c>
      <c r="E221" t="s">
        <v>184</v>
      </c>
      <c r="F221" t="s">
        <v>36</v>
      </c>
      <c r="G221">
        <v>1</v>
      </c>
      <c r="H221">
        <v>2</v>
      </c>
      <c r="I221" t="b">
        <v>1</v>
      </c>
      <c r="J221" t="s">
        <v>19</v>
      </c>
      <c r="K221" t="s">
        <v>33</v>
      </c>
      <c r="L221" t="s">
        <v>21</v>
      </c>
      <c r="M221">
        <v>0</v>
      </c>
      <c r="N221">
        <v>0</v>
      </c>
      <c r="O221" t="s">
        <v>144</v>
      </c>
      <c r="P221" t="s">
        <v>21</v>
      </c>
    </row>
    <row r="222" spans="1:16" ht="15" customHeight="1" x14ac:dyDescent="0.2">
      <c r="A222" t="s">
        <v>498</v>
      </c>
      <c r="B222" s="27">
        <v>43600</v>
      </c>
      <c r="C222" t="s">
        <v>499</v>
      </c>
      <c r="D222" t="s">
        <v>145</v>
      </c>
      <c r="E222" t="s">
        <v>184</v>
      </c>
      <c r="F222" t="s">
        <v>36</v>
      </c>
      <c r="G222">
        <v>2</v>
      </c>
      <c r="H222">
        <v>2</v>
      </c>
      <c r="I222" t="b">
        <v>1</v>
      </c>
      <c r="J222" t="s">
        <v>19</v>
      </c>
      <c r="K222" t="s">
        <v>33</v>
      </c>
      <c r="L222" t="s">
        <v>21</v>
      </c>
      <c r="M222">
        <v>0</v>
      </c>
      <c r="N222">
        <v>0</v>
      </c>
      <c r="O222" t="s">
        <v>21</v>
      </c>
      <c r="P222" t="s">
        <v>21</v>
      </c>
    </row>
    <row r="223" spans="1:16" ht="15" customHeight="1" x14ac:dyDescent="0.2">
      <c r="A223" t="s">
        <v>438</v>
      </c>
      <c r="B223" s="27">
        <v>43601</v>
      </c>
      <c r="C223" t="s">
        <v>439</v>
      </c>
      <c r="D223" t="s">
        <v>195</v>
      </c>
      <c r="E223" t="s">
        <v>18</v>
      </c>
      <c r="F223" t="s">
        <v>138</v>
      </c>
      <c r="G223">
        <v>2</v>
      </c>
      <c r="H223">
        <v>2</v>
      </c>
      <c r="I223" t="b">
        <v>1</v>
      </c>
      <c r="J223" t="s">
        <v>19</v>
      </c>
      <c r="K223" t="s">
        <v>152</v>
      </c>
      <c r="L223" t="s">
        <v>21</v>
      </c>
      <c r="M223">
        <v>0</v>
      </c>
      <c r="N223">
        <v>0</v>
      </c>
      <c r="O223" t="s">
        <v>21</v>
      </c>
      <c r="P223" t="s">
        <v>21</v>
      </c>
    </row>
    <row r="224" spans="1:16" ht="15" customHeight="1" x14ac:dyDescent="0.2">
      <c r="A224" t="s">
        <v>438</v>
      </c>
      <c r="B224" s="27">
        <v>43601</v>
      </c>
      <c r="C224" t="s">
        <v>439</v>
      </c>
      <c r="D224" t="s">
        <v>195</v>
      </c>
      <c r="E224" t="s">
        <v>18</v>
      </c>
      <c r="F224" t="s">
        <v>138</v>
      </c>
      <c r="G224">
        <v>1</v>
      </c>
      <c r="H224">
        <v>2</v>
      </c>
      <c r="I224" t="b">
        <v>1</v>
      </c>
      <c r="J224" t="s">
        <v>19</v>
      </c>
      <c r="K224" t="s">
        <v>152</v>
      </c>
      <c r="L224" t="s">
        <v>21</v>
      </c>
      <c r="M224">
        <v>0</v>
      </c>
      <c r="N224">
        <v>0</v>
      </c>
      <c r="O224" t="s">
        <v>40</v>
      </c>
      <c r="P224" t="s">
        <v>21</v>
      </c>
    </row>
    <row r="225" spans="1:16" ht="15" customHeight="1" x14ac:dyDescent="0.2">
      <c r="A225" t="s">
        <v>451</v>
      </c>
      <c r="B225" s="27">
        <v>43601</v>
      </c>
      <c r="C225" t="s">
        <v>452</v>
      </c>
      <c r="D225" t="s">
        <v>141</v>
      </c>
      <c r="E225" t="s">
        <v>18</v>
      </c>
      <c r="F225" t="s">
        <v>361</v>
      </c>
      <c r="G225">
        <v>2</v>
      </c>
      <c r="H225">
        <v>2</v>
      </c>
      <c r="I225" t="b">
        <v>0</v>
      </c>
      <c r="J225" t="s">
        <v>19</v>
      </c>
      <c r="K225" t="s">
        <v>33</v>
      </c>
      <c r="L225" t="s">
        <v>21</v>
      </c>
      <c r="M225">
        <v>0</v>
      </c>
      <c r="N225">
        <v>0</v>
      </c>
      <c r="O225" t="s">
        <v>21</v>
      </c>
      <c r="P225" t="s">
        <v>21</v>
      </c>
    </row>
    <row r="226" spans="1:16" ht="15" customHeight="1" x14ac:dyDescent="0.2">
      <c r="A226" t="s">
        <v>451</v>
      </c>
      <c r="B226" s="27">
        <v>43601</v>
      </c>
      <c r="C226" t="s">
        <v>452</v>
      </c>
      <c r="D226" t="s">
        <v>141</v>
      </c>
      <c r="E226" t="s">
        <v>18</v>
      </c>
      <c r="F226" t="s">
        <v>361</v>
      </c>
      <c r="G226">
        <v>1</v>
      </c>
      <c r="H226">
        <v>2</v>
      </c>
      <c r="I226" t="b">
        <v>0</v>
      </c>
      <c r="J226" t="s">
        <v>19</v>
      </c>
      <c r="K226" t="s">
        <v>33</v>
      </c>
      <c r="L226" t="s">
        <v>21</v>
      </c>
      <c r="M226">
        <v>0</v>
      </c>
      <c r="N226">
        <v>0</v>
      </c>
      <c r="O226" t="s">
        <v>48</v>
      </c>
      <c r="P226" t="s">
        <v>21</v>
      </c>
    </row>
    <row r="227" spans="1:16" ht="15" customHeight="1" x14ac:dyDescent="0.2">
      <c r="A227" t="s">
        <v>339</v>
      </c>
      <c r="B227" s="27">
        <v>43602</v>
      </c>
      <c r="C227" t="s">
        <v>241</v>
      </c>
      <c r="D227" t="s">
        <v>16</v>
      </c>
      <c r="E227" t="s">
        <v>36</v>
      </c>
      <c r="F227" t="s">
        <v>18</v>
      </c>
      <c r="G227">
        <v>1</v>
      </c>
      <c r="H227">
        <v>2</v>
      </c>
      <c r="I227" t="b">
        <v>0</v>
      </c>
      <c r="J227" t="s">
        <v>19</v>
      </c>
      <c r="K227" t="s">
        <v>37</v>
      </c>
      <c r="L227" t="s">
        <v>21</v>
      </c>
      <c r="M227">
        <v>0</v>
      </c>
      <c r="N227">
        <v>0</v>
      </c>
      <c r="O227" t="s">
        <v>63</v>
      </c>
      <c r="P227" t="s">
        <v>21</v>
      </c>
    </row>
    <row r="228" spans="1:16" ht="15" customHeight="1" x14ac:dyDescent="0.2">
      <c r="A228" t="s">
        <v>339</v>
      </c>
      <c r="B228" s="27">
        <v>43602</v>
      </c>
      <c r="C228" t="s">
        <v>241</v>
      </c>
      <c r="D228" t="s">
        <v>16</v>
      </c>
      <c r="E228" t="s">
        <v>36</v>
      </c>
      <c r="F228" t="s">
        <v>18</v>
      </c>
      <c r="G228">
        <v>2</v>
      </c>
      <c r="H228">
        <v>2</v>
      </c>
      <c r="I228" t="b">
        <v>0</v>
      </c>
      <c r="J228" t="s">
        <v>19</v>
      </c>
      <c r="K228" t="s">
        <v>228</v>
      </c>
      <c r="L228" t="s">
        <v>21</v>
      </c>
      <c r="M228">
        <v>0</v>
      </c>
      <c r="N228">
        <v>0</v>
      </c>
      <c r="O228" t="s">
        <v>21</v>
      </c>
      <c r="P228" t="s">
        <v>21</v>
      </c>
    </row>
    <row r="229" spans="1:16" ht="15" customHeight="1" x14ac:dyDescent="0.2">
      <c r="A229" t="s">
        <v>433</v>
      </c>
      <c r="B229" s="27">
        <v>43608</v>
      </c>
      <c r="C229" t="s">
        <v>421</v>
      </c>
      <c r="D229" t="s">
        <v>195</v>
      </c>
      <c r="E229" s="5" t="s">
        <v>218</v>
      </c>
      <c r="F229" t="s">
        <v>434</v>
      </c>
      <c r="G229">
        <v>1</v>
      </c>
      <c r="H229">
        <v>2</v>
      </c>
      <c r="I229" t="b">
        <v>0</v>
      </c>
      <c r="J229" t="s">
        <v>19</v>
      </c>
      <c r="K229" t="s">
        <v>23</v>
      </c>
      <c r="L229" t="s">
        <v>21</v>
      </c>
      <c r="M229">
        <v>0</v>
      </c>
      <c r="N229">
        <v>0</v>
      </c>
      <c r="O229" t="s">
        <v>29</v>
      </c>
      <c r="P229" t="s">
        <v>21</v>
      </c>
    </row>
    <row r="230" spans="1:16" ht="15" customHeight="1" x14ac:dyDescent="0.2">
      <c r="A230" t="s">
        <v>433</v>
      </c>
      <c r="B230" s="27">
        <v>43608</v>
      </c>
      <c r="C230" t="s">
        <v>421</v>
      </c>
      <c r="D230" t="s">
        <v>195</v>
      </c>
      <c r="E230" s="5" t="s">
        <v>218</v>
      </c>
      <c r="F230" t="s">
        <v>434</v>
      </c>
      <c r="G230">
        <v>2</v>
      </c>
      <c r="H230">
        <v>2</v>
      </c>
      <c r="I230" t="b">
        <v>0</v>
      </c>
      <c r="J230" t="s">
        <v>19</v>
      </c>
      <c r="K230" t="s">
        <v>23</v>
      </c>
      <c r="L230" t="s">
        <v>21</v>
      </c>
      <c r="M230">
        <v>0</v>
      </c>
      <c r="N230">
        <v>0</v>
      </c>
      <c r="O230" t="s">
        <v>21</v>
      </c>
      <c r="P230" t="s">
        <v>21</v>
      </c>
    </row>
    <row r="231" spans="1:16" ht="15" customHeight="1" x14ac:dyDescent="0.2">
      <c r="A231" t="s">
        <v>460</v>
      </c>
      <c r="B231" s="27">
        <v>43608</v>
      </c>
      <c r="C231" t="s">
        <v>461</v>
      </c>
      <c r="D231" t="s">
        <v>141</v>
      </c>
      <c r="E231" t="s">
        <v>36</v>
      </c>
      <c r="F231" t="s">
        <v>197</v>
      </c>
      <c r="G231">
        <v>1</v>
      </c>
      <c r="H231">
        <v>2</v>
      </c>
      <c r="I231" t="b">
        <v>0</v>
      </c>
      <c r="J231" t="s">
        <v>19</v>
      </c>
      <c r="K231" t="s">
        <v>23</v>
      </c>
      <c r="L231" t="s">
        <v>21</v>
      </c>
      <c r="M231">
        <v>0</v>
      </c>
      <c r="N231">
        <v>0</v>
      </c>
      <c r="O231" t="s">
        <v>143</v>
      </c>
      <c r="P231" t="s">
        <v>21</v>
      </c>
    </row>
    <row r="232" spans="1:16" ht="15" customHeight="1" x14ac:dyDescent="0.2">
      <c r="A232" t="s">
        <v>460</v>
      </c>
      <c r="B232" s="27">
        <v>43608</v>
      </c>
      <c r="C232" t="s">
        <v>461</v>
      </c>
      <c r="D232" t="s">
        <v>141</v>
      </c>
      <c r="E232" t="s">
        <v>36</v>
      </c>
      <c r="F232" t="s">
        <v>197</v>
      </c>
      <c r="G232">
        <v>2</v>
      </c>
      <c r="H232">
        <v>2</v>
      </c>
      <c r="I232" t="b">
        <v>0</v>
      </c>
      <c r="J232" t="s">
        <v>19</v>
      </c>
      <c r="K232" t="s">
        <v>23</v>
      </c>
      <c r="L232" t="s">
        <v>21</v>
      </c>
      <c r="M232">
        <v>0</v>
      </c>
      <c r="N232">
        <v>0</v>
      </c>
      <c r="O232" t="s">
        <v>21</v>
      </c>
      <c r="P232" t="s">
        <v>21</v>
      </c>
    </row>
    <row r="233" spans="1:16" ht="15" customHeight="1" x14ac:dyDescent="0.2">
      <c r="A233" t="s">
        <v>365</v>
      </c>
      <c r="B233" s="27">
        <v>43609</v>
      </c>
      <c r="C233" t="s">
        <v>366</v>
      </c>
      <c r="D233" t="s">
        <v>16</v>
      </c>
      <c r="E233" t="s">
        <v>134</v>
      </c>
      <c r="F233" t="s">
        <v>234</v>
      </c>
      <c r="G233">
        <v>1</v>
      </c>
      <c r="H233">
        <v>1</v>
      </c>
      <c r="I233" t="b">
        <v>0</v>
      </c>
      <c r="J233" t="s">
        <v>156</v>
      </c>
      <c r="K233" t="s">
        <v>39</v>
      </c>
      <c r="L233" t="s">
        <v>21</v>
      </c>
      <c r="M233">
        <v>0</v>
      </c>
      <c r="N233">
        <v>0</v>
      </c>
      <c r="O233" t="s">
        <v>205</v>
      </c>
      <c r="P233" t="s">
        <v>21</v>
      </c>
    </row>
    <row r="234" spans="1:16" ht="15" customHeight="1" x14ac:dyDescent="0.2">
      <c r="A234" t="s">
        <v>410</v>
      </c>
      <c r="B234" s="27">
        <v>43611</v>
      </c>
      <c r="C234" t="s">
        <v>411</v>
      </c>
      <c r="D234" t="s">
        <v>35</v>
      </c>
      <c r="E234" t="s">
        <v>239</v>
      </c>
      <c r="F234" t="s">
        <v>36</v>
      </c>
      <c r="G234">
        <v>1</v>
      </c>
      <c r="I234" t="b">
        <v>0</v>
      </c>
      <c r="J234" t="s">
        <v>21</v>
      </c>
      <c r="L234" t="s">
        <v>21</v>
      </c>
      <c r="O234" t="s">
        <v>21</v>
      </c>
      <c r="P234" t="s">
        <v>21</v>
      </c>
    </row>
    <row r="235" spans="1:16" ht="15" customHeight="1" x14ac:dyDescent="0.2">
      <c r="A235" t="s">
        <v>418</v>
      </c>
      <c r="B235" s="27">
        <v>43611</v>
      </c>
      <c r="C235" t="s">
        <v>419</v>
      </c>
      <c r="D235" t="s">
        <v>35</v>
      </c>
      <c r="E235" s="5" t="s">
        <v>36</v>
      </c>
      <c r="F235" t="s">
        <v>18</v>
      </c>
      <c r="G235">
        <v>2</v>
      </c>
      <c r="H235">
        <v>2</v>
      </c>
      <c r="I235" t="b">
        <v>0</v>
      </c>
      <c r="J235" t="s">
        <v>19</v>
      </c>
      <c r="K235" t="s">
        <v>33</v>
      </c>
      <c r="L235" t="s">
        <v>21</v>
      </c>
      <c r="M235">
        <v>0</v>
      </c>
      <c r="N235">
        <v>0</v>
      </c>
      <c r="O235" t="s">
        <v>21</v>
      </c>
      <c r="P235" t="s">
        <v>21</v>
      </c>
    </row>
    <row r="236" spans="1:16" ht="15" customHeight="1" x14ac:dyDescent="0.2">
      <c r="A236" t="s">
        <v>418</v>
      </c>
      <c r="B236" s="27">
        <v>43611</v>
      </c>
      <c r="C236" t="s">
        <v>419</v>
      </c>
      <c r="D236" t="s">
        <v>35</v>
      </c>
      <c r="E236" s="5" t="s">
        <v>36</v>
      </c>
      <c r="F236" t="s">
        <v>18</v>
      </c>
      <c r="G236">
        <v>1</v>
      </c>
      <c r="H236">
        <v>2</v>
      </c>
      <c r="I236" t="b">
        <v>0</v>
      </c>
      <c r="J236" t="s">
        <v>19</v>
      </c>
      <c r="K236" t="s">
        <v>27</v>
      </c>
      <c r="L236" t="s">
        <v>21</v>
      </c>
      <c r="M236">
        <v>0</v>
      </c>
      <c r="N236">
        <v>0</v>
      </c>
      <c r="O236" t="s">
        <v>40</v>
      </c>
      <c r="P236" t="s">
        <v>21</v>
      </c>
    </row>
    <row r="237" spans="1:16" ht="15" customHeight="1" x14ac:dyDescent="0.2">
      <c r="A237" t="s">
        <v>422</v>
      </c>
      <c r="B237" s="27">
        <v>43611</v>
      </c>
      <c r="C237" t="s">
        <v>187</v>
      </c>
      <c r="D237" t="s">
        <v>35</v>
      </c>
      <c r="E237" t="s">
        <v>36</v>
      </c>
      <c r="F237" s="5" t="s">
        <v>157</v>
      </c>
      <c r="G237">
        <v>1</v>
      </c>
      <c r="H237">
        <v>2</v>
      </c>
      <c r="I237" t="b">
        <v>0</v>
      </c>
      <c r="J237" t="s">
        <v>19</v>
      </c>
      <c r="K237" t="s">
        <v>33</v>
      </c>
      <c r="L237" t="s">
        <v>21</v>
      </c>
      <c r="M237">
        <v>0</v>
      </c>
      <c r="N237">
        <v>0</v>
      </c>
      <c r="O237" t="s">
        <v>48</v>
      </c>
      <c r="P237" t="s">
        <v>21</v>
      </c>
    </row>
    <row r="238" spans="1:16" ht="15" customHeight="1" x14ac:dyDescent="0.2">
      <c r="A238" t="s">
        <v>422</v>
      </c>
      <c r="B238" s="27">
        <v>43611</v>
      </c>
      <c r="C238" t="s">
        <v>187</v>
      </c>
      <c r="D238" t="s">
        <v>35</v>
      </c>
      <c r="E238" t="s">
        <v>36</v>
      </c>
      <c r="F238" s="5" t="s">
        <v>157</v>
      </c>
      <c r="G238">
        <v>2</v>
      </c>
      <c r="H238">
        <v>2</v>
      </c>
      <c r="I238" t="b">
        <v>0</v>
      </c>
      <c r="J238" t="s">
        <v>19</v>
      </c>
      <c r="K238" t="s">
        <v>33</v>
      </c>
      <c r="L238" t="s">
        <v>21</v>
      </c>
      <c r="M238">
        <v>0</v>
      </c>
      <c r="N238">
        <v>0</v>
      </c>
      <c r="O238" t="s">
        <v>21</v>
      </c>
      <c r="P238" t="s">
        <v>21</v>
      </c>
    </row>
    <row r="239" spans="1:16" ht="15" customHeight="1" x14ac:dyDescent="0.2">
      <c r="A239" t="s">
        <v>513</v>
      </c>
      <c r="B239" s="27">
        <v>43614</v>
      </c>
      <c r="C239" t="s">
        <v>514</v>
      </c>
      <c r="D239" t="s">
        <v>30</v>
      </c>
      <c r="E239" t="s">
        <v>31</v>
      </c>
      <c r="F239" t="s">
        <v>199</v>
      </c>
      <c r="G239">
        <v>1</v>
      </c>
      <c r="H239">
        <v>2</v>
      </c>
      <c r="I239" t="b">
        <v>1</v>
      </c>
      <c r="J239" t="s">
        <v>19</v>
      </c>
      <c r="K239" t="s">
        <v>33</v>
      </c>
      <c r="L239" t="s">
        <v>21</v>
      </c>
      <c r="M239">
        <v>0</v>
      </c>
      <c r="N239">
        <v>0</v>
      </c>
      <c r="O239" t="s">
        <v>55</v>
      </c>
      <c r="P239" t="s">
        <v>21</v>
      </c>
    </row>
    <row r="240" spans="1:16" ht="15" customHeight="1" x14ac:dyDescent="0.2">
      <c r="A240" t="s">
        <v>513</v>
      </c>
      <c r="B240" s="27">
        <v>43614</v>
      </c>
      <c r="C240" t="s">
        <v>514</v>
      </c>
      <c r="D240" t="s">
        <v>30</v>
      </c>
      <c r="E240" t="s">
        <v>31</v>
      </c>
      <c r="F240" t="s">
        <v>199</v>
      </c>
      <c r="G240">
        <v>2</v>
      </c>
      <c r="H240">
        <v>2</v>
      </c>
      <c r="I240" t="b">
        <v>1</v>
      </c>
      <c r="J240" t="s">
        <v>19</v>
      </c>
      <c r="K240" t="s">
        <v>39</v>
      </c>
      <c r="L240" t="s">
        <v>21</v>
      </c>
      <c r="M240">
        <v>0</v>
      </c>
      <c r="N240">
        <v>0</v>
      </c>
      <c r="O240" t="s">
        <v>21</v>
      </c>
      <c r="P240" t="s">
        <v>21</v>
      </c>
    </row>
    <row r="241" spans="1:16" ht="15" customHeight="1" x14ac:dyDescent="0.2">
      <c r="A241" t="s">
        <v>515</v>
      </c>
      <c r="B241" s="27">
        <v>43614</v>
      </c>
      <c r="C241" t="s">
        <v>516</v>
      </c>
      <c r="D241" t="s">
        <v>30</v>
      </c>
      <c r="E241" t="s">
        <v>36</v>
      </c>
      <c r="F241" t="s">
        <v>517</v>
      </c>
      <c r="G241">
        <v>1</v>
      </c>
      <c r="H241">
        <v>2</v>
      </c>
      <c r="I241" t="b">
        <v>0</v>
      </c>
      <c r="J241" t="s">
        <v>19</v>
      </c>
      <c r="K241" t="s">
        <v>45</v>
      </c>
      <c r="L241" t="s">
        <v>21</v>
      </c>
      <c r="M241">
        <v>0</v>
      </c>
      <c r="N241">
        <v>0</v>
      </c>
      <c r="O241" t="s">
        <v>48</v>
      </c>
      <c r="P241" t="s">
        <v>21</v>
      </c>
    </row>
    <row r="242" spans="1:16" ht="15" customHeight="1" x14ac:dyDescent="0.2">
      <c r="A242" t="s">
        <v>515</v>
      </c>
      <c r="B242" s="27">
        <v>43614</v>
      </c>
      <c r="C242" t="s">
        <v>516</v>
      </c>
      <c r="D242" t="s">
        <v>30</v>
      </c>
      <c r="E242" t="s">
        <v>36</v>
      </c>
      <c r="F242" t="s">
        <v>517</v>
      </c>
      <c r="G242">
        <v>2</v>
      </c>
      <c r="H242">
        <v>2</v>
      </c>
      <c r="I242" t="b">
        <v>0</v>
      </c>
      <c r="J242" t="s">
        <v>19</v>
      </c>
      <c r="K242" t="s">
        <v>39</v>
      </c>
      <c r="L242" t="s">
        <v>21</v>
      </c>
      <c r="M242">
        <v>0</v>
      </c>
      <c r="N242">
        <v>0</v>
      </c>
      <c r="O242" t="s">
        <v>21</v>
      </c>
      <c r="P242" t="s">
        <v>21</v>
      </c>
    </row>
    <row r="243" spans="1:16" ht="15" customHeight="1" x14ac:dyDescent="0.2">
      <c r="A243" t="s">
        <v>524</v>
      </c>
      <c r="B243" s="27">
        <v>43614</v>
      </c>
      <c r="C243" t="s">
        <v>206</v>
      </c>
      <c r="D243" t="s">
        <v>30</v>
      </c>
      <c r="E243" t="s">
        <v>18</v>
      </c>
      <c r="F243" t="s">
        <v>525</v>
      </c>
      <c r="G243">
        <v>1</v>
      </c>
      <c r="H243">
        <v>2</v>
      </c>
      <c r="I243" t="b">
        <v>1</v>
      </c>
      <c r="J243" t="s">
        <v>19</v>
      </c>
      <c r="K243" t="s">
        <v>39</v>
      </c>
      <c r="L243" t="s">
        <v>21</v>
      </c>
      <c r="M243">
        <v>0</v>
      </c>
      <c r="N243">
        <v>0</v>
      </c>
      <c r="O243" t="s">
        <v>22</v>
      </c>
      <c r="P243" t="s">
        <v>21</v>
      </c>
    </row>
    <row r="244" spans="1:16" ht="15" customHeight="1" x14ac:dyDescent="0.2">
      <c r="A244" t="s">
        <v>524</v>
      </c>
      <c r="B244" s="27">
        <v>43614</v>
      </c>
      <c r="C244" t="s">
        <v>206</v>
      </c>
      <c r="D244" t="s">
        <v>30</v>
      </c>
      <c r="E244" t="s">
        <v>18</v>
      </c>
      <c r="F244" t="s">
        <v>525</v>
      </c>
      <c r="G244">
        <v>2</v>
      </c>
      <c r="H244">
        <v>2</v>
      </c>
      <c r="I244" t="b">
        <v>1</v>
      </c>
      <c r="J244" t="s">
        <v>19</v>
      </c>
      <c r="K244" t="s">
        <v>39</v>
      </c>
      <c r="L244" t="s">
        <v>21</v>
      </c>
      <c r="M244">
        <v>0</v>
      </c>
      <c r="N244">
        <v>0</v>
      </c>
      <c r="O244" t="s">
        <v>22</v>
      </c>
      <c r="P244" t="s">
        <v>21</v>
      </c>
    </row>
    <row r="245" spans="1:16" ht="15" customHeight="1" x14ac:dyDescent="0.2">
      <c r="A245" t="s">
        <v>449</v>
      </c>
      <c r="B245" s="27">
        <v>43615</v>
      </c>
      <c r="C245" t="s">
        <v>450</v>
      </c>
      <c r="D245" t="s">
        <v>141</v>
      </c>
      <c r="E245" t="s">
        <v>142</v>
      </c>
      <c r="F245" t="s">
        <v>18</v>
      </c>
      <c r="G245">
        <v>1</v>
      </c>
      <c r="H245">
        <v>2</v>
      </c>
      <c r="I245" t="b">
        <v>1</v>
      </c>
      <c r="J245" t="s">
        <v>19</v>
      </c>
      <c r="K245" t="s">
        <v>33</v>
      </c>
      <c r="L245" t="s">
        <v>21</v>
      </c>
      <c r="M245">
        <v>0</v>
      </c>
      <c r="N245">
        <v>0</v>
      </c>
      <c r="O245" t="s">
        <v>63</v>
      </c>
      <c r="P245" t="s">
        <v>40</v>
      </c>
    </row>
    <row r="246" spans="1:16" ht="15" customHeight="1" x14ac:dyDescent="0.2">
      <c r="A246" t="s">
        <v>449</v>
      </c>
      <c r="B246" s="27">
        <v>43615</v>
      </c>
      <c r="C246" t="s">
        <v>450</v>
      </c>
      <c r="D246" t="s">
        <v>141</v>
      </c>
      <c r="E246" t="s">
        <v>142</v>
      </c>
      <c r="F246" t="s">
        <v>18</v>
      </c>
      <c r="G246">
        <v>2</v>
      </c>
      <c r="H246">
        <v>2</v>
      </c>
      <c r="I246" t="b">
        <v>1</v>
      </c>
      <c r="J246" t="s">
        <v>19</v>
      </c>
      <c r="K246" t="s">
        <v>327</v>
      </c>
      <c r="L246" t="s">
        <v>21</v>
      </c>
      <c r="M246">
        <v>0</v>
      </c>
      <c r="N246">
        <v>0</v>
      </c>
      <c r="O246" t="s">
        <v>21</v>
      </c>
      <c r="P246" t="s">
        <v>21</v>
      </c>
    </row>
    <row r="247" spans="1:16" ht="15" customHeight="1" x14ac:dyDescent="0.2">
      <c r="A247" t="s">
        <v>453</v>
      </c>
      <c r="B247" s="27">
        <v>43615</v>
      </c>
      <c r="C247" t="s">
        <v>217</v>
      </c>
      <c r="D247" t="s">
        <v>141</v>
      </c>
      <c r="E247" t="s">
        <v>36</v>
      </c>
      <c r="F247" t="s">
        <v>56</v>
      </c>
      <c r="G247">
        <v>1</v>
      </c>
      <c r="H247">
        <v>2</v>
      </c>
      <c r="I247" t="b">
        <v>1</v>
      </c>
      <c r="J247" t="s">
        <v>19</v>
      </c>
      <c r="K247" t="s">
        <v>39</v>
      </c>
      <c r="L247" t="s">
        <v>21</v>
      </c>
      <c r="M247">
        <v>0</v>
      </c>
      <c r="N247">
        <v>0</v>
      </c>
      <c r="O247" t="s">
        <v>48</v>
      </c>
      <c r="P247" t="s">
        <v>21</v>
      </c>
    </row>
    <row r="248" spans="1:16" ht="15" customHeight="1" x14ac:dyDescent="0.2">
      <c r="A248" t="s">
        <v>453</v>
      </c>
      <c r="B248" s="27">
        <v>43615</v>
      </c>
      <c r="C248" t="s">
        <v>217</v>
      </c>
      <c r="D248" t="s">
        <v>141</v>
      </c>
      <c r="E248" t="s">
        <v>36</v>
      </c>
      <c r="F248" t="s">
        <v>56</v>
      </c>
      <c r="G248">
        <v>2</v>
      </c>
      <c r="H248">
        <v>2</v>
      </c>
      <c r="I248" t="b">
        <v>1</v>
      </c>
      <c r="J248" t="s">
        <v>19</v>
      </c>
      <c r="K248" t="s">
        <v>39</v>
      </c>
      <c r="L248" t="s">
        <v>21</v>
      </c>
      <c r="M248">
        <v>0</v>
      </c>
      <c r="N248">
        <v>0</v>
      </c>
      <c r="O248" t="s">
        <v>21</v>
      </c>
      <c r="P248" t="s">
        <v>21</v>
      </c>
    </row>
    <row r="249" spans="1:16" ht="15" customHeight="1" x14ac:dyDescent="0.2">
      <c r="A249" t="s">
        <v>312</v>
      </c>
      <c r="B249" s="27">
        <v>43616</v>
      </c>
      <c r="C249" t="s">
        <v>215</v>
      </c>
      <c r="D249" t="s">
        <v>153</v>
      </c>
      <c r="E249" t="s">
        <v>44</v>
      </c>
      <c r="F249" t="s">
        <v>36</v>
      </c>
      <c r="G249">
        <v>1</v>
      </c>
      <c r="H249">
        <v>2</v>
      </c>
      <c r="I249" t="b">
        <v>0</v>
      </c>
      <c r="J249" t="s">
        <v>19</v>
      </c>
      <c r="L249" t="s">
        <v>21</v>
      </c>
      <c r="M249">
        <v>0</v>
      </c>
      <c r="N249">
        <v>0</v>
      </c>
      <c r="O249" t="s">
        <v>22</v>
      </c>
      <c r="P249" t="s">
        <v>22</v>
      </c>
    </row>
    <row r="250" spans="1:16" ht="15" customHeight="1" x14ac:dyDescent="0.2">
      <c r="A250" t="s">
        <v>312</v>
      </c>
      <c r="B250" s="27">
        <v>43616</v>
      </c>
      <c r="C250" t="s">
        <v>215</v>
      </c>
      <c r="D250" t="s">
        <v>153</v>
      </c>
      <c r="E250" t="s">
        <v>44</v>
      </c>
      <c r="F250" t="s">
        <v>36</v>
      </c>
      <c r="G250">
        <v>2</v>
      </c>
      <c r="H250">
        <v>2</v>
      </c>
      <c r="I250" t="b">
        <v>0</v>
      </c>
      <c r="J250" t="s">
        <v>19</v>
      </c>
      <c r="K250" t="s">
        <v>27</v>
      </c>
      <c r="L250" t="s">
        <v>21</v>
      </c>
      <c r="M250">
        <v>0</v>
      </c>
      <c r="N250">
        <v>0</v>
      </c>
      <c r="O250" t="s">
        <v>21</v>
      </c>
      <c r="P250" t="s">
        <v>21</v>
      </c>
    </row>
    <row r="251" spans="1:16" ht="15" customHeight="1" x14ac:dyDescent="0.2">
      <c r="A251" t="s">
        <v>321</v>
      </c>
      <c r="B251" s="27">
        <v>43616</v>
      </c>
      <c r="C251" t="s">
        <v>322</v>
      </c>
      <c r="D251" t="s">
        <v>16</v>
      </c>
      <c r="E251" t="s">
        <v>198</v>
      </c>
      <c r="F251" t="s">
        <v>163</v>
      </c>
      <c r="G251">
        <v>1</v>
      </c>
      <c r="H251">
        <v>1</v>
      </c>
      <c r="I251" t="b">
        <v>0</v>
      </c>
      <c r="J251" t="s">
        <v>175</v>
      </c>
      <c r="K251" t="s">
        <v>33</v>
      </c>
      <c r="L251" t="s">
        <v>21</v>
      </c>
      <c r="M251">
        <v>0</v>
      </c>
      <c r="N251">
        <v>0</v>
      </c>
      <c r="O251" t="s">
        <v>161</v>
      </c>
      <c r="P251" t="s">
        <v>21</v>
      </c>
    </row>
    <row r="252" spans="1:16" ht="15" customHeight="1" x14ac:dyDescent="0.2">
      <c r="A252" t="s">
        <v>325</v>
      </c>
      <c r="B252" s="27">
        <v>43616</v>
      </c>
      <c r="C252" t="s">
        <v>326</v>
      </c>
      <c r="D252" t="s">
        <v>16</v>
      </c>
      <c r="E252" t="s">
        <v>185</v>
      </c>
      <c r="F252" t="s">
        <v>191</v>
      </c>
      <c r="G252">
        <v>1</v>
      </c>
      <c r="H252">
        <v>2</v>
      </c>
      <c r="I252" t="b">
        <v>0</v>
      </c>
      <c r="J252" t="s">
        <v>19</v>
      </c>
      <c r="K252" t="s">
        <v>327</v>
      </c>
      <c r="L252" t="s">
        <v>21</v>
      </c>
      <c r="M252">
        <v>0</v>
      </c>
      <c r="N252">
        <v>0</v>
      </c>
      <c r="O252" t="s">
        <v>144</v>
      </c>
      <c r="P252" t="s">
        <v>21</v>
      </c>
    </row>
    <row r="253" spans="1:16" ht="15" customHeight="1" x14ac:dyDescent="0.2">
      <c r="A253" t="s">
        <v>325</v>
      </c>
      <c r="B253" s="27">
        <v>43616</v>
      </c>
      <c r="C253" t="s">
        <v>326</v>
      </c>
      <c r="D253" t="s">
        <v>16</v>
      </c>
      <c r="E253" t="s">
        <v>185</v>
      </c>
      <c r="F253" t="s">
        <v>191</v>
      </c>
      <c r="G253">
        <v>2</v>
      </c>
      <c r="H253">
        <v>2</v>
      </c>
      <c r="I253" t="b">
        <v>0</v>
      </c>
      <c r="J253" t="s">
        <v>19</v>
      </c>
      <c r="K253" t="s">
        <v>33</v>
      </c>
      <c r="L253" t="s">
        <v>21</v>
      </c>
      <c r="M253">
        <v>0</v>
      </c>
      <c r="N253">
        <v>0</v>
      </c>
      <c r="O253" t="s">
        <v>21</v>
      </c>
      <c r="P253" t="s">
        <v>21</v>
      </c>
    </row>
    <row r="254" spans="1:16" ht="15" customHeight="1" x14ac:dyDescent="0.2">
      <c r="A254" t="s">
        <v>331</v>
      </c>
      <c r="B254" s="27">
        <v>43616</v>
      </c>
      <c r="C254" t="s">
        <v>332</v>
      </c>
      <c r="D254" t="s">
        <v>16</v>
      </c>
      <c r="E254" s="5" t="s">
        <v>36</v>
      </c>
      <c r="F254" t="s">
        <v>150</v>
      </c>
      <c r="G254">
        <v>1</v>
      </c>
      <c r="H254">
        <v>2</v>
      </c>
      <c r="I254" t="b">
        <v>0</v>
      </c>
      <c r="J254" t="s">
        <v>19</v>
      </c>
      <c r="K254" t="s">
        <v>33</v>
      </c>
      <c r="L254" t="s">
        <v>21</v>
      </c>
      <c r="M254">
        <v>0</v>
      </c>
      <c r="N254">
        <v>0</v>
      </c>
      <c r="O254" t="s">
        <v>55</v>
      </c>
      <c r="P254" t="s">
        <v>21</v>
      </c>
    </row>
    <row r="255" spans="1:16" ht="15" customHeight="1" x14ac:dyDescent="0.2">
      <c r="A255" t="s">
        <v>331</v>
      </c>
      <c r="B255" s="27">
        <v>43616</v>
      </c>
      <c r="C255" t="s">
        <v>332</v>
      </c>
      <c r="D255" t="s">
        <v>16</v>
      </c>
      <c r="E255" s="5" t="s">
        <v>36</v>
      </c>
      <c r="F255" t="s">
        <v>150</v>
      </c>
      <c r="G255">
        <v>2</v>
      </c>
      <c r="H255">
        <v>2</v>
      </c>
      <c r="I255" t="b">
        <v>0</v>
      </c>
      <c r="J255" t="s">
        <v>19</v>
      </c>
      <c r="K255" t="s">
        <v>327</v>
      </c>
      <c r="L255" t="s">
        <v>21</v>
      </c>
      <c r="M255">
        <v>0</v>
      </c>
      <c r="N255">
        <v>0</v>
      </c>
      <c r="O255" t="s">
        <v>21</v>
      </c>
      <c r="P255" t="s">
        <v>21</v>
      </c>
    </row>
    <row r="256" spans="1:16" ht="15" customHeight="1" x14ac:dyDescent="0.2">
      <c r="A256" t="s">
        <v>353</v>
      </c>
      <c r="B256" s="27">
        <v>43616</v>
      </c>
      <c r="C256" t="s">
        <v>167</v>
      </c>
      <c r="D256" t="s">
        <v>16</v>
      </c>
      <c r="E256" t="s">
        <v>133</v>
      </c>
      <c r="F256" t="s">
        <v>134</v>
      </c>
      <c r="G256">
        <v>2</v>
      </c>
      <c r="H256">
        <v>2</v>
      </c>
      <c r="I256" t="b">
        <v>0</v>
      </c>
      <c r="J256" t="s">
        <v>19</v>
      </c>
      <c r="K256" t="s">
        <v>33</v>
      </c>
      <c r="L256" t="s">
        <v>21</v>
      </c>
      <c r="M256">
        <v>0</v>
      </c>
      <c r="N256">
        <v>0</v>
      </c>
      <c r="O256" t="s">
        <v>21</v>
      </c>
      <c r="P256" t="s">
        <v>21</v>
      </c>
    </row>
    <row r="257" spans="1:16" ht="15" customHeight="1" x14ac:dyDescent="0.2">
      <c r="A257" t="s">
        <v>353</v>
      </c>
      <c r="B257" s="27">
        <v>43616</v>
      </c>
      <c r="C257" t="s">
        <v>167</v>
      </c>
      <c r="D257" t="s">
        <v>16</v>
      </c>
      <c r="E257" t="s">
        <v>133</v>
      </c>
      <c r="F257" t="s">
        <v>134</v>
      </c>
      <c r="G257">
        <v>1</v>
      </c>
      <c r="H257">
        <v>2</v>
      </c>
      <c r="I257" t="b">
        <v>0</v>
      </c>
      <c r="J257" t="s">
        <v>19</v>
      </c>
      <c r="K257" t="s">
        <v>27</v>
      </c>
      <c r="L257" t="s">
        <v>21</v>
      </c>
      <c r="M257">
        <v>0</v>
      </c>
      <c r="N257">
        <v>0</v>
      </c>
      <c r="O257" t="s">
        <v>170</v>
      </c>
      <c r="P257" t="s">
        <v>21</v>
      </c>
    </row>
    <row r="258" spans="1:16" ht="15" customHeight="1" x14ac:dyDescent="0.2">
      <c r="A258" t="s">
        <v>543</v>
      </c>
      <c r="B258" s="1">
        <v>43672</v>
      </c>
      <c r="C258" t="s">
        <v>544</v>
      </c>
      <c r="D258" t="s">
        <v>16</v>
      </c>
      <c r="E258" t="s">
        <v>142</v>
      </c>
      <c r="G258">
        <v>2</v>
      </c>
      <c r="H258">
        <v>2</v>
      </c>
      <c r="I258" t="b">
        <v>0</v>
      </c>
      <c r="J258" t="s">
        <v>19</v>
      </c>
      <c r="K258" t="s">
        <v>23</v>
      </c>
      <c r="L258" t="s">
        <v>21</v>
      </c>
      <c r="M258">
        <v>0</v>
      </c>
      <c r="N258">
        <v>0</v>
      </c>
      <c r="O258" t="s">
        <v>21</v>
      </c>
      <c r="P258" t="s">
        <v>21</v>
      </c>
    </row>
    <row r="259" spans="1:16" ht="15" customHeight="1" x14ac:dyDescent="0.2">
      <c r="A259" t="s">
        <v>543</v>
      </c>
      <c r="B259" s="1">
        <v>43672</v>
      </c>
      <c r="C259" t="s">
        <v>544</v>
      </c>
      <c r="D259" t="s">
        <v>16</v>
      </c>
      <c r="E259" t="s">
        <v>142</v>
      </c>
      <c r="G259">
        <v>1</v>
      </c>
      <c r="H259">
        <v>2</v>
      </c>
      <c r="I259" t="b">
        <v>0</v>
      </c>
      <c r="J259" t="s">
        <v>19</v>
      </c>
      <c r="K259" t="s">
        <v>20</v>
      </c>
      <c r="L259" t="s">
        <v>21</v>
      </c>
      <c r="M259">
        <v>0</v>
      </c>
      <c r="N259">
        <v>0</v>
      </c>
      <c r="O259" t="s">
        <v>21</v>
      </c>
      <c r="P259" t="s">
        <v>21</v>
      </c>
    </row>
    <row r="260" spans="1:16" ht="15" customHeight="1" x14ac:dyDescent="0.2">
      <c r="A260" t="s">
        <v>545</v>
      </c>
      <c r="B260" s="1">
        <v>43658</v>
      </c>
      <c r="C260" t="s">
        <v>546</v>
      </c>
      <c r="D260" t="s">
        <v>16</v>
      </c>
      <c r="E260" t="s">
        <v>36</v>
      </c>
      <c r="F260" t="s">
        <v>547</v>
      </c>
      <c r="G260">
        <v>1</v>
      </c>
      <c r="H260">
        <v>2</v>
      </c>
      <c r="I260" t="b">
        <v>1</v>
      </c>
      <c r="J260" t="s">
        <v>21</v>
      </c>
      <c r="K260" t="s">
        <v>327</v>
      </c>
      <c r="L260" t="s">
        <v>21</v>
      </c>
      <c r="M260">
        <v>0</v>
      </c>
      <c r="N260">
        <v>0</v>
      </c>
      <c r="O260" t="s">
        <v>29</v>
      </c>
      <c r="P260" t="s">
        <v>21</v>
      </c>
    </row>
    <row r="261" spans="1:16" ht="15" customHeight="1" x14ac:dyDescent="0.2">
      <c r="A261" t="s">
        <v>545</v>
      </c>
      <c r="B261" s="1">
        <v>43658</v>
      </c>
      <c r="C261" t="s">
        <v>546</v>
      </c>
      <c r="D261" t="s">
        <v>16</v>
      </c>
      <c r="E261" t="s">
        <v>36</v>
      </c>
      <c r="F261" t="s">
        <v>547</v>
      </c>
      <c r="G261">
        <v>2</v>
      </c>
      <c r="H261">
        <v>2</v>
      </c>
      <c r="I261" t="b">
        <v>1</v>
      </c>
      <c r="J261" t="s">
        <v>21</v>
      </c>
      <c r="K261" t="s">
        <v>548</v>
      </c>
      <c r="L261" t="s">
        <v>21</v>
      </c>
      <c r="M261">
        <v>0</v>
      </c>
      <c r="N261">
        <v>0</v>
      </c>
      <c r="O261" t="s">
        <v>21</v>
      </c>
      <c r="P261" t="s">
        <v>21</v>
      </c>
    </row>
    <row r="262" spans="1:16" ht="15" customHeight="1" x14ac:dyDescent="0.2">
      <c r="A262" t="s">
        <v>549</v>
      </c>
      <c r="B262" s="1">
        <v>43637</v>
      </c>
      <c r="C262" t="s">
        <v>550</v>
      </c>
      <c r="D262" t="s">
        <v>16</v>
      </c>
      <c r="E262" t="s">
        <v>59</v>
      </c>
      <c r="F262" t="s">
        <v>18</v>
      </c>
      <c r="G262">
        <v>2</v>
      </c>
      <c r="H262">
        <v>2</v>
      </c>
      <c r="I262" t="b">
        <v>0</v>
      </c>
      <c r="J262" t="s">
        <v>19</v>
      </c>
      <c r="K262" t="s">
        <v>33</v>
      </c>
      <c r="L262" t="s">
        <v>21</v>
      </c>
      <c r="M262">
        <v>0</v>
      </c>
      <c r="N262">
        <v>0</v>
      </c>
      <c r="O262" t="s">
        <v>21</v>
      </c>
      <c r="P262" t="s">
        <v>21</v>
      </c>
    </row>
    <row r="263" spans="1:16" ht="15" customHeight="1" x14ac:dyDescent="0.2">
      <c r="A263" t="s">
        <v>549</v>
      </c>
      <c r="B263" s="1">
        <v>43637</v>
      </c>
      <c r="C263" t="s">
        <v>550</v>
      </c>
      <c r="D263" t="s">
        <v>16</v>
      </c>
      <c r="E263" t="s">
        <v>59</v>
      </c>
      <c r="F263" t="s">
        <v>18</v>
      </c>
      <c r="G263">
        <v>1</v>
      </c>
      <c r="H263">
        <v>2</v>
      </c>
      <c r="I263" t="b">
        <v>0</v>
      </c>
      <c r="J263" t="s">
        <v>19</v>
      </c>
      <c r="K263" t="s">
        <v>551</v>
      </c>
      <c r="L263" t="s">
        <v>21</v>
      </c>
      <c r="M263">
        <v>0</v>
      </c>
      <c r="N263">
        <v>0</v>
      </c>
      <c r="O263" t="s">
        <v>144</v>
      </c>
      <c r="P263" t="s">
        <v>21</v>
      </c>
    </row>
    <row r="264" spans="1:16" ht="15" customHeight="1" x14ac:dyDescent="0.2">
      <c r="A264" t="s">
        <v>552</v>
      </c>
      <c r="B264" s="1">
        <v>43651</v>
      </c>
      <c r="C264" t="s">
        <v>553</v>
      </c>
      <c r="D264" t="s">
        <v>16</v>
      </c>
      <c r="E264" t="s">
        <v>541</v>
      </c>
      <c r="F264" t="s">
        <v>20</v>
      </c>
      <c r="G264">
        <v>1</v>
      </c>
      <c r="H264">
        <v>2</v>
      </c>
      <c r="I264" t="b">
        <v>0</v>
      </c>
      <c r="J264" t="s">
        <v>19</v>
      </c>
      <c r="K264" t="s">
        <v>135</v>
      </c>
      <c r="L264" t="s">
        <v>21</v>
      </c>
      <c r="M264">
        <v>0</v>
      </c>
      <c r="N264">
        <v>0</v>
      </c>
      <c r="O264" t="s">
        <v>144</v>
      </c>
      <c r="P264" t="s">
        <v>21</v>
      </c>
    </row>
    <row r="265" spans="1:16" ht="15" customHeight="1" x14ac:dyDescent="0.2">
      <c r="A265" t="s">
        <v>552</v>
      </c>
      <c r="B265" s="1">
        <v>43651</v>
      </c>
      <c r="C265" t="s">
        <v>553</v>
      </c>
      <c r="D265" t="s">
        <v>16</v>
      </c>
      <c r="E265" t="s">
        <v>541</v>
      </c>
      <c r="F265" t="s">
        <v>20</v>
      </c>
      <c r="G265">
        <v>2</v>
      </c>
      <c r="H265">
        <v>2</v>
      </c>
      <c r="I265" t="b">
        <v>0</v>
      </c>
      <c r="J265" t="s">
        <v>19</v>
      </c>
      <c r="K265" t="s">
        <v>33</v>
      </c>
      <c r="L265" t="s">
        <v>21</v>
      </c>
      <c r="M265">
        <v>0</v>
      </c>
      <c r="N265">
        <v>0</v>
      </c>
      <c r="O265" t="s">
        <v>21</v>
      </c>
      <c r="P265" t="s">
        <v>21</v>
      </c>
    </row>
    <row r="266" spans="1:16" ht="15" customHeight="1" x14ac:dyDescent="0.2">
      <c r="A266" t="s">
        <v>554</v>
      </c>
      <c r="B266" s="1">
        <v>43672</v>
      </c>
      <c r="C266" t="s">
        <v>555</v>
      </c>
      <c r="D266" t="s">
        <v>16</v>
      </c>
      <c r="E266" t="s">
        <v>36</v>
      </c>
      <c r="F266" t="s">
        <v>31</v>
      </c>
      <c r="G266">
        <v>2</v>
      </c>
      <c r="H266">
        <v>2</v>
      </c>
      <c r="I266" t="b">
        <v>1</v>
      </c>
      <c r="J266" t="s">
        <v>19</v>
      </c>
      <c r="K266" t="s">
        <v>23</v>
      </c>
      <c r="L266" t="s">
        <v>21</v>
      </c>
      <c r="M266">
        <v>0</v>
      </c>
      <c r="N266">
        <v>0</v>
      </c>
      <c r="O266" t="s">
        <v>21</v>
      </c>
      <c r="P266" t="s">
        <v>21</v>
      </c>
    </row>
    <row r="267" spans="1:16" ht="15" customHeight="1" x14ac:dyDescent="0.2">
      <c r="A267" t="s">
        <v>554</v>
      </c>
      <c r="B267" s="1">
        <v>43672</v>
      </c>
      <c r="C267" t="s">
        <v>555</v>
      </c>
      <c r="D267" t="s">
        <v>16</v>
      </c>
      <c r="E267" t="s">
        <v>36</v>
      </c>
      <c r="F267" t="s">
        <v>31</v>
      </c>
      <c r="G267">
        <v>1</v>
      </c>
      <c r="H267">
        <v>2</v>
      </c>
      <c r="I267" t="b">
        <v>1</v>
      </c>
      <c r="J267" t="s">
        <v>19</v>
      </c>
      <c r="K267" t="s">
        <v>23</v>
      </c>
      <c r="L267" t="s">
        <v>21</v>
      </c>
      <c r="M267">
        <v>0</v>
      </c>
      <c r="N267">
        <v>0</v>
      </c>
      <c r="O267" t="s">
        <v>43</v>
      </c>
      <c r="P267" t="s">
        <v>21</v>
      </c>
    </row>
    <row r="268" spans="1:16" ht="15" customHeight="1" x14ac:dyDescent="0.2">
      <c r="A268" t="s">
        <v>556</v>
      </c>
      <c r="B268" s="1">
        <v>43630</v>
      </c>
      <c r="C268" t="s">
        <v>557</v>
      </c>
      <c r="D268" t="s">
        <v>16</v>
      </c>
      <c r="E268" t="s">
        <v>36</v>
      </c>
      <c r="F268" t="s">
        <v>31</v>
      </c>
      <c r="G268">
        <v>1</v>
      </c>
      <c r="H268">
        <v>2</v>
      </c>
      <c r="I268" t="b">
        <v>0</v>
      </c>
      <c r="J268" t="s">
        <v>19</v>
      </c>
      <c r="K268" t="s">
        <v>39</v>
      </c>
      <c r="L268" t="s">
        <v>21</v>
      </c>
      <c r="M268">
        <v>0</v>
      </c>
      <c r="N268">
        <v>0</v>
      </c>
      <c r="O268" t="s">
        <v>28</v>
      </c>
      <c r="P268" t="s">
        <v>21</v>
      </c>
    </row>
    <row r="269" spans="1:16" ht="15" customHeight="1" x14ac:dyDescent="0.2">
      <c r="A269" t="s">
        <v>556</v>
      </c>
      <c r="B269" s="1">
        <v>43630</v>
      </c>
      <c r="C269" t="s">
        <v>557</v>
      </c>
      <c r="D269" t="s">
        <v>16</v>
      </c>
      <c r="E269" t="s">
        <v>36</v>
      </c>
      <c r="F269" t="s">
        <v>31</v>
      </c>
      <c r="G269">
        <v>2</v>
      </c>
      <c r="H269">
        <v>2</v>
      </c>
      <c r="I269" t="b">
        <v>0</v>
      </c>
      <c r="J269" t="s">
        <v>19</v>
      </c>
      <c r="K269" t="s">
        <v>558</v>
      </c>
      <c r="L269" t="s">
        <v>21</v>
      </c>
      <c r="M269">
        <v>0</v>
      </c>
      <c r="N269">
        <v>0</v>
      </c>
      <c r="O269" t="s">
        <v>21</v>
      </c>
      <c r="P269" t="s">
        <v>21</v>
      </c>
    </row>
    <row r="270" spans="1:16" ht="15" customHeight="1" x14ac:dyDescent="0.2">
      <c r="A270" t="s">
        <v>559</v>
      </c>
      <c r="B270" s="1">
        <v>43637</v>
      </c>
      <c r="C270" t="s">
        <v>388</v>
      </c>
      <c r="D270" t="s">
        <v>16</v>
      </c>
      <c r="E270" t="s">
        <v>36</v>
      </c>
      <c r="F270" t="s">
        <v>44</v>
      </c>
      <c r="G270">
        <v>2</v>
      </c>
      <c r="H270">
        <v>2</v>
      </c>
      <c r="I270" t="b">
        <v>0</v>
      </c>
      <c r="J270" t="s">
        <v>19</v>
      </c>
      <c r="K270" t="s">
        <v>33</v>
      </c>
      <c r="L270" t="s">
        <v>21</v>
      </c>
      <c r="M270">
        <v>0</v>
      </c>
      <c r="N270">
        <v>0</v>
      </c>
      <c r="O270" t="s">
        <v>21</v>
      </c>
      <c r="P270" t="s">
        <v>21</v>
      </c>
    </row>
    <row r="271" spans="1:16" ht="15" customHeight="1" x14ac:dyDescent="0.2">
      <c r="A271" t="s">
        <v>559</v>
      </c>
      <c r="B271" s="1">
        <v>43637</v>
      </c>
      <c r="C271" t="s">
        <v>388</v>
      </c>
      <c r="D271" t="s">
        <v>16</v>
      </c>
      <c r="E271" t="s">
        <v>36</v>
      </c>
      <c r="F271" t="s">
        <v>44</v>
      </c>
      <c r="G271">
        <v>1</v>
      </c>
      <c r="H271">
        <v>2</v>
      </c>
      <c r="I271" t="b">
        <v>0</v>
      </c>
      <c r="J271" t="s">
        <v>19</v>
      </c>
      <c r="K271" t="s">
        <v>39</v>
      </c>
      <c r="L271" t="s">
        <v>21</v>
      </c>
      <c r="M271">
        <v>0</v>
      </c>
      <c r="N271">
        <v>0</v>
      </c>
      <c r="O271" t="s">
        <v>144</v>
      </c>
      <c r="P271" t="s">
        <v>21</v>
      </c>
    </row>
    <row r="272" spans="1:16" ht="15" customHeight="1" x14ac:dyDescent="0.2">
      <c r="A272" t="s">
        <v>560</v>
      </c>
      <c r="B272" s="1">
        <v>43619</v>
      </c>
      <c r="C272" t="s">
        <v>561</v>
      </c>
      <c r="D272" t="s">
        <v>42</v>
      </c>
      <c r="E272" t="s">
        <v>31</v>
      </c>
      <c r="F272" t="s">
        <v>176</v>
      </c>
      <c r="G272">
        <v>1</v>
      </c>
      <c r="H272">
        <v>1</v>
      </c>
      <c r="I272" t="b">
        <v>0</v>
      </c>
      <c r="J272" t="s">
        <v>61</v>
      </c>
      <c r="K272" t="s">
        <v>39</v>
      </c>
      <c r="L272" t="s">
        <v>19</v>
      </c>
      <c r="M272">
        <v>1</v>
      </c>
      <c r="N272">
        <v>0</v>
      </c>
      <c r="O272" t="s">
        <v>28</v>
      </c>
      <c r="P272" t="s">
        <v>151</v>
      </c>
    </row>
    <row r="273" spans="1:16" ht="15" customHeight="1" x14ac:dyDescent="0.2">
      <c r="A273" t="s">
        <v>560</v>
      </c>
      <c r="B273" s="1">
        <v>43619</v>
      </c>
      <c r="C273" t="s">
        <v>561</v>
      </c>
      <c r="D273" t="s">
        <v>42</v>
      </c>
      <c r="E273" t="s">
        <v>31</v>
      </c>
      <c r="F273" t="s">
        <v>176</v>
      </c>
      <c r="G273">
        <v>2</v>
      </c>
      <c r="H273">
        <v>1</v>
      </c>
      <c r="I273" t="b">
        <v>0</v>
      </c>
      <c r="J273" t="s">
        <v>61</v>
      </c>
      <c r="L273" t="s">
        <v>19</v>
      </c>
      <c r="M273">
        <v>1</v>
      </c>
      <c r="N273">
        <v>0</v>
      </c>
      <c r="O273" t="s">
        <v>21</v>
      </c>
      <c r="P273" t="s">
        <v>21</v>
      </c>
    </row>
    <row r="274" spans="1:16" ht="15" customHeight="1" x14ac:dyDescent="0.2">
      <c r="A274" t="s">
        <v>562</v>
      </c>
      <c r="B274" s="1">
        <v>43640</v>
      </c>
      <c r="C274" t="s">
        <v>563</v>
      </c>
      <c r="D274" t="s">
        <v>42</v>
      </c>
      <c r="E274" t="s">
        <v>216</v>
      </c>
      <c r="F274" t="s">
        <v>564</v>
      </c>
      <c r="G274">
        <v>1</v>
      </c>
      <c r="H274">
        <v>2</v>
      </c>
      <c r="I274" t="b">
        <v>0</v>
      </c>
      <c r="J274" t="s">
        <v>19</v>
      </c>
      <c r="K274" t="s">
        <v>37</v>
      </c>
      <c r="L274" t="s">
        <v>21</v>
      </c>
      <c r="M274">
        <v>0</v>
      </c>
      <c r="N274">
        <v>0</v>
      </c>
      <c r="O274" t="s">
        <v>144</v>
      </c>
      <c r="P274" t="s">
        <v>21</v>
      </c>
    </row>
    <row r="275" spans="1:16" ht="15" customHeight="1" x14ac:dyDescent="0.2">
      <c r="A275" t="s">
        <v>562</v>
      </c>
      <c r="B275" s="1">
        <v>43640</v>
      </c>
      <c r="C275" t="s">
        <v>563</v>
      </c>
      <c r="D275" t="s">
        <v>42</v>
      </c>
      <c r="E275" t="s">
        <v>216</v>
      </c>
      <c r="F275" t="s">
        <v>564</v>
      </c>
      <c r="G275">
        <v>2</v>
      </c>
      <c r="H275">
        <v>2</v>
      </c>
      <c r="I275" t="b">
        <v>0</v>
      </c>
      <c r="J275" t="s">
        <v>19</v>
      </c>
      <c r="K275" t="s">
        <v>33</v>
      </c>
      <c r="L275" t="s">
        <v>21</v>
      </c>
      <c r="M275">
        <v>0</v>
      </c>
      <c r="N275">
        <v>0</v>
      </c>
      <c r="O275" t="s">
        <v>21</v>
      </c>
      <c r="P275" t="s">
        <v>21</v>
      </c>
    </row>
    <row r="276" spans="1:16" ht="15" customHeight="1" x14ac:dyDescent="0.2">
      <c r="A276" t="s">
        <v>565</v>
      </c>
      <c r="B276" s="1">
        <v>43626</v>
      </c>
      <c r="C276" t="s">
        <v>566</v>
      </c>
      <c r="D276" t="s">
        <v>42</v>
      </c>
      <c r="E276" t="s">
        <v>567</v>
      </c>
      <c r="F276" t="s">
        <v>188</v>
      </c>
      <c r="G276">
        <v>1</v>
      </c>
      <c r="H276">
        <v>2</v>
      </c>
      <c r="I276" t="b">
        <v>0</v>
      </c>
      <c r="J276" t="s">
        <v>144</v>
      </c>
      <c r="K276" t="s">
        <v>33</v>
      </c>
      <c r="L276" t="s">
        <v>57</v>
      </c>
      <c r="M276">
        <v>1</v>
      </c>
      <c r="N276">
        <v>0</v>
      </c>
      <c r="O276" t="s">
        <v>21</v>
      </c>
      <c r="P276" t="s">
        <v>21</v>
      </c>
    </row>
    <row r="277" spans="1:16" ht="15" customHeight="1" x14ac:dyDescent="0.2">
      <c r="A277" t="s">
        <v>565</v>
      </c>
      <c r="B277" s="1">
        <v>43626</v>
      </c>
      <c r="C277" t="s">
        <v>566</v>
      </c>
      <c r="D277" t="s">
        <v>42</v>
      </c>
      <c r="E277" t="s">
        <v>567</v>
      </c>
      <c r="F277" t="s">
        <v>188</v>
      </c>
      <c r="G277">
        <v>2</v>
      </c>
      <c r="H277">
        <v>2</v>
      </c>
      <c r="I277" t="b">
        <v>0</v>
      </c>
      <c r="J277" t="s">
        <v>144</v>
      </c>
      <c r="L277" t="s">
        <v>57</v>
      </c>
      <c r="M277">
        <v>1</v>
      </c>
      <c r="N277">
        <v>0</v>
      </c>
      <c r="O277" t="s">
        <v>57</v>
      </c>
      <c r="P277" t="s">
        <v>21</v>
      </c>
    </row>
    <row r="278" spans="1:16" ht="15" customHeight="1" x14ac:dyDescent="0.2">
      <c r="A278" t="s">
        <v>568</v>
      </c>
      <c r="B278" s="1">
        <v>43640</v>
      </c>
      <c r="C278" t="s">
        <v>516</v>
      </c>
      <c r="D278" t="s">
        <v>42</v>
      </c>
      <c r="E278" t="s">
        <v>133</v>
      </c>
      <c r="F278" t="s">
        <v>59</v>
      </c>
      <c r="G278">
        <v>1</v>
      </c>
      <c r="H278">
        <v>2</v>
      </c>
      <c r="I278" t="b">
        <v>0</v>
      </c>
      <c r="J278" t="s">
        <v>19</v>
      </c>
      <c r="K278" t="s">
        <v>23</v>
      </c>
      <c r="L278" t="s">
        <v>21</v>
      </c>
      <c r="M278">
        <v>0</v>
      </c>
      <c r="N278">
        <v>0</v>
      </c>
      <c r="O278" t="s">
        <v>28</v>
      </c>
      <c r="P278" t="s">
        <v>21</v>
      </c>
    </row>
    <row r="279" spans="1:16" ht="15" customHeight="1" x14ac:dyDescent="0.2">
      <c r="A279" t="s">
        <v>568</v>
      </c>
      <c r="B279" s="1">
        <v>43640</v>
      </c>
      <c r="C279" t="s">
        <v>516</v>
      </c>
      <c r="D279" t="s">
        <v>42</v>
      </c>
      <c r="E279" t="s">
        <v>133</v>
      </c>
      <c r="F279" t="s">
        <v>59</v>
      </c>
      <c r="G279">
        <v>2</v>
      </c>
      <c r="H279">
        <v>2</v>
      </c>
      <c r="I279" t="b">
        <v>0</v>
      </c>
      <c r="J279" t="s">
        <v>19</v>
      </c>
      <c r="K279" t="s">
        <v>23</v>
      </c>
      <c r="L279" t="s">
        <v>21</v>
      </c>
      <c r="M279">
        <v>0</v>
      </c>
      <c r="N279">
        <v>0</v>
      </c>
      <c r="O279" t="s">
        <v>21</v>
      </c>
      <c r="P279" t="s">
        <v>21</v>
      </c>
    </row>
    <row r="280" spans="1:16" ht="15" customHeight="1" x14ac:dyDescent="0.2">
      <c r="A280" t="s">
        <v>569</v>
      </c>
      <c r="B280" s="1">
        <v>43640</v>
      </c>
      <c r="C280" t="s">
        <v>570</v>
      </c>
      <c r="D280" t="s">
        <v>42</v>
      </c>
      <c r="E280" t="s">
        <v>18</v>
      </c>
      <c r="F280" t="s">
        <v>571</v>
      </c>
      <c r="G280">
        <v>1</v>
      </c>
      <c r="H280">
        <v>1</v>
      </c>
      <c r="I280" t="b">
        <v>0</v>
      </c>
      <c r="J280" t="s">
        <v>61</v>
      </c>
      <c r="K280" t="s">
        <v>33</v>
      </c>
      <c r="L280" t="s">
        <v>21</v>
      </c>
      <c r="M280">
        <v>1</v>
      </c>
      <c r="N280">
        <v>0</v>
      </c>
      <c r="O280" t="s">
        <v>144</v>
      </c>
      <c r="P280" t="s">
        <v>21</v>
      </c>
    </row>
    <row r="281" spans="1:16" ht="15" customHeight="1" x14ac:dyDescent="0.2">
      <c r="A281" t="s">
        <v>572</v>
      </c>
      <c r="B281" s="1">
        <v>43624</v>
      </c>
      <c r="C281" t="s">
        <v>573</v>
      </c>
      <c r="D281" t="s">
        <v>193</v>
      </c>
      <c r="E281" t="s">
        <v>36</v>
      </c>
      <c r="F281" t="s">
        <v>142</v>
      </c>
      <c r="G281">
        <v>1</v>
      </c>
      <c r="H281">
        <v>2</v>
      </c>
      <c r="I281" t="b">
        <v>1</v>
      </c>
      <c r="J281" t="s">
        <v>19</v>
      </c>
      <c r="K281" t="s">
        <v>349</v>
      </c>
      <c r="L281" t="s">
        <v>21</v>
      </c>
      <c r="M281">
        <v>0</v>
      </c>
      <c r="N281">
        <v>0</v>
      </c>
      <c r="O281" t="s">
        <v>28</v>
      </c>
      <c r="P281" t="s">
        <v>43</v>
      </c>
    </row>
    <row r="282" spans="1:16" ht="15" customHeight="1" x14ac:dyDescent="0.2">
      <c r="A282" t="s">
        <v>572</v>
      </c>
      <c r="B282" s="1">
        <v>43624</v>
      </c>
      <c r="C282" t="s">
        <v>573</v>
      </c>
      <c r="D282" t="s">
        <v>193</v>
      </c>
      <c r="E282" t="s">
        <v>36</v>
      </c>
      <c r="F282" t="s">
        <v>142</v>
      </c>
      <c r="G282">
        <v>2</v>
      </c>
      <c r="H282">
        <v>2</v>
      </c>
      <c r="I282" t="b">
        <v>1</v>
      </c>
      <c r="J282" t="s">
        <v>19</v>
      </c>
      <c r="K282" t="s">
        <v>33</v>
      </c>
      <c r="L282" t="s">
        <v>21</v>
      </c>
      <c r="M282">
        <v>0</v>
      </c>
      <c r="N282">
        <v>0</v>
      </c>
      <c r="O282" t="s">
        <v>21</v>
      </c>
      <c r="P282" t="s">
        <v>21</v>
      </c>
    </row>
    <row r="283" spans="1:16" ht="15" customHeight="1" x14ac:dyDescent="0.2">
      <c r="A283" t="s">
        <v>574</v>
      </c>
      <c r="B283" s="1">
        <v>43632</v>
      </c>
      <c r="C283" t="s">
        <v>459</v>
      </c>
      <c r="D283" t="s">
        <v>165</v>
      </c>
      <c r="E283" t="s">
        <v>36</v>
      </c>
      <c r="F283" t="s">
        <v>31</v>
      </c>
      <c r="G283">
        <v>1</v>
      </c>
      <c r="H283">
        <v>2</v>
      </c>
      <c r="I283" t="b">
        <v>1</v>
      </c>
      <c r="J283" t="s">
        <v>19</v>
      </c>
      <c r="K283" t="s">
        <v>33</v>
      </c>
      <c r="L283" t="s">
        <v>21</v>
      </c>
      <c r="M283">
        <v>4</v>
      </c>
      <c r="N283">
        <v>0</v>
      </c>
      <c r="O283" t="s">
        <v>21</v>
      </c>
      <c r="P283" t="s">
        <v>21</v>
      </c>
    </row>
    <row r="284" spans="1:16" ht="15" customHeight="1" x14ac:dyDescent="0.2">
      <c r="A284" t="s">
        <v>574</v>
      </c>
      <c r="B284" s="1">
        <v>43632</v>
      </c>
      <c r="C284" t="s">
        <v>459</v>
      </c>
      <c r="D284" t="s">
        <v>165</v>
      </c>
      <c r="E284" t="s">
        <v>36</v>
      </c>
      <c r="F284" t="s">
        <v>31</v>
      </c>
      <c r="G284">
        <v>2</v>
      </c>
      <c r="H284">
        <v>2</v>
      </c>
      <c r="I284" t="b">
        <v>1</v>
      </c>
      <c r="J284" t="s">
        <v>19</v>
      </c>
      <c r="K284" t="s">
        <v>37</v>
      </c>
      <c r="L284" t="s">
        <v>21</v>
      </c>
      <c r="M284">
        <v>4</v>
      </c>
      <c r="N284">
        <v>0</v>
      </c>
      <c r="O284" t="s">
        <v>28</v>
      </c>
      <c r="P284" t="s">
        <v>21</v>
      </c>
    </row>
    <row r="285" spans="1:16" ht="15" customHeight="1" x14ac:dyDescent="0.2">
      <c r="A285" t="s">
        <v>575</v>
      </c>
      <c r="B285" s="1">
        <v>43645</v>
      </c>
      <c r="C285" t="s">
        <v>576</v>
      </c>
      <c r="D285" t="s">
        <v>50</v>
      </c>
      <c r="E285" t="s">
        <v>36</v>
      </c>
      <c r="F285" t="s">
        <v>204</v>
      </c>
      <c r="G285">
        <v>1</v>
      </c>
      <c r="H285">
        <v>2</v>
      </c>
      <c r="I285" t="b">
        <v>0</v>
      </c>
      <c r="J285" t="s">
        <v>19</v>
      </c>
      <c r="K285" t="s">
        <v>33</v>
      </c>
      <c r="L285" t="s">
        <v>21</v>
      </c>
      <c r="M285">
        <v>0</v>
      </c>
      <c r="N285">
        <v>0</v>
      </c>
      <c r="O285" t="s">
        <v>55</v>
      </c>
      <c r="P285" t="s">
        <v>21</v>
      </c>
    </row>
    <row r="286" spans="1:16" ht="15" customHeight="1" x14ac:dyDescent="0.2">
      <c r="A286" t="s">
        <v>575</v>
      </c>
      <c r="B286" s="1">
        <v>43645</v>
      </c>
      <c r="C286" t="s">
        <v>576</v>
      </c>
      <c r="D286" t="s">
        <v>50</v>
      </c>
      <c r="E286" t="s">
        <v>36</v>
      </c>
      <c r="F286" t="s">
        <v>204</v>
      </c>
      <c r="G286">
        <v>2</v>
      </c>
      <c r="H286">
        <v>2</v>
      </c>
      <c r="I286" t="b">
        <v>0</v>
      </c>
      <c r="J286" t="s">
        <v>19</v>
      </c>
      <c r="K286" t="s">
        <v>33</v>
      </c>
      <c r="L286" t="s">
        <v>21</v>
      </c>
      <c r="M286">
        <v>0</v>
      </c>
      <c r="N286">
        <v>0</v>
      </c>
      <c r="O286" t="s">
        <v>21</v>
      </c>
      <c r="P286" t="s">
        <v>21</v>
      </c>
    </row>
    <row r="287" spans="1:16" ht="15" customHeight="1" x14ac:dyDescent="0.2">
      <c r="A287" t="s">
        <v>577</v>
      </c>
      <c r="B287" s="1">
        <v>43645</v>
      </c>
      <c r="C287" t="s">
        <v>578</v>
      </c>
      <c r="D287" t="s">
        <v>50</v>
      </c>
      <c r="E287" t="s">
        <v>31</v>
      </c>
      <c r="F287" t="s">
        <v>199</v>
      </c>
      <c r="G287">
        <v>1</v>
      </c>
      <c r="H287">
        <v>2</v>
      </c>
      <c r="I287" t="b">
        <v>0</v>
      </c>
      <c r="J287" t="s">
        <v>19</v>
      </c>
      <c r="K287" t="s">
        <v>39</v>
      </c>
      <c r="L287" t="s">
        <v>21</v>
      </c>
      <c r="M287">
        <v>0</v>
      </c>
      <c r="N287">
        <v>0</v>
      </c>
      <c r="O287" t="s">
        <v>28</v>
      </c>
      <c r="P287" t="s">
        <v>40</v>
      </c>
    </row>
    <row r="288" spans="1:16" ht="15" customHeight="1" x14ac:dyDescent="0.2">
      <c r="A288" t="s">
        <v>577</v>
      </c>
      <c r="B288" s="1">
        <v>43645</v>
      </c>
      <c r="C288" t="s">
        <v>578</v>
      </c>
      <c r="D288" t="s">
        <v>50</v>
      </c>
      <c r="E288" t="s">
        <v>31</v>
      </c>
      <c r="F288" t="s">
        <v>199</v>
      </c>
      <c r="G288">
        <v>2</v>
      </c>
      <c r="H288">
        <v>2</v>
      </c>
      <c r="I288" t="b">
        <v>0</v>
      </c>
      <c r="J288" t="s">
        <v>19</v>
      </c>
      <c r="K288" t="s">
        <v>33</v>
      </c>
      <c r="L288" t="s">
        <v>21</v>
      </c>
      <c r="M288">
        <v>0</v>
      </c>
      <c r="N288">
        <v>0</v>
      </c>
      <c r="O288" t="s">
        <v>21</v>
      </c>
      <c r="P288" t="s">
        <v>21</v>
      </c>
    </row>
    <row r="289" spans="1:16" ht="15" customHeight="1" x14ac:dyDescent="0.2">
      <c r="A289" t="s">
        <v>579</v>
      </c>
      <c r="B289" s="1">
        <v>43652</v>
      </c>
      <c r="C289" t="s">
        <v>580</v>
      </c>
      <c r="D289" t="s">
        <v>50</v>
      </c>
      <c r="E289" t="s">
        <v>133</v>
      </c>
      <c r="F289" t="s">
        <v>59</v>
      </c>
      <c r="G289">
        <v>1</v>
      </c>
      <c r="H289">
        <v>1</v>
      </c>
      <c r="I289" t="b">
        <v>1</v>
      </c>
      <c r="J289" t="s">
        <v>49</v>
      </c>
      <c r="K289" t="s">
        <v>33</v>
      </c>
      <c r="L289" t="s">
        <v>21</v>
      </c>
      <c r="M289">
        <v>0</v>
      </c>
      <c r="N289">
        <v>0</v>
      </c>
      <c r="O289" t="s">
        <v>170</v>
      </c>
      <c r="P289" t="s">
        <v>21</v>
      </c>
    </row>
    <row r="290" spans="1:16" ht="15" customHeight="1" x14ac:dyDescent="0.2">
      <c r="A290" t="s">
        <v>581</v>
      </c>
      <c r="B290" s="1">
        <v>43652</v>
      </c>
      <c r="C290" t="s">
        <v>484</v>
      </c>
      <c r="D290" t="s">
        <v>50</v>
      </c>
      <c r="E290" t="s">
        <v>137</v>
      </c>
      <c r="F290" t="s">
        <v>136</v>
      </c>
      <c r="G290">
        <v>1</v>
      </c>
      <c r="H290">
        <v>2</v>
      </c>
      <c r="I290" t="b">
        <v>0</v>
      </c>
      <c r="J290" t="s">
        <v>19</v>
      </c>
      <c r="K290" t="s">
        <v>327</v>
      </c>
      <c r="L290" t="s">
        <v>21</v>
      </c>
      <c r="M290">
        <v>0</v>
      </c>
      <c r="N290">
        <v>0</v>
      </c>
      <c r="O290" t="s">
        <v>144</v>
      </c>
      <c r="P290" t="s">
        <v>21</v>
      </c>
    </row>
    <row r="291" spans="1:16" ht="15" customHeight="1" x14ac:dyDescent="0.2">
      <c r="A291" t="s">
        <v>581</v>
      </c>
      <c r="B291" s="1">
        <v>43652</v>
      </c>
      <c r="C291" t="s">
        <v>484</v>
      </c>
      <c r="D291" t="s">
        <v>50</v>
      </c>
      <c r="E291" t="s">
        <v>137</v>
      </c>
      <c r="F291" t="s">
        <v>136</v>
      </c>
      <c r="G291">
        <v>2</v>
      </c>
      <c r="H291">
        <v>2</v>
      </c>
      <c r="I291" t="b">
        <v>0</v>
      </c>
      <c r="J291" t="s">
        <v>19</v>
      </c>
      <c r="K291" t="s">
        <v>548</v>
      </c>
      <c r="L291" t="s">
        <v>21</v>
      </c>
      <c r="M291">
        <v>0</v>
      </c>
      <c r="N291">
        <v>0</v>
      </c>
      <c r="O291" t="s">
        <v>21</v>
      </c>
      <c r="P291" t="s">
        <v>21</v>
      </c>
    </row>
    <row r="292" spans="1:16" ht="15" customHeight="1" x14ac:dyDescent="0.2">
      <c r="A292" t="s">
        <v>582</v>
      </c>
      <c r="B292" s="1">
        <v>43625</v>
      </c>
      <c r="C292" t="s">
        <v>237</v>
      </c>
      <c r="D292" t="s">
        <v>35</v>
      </c>
      <c r="E292" t="s">
        <v>583</v>
      </c>
      <c r="F292" t="s">
        <v>176</v>
      </c>
      <c r="G292">
        <v>1</v>
      </c>
      <c r="H292">
        <v>2</v>
      </c>
      <c r="I292" t="b">
        <v>1</v>
      </c>
      <c r="J292" t="s">
        <v>19</v>
      </c>
      <c r="K292" t="s">
        <v>39</v>
      </c>
      <c r="L292" t="s">
        <v>21</v>
      </c>
      <c r="M292">
        <v>0</v>
      </c>
      <c r="N292">
        <v>0</v>
      </c>
      <c r="O292" t="s">
        <v>21</v>
      </c>
      <c r="P292" t="s">
        <v>21</v>
      </c>
    </row>
    <row r="293" spans="1:16" ht="15" customHeight="1" x14ac:dyDescent="0.2">
      <c r="A293" t="s">
        <v>582</v>
      </c>
      <c r="B293" s="1">
        <v>43625</v>
      </c>
      <c r="C293" t="s">
        <v>237</v>
      </c>
      <c r="D293" t="s">
        <v>35</v>
      </c>
      <c r="E293" t="s">
        <v>583</v>
      </c>
      <c r="F293" t="s">
        <v>176</v>
      </c>
      <c r="G293">
        <v>2</v>
      </c>
      <c r="H293">
        <v>2</v>
      </c>
      <c r="I293" t="b">
        <v>1</v>
      </c>
      <c r="J293" t="s">
        <v>19</v>
      </c>
      <c r="K293" t="s">
        <v>33</v>
      </c>
      <c r="L293" t="s">
        <v>21</v>
      </c>
      <c r="M293">
        <v>0</v>
      </c>
      <c r="N293">
        <v>0</v>
      </c>
      <c r="O293" t="s">
        <v>40</v>
      </c>
      <c r="P293" t="s">
        <v>21</v>
      </c>
    </row>
    <row r="294" spans="1:16" ht="15" customHeight="1" x14ac:dyDescent="0.2">
      <c r="A294" t="s">
        <v>584</v>
      </c>
      <c r="B294" s="1">
        <v>43632</v>
      </c>
      <c r="C294" t="s">
        <v>585</v>
      </c>
      <c r="D294" t="s">
        <v>35</v>
      </c>
      <c r="E294" t="s">
        <v>18</v>
      </c>
      <c r="F294" t="s">
        <v>361</v>
      </c>
      <c r="G294">
        <v>1</v>
      </c>
      <c r="H294">
        <v>2</v>
      </c>
      <c r="I294" t="b">
        <v>1</v>
      </c>
      <c r="J294" t="s">
        <v>19</v>
      </c>
      <c r="K294" t="s">
        <v>33</v>
      </c>
      <c r="L294" t="s">
        <v>21</v>
      </c>
      <c r="M294">
        <v>0</v>
      </c>
      <c r="N294">
        <v>0</v>
      </c>
      <c r="O294" t="s">
        <v>48</v>
      </c>
      <c r="P294" t="s">
        <v>21</v>
      </c>
    </row>
    <row r="295" spans="1:16" ht="15" customHeight="1" x14ac:dyDescent="0.2">
      <c r="A295" t="s">
        <v>584</v>
      </c>
      <c r="B295" s="1">
        <v>43632</v>
      </c>
      <c r="C295" t="s">
        <v>585</v>
      </c>
      <c r="D295" t="s">
        <v>35</v>
      </c>
      <c r="E295" t="s">
        <v>18</v>
      </c>
      <c r="F295" t="s">
        <v>361</v>
      </c>
      <c r="G295">
        <v>2</v>
      </c>
      <c r="H295">
        <v>2</v>
      </c>
      <c r="I295" t="b">
        <v>1</v>
      </c>
      <c r="J295" t="s">
        <v>19</v>
      </c>
      <c r="K295" t="s">
        <v>39</v>
      </c>
      <c r="L295" t="s">
        <v>21</v>
      </c>
      <c r="M295">
        <v>0</v>
      </c>
      <c r="N295">
        <v>0</v>
      </c>
      <c r="O295" t="s">
        <v>21</v>
      </c>
      <c r="P295" t="s">
        <v>21</v>
      </c>
    </row>
    <row r="296" spans="1:16" ht="15" customHeight="1" x14ac:dyDescent="0.2">
      <c r="A296" t="s">
        <v>586</v>
      </c>
      <c r="B296" s="1">
        <v>43625</v>
      </c>
      <c r="C296" t="s">
        <v>587</v>
      </c>
      <c r="D296" t="s">
        <v>35</v>
      </c>
      <c r="E296" t="s">
        <v>176</v>
      </c>
      <c r="F296" t="s">
        <v>243</v>
      </c>
      <c r="G296">
        <v>2</v>
      </c>
      <c r="H296">
        <v>2</v>
      </c>
      <c r="I296" t="b">
        <v>1</v>
      </c>
      <c r="J296" t="s">
        <v>19</v>
      </c>
      <c r="K296" t="s">
        <v>39</v>
      </c>
      <c r="L296" t="s">
        <v>21</v>
      </c>
      <c r="M296">
        <v>0</v>
      </c>
      <c r="N296">
        <v>0</v>
      </c>
      <c r="O296" t="s">
        <v>21</v>
      </c>
      <c r="P296" t="s">
        <v>21</v>
      </c>
    </row>
    <row r="297" spans="1:16" ht="15" customHeight="1" x14ac:dyDescent="0.2">
      <c r="A297" t="s">
        <v>586</v>
      </c>
      <c r="B297" s="1">
        <v>43625</v>
      </c>
      <c r="C297" t="s">
        <v>587</v>
      </c>
      <c r="D297" t="s">
        <v>35</v>
      </c>
      <c r="E297" t="s">
        <v>176</v>
      </c>
      <c r="F297" t="s">
        <v>243</v>
      </c>
      <c r="G297">
        <v>1</v>
      </c>
      <c r="H297">
        <v>2</v>
      </c>
      <c r="I297" t="b">
        <v>1</v>
      </c>
      <c r="J297" t="s">
        <v>19</v>
      </c>
      <c r="K297" t="s">
        <v>33</v>
      </c>
      <c r="L297" t="s">
        <v>21</v>
      </c>
      <c r="M297">
        <v>0</v>
      </c>
      <c r="N297">
        <v>0</v>
      </c>
      <c r="O297" t="s">
        <v>28</v>
      </c>
      <c r="P297" t="s">
        <v>160</v>
      </c>
    </row>
    <row r="298" spans="1:16" ht="15" customHeight="1" x14ac:dyDescent="0.2">
      <c r="A298" t="s">
        <v>588</v>
      </c>
      <c r="B298" s="1">
        <v>43646</v>
      </c>
      <c r="C298" t="s">
        <v>589</v>
      </c>
      <c r="D298" t="s">
        <v>35</v>
      </c>
      <c r="E298" t="s">
        <v>51</v>
      </c>
      <c r="F298" t="s">
        <v>31</v>
      </c>
      <c r="G298">
        <v>1</v>
      </c>
      <c r="H298">
        <v>2</v>
      </c>
      <c r="I298" t="b">
        <v>1</v>
      </c>
      <c r="J298" t="s">
        <v>19</v>
      </c>
      <c r="K298" t="s">
        <v>23</v>
      </c>
      <c r="L298" t="s">
        <v>21</v>
      </c>
      <c r="M298">
        <v>0</v>
      </c>
      <c r="N298">
        <v>0</v>
      </c>
      <c r="O298" t="s">
        <v>63</v>
      </c>
      <c r="P298" t="s">
        <v>21</v>
      </c>
    </row>
    <row r="299" spans="1:16" ht="15" customHeight="1" x14ac:dyDescent="0.2">
      <c r="A299" t="s">
        <v>588</v>
      </c>
      <c r="B299" s="1">
        <v>43646</v>
      </c>
      <c r="C299" t="s">
        <v>589</v>
      </c>
      <c r="D299" t="s">
        <v>35</v>
      </c>
      <c r="E299" t="s">
        <v>51</v>
      </c>
      <c r="F299" t="s">
        <v>31</v>
      </c>
      <c r="G299">
        <v>2</v>
      </c>
      <c r="H299">
        <v>2</v>
      </c>
      <c r="I299" t="b">
        <v>1</v>
      </c>
      <c r="J299" t="s">
        <v>19</v>
      </c>
      <c r="K299" t="s">
        <v>23</v>
      </c>
      <c r="L299" t="s">
        <v>21</v>
      </c>
      <c r="M299">
        <v>0</v>
      </c>
      <c r="N299">
        <v>0</v>
      </c>
      <c r="O299" t="s">
        <v>21</v>
      </c>
      <c r="P299" t="s">
        <v>21</v>
      </c>
    </row>
    <row r="300" spans="1:16" ht="15" customHeight="1" x14ac:dyDescent="0.2">
      <c r="A300" t="s">
        <v>590</v>
      </c>
      <c r="B300" s="1">
        <v>43636</v>
      </c>
      <c r="C300" t="s">
        <v>591</v>
      </c>
      <c r="D300" t="s">
        <v>195</v>
      </c>
      <c r="E300" t="s">
        <v>199</v>
      </c>
      <c r="F300" t="s">
        <v>168</v>
      </c>
      <c r="G300">
        <v>1</v>
      </c>
      <c r="H300">
        <v>2</v>
      </c>
      <c r="I300" t="b">
        <v>1</v>
      </c>
      <c r="J300" t="s">
        <v>19</v>
      </c>
      <c r="K300" t="s">
        <v>135</v>
      </c>
      <c r="L300" t="s">
        <v>21</v>
      </c>
      <c r="O300" t="s">
        <v>28</v>
      </c>
      <c r="P300" t="s">
        <v>21</v>
      </c>
    </row>
    <row r="301" spans="1:16" ht="15" customHeight="1" x14ac:dyDescent="0.2">
      <c r="A301" t="s">
        <v>590</v>
      </c>
      <c r="B301" s="1">
        <v>43636</v>
      </c>
      <c r="C301" t="s">
        <v>591</v>
      </c>
      <c r="D301" t="s">
        <v>195</v>
      </c>
      <c r="E301" t="s">
        <v>199</v>
      </c>
      <c r="F301" t="s">
        <v>168</v>
      </c>
      <c r="G301">
        <v>2</v>
      </c>
      <c r="H301">
        <v>2</v>
      </c>
      <c r="I301" t="b">
        <v>1</v>
      </c>
      <c r="J301" t="s">
        <v>19</v>
      </c>
      <c r="K301" t="s">
        <v>33</v>
      </c>
      <c r="L301" t="s">
        <v>21</v>
      </c>
      <c r="O301" t="s">
        <v>21</v>
      </c>
      <c r="P301" t="s">
        <v>21</v>
      </c>
    </row>
    <row r="302" spans="1:16" ht="15" customHeight="1" x14ac:dyDescent="0.2">
      <c r="A302" t="s">
        <v>592</v>
      </c>
      <c r="B302" s="1">
        <v>43636</v>
      </c>
      <c r="C302" t="s">
        <v>593</v>
      </c>
      <c r="D302" t="s">
        <v>195</v>
      </c>
      <c r="E302" t="s">
        <v>36</v>
      </c>
      <c r="G302">
        <v>1</v>
      </c>
      <c r="H302">
        <v>2</v>
      </c>
      <c r="I302" t="b">
        <v>0</v>
      </c>
      <c r="J302" t="s">
        <v>19</v>
      </c>
      <c r="K302" t="s">
        <v>27</v>
      </c>
      <c r="L302" t="s">
        <v>21</v>
      </c>
      <c r="M302">
        <v>0</v>
      </c>
      <c r="N302">
        <v>0</v>
      </c>
      <c r="O302" t="s">
        <v>173</v>
      </c>
      <c r="P302" t="s">
        <v>161</v>
      </c>
    </row>
    <row r="303" spans="1:16" ht="15" customHeight="1" x14ac:dyDescent="0.2">
      <c r="A303" t="s">
        <v>592</v>
      </c>
      <c r="B303" s="1">
        <v>43636</v>
      </c>
      <c r="C303" t="s">
        <v>593</v>
      </c>
      <c r="D303" t="s">
        <v>195</v>
      </c>
      <c r="E303" t="s">
        <v>36</v>
      </c>
      <c r="G303">
        <v>2</v>
      </c>
      <c r="H303">
        <v>2</v>
      </c>
      <c r="I303" t="b">
        <v>0</v>
      </c>
      <c r="J303" t="s">
        <v>19</v>
      </c>
      <c r="K303" t="s">
        <v>33</v>
      </c>
      <c r="L303" t="s">
        <v>21</v>
      </c>
      <c r="M303">
        <v>0</v>
      </c>
      <c r="N303">
        <v>0</v>
      </c>
      <c r="O303" t="s">
        <v>21</v>
      </c>
      <c r="P303" t="s">
        <v>21</v>
      </c>
    </row>
    <row r="304" spans="1:16" ht="15" customHeight="1" x14ac:dyDescent="0.2">
      <c r="A304" t="s">
        <v>594</v>
      </c>
      <c r="B304" s="1">
        <v>43629</v>
      </c>
      <c r="C304" t="s">
        <v>595</v>
      </c>
      <c r="D304" t="s">
        <v>141</v>
      </c>
      <c r="E304" t="s">
        <v>18</v>
      </c>
      <c r="G304">
        <v>1</v>
      </c>
      <c r="H304">
        <v>2</v>
      </c>
      <c r="I304" t="b">
        <v>0</v>
      </c>
      <c r="J304" t="s">
        <v>19</v>
      </c>
      <c r="K304" t="s">
        <v>23</v>
      </c>
      <c r="L304" t="s">
        <v>21</v>
      </c>
      <c r="M304">
        <v>0</v>
      </c>
      <c r="N304">
        <v>0</v>
      </c>
      <c r="O304" t="s">
        <v>21</v>
      </c>
      <c r="P304" t="s">
        <v>21</v>
      </c>
    </row>
    <row r="305" spans="1:16" ht="15" customHeight="1" x14ac:dyDescent="0.2">
      <c r="A305" t="s">
        <v>594</v>
      </c>
      <c r="B305" s="1">
        <v>43629</v>
      </c>
      <c r="C305" t="s">
        <v>595</v>
      </c>
      <c r="D305" t="s">
        <v>141</v>
      </c>
      <c r="E305" t="s">
        <v>18</v>
      </c>
      <c r="G305">
        <v>2</v>
      </c>
      <c r="H305">
        <v>2</v>
      </c>
      <c r="I305" t="b">
        <v>0</v>
      </c>
      <c r="J305" t="s">
        <v>19</v>
      </c>
      <c r="K305" t="s">
        <v>23</v>
      </c>
      <c r="L305" t="s">
        <v>21</v>
      </c>
      <c r="M305">
        <v>0</v>
      </c>
      <c r="N305">
        <v>0</v>
      </c>
      <c r="O305" t="s">
        <v>48</v>
      </c>
      <c r="P305" t="s">
        <v>21</v>
      </c>
    </row>
    <row r="306" spans="1:16" ht="15" customHeight="1" x14ac:dyDescent="0.2">
      <c r="A306" t="s">
        <v>596</v>
      </c>
      <c r="B306" s="1">
        <v>43622</v>
      </c>
      <c r="C306" t="s">
        <v>597</v>
      </c>
      <c r="D306" t="s">
        <v>141</v>
      </c>
      <c r="E306" t="s">
        <v>598</v>
      </c>
      <c r="F306" t="s">
        <v>364</v>
      </c>
      <c r="G306">
        <v>1</v>
      </c>
      <c r="H306">
        <v>2</v>
      </c>
      <c r="I306" t="b">
        <v>1</v>
      </c>
      <c r="J306" t="s">
        <v>19</v>
      </c>
      <c r="K306" t="s">
        <v>548</v>
      </c>
      <c r="L306" t="s">
        <v>21</v>
      </c>
      <c r="M306">
        <v>0</v>
      </c>
      <c r="N306">
        <v>0</v>
      </c>
      <c r="O306" t="s">
        <v>28</v>
      </c>
      <c r="P306" t="s">
        <v>21</v>
      </c>
    </row>
    <row r="307" spans="1:16" ht="15" customHeight="1" x14ac:dyDescent="0.2">
      <c r="A307" t="s">
        <v>596</v>
      </c>
      <c r="B307" s="1">
        <v>43622</v>
      </c>
      <c r="C307" t="s">
        <v>597</v>
      </c>
      <c r="D307" t="s">
        <v>141</v>
      </c>
      <c r="E307" t="s">
        <v>598</v>
      </c>
      <c r="F307" t="s">
        <v>364</v>
      </c>
      <c r="G307">
        <v>2</v>
      </c>
      <c r="H307">
        <v>2</v>
      </c>
      <c r="I307" t="b">
        <v>1</v>
      </c>
      <c r="J307" t="s">
        <v>19</v>
      </c>
      <c r="K307" t="s">
        <v>135</v>
      </c>
      <c r="L307" t="s">
        <v>21</v>
      </c>
      <c r="M307">
        <v>0</v>
      </c>
      <c r="N307">
        <v>0</v>
      </c>
      <c r="O307" t="s">
        <v>21</v>
      </c>
      <c r="P307" t="s">
        <v>21</v>
      </c>
    </row>
    <row r="308" spans="1:16" ht="15" customHeight="1" x14ac:dyDescent="0.2">
      <c r="A308" t="s">
        <v>599</v>
      </c>
      <c r="B308" s="1">
        <v>43650</v>
      </c>
      <c r="C308" t="s">
        <v>600</v>
      </c>
      <c r="D308" t="s">
        <v>141</v>
      </c>
      <c r="E308" t="s">
        <v>36</v>
      </c>
      <c r="F308" t="s">
        <v>601</v>
      </c>
      <c r="G308">
        <v>1</v>
      </c>
      <c r="H308">
        <v>2</v>
      </c>
      <c r="I308" t="b">
        <v>0</v>
      </c>
      <c r="J308" t="s">
        <v>19</v>
      </c>
      <c r="K308" t="s">
        <v>152</v>
      </c>
      <c r="L308" t="s">
        <v>21</v>
      </c>
      <c r="M308">
        <v>0</v>
      </c>
      <c r="N308">
        <v>0</v>
      </c>
      <c r="O308" t="s">
        <v>48</v>
      </c>
      <c r="P308" t="s">
        <v>21</v>
      </c>
    </row>
    <row r="309" spans="1:16" ht="15" customHeight="1" x14ac:dyDescent="0.2">
      <c r="A309" t="s">
        <v>599</v>
      </c>
      <c r="B309" s="1">
        <v>43650</v>
      </c>
      <c r="C309" t="s">
        <v>600</v>
      </c>
      <c r="D309" t="s">
        <v>141</v>
      </c>
      <c r="E309" t="s">
        <v>36</v>
      </c>
      <c r="F309" t="s">
        <v>601</v>
      </c>
      <c r="G309">
        <v>2</v>
      </c>
      <c r="H309">
        <v>2</v>
      </c>
      <c r="I309" t="b">
        <v>0</v>
      </c>
      <c r="J309" t="s">
        <v>19</v>
      </c>
      <c r="K309" t="s">
        <v>152</v>
      </c>
      <c r="L309" t="s">
        <v>21</v>
      </c>
      <c r="M309">
        <v>0</v>
      </c>
      <c r="N309">
        <v>0</v>
      </c>
      <c r="O309" t="s">
        <v>21</v>
      </c>
      <c r="P309" t="s">
        <v>21</v>
      </c>
    </row>
    <row r="310" spans="1:16" ht="15" customHeight="1" x14ac:dyDescent="0.2">
      <c r="A310" t="s">
        <v>602</v>
      </c>
      <c r="B310" s="1">
        <v>43636</v>
      </c>
      <c r="C310" t="s">
        <v>603</v>
      </c>
      <c r="D310" t="s">
        <v>141</v>
      </c>
      <c r="E310" t="s">
        <v>59</v>
      </c>
      <c r="F310" t="s">
        <v>604</v>
      </c>
      <c r="G310">
        <v>1</v>
      </c>
      <c r="H310">
        <v>2</v>
      </c>
      <c r="I310" t="b">
        <v>1</v>
      </c>
      <c r="J310" t="s">
        <v>19</v>
      </c>
      <c r="K310" t="s">
        <v>327</v>
      </c>
      <c r="L310" t="s">
        <v>21</v>
      </c>
      <c r="M310">
        <v>0</v>
      </c>
      <c r="N310">
        <v>0</v>
      </c>
      <c r="O310" t="s">
        <v>28</v>
      </c>
      <c r="P310" t="s">
        <v>21</v>
      </c>
    </row>
    <row r="311" spans="1:16" ht="15" customHeight="1" x14ac:dyDescent="0.2">
      <c r="A311" t="s">
        <v>602</v>
      </c>
      <c r="B311" s="1">
        <v>43636</v>
      </c>
      <c r="C311" t="s">
        <v>603</v>
      </c>
      <c r="D311" t="s">
        <v>141</v>
      </c>
      <c r="E311" t="s">
        <v>59</v>
      </c>
      <c r="F311" t="s">
        <v>604</v>
      </c>
      <c r="G311">
        <v>2</v>
      </c>
      <c r="H311">
        <v>2</v>
      </c>
      <c r="I311" t="b">
        <v>1</v>
      </c>
      <c r="J311" t="s">
        <v>19</v>
      </c>
      <c r="K311" t="s">
        <v>327</v>
      </c>
      <c r="L311" t="s">
        <v>21</v>
      </c>
      <c r="M311">
        <v>0</v>
      </c>
      <c r="N311">
        <v>0</v>
      </c>
      <c r="O311" t="s">
        <v>21</v>
      </c>
      <c r="P311" t="s">
        <v>21</v>
      </c>
    </row>
    <row r="312" spans="1:16" ht="15" customHeight="1" x14ac:dyDescent="0.2">
      <c r="A312" t="s">
        <v>605</v>
      </c>
      <c r="B312" s="1">
        <v>43643</v>
      </c>
      <c r="C312" t="s">
        <v>606</v>
      </c>
      <c r="D312" t="s">
        <v>141</v>
      </c>
      <c r="E312" t="s">
        <v>18</v>
      </c>
      <c r="F312" t="s">
        <v>166</v>
      </c>
      <c r="G312">
        <v>2</v>
      </c>
      <c r="H312">
        <v>0</v>
      </c>
      <c r="I312" t="b">
        <v>0</v>
      </c>
      <c r="J312" t="s">
        <v>19</v>
      </c>
      <c r="K312" t="s">
        <v>52</v>
      </c>
      <c r="L312" t="s">
        <v>21</v>
      </c>
      <c r="M312">
        <v>0</v>
      </c>
      <c r="N312">
        <v>0</v>
      </c>
      <c r="O312" t="s">
        <v>21</v>
      </c>
      <c r="P312" t="s">
        <v>21</v>
      </c>
    </row>
    <row r="313" spans="1:16" ht="15" customHeight="1" x14ac:dyDescent="0.2">
      <c r="A313" t="s">
        <v>605</v>
      </c>
      <c r="B313" s="1">
        <v>43643</v>
      </c>
      <c r="C313" t="s">
        <v>606</v>
      </c>
      <c r="D313" t="s">
        <v>141</v>
      </c>
      <c r="E313" t="s">
        <v>18</v>
      </c>
      <c r="F313" t="s">
        <v>166</v>
      </c>
      <c r="G313">
        <v>1</v>
      </c>
      <c r="H313">
        <v>0</v>
      </c>
      <c r="I313" t="b">
        <v>0</v>
      </c>
      <c r="J313" t="s">
        <v>19</v>
      </c>
      <c r="K313" t="s">
        <v>33</v>
      </c>
      <c r="L313" t="s">
        <v>21</v>
      </c>
      <c r="M313">
        <v>0</v>
      </c>
      <c r="N313">
        <v>0</v>
      </c>
      <c r="O313" t="s">
        <v>48</v>
      </c>
      <c r="P313" t="s">
        <v>21</v>
      </c>
    </row>
    <row r="314" spans="1:16" ht="15" customHeight="1" x14ac:dyDescent="0.2">
      <c r="A314" t="s">
        <v>607</v>
      </c>
      <c r="B314" s="1">
        <v>43622</v>
      </c>
      <c r="C314" t="s">
        <v>608</v>
      </c>
      <c r="D314" t="s">
        <v>141</v>
      </c>
      <c r="E314" t="s">
        <v>56</v>
      </c>
      <c r="F314" t="s">
        <v>609</v>
      </c>
      <c r="G314">
        <v>1</v>
      </c>
      <c r="H314">
        <v>2</v>
      </c>
      <c r="I314" t="b">
        <v>1</v>
      </c>
      <c r="J314" t="s">
        <v>19</v>
      </c>
      <c r="K314" t="s">
        <v>33</v>
      </c>
      <c r="L314" t="s">
        <v>21</v>
      </c>
      <c r="M314">
        <v>0</v>
      </c>
      <c r="N314">
        <v>0</v>
      </c>
      <c r="O314" t="s">
        <v>21</v>
      </c>
      <c r="P314" t="s">
        <v>21</v>
      </c>
    </row>
    <row r="315" spans="1:16" ht="15" customHeight="1" x14ac:dyDescent="0.2">
      <c r="A315" t="s">
        <v>607</v>
      </c>
      <c r="B315" s="1">
        <v>43622</v>
      </c>
      <c r="C315" t="s">
        <v>608</v>
      </c>
      <c r="D315" t="s">
        <v>141</v>
      </c>
      <c r="E315" t="s">
        <v>56</v>
      </c>
      <c r="F315" t="s">
        <v>609</v>
      </c>
      <c r="G315">
        <v>2</v>
      </c>
      <c r="H315">
        <v>2</v>
      </c>
      <c r="I315" t="b">
        <v>1</v>
      </c>
      <c r="J315" t="s">
        <v>19</v>
      </c>
      <c r="K315" t="s">
        <v>39</v>
      </c>
      <c r="L315" t="s">
        <v>21</v>
      </c>
      <c r="M315">
        <v>0</v>
      </c>
      <c r="N315">
        <v>0</v>
      </c>
      <c r="O315" t="s">
        <v>28</v>
      </c>
      <c r="P315" t="s">
        <v>49</v>
      </c>
    </row>
    <row r="316" spans="1:16" ht="15" customHeight="1" x14ac:dyDescent="0.2">
      <c r="A316" t="s">
        <v>610</v>
      </c>
      <c r="B316" s="1">
        <v>43643</v>
      </c>
      <c r="C316" t="s">
        <v>611</v>
      </c>
      <c r="D316" t="s">
        <v>141</v>
      </c>
      <c r="E316" t="s">
        <v>166</v>
      </c>
      <c r="F316" t="s">
        <v>612</v>
      </c>
      <c r="G316">
        <v>2</v>
      </c>
      <c r="H316">
        <v>2</v>
      </c>
      <c r="I316" t="b">
        <v>1</v>
      </c>
      <c r="J316" t="s">
        <v>19</v>
      </c>
      <c r="L316" t="s">
        <v>21</v>
      </c>
      <c r="M316">
        <v>0</v>
      </c>
      <c r="N316">
        <v>0</v>
      </c>
      <c r="O316" t="s">
        <v>21</v>
      </c>
      <c r="P316" t="s">
        <v>21</v>
      </c>
    </row>
    <row r="317" spans="1:16" ht="15" customHeight="1" x14ac:dyDescent="0.2">
      <c r="A317" t="s">
        <v>610</v>
      </c>
      <c r="B317" s="1">
        <v>43643</v>
      </c>
      <c r="C317" t="s">
        <v>611</v>
      </c>
      <c r="D317" t="s">
        <v>141</v>
      </c>
      <c r="E317" t="s">
        <v>166</v>
      </c>
      <c r="F317" t="s">
        <v>612</v>
      </c>
      <c r="G317">
        <v>1</v>
      </c>
      <c r="H317">
        <v>2</v>
      </c>
      <c r="I317" t="b">
        <v>1</v>
      </c>
      <c r="J317" t="s">
        <v>19</v>
      </c>
      <c r="L317" t="s">
        <v>21</v>
      </c>
      <c r="M317">
        <v>0</v>
      </c>
      <c r="N317">
        <v>0</v>
      </c>
      <c r="O317" t="s">
        <v>63</v>
      </c>
      <c r="P317" t="s">
        <v>55</v>
      </c>
    </row>
    <row r="318" spans="1:16" ht="15" customHeight="1" x14ac:dyDescent="0.2">
      <c r="A318" t="s">
        <v>613</v>
      </c>
      <c r="B318" s="1">
        <v>43655</v>
      </c>
      <c r="C318" t="s">
        <v>614</v>
      </c>
      <c r="D318" t="s">
        <v>24</v>
      </c>
      <c r="E318" t="s">
        <v>36</v>
      </c>
      <c r="F318" t="s">
        <v>159</v>
      </c>
      <c r="G318">
        <v>2</v>
      </c>
      <c r="H318">
        <v>2</v>
      </c>
      <c r="I318" t="b">
        <v>0</v>
      </c>
      <c r="J318" t="s">
        <v>19</v>
      </c>
      <c r="K318" t="s">
        <v>60</v>
      </c>
      <c r="L318" t="s">
        <v>21</v>
      </c>
      <c r="M318">
        <v>0</v>
      </c>
      <c r="N318">
        <v>0</v>
      </c>
      <c r="O318" t="s">
        <v>21</v>
      </c>
      <c r="P318" t="s">
        <v>21</v>
      </c>
    </row>
    <row r="319" spans="1:16" ht="15" customHeight="1" x14ac:dyDescent="0.2">
      <c r="A319" t="s">
        <v>613</v>
      </c>
      <c r="B319" s="1">
        <v>43655</v>
      </c>
      <c r="C319" t="s">
        <v>614</v>
      </c>
      <c r="D319" t="s">
        <v>24</v>
      </c>
      <c r="E319" t="s">
        <v>36</v>
      </c>
      <c r="F319" t="s">
        <v>159</v>
      </c>
      <c r="G319">
        <v>1</v>
      </c>
      <c r="H319">
        <v>2</v>
      </c>
      <c r="I319" t="b">
        <v>0</v>
      </c>
      <c r="J319" t="s">
        <v>19</v>
      </c>
      <c r="K319" t="s">
        <v>39</v>
      </c>
      <c r="L319" t="s">
        <v>21</v>
      </c>
      <c r="M319">
        <v>0</v>
      </c>
      <c r="N319">
        <v>0</v>
      </c>
      <c r="O319" t="s">
        <v>29</v>
      </c>
      <c r="P319" t="s">
        <v>147</v>
      </c>
    </row>
    <row r="320" spans="1:16" ht="15" customHeight="1" x14ac:dyDescent="0.2">
      <c r="A320" t="s">
        <v>615</v>
      </c>
      <c r="B320" s="1">
        <v>43620</v>
      </c>
      <c r="C320" t="s">
        <v>616</v>
      </c>
      <c r="D320" t="s">
        <v>24</v>
      </c>
      <c r="E320" t="s">
        <v>31</v>
      </c>
      <c r="F320" t="s">
        <v>36</v>
      </c>
      <c r="G320">
        <v>1</v>
      </c>
      <c r="H320">
        <v>2</v>
      </c>
      <c r="I320" t="b">
        <v>0</v>
      </c>
      <c r="J320" t="s">
        <v>19</v>
      </c>
      <c r="K320" t="s">
        <v>33</v>
      </c>
      <c r="L320" t="s">
        <v>21</v>
      </c>
      <c r="M320">
        <v>0</v>
      </c>
      <c r="N320">
        <v>0</v>
      </c>
      <c r="O320" t="s">
        <v>28</v>
      </c>
      <c r="P320" t="s">
        <v>21</v>
      </c>
    </row>
    <row r="321" spans="1:16" ht="15" customHeight="1" x14ac:dyDescent="0.2">
      <c r="A321" t="s">
        <v>615</v>
      </c>
      <c r="B321" s="1">
        <v>43620</v>
      </c>
      <c r="C321" t="s">
        <v>616</v>
      </c>
      <c r="D321" t="s">
        <v>24</v>
      </c>
      <c r="E321" t="s">
        <v>31</v>
      </c>
      <c r="F321" t="s">
        <v>36</v>
      </c>
      <c r="G321">
        <v>2</v>
      </c>
      <c r="H321">
        <v>2</v>
      </c>
      <c r="I321" t="b">
        <v>0</v>
      </c>
      <c r="J321" t="s">
        <v>19</v>
      </c>
      <c r="K321" t="s">
        <v>37</v>
      </c>
      <c r="L321" t="s">
        <v>21</v>
      </c>
      <c r="M321">
        <v>0</v>
      </c>
      <c r="N321">
        <v>0</v>
      </c>
      <c r="O321" t="s">
        <v>21</v>
      </c>
      <c r="P321" t="s">
        <v>21</v>
      </c>
    </row>
    <row r="322" spans="1:16" ht="15" customHeight="1" x14ac:dyDescent="0.2">
      <c r="A322" t="s">
        <v>617</v>
      </c>
      <c r="B322" s="1">
        <v>43620</v>
      </c>
      <c r="C322" t="s">
        <v>618</v>
      </c>
      <c r="D322" t="s">
        <v>24</v>
      </c>
      <c r="E322" t="s">
        <v>619</v>
      </c>
      <c r="F322" t="s">
        <v>36</v>
      </c>
      <c r="G322">
        <v>1</v>
      </c>
      <c r="H322">
        <v>2</v>
      </c>
      <c r="I322" t="b">
        <v>0</v>
      </c>
      <c r="J322" t="s">
        <v>19</v>
      </c>
      <c r="K322" t="s">
        <v>37</v>
      </c>
      <c r="L322" t="s">
        <v>21</v>
      </c>
      <c r="M322">
        <v>0</v>
      </c>
      <c r="N322">
        <v>0</v>
      </c>
      <c r="O322" t="s">
        <v>28</v>
      </c>
      <c r="P322" t="s">
        <v>21</v>
      </c>
    </row>
    <row r="323" spans="1:16" ht="15" customHeight="1" x14ac:dyDescent="0.2">
      <c r="A323" t="s">
        <v>617</v>
      </c>
      <c r="B323" s="1">
        <v>43620</v>
      </c>
      <c r="C323" t="s">
        <v>618</v>
      </c>
      <c r="D323" t="s">
        <v>24</v>
      </c>
      <c r="E323" t="s">
        <v>619</v>
      </c>
      <c r="F323" t="s">
        <v>36</v>
      </c>
      <c r="G323">
        <v>2</v>
      </c>
      <c r="H323">
        <v>2</v>
      </c>
      <c r="I323" t="b">
        <v>0</v>
      </c>
      <c r="J323" t="s">
        <v>19</v>
      </c>
      <c r="K323" t="s">
        <v>33</v>
      </c>
      <c r="L323" t="s">
        <v>21</v>
      </c>
      <c r="M323">
        <v>0</v>
      </c>
      <c r="N323">
        <v>0</v>
      </c>
      <c r="O323" t="s">
        <v>21</v>
      </c>
      <c r="P323" t="s">
        <v>21</v>
      </c>
    </row>
    <row r="324" spans="1:16" ht="15" customHeight="1" x14ac:dyDescent="0.2">
      <c r="A324" t="s">
        <v>620</v>
      </c>
      <c r="B324" s="1">
        <v>43662</v>
      </c>
      <c r="C324" t="s">
        <v>621</v>
      </c>
      <c r="D324" t="s">
        <v>24</v>
      </c>
      <c r="E324" t="s">
        <v>31</v>
      </c>
      <c r="F324" t="s">
        <v>622</v>
      </c>
      <c r="G324">
        <v>1</v>
      </c>
      <c r="H324">
        <v>1</v>
      </c>
      <c r="I324" t="b">
        <v>0</v>
      </c>
      <c r="J324" t="s">
        <v>57</v>
      </c>
      <c r="K324" t="s">
        <v>148</v>
      </c>
      <c r="L324" t="s">
        <v>21</v>
      </c>
      <c r="M324">
        <v>1</v>
      </c>
      <c r="N324">
        <v>0</v>
      </c>
      <c r="O324" t="s">
        <v>40</v>
      </c>
      <c r="P324" t="s">
        <v>21</v>
      </c>
    </row>
    <row r="325" spans="1:16" ht="15" customHeight="1" x14ac:dyDescent="0.2">
      <c r="A325" t="s">
        <v>623</v>
      </c>
      <c r="B325" s="1">
        <v>43634</v>
      </c>
      <c r="C325" t="s">
        <v>182</v>
      </c>
      <c r="D325" t="s">
        <v>24</v>
      </c>
      <c r="E325" t="s">
        <v>196</v>
      </c>
      <c r="F325" t="s">
        <v>154</v>
      </c>
      <c r="G325">
        <v>2</v>
      </c>
      <c r="H325">
        <v>2</v>
      </c>
      <c r="I325" t="b">
        <v>0</v>
      </c>
      <c r="J325" t="s">
        <v>21</v>
      </c>
      <c r="K325" t="s">
        <v>23</v>
      </c>
      <c r="L325" t="s">
        <v>21</v>
      </c>
      <c r="M325">
        <v>1</v>
      </c>
      <c r="N325">
        <v>0</v>
      </c>
      <c r="O325" t="s">
        <v>21</v>
      </c>
      <c r="P325" t="s">
        <v>21</v>
      </c>
    </row>
    <row r="326" spans="1:16" ht="15" customHeight="1" x14ac:dyDescent="0.2">
      <c r="A326" t="s">
        <v>623</v>
      </c>
      <c r="B326" s="1">
        <v>43634</v>
      </c>
      <c r="C326" t="s">
        <v>182</v>
      </c>
      <c r="D326" t="s">
        <v>24</v>
      </c>
      <c r="E326" t="s">
        <v>196</v>
      </c>
      <c r="F326" t="s">
        <v>154</v>
      </c>
      <c r="G326">
        <v>1</v>
      </c>
      <c r="H326">
        <v>2</v>
      </c>
      <c r="I326" t="b">
        <v>0</v>
      </c>
      <c r="J326" t="s">
        <v>21</v>
      </c>
      <c r="K326" t="s">
        <v>23</v>
      </c>
      <c r="L326" t="s">
        <v>21</v>
      </c>
      <c r="M326">
        <v>1</v>
      </c>
      <c r="N326">
        <v>0</v>
      </c>
      <c r="O326" t="s">
        <v>29</v>
      </c>
      <c r="P326" t="s">
        <v>21</v>
      </c>
    </row>
    <row r="327" spans="1:16" ht="15" customHeight="1" x14ac:dyDescent="0.2">
      <c r="A327" t="s">
        <v>624</v>
      </c>
      <c r="B327" s="1">
        <v>43620</v>
      </c>
      <c r="C327" t="s">
        <v>591</v>
      </c>
      <c r="D327" t="s">
        <v>24</v>
      </c>
      <c r="E327" t="s">
        <v>36</v>
      </c>
      <c r="F327" t="s">
        <v>601</v>
      </c>
      <c r="G327">
        <v>1</v>
      </c>
      <c r="H327">
        <v>2</v>
      </c>
      <c r="I327" t="b">
        <v>1</v>
      </c>
      <c r="J327" t="s">
        <v>19</v>
      </c>
      <c r="K327" t="s">
        <v>37</v>
      </c>
      <c r="L327" t="s">
        <v>21</v>
      </c>
      <c r="M327">
        <v>0</v>
      </c>
      <c r="N327">
        <v>0</v>
      </c>
      <c r="O327" t="s">
        <v>55</v>
      </c>
      <c r="P327" t="s">
        <v>21</v>
      </c>
    </row>
    <row r="328" spans="1:16" ht="15" customHeight="1" x14ac:dyDescent="0.2">
      <c r="A328" t="s">
        <v>624</v>
      </c>
      <c r="B328" s="1">
        <v>43620</v>
      </c>
      <c r="C328" t="s">
        <v>591</v>
      </c>
      <c r="D328" t="s">
        <v>24</v>
      </c>
      <c r="E328" t="s">
        <v>36</v>
      </c>
      <c r="F328" t="s">
        <v>601</v>
      </c>
      <c r="G328">
        <v>2</v>
      </c>
      <c r="H328">
        <v>2</v>
      </c>
      <c r="I328" t="b">
        <v>1</v>
      </c>
      <c r="J328" t="s">
        <v>19</v>
      </c>
      <c r="K328" t="s">
        <v>37</v>
      </c>
      <c r="L328" t="s">
        <v>21</v>
      </c>
      <c r="M328">
        <v>0</v>
      </c>
      <c r="N328">
        <v>0</v>
      </c>
      <c r="O328" t="s">
        <v>21</v>
      </c>
      <c r="P328" t="s">
        <v>21</v>
      </c>
    </row>
    <row r="329" spans="1:16" ht="15" customHeight="1" x14ac:dyDescent="0.2">
      <c r="A329" t="s">
        <v>625</v>
      </c>
      <c r="B329" s="1">
        <v>43655</v>
      </c>
      <c r="C329" t="s">
        <v>225</v>
      </c>
      <c r="D329" t="s">
        <v>24</v>
      </c>
      <c r="E329" t="s">
        <v>31</v>
      </c>
      <c r="F329" t="s">
        <v>140</v>
      </c>
      <c r="G329">
        <v>3</v>
      </c>
      <c r="H329">
        <v>3</v>
      </c>
      <c r="I329" t="b">
        <v>1</v>
      </c>
      <c r="J329" t="s">
        <v>19</v>
      </c>
      <c r="K329" t="s">
        <v>39</v>
      </c>
      <c r="L329" t="s">
        <v>21</v>
      </c>
      <c r="M329">
        <v>2</v>
      </c>
      <c r="N329">
        <v>0</v>
      </c>
      <c r="O329" t="s">
        <v>21</v>
      </c>
      <c r="P329" t="s">
        <v>21</v>
      </c>
    </row>
    <row r="330" spans="1:16" ht="15" customHeight="1" x14ac:dyDescent="0.2">
      <c r="A330" t="s">
        <v>625</v>
      </c>
      <c r="B330" s="1">
        <v>43655</v>
      </c>
      <c r="C330" t="s">
        <v>225</v>
      </c>
      <c r="D330" t="s">
        <v>24</v>
      </c>
      <c r="E330" t="s">
        <v>31</v>
      </c>
      <c r="F330" t="s">
        <v>140</v>
      </c>
      <c r="G330">
        <v>2</v>
      </c>
      <c r="H330">
        <v>3</v>
      </c>
      <c r="I330" t="b">
        <v>1</v>
      </c>
      <c r="J330" t="s">
        <v>19</v>
      </c>
      <c r="K330" t="s">
        <v>33</v>
      </c>
      <c r="L330" t="s">
        <v>21</v>
      </c>
      <c r="M330">
        <v>2</v>
      </c>
      <c r="N330">
        <v>0</v>
      </c>
      <c r="O330" t="s">
        <v>21</v>
      </c>
      <c r="P330" t="s">
        <v>21</v>
      </c>
    </row>
    <row r="331" spans="1:16" ht="15" customHeight="1" x14ac:dyDescent="0.2">
      <c r="A331" t="s">
        <v>625</v>
      </c>
      <c r="B331" s="1">
        <v>43655</v>
      </c>
      <c r="C331" t="s">
        <v>225</v>
      </c>
      <c r="D331" t="s">
        <v>24</v>
      </c>
      <c r="E331" t="s">
        <v>31</v>
      </c>
      <c r="F331" t="s">
        <v>140</v>
      </c>
      <c r="G331">
        <v>1</v>
      </c>
      <c r="H331">
        <v>3</v>
      </c>
      <c r="I331" t="b">
        <v>1</v>
      </c>
      <c r="J331" t="s">
        <v>19</v>
      </c>
      <c r="K331" t="s">
        <v>39</v>
      </c>
      <c r="L331" t="s">
        <v>21</v>
      </c>
      <c r="M331">
        <v>2</v>
      </c>
      <c r="N331">
        <v>0</v>
      </c>
      <c r="O331" t="s">
        <v>22</v>
      </c>
      <c r="P331" t="s">
        <v>22</v>
      </c>
    </row>
    <row r="332" spans="1:16" ht="15" customHeight="1" x14ac:dyDescent="0.2">
      <c r="A332" t="s">
        <v>626</v>
      </c>
      <c r="B332" s="1">
        <v>43676</v>
      </c>
      <c r="C332" t="s">
        <v>627</v>
      </c>
      <c r="D332" t="s">
        <v>24</v>
      </c>
      <c r="E332" t="s">
        <v>18</v>
      </c>
      <c r="F332" t="s">
        <v>17</v>
      </c>
      <c r="G332">
        <v>2</v>
      </c>
      <c r="H332">
        <v>2</v>
      </c>
      <c r="I332" t="b">
        <v>1</v>
      </c>
      <c r="J332" t="s">
        <v>19</v>
      </c>
      <c r="K332" t="s">
        <v>33</v>
      </c>
      <c r="L332" t="s">
        <v>21</v>
      </c>
      <c r="M332">
        <v>1</v>
      </c>
      <c r="N332">
        <v>0</v>
      </c>
      <c r="O332" t="s">
        <v>21</v>
      </c>
      <c r="P332" t="s">
        <v>21</v>
      </c>
    </row>
    <row r="333" spans="1:16" ht="15" customHeight="1" x14ac:dyDescent="0.2">
      <c r="A333" t="s">
        <v>626</v>
      </c>
      <c r="B333" s="1">
        <v>43676</v>
      </c>
      <c r="C333" t="s">
        <v>627</v>
      </c>
      <c r="D333" t="s">
        <v>24</v>
      </c>
      <c r="E333" t="s">
        <v>18</v>
      </c>
      <c r="F333" t="s">
        <v>17</v>
      </c>
      <c r="G333">
        <v>1</v>
      </c>
      <c r="H333">
        <v>2</v>
      </c>
      <c r="I333" t="b">
        <v>1</v>
      </c>
      <c r="J333" t="s">
        <v>19</v>
      </c>
      <c r="K333" t="s">
        <v>33</v>
      </c>
      <c r="L333" t="s">
        <v>21</v>
      </c>
      <c r="M333">
        <v>1</v>
      </c>
      <c r="N333">
        <v>0</v>
      </c>
      <c r="O333" t="s">
        <v>48</v>
      </c>
      <c r="P333" t="s">
        <v>21</v>
      </c>
    </row>
    <row r="334" spans="1:16" ht="15" customHeight="1" x14ac:dyDescent="0.2">
      <c r="A334" t="s">
        <v>628</v>
      </c>
      <c r="B334" s="1">
        <v>43635</v>
      </c>
      <c r="C334" t="s">
        <v>629</v>
      </c>
      <c r="D334" t="s">
        <v>145</v>
      </c>
      <c r="E334" t="s">
        <v>18</v>
      </c>
      <c r="F334" t="s">
        <v>571</v>
      </c>
      <c r="G334">
        <v>1</v>
      </c>
      <c r="H334">
        <v>2</v>
      </c>
      <c r="I334" t="b">
        <v>1</v>
      </c>
      <c r="J334" t="s">
        <v>19</v>
      </c>
      <c r="K334" t="s">
        <v>39</v>
      </c>
      <c r="L334" t="s">
        <v>21</v>
      </c>
      <c r="M334">
        <v>0</v>
      </c>
      <c r="N334">
        <v>0</v>
      </c>
      <c r="O334" t="s">
        <v>48</v>
      </c>
      <c r="P334" t="s">
        <v>21</v>
      </c>
    </row>
    <row r="335" spans="1:16" ht="15" customHeight="1" x14ac:dyDescent="0.2">
      <c r="A335" t="s">
        <v>628</v>
      </c>
      <c r="B335" s="1">
        <v>43635</v>
      </c>
      <c r="C335" t="s">
        <v>629</v>
      </c>
      <c r="D335" t="s">
        <v>145</v>
      </c>
      <c r="E335" t="s">
        <v>18</v>
      </c>
      <c r="F335" t="s">
        <v>571</v>
      </c>
      <c r="G335">
        <v>2</v>
      </c>
      <c r="H335">
        <v>2</v>
      </c>
      <c r="I335" t="b">
        <v>1</v>
      </c>
      <c r="J335" t="s">
        <v>19</v>
      </c>
      <c r="K335" t="s">
        <v>39</v>
      </c>
      <c r="L335" t="s">
        <v>21</v>
      </c>
      <c r="M335">
        <v>0</v>
      </c>
      <c r="N335">
        <v>0</v>
      </c>
      <c r="O335" t="s">
        <v>21</v>
      </c>
      <c r="P335" t="s">
        <v>21</v>
      </c>
    </row>
    <row r="336" spans="1:16" ht="15" customHeight="1" x14ac:dyDescent="0.2">
      <c r="A336" t="s">
        <v>630</v>
      </c>
      <c r="B336" s="1">
        <v>43621</v>
      </c>
      <c r="C336" t="s">
        <v>182</v>
      </c>
      <c r="D336" t="s">
        <v>145</v>
      </c>
      <c r="E336" t="s">
        <v>136</v>
      </c>
      <c r="F336" t="s">
        <v>36</v>
      </c>
      <c r="G336">
        <v>1</v>
      </c>
      <c r="H336">
        <v>2</v>
      </c>
      <c r="I336" t="b">
        <v>0</v>
      </c>
      <c r="J336" t="s">
        <v>19</v>
      </c>
      <c r="K336" t="s">
        <v>23</v>
      </c>
      <c r="L336" t="s">
        <v>21</v>
      </c>
      <c r="M336">
        <v>0</v>
      </c>
      <c r="O336" t="s">
        <v>21</v>
      </c>
      <c r="P336" t="s">
        <v>21</v>
      </c>
    </row>
    <row r="337" spans="1:16" ht="15" customHeight="1" x14ac:dyDescent="0.2">
      <c r="A337" t="s">
        <v>630</v>
      </c>
      <c r="B337" s="1">
        <v>43621</v>
      </c>
      <c r="C337" t="s">
        <v>182</v>
      </c>
      <c r="D337" t="s">
        <v>145</v>
      </c>
      <c r="E337" t="s">
        <v>136</v>
      </c>
      <c r="F337" t="s">
        <v>36</v>
      </c>
      <c r="G337">
        <v>2</v>
      </c>
      <c r="H337">
        <v>2</v>
      </c>
      <c r="I337" t="b">
        <v>0</v>
      </c>
      <c r="J337" t="s">
        <v>19</v>
      </c>
      <c r="K337" t="s">
        <v>20</v>
      </c>
      <c r="L337" t="s">
        <v>21</v>
      </c>
      <c r="M337">
        <v>0</v>
      </c>
      <c r="O337" t="s">
        <v>21</v>
      </c>
      <c r="P337" t="s">
        <v>21</v>
      </c>
    </row>
    <row r="338" spans="1:16" ht="15" customHeight="1" x14ac:dyDescent="0.2">
      <c r="A338" t="s">
        <v>631</v>
      </c>
      <c r="B338" s="1">
        <v>43628</v>
      </c>
      <c r="C338" t="s">
        <v>207</v>
      </c>
      <c r="D338" t="s">
        <v>30</v>
      </c>
      <c r="E338" t="s">
        <v>31</v>
      </c>
      <c r="F338" t="s">
        <v>198</v>
      </c>
      <c r="G338">
        <v>1</v>
      </c>
      <c r="H338">
        <v>2</v>
      </c>
      <c r="I338" t="b">
        <v>1</v>
      </c>
      <c r="J338" t="s">
        <v>19</v>
      </c>
      <c r="K338" t="s">
        <v>548</v>
      </c>
      <c r="L338" t="s">
        <v>21</v>
      </c>
      <c r="M338">
        <v>0</v>
      </c>
      <c r="N338">
        <v>0</v>
      </c>
      <c r="O338" t="s">
        <v>29</v>
      </c>
      <c r="P338" t="s">
        <v>49</v>
      </c>
    </row>
    <row r="339" spans="1:16" ht="15" customHeight="1" x14ac:dyDescent="0.2">
      <c r="A339" t="s">
        <v>631</v>
      </c>
      <c r="B339" s="1">
        <v>43628</v>
      </c>
      <c r="C339" t="s">
        <v>207</v>
      </c>
      <c r="D339" t="s">
        <v>30</v>
      </c>
      <c r="E339" t="s">
        <v>31</v>
      </c>
      <c r="F339" t="s">
        <v>198</v>
      </c>
      <c r="G339">
        <v>2</v>
      </c>
      <c r="H339">
        <v>2</v>
      </c>
      <c r="I339" t="b">
        <v>1</v>
      </c>
      <c r="J339" t="s">
        <v>19</v>
      </c>
      <c r="K339" t="s">
        <v>327</v>
      </c>
      <c r="L339" t="s">
        <v>21</v>
      </c>
      <c r="M339">
        <v>0</v>
      </c>
      <c r="N339">
        <v>0</v>
      </c>
      <c r="O339" t="s">
        <v>21</v>
      </c>
      <c r="P339" t="s">
        <v>21</v>
      </c>
    </row>
    <row r="340" spans="1:16" ht="15" customHeight="1" x14ac:dyDescent="0.2">
      <c r="A340" t="s">
        <v>632</v>
      </c>
      <c r="B340" s="1">
        <v>43663</v>
      </c>
      <c r="C340" t="s">
        <v>633</v>
      </c>
      <c r="D340" t="s">
        <v>30</v>
      </c>
      <c r="E340" t="s">
        <v>36</v>
      </c>
      <c r="F340" t="s">
        <v>20</v>
      </c>
      <c r="G340">
        <v>1</v>
      </c>
      <c r="H340">
        <v>1</v>
      </c>
      <c r="I340" t="b">
        <v>0</v>
      </c>
      <c r="J340" t="s">
        <v>61</v>
      </c>
      <c r="K340" t="s">
        <v>148</v>
      </c>
      <c r="L340" t="s">
        <v>21</v>
      </c>
      <c r="M340">
        <v>1</v>
      </c>
      <c r="O340" t="s">
        <v>144</v>
      </c>
      <c r="P340" t="s">
        <v>28</v>
      </c>
    </row>
    <row r="341" spans="1:16" ht="15" customHeight="1" x14ac:dyDescent="0.2">
      <c r="A341" t="s">
        <v>632</v>
      </c>
      <c r="B341" s="1">
        <v>43663</v>
      </c>
      <c r="C341" t="s">
        <v>633</v>
      </c>
      <c r="D341" t="s">
        <v>30</v>
      </c>
      <c r="E341" t="s">
        <v>36</v>
      </c>
      <c r="F341" t="s">
        <v>20</v>
      </c>
      <c r="G341">
        <v>2</v>
      </c>
      <c r="H341">
        <v>1</v>
      </c>
      <c r="I341" t="b">
        <v>0</v>
      </c>
      <c r="J341" t="s">
        <v>61</v>
      </c>
      <c r="L341" t="s">
        <v>21</v>
      </c>
      <c r="M341">
        <v>1</v>
      </c>
      <c r="O341" t="s">
        <v>21</v>
      </c>
      <c r="P341" t="s">
        <v>21</v>
      </c>
    </row>
    <row r="342" spans="1:16" ht="15" customHeight="1" x14ac:dyDescent="0.2">
      <c r="A342" t="s">
        <v>634</v>
      </c>
      <c r="B342" s="1">
        <v>43663</v>
      </c>
      <c r="C342" t="s">
        <v>635</v>
      </c>
      <c r="D342" t="s">
        <v>30</v>
      </c>
      <c r="E342" t="s">
        <v>18</v>
      </c>
      <c r="F342" t="s">
        <v>31</v>
      </c>
      <c r="G342">
        <v>1</v>
      </c>
      <c r="H342">
        <v>2</v>
      </c>
      <c r="I342" t="b">
        <v>0</v>
      </c>
      <c r="J342" t="s">
        <v>19</v>
      </c>
      <c r="K342" t="s">
        <v>221</v>
      </c>
      <c r="L342" t="s">
        <v>21</v>
      </c>
      <c r="M342">
        <v>0</v>
      </c>
      <c r="N342">
        <v>0</v>
      </c>
      <c r="O342" t="s">
        <v>55</v>
      </c>
      <c r="P342" t="s">
        <v>21</v>
      </c>
    </row>
    <row r="343" spans="1:16" ht="15" customHeight="1" x14ac:dyDescent="0.2">
      <c r="A343" t="s">
        <v>634</v>
      </c>
      <c r="B343" s="1">
        <v>43663</v>
      </c>
      <c r="C343" t="s">
        <v>635</v>
      </c>
      <c r="D343" t="s">
        <v>30</v>
      </c>
      <c r="E343" t="s">
        <v>18</v>
      </c>
      <c r="F343" t="s">
        <v>31</v>
      </c>
      <c r="G343">
        <v>2</v>
      </c>
      <c r="H343">
        <v>2</v>
      </c>
      <c r="I343" t="b">
        <v>0</v>
      </c>
      <c r="J343" t="s">
        <v>19</v>
      </c>
      <c r="K343" t="s">
        <v>548</v>
      </c>
      <c r="L343" t="s">
        <v>21</v>
      </c>
      <c r="M343">
        <v>0</v>
      </c>
      <c r="N343">
        <v>0</v>
      </c>
      <c r="O343" t="s">
        <v>21</v>
      </c>
      <c r="P343" t="s">
        <v>21</v>
      </c>
    </row>
    <row r="344" spans="1:16" ht="15" customHeight="1" x14ac:dyDescent="0.2">
      <c r="A344" t="s">
        <v>636</v>
      </c>
      <c r="B344" s="1">
        <v>43635</v>
      </c>
      <c r="C344" t="s">
        <v>637</v>
      </c>
      <c r="D344" t="s">
        <v>30</v>
      </c>
      <c r="E344" t="s">
        <v>51</v>
      </c>
      <c r="F344" t="s">
        <v>31</v>
      </c>
      <c r="G344">
        <v>1</v>
      </c>
      <c r="H344">
        <v>2</v>
      </c>
      <c r="I344" t="b">
        <v>0</v>
      </c>
      <c r="J344" t="s">
        <v>19</v>
      </c>
      <c r="K344" t="s">
        <v>228</v>
      </c>
      <c r="L344" t="s">
        <v>21</v>
      </c>
      <c r="M344">
        <v>0</v>
      </c>
      <c r="N344">
        <v>0</v>
      </c>
      <c r="O344" t="s">
        <v>29</v>
      </c>
      <c r="P344" t="s">
        <v>21</v>
      </c>
    </row>
    <row r="345" spans="1:16" ht="15" customHeight="1" x14ac:dyDescent="0.2">
      <c r="A345" t="s">
        <v>636</v>
      </c>
      <c r="B345" s="1">
        <v>43635</v>
      </c>
      <c r="C345" t="s">
        <v>637</v>
      </c>
      <c r="D345" t="s">
        <v>30</v>
      </c>
      <c r="E345" t="s">
        <v>51</v>
      </c>
      <c r="F345" t="s">
        <v>31</v>
      </c>
      <c r="G345">
        <v>2</v>
      </c>
      <c r="H345">
        <v>2</v>
      </c>
      <c r="I345" t="b">
        <v>0</v>
      </c>
      <c r="J345" t="s">
        <v>19</v>
      </c>
      <c r="K345" t="s">
        <v>33</v>
      </c>
      <c r="L345" t="s">
        <v>21</v>
      </c>
      <c r="M345">
        <v>0</v>
      </c>
      <c r="N345">
        <v>0</v>
      </c>
      <c r="O345" t="s">
        <v>21</v>
      </c>
      <c r="P345" t="s">
        <v>21</v>
      </c>
    </row>
    <row r="346" spans="1:16" ht="15" customHeight="1" x14ac:dyDescent="0.2">
      <c r="A346" t="s">
        <v>638</v>
      </c>
      <c r="B346" s="1">
        <v>43649</v>
      </c>
      <c r="C346" t="s">
        <v>639</v>
      </c>
      <c r="D346" t="s">
        <v>30</v>
      </c>
      <c r="E346" t="s">
        <v>212</v>
      </c>
      <c r="F346" t="s">
        <v>540</v>
      </c>
      <c r="G346">
        <v>1</v>
      </c>
      <c r="H346">
        <v>2</v>
      </c>
      <c r="I346" t="b">
        <v>0</v>
      </c>
      <c r="J346" t="s">
        <v>19</v>
      </c>
      <c r="K346" t="s">
        <v>23</v>
      </c>
      <c r="L346" t="s">
        <v>21</v>
      </c>
      <c r="M346">
        <v>0</v>
      </c>
      <c r="N346">
        <v>0</v>
      </c>
      <c r="O346" t="s">
        <v>29</v>
      </c>
      <c r="P346" t="s">
        <v>21</v>
      </c>
    </row>
    <row r="347" spans="1:16" ht="15" customHeight="1" x14ac:dyDescent="0.2">
      <c r="A347" t="s">
        <v>638</v>
      </c>
      <c r="B347" s="1">
        <v>43649</v>
      </c>
      <c r="C347" t="s">
        <v>639</v>
      </c>
      <c r="D347" t="s">
        <v>30</v>
      </c>
      <c r="E347" t="s">
        <v>212</v>
      </c>
      <c r="F347" t="s">
        <v>540</v>
      </c>
      <c r="G347">
        <v>2</v>
      </c>
      <c r="H347">
        <v>2</v>
      </c>
      <c r="I347" t="b">
        <v>0</v>
      </c>
      <c r="J347" t="s">
        <v>19</v>
      </c>
      <c r="K347" t="s">
        <v>23</v>
      </c>
      <c r="L347" t="s">
        <v>21</v>
      </c>
      <c r="M347">
        <v>0</v>
      </c>
      <c r="N347">
        <v>0</v>
      </c>
      <c r="O347" t="s">
        <v>21</v>
      </c>
      <c r="P347" t="s">
        <v>21</v>
      </c>
    </row>
    <row r="348" spans="1:16" ht="15" customHeight="1" x14ac:dyDescent="0.2">
      <c r="A348" t="s">
        <v>640</v>
      </c>
      <c r="B348" s="1">
        <v>43663</v>
      </c>
      <c r="C348" t="s">
        <v>529</v>
      </c>
      <c r="D348" t="s">
        <v>30</v>
      </c>
      <c r="E348" t="s">
        <v>18</v>
      </c>
      <c r="F348" t="s">
        <v>20</v>
      </c>
      <c r="G348">
        <v>1</v>
      </c>
      <c r="H348">
        <v>1</v>
      </c>
      <c r="I348" t="b">
        <v>0</v>
      </c>
      <c r="J348" t="s">
        <v>156</v>
      </c>
      <c r="K348" t="s">
        <v>221</v>
      </c>
      <c r="L348" t="s">
        <v>21</v>
      </c>
      <c r="M348">
        <v>0</v>
      </c>
      <c r="N348">
        <v>0</v>
      </c>
      <c r="O348" t="s">
        <v>144</v>
      </c>
      <c r="P348" t="s">
        <v>21</v>
      </c>
    </row>
    <row r="349" spans="1:16" ht="15" customHeight="1" x14ac:dyDescent="0.2">
      <c r="A349" t="s">
        <v>641</v>
      </c>
      <c r="B349" s="1">
        <v>43642</v>
      </c>
      <c r="C349" t="s">
        <v>456</v>
      </c>
      <c r="D349" t="s">
        <v>30</v>
      </c>
      <c r="E349" t="s">
        <v>133</v>
      </c>
      <c r="F349" t="s">
        <v>59</v>
      </c>
      <c r="G349">
        <v>2</v>
      </c>
      <c r="H349">
        <v>2</v>
      </c>
      <c r="I349" t="b">
        <v>1</v>
      </c>
      <c r="J349" t="s">
        <v>19</v>
      </c>
      <c r="K349" t="s">
        <v>39</v>
      </c>
      <c r="L349" t="s">
        <v>21</v>
      </c>
      <c r="M349">
        <v>0</v>
      </c>
      <c r="N349">
        <v>0</v>
      </c>
      <c r="O349" t="s">
        <v>28</v>
      </c>
      <c r="P349" t="s">
        <v>21</v>
      </c>
    </row>
    <row r="350" spans="1:16" ht="15" customHeight="1" x14ac:dyDescent="0.2">
      <c r="A350" t="s">
        <v>641</v>
      </c>
      <c r="B350" s="1">
        <v>43642</v>
      </c>
      <c r="C350" t="s">
        <v>456</v>
      </c>
      <c r="D350" t="s">
        <v>30</v>
      </c>
      <c r="E350" t="s">
        <v>133</v>
      </c>
      <c r="F350" t="s">
        <v>59</v>
      </c>
      <c r="G350">
        <v>1</v>
      </c>
      <c r="H350">
        <v>2</v>
      </c>
      <c r="I350" t="b">
        <v>1</v>
      </c>
      <c r="J350" t="s">
        <v>19</v>
      </c>
      <c r="K350" t="s">
        <v>33</v>
      </c>
      <c r="L350" t="s">
        <v>21</v>
      </c>
      <c r="M350">
        <v>0</v>
      </c>
      <c r="N350">
        <v>0</v>
      </c>
      <c r="O350" t="s">
        <v>21</v>
      </c>
      <c r="P350" t="s">
        <v>21</v>
      </c>
    </row>
    <row r="351" spans="1:16" ht="15" customHeight="1" x14ac:dyDescent="0.2">
      <c r="A351" t="s">
        <v>642</v>
      </c>
      <c r="B351" s="1">
        <v>43621</v>
      </c>
      <c r="C351" t="s">
        <v>643</v>
      </c>
      <c r="D351" t="s">
        <v>30</v>
      </c>
      <c r="E351" t="s">
        <v>644</v>
      </c>
      <c r="G351">
        <v>2</v>
      </c>
      <c r="H351">
        <v>2</v>
      </c>
      <c r="I351" t="b">
        <v>0</v>
      </c>
      <c r="J351" t="s">
        <v>19</v>
      </c>
      <c r="K351" t="s">
        <v>37</v>
      </c>
      <c r="L351" t="s">
        <v>21</v>
      </c>
      <c r="M351">
        <v>0</v>
      </c>
      <c r="N351">
        <v>0</v>
      </c>
      <c r="O351" t="s">
        <v>21</v>
      </c>
      <c r="P351" t="s">
        <v>21</v>
      </c>
    </row>
    <row r="352" spans="1:16" ht="15" customHeight="1" x14ac:dyDescent="0.2">
      <c r="A352" t="s">
        <v>642</v>
      </c>
      <c r="B352" s="1">
        <v>43621</v>
      </c>
      <c r="C352" t="s">
        <v>643</v>
      </c>
      <c r="D352" t="s">
        <v>30</v>
      </c>
      <c r="E352" t="s">
        <v>644</v>
      </c>
      <c r="G352">
        <v>1</v>
      </c>
      <c r="H352">
        <v>2</v>
      </c>
      <c r="I352" t="b">
        <v>0</v>
      </c>
      <c r="J352" t="s">
        <v>19</v>
      </c>
      <c r="K352" t="s">
        <v>37</v>
      </c>
      <c r="L352" t="s">
        <v>21</v>
      </c>
      <c r="M352">
        <v>0</v>
      </c>
      <c r="N352">
        <v>0</v>
      </c>
      <c r="O352" t="s">
        <v>144</v>
      </c>
      <c r="P352" t="s">
        <v>21</v>
      </c>
    </row>
    <row r="353" spans="1:16" ht="15" customHeight="1" x14ac:dyDescent="0.2">
      <c r="A353" t="s">
        <v>645</v>
      </c>
      <c r="B353" s="1">
        <v>43635</v>
      </c>
      <c r="C353" t="s">
        <v>646</v>
      </c>
      <c r="D353" t="s">
        <v>30</v>
      </c>
      <c r="E353" t="s">
        <v>25</v>
      </c>
      <c r="F353" t="s">
        <v>177</v>
      </c>
      <c r="G353">
        <v>2</v>
      </c>
      <c r="H353">
        <v>2</v>
      </c>
      <c r="I353" t="b">
        <v>1</v>
      </c>
      <c r="J353" t="s">
        <v>19</v>
      </c>
      <c r="K353" t="s">
        <v>23</v>
      </c>
      <c r="L353" t="s">
        <v>21</v>
      </c>
      <c r="M353">
        <v>0</v>
      </c>
      <c r="N353">
        <v>0</v>
      </c>
      <c r="O353" t="s">
        <v>48</v>
      </c>
      <c r="P353" t="s">
        <v>21</v>
      </c>
    </row>
    <row r="354" spans="1:16" ht="15" customHeight="1" x14ac:dyDescent="0.2">
      <c r="A354" t="s">
        <v>645</v>
      </c>
      <c r="B354" s="1">
        <v>43635</v>
      </c>
      <c r="C354" t="s">
        <v>646</v>
      </c>
      <c r="D354" t="s">
        <v>30</v>
      </c>
      <c r="E354" t="s">
        <v>25</v>
      </c>
      <c r="F354" t="s">
        <v>177</v>
      </c>
      <c r="G354">
        <v>1</v>
      </c>
      <c r="H354">
        <v>2</v>
      </c>
      <c r="I354" t="b">
        <v>1</v>
      </c>
      <c r="J354" t="s">
        <v>19</v>
      </c>
      <c r="K354" t="s">
        <v>23</v>
      </c>
      <c r="L354" t="s">
        <v>21</v>
      </c>
      <c r="M354">
        <v>0</v>
      </c>
      <c r="N354">
        <v>0</v>
      </c>
      <c r="O354" t="s">
        <v>21</v>
      </c>
      <c r="P354" t="s">
        <v>21</v>
      </c>
    </row>
    <row r="355" spans="1:16" ht="15" customHeight="1" x14ac:dyDescent="0.2">
      <c r="A355" t="s">
        <v>647</v>
      </c>
      <c r="B355" s="1">
        <v>43628</v>
      </c>
      <c r="C355" t="s">
        <v>648</v>
      </c>
      <c r="D355" t="s">
        <v>30</v>
      </c>
      <c r="E355" t="s">
        <v>36</v>
      </c>
      <c r="F355" t="s">
        <v>154</v>
      </c>
      <c r="G355">
        <v>1</v>
      </c>
      <c r="H355">
        <v>2</v>
      </c>
      <c r="I355" t="b">
        <v>1</v>
      </c>
      <c r="J355" t="s">
        <v>19</v>
      </c>
      <c r="K355" t="s">
        <v>23</v>
      </c>
      <c r="L355" t="s">
        <v>21</v>
      </c>
      <c r="M355">
        <v>0</v>
      </c>
      <c r="N355">
        <v>0</v>
      </c>
      <c r="O355" t="s">
        <v>170</v>
      </c>
      <c r="P355" t="s">
        <v>48</v>
      </c>
    </row>
    <row r="356" spans="1:16" ht="15" customHeight="1" x14ac:dyDescent="0.2">
      <c r="A356" t="s">
        <v>647</v>
      </c>
      <c r="B356" s="1">
        <v>43628</v>
      </c>
      <c r="C356" t="s">
        <v>648</v>
      </c>
      <c r="D356" t="s">
        <v>30</v>
      </c>
      <c r="E356" t="s">
        <v>36</v>
      </c>
      <c r="F356" t="s">
        <v>154</v>
      </c>
      <c r="G356">
        <v>2</v>
      </c>
      <c r="H356">
        <v>2</v>
      </c>
      <c r="I356" t="b">
        <v>1</v>
      </c>
      <c r="J356" t="s">
        <v>19</v>
      </c>
      <c r="K356" t="s">
        <v>23</v>
      </c>
      <c r="L356" t="s">
        <v>21</v>
      </c>
      <c r="M356">
        <v>0</v>
      </c>
      <c r="N356">
        <v>0</v>
      </c>
      <c r="O356" t="s">
        <v>170</v>
      </c>
      <c r="P356" t="s">
        <v>21</v>
      </c>
    </row>
    <row r="357" spans="1:16" ht="15" customHeight="1" x14ac:dyDescent="0.2">
      <c r="A357" t="s">
        <v>649</v>
      </c>
      <c r="B357" s="1">
        <v>43728</v>
      </c>
      <c r="C357" t="s">
        <v>470</v>
      </c>
      <c r="D357" t="s">
        <v>153</v>
      </c>
      <c r="E357" t="s">
        <v>36</v>
      </c>
      <c r="F357" t="s">
        <v>186</v>
      </c>
      <c r="G357">
        <v>1</v>
      </c>
      <c r="H357">
        <v>2</v>
      </c>
      <c r="I357" t="b">
        <v>1</v>
      </c>
      <c r="J357" t="s">
        <v>19</v>
      </c>
      <c r="K357" t="s">
        <v>39</v>
      </c>
      <c r="L357" t="s">
        <v>21</v>
      </c>
      <c r="M357">
        <v>0</v>
      </c>
      <c r="N357">
        <v>0</v>
      </c>
      <c r="O357" t="s">
        <v>28</v>
      </c>
      <c r="P357" t="s">
        <v>63</v>
      </c>
    </row>
    <row r="358" spans="1:16" ht="15" customHeight="1" x14ac:dyDescent="0.2">
      <c r="A358" t="s">
        <v>649</v>
      </c>
      <c r="B358" s="1">
        <v>43728</v>
      </c>
      <c r="C358" t="s">
        <v>470</v>
      </c>
      <c r="D358" t="s">
        <v>153</v>
      </c>
      <c r="E358" t="s">
        <v>36</v>
      </c>
      <c r="F358" t="s">
        <v>186</v>
      </c>
      <c r="G358">
        <v>2</v>
      </c>
      <c r="H358">
        <v>2</v>
      </c>
      <c r="I358" t="b">
        <v>1</v>
      </c>
      <c r="J358" t="s">
        <v>19</v>
      </c>
      <c r="K358" t="s">
        <v>39</v>
      </c>
      <c r="L358" t="s">
        <v>21</v>
      </c>
      <c r="M358">
        <v>0</v>
      </c>
      <c r="N358">
        <v>0</v>
      </c>
      <c r="O358" t="s">
        <v>21</v>
      </c>
      <c r="P358" t="s">
        <v>21</v>
      </c>
    </row>
    <row r="359" spans="1:16" ht="15" customHeight="1" x14ac:dyDescent="0.2">
      <c r="A359" t="s">
        <v>650</v>
      </c>
      <c r="B359" s="1">
        <v>43749</v>
      </c>
      <c r="C359" t="s">
        <v>651</v>
      </c>
      <c r="D359" t="s">
        <v>153</v>
      </c>
      <c r="E359" t="s">
        <v>18</v>
      </c>
      <c r="F359" t="s">
        <v>31</v>
      </c>
      <c r="G359">
        <v>1</v>
      </c>
      <c r="H359">
        <v>2</v>
      </c>
      <c r="I359" t="b">
        <v>0</v>
      </c>
      <c r="J359" t="s">
        <v>19</v>
      </c>
      <c r="K359" t="s">
        <v>39</v>
      </c>
      <c r="L359" t="s">
        <v>21</v>
      </c>
      <c r="M359">
        <v>0</v>
      </c>
      <c r="N359">
        <v>0</v>
      </c>
      <c r="O359" t="s">
        <v>21</v>
      </c>
      <c r="P359" t="s">
        <v>21</v>
      </c>
    </row>
    <row r="360" spans="1:16" ht="15" customHeight="1" x14ac:dyDescent="0.2">
      <c r="A360" t="s">
        <v>650</v>
      </c>
      <c r="B360" s="1">
        <v>43749</v>
      </c>
      <c r="C360" t="s">
        <v>651</v>
      </c>
      <c r="D360" t="s">
        <v>153</v>
      </c>
      <c r="E360" t="s">
        <v>18</v>
      </c>
      <c r="F360" t="s">
        <v>31</v>
      </c>
      <c r="G360">
        <v>2</v>
      </c>
      <c r="H360">
        <v>2</v>
      </c>
      <c r="I360" t="b">
        <v>0</v>
      </c>
      <c r="J360" t="s">
        <v>19</v>
      </c>
      <c r="K360" t="s">
        <v>37</v>
      </c>
      <c r="L360" t="s">
        <v>21</v>
      </c>
      <c r="M360">
        <v>0</v>
      </c>
      <c r="N360">
        <v>0</v>
      </c>
      <c r="O360" t="s">
        <v>21</v>
      </c>
      <c r="P360" t="s">
        <v>21</v>
      </c>
    </row>
    <row r="361" spans="1:16" ht="15" customHeight="1" x14ac:dyDescent="0.2">
      <c r="A361" t="s">
        <v>652</v>
      </c>
      <c r="B361" s="1">
        <v>43756</v>
      </c>
      <c r="C361" t="s">
        <v>653</v>
      </c>
      <c r="D361" t="s">
        <v>153</v>
      </c>
      <c r="E361" t="s">
        <v>31</v>
      </c>
      <c r="F361" t="s">
        <v>234</v>
      </c>
      <c r="G361">
        <v>1</v>
      </c>
      <c r="H361">
        <v>2</v>
      </c>
      <c r="I361" t="b">
        <v>0</v>
      </c>
      <c r="J361" t="s">
        <v>19</v>
      </c>
      <c r="K361" t="s">
        <v>39</v>
      </c>
      <c r="L361" t="s">
        <v>21</v>
      </c>
      <c r="M361">
        <v>0</v>
      </c>
      <c r="N361">
        <v>0</v>
      </c>
      <c r="O361" t="s">
        <v>48</v>
      </c>
      <c r="P361" t="s">
        <v>151</v>
      </c>
    </row>
    <row r="362" spans="1:16" ht="15" customHeight="1" x14ac:dyDescent="0.2">
      <c r="A362" t="s">
        <v>652</v>
      </c>
      <c r="B362" s="1">
        <v>43756</v>
      </c>
      <c r="C362" t="s">
        <v>653</v>
      </c>
      <c r="D362" t="s">
        <v>153</v>
      </c>
      <c r="E362" t="s">
        <v>31</v>
      </c>
      <c r="F362" t="s">
        <v>234</v>
      </c>
      <c r="G362">
        <v>2</v>
      </c>
      <c r="H362">
        <v>2</v>
      </c>
      <c r="I362" t="b">
        <v>0</v>
      </c>
      <c r="J362" t="s">
        <v>19</v>
      </c>
      <c r="K362" t="s">
        <v>135</v>
      </c>
      <c r="L362" t="s">
        <v>21</v>
      </c>
      <c r="M362">
        <v>0</v>
      </c>
      <c r="N362">
        <v>0</v>
      </c>
      <c r="O362" t="s">
        <v>21</v>
      </c>
      <c r="P362" t="s">
        <v>21</v>
      </c>
    </row>
    <row r="363" spans="1:16" ht="15" customHeight="1" x14ac:dyDescent="0.2">
      <c r="A363" t="s">
        <v>654</v>
      </c>
      <c r="B363" s="1">
        <v>43693</v>
      </c>
      <c r="C363" t="s">
        <v>655</v>
      </c>
      <c r="D363" t="s">
        <v>153</v>
      </c>
      <c r="E363" t="s">
        <v>18</v>
      </c>
      <c r="F363" t="s">
        <v>166</v>
      </c>
      <c r="G363">
        <v>1</v>
      </c>
      <c r="H363">
        <v>1</v>
      </c>
      <c r="I363" t="b">
        <v>0</v>
      </c>
      <c r="J363" t="s">
        <v>175</v>
      </c>
      <c r="K363" t="s">
        <v>23</v>
      </c>
      <c r="L363" t="s">
        <v>21</v>
      </c>
      <c r="M363">
        <v>1</v>
      </c>
      <c r="N363">
        <v>0</v>
      </c>
      <c r="O363" t="s">
        <v>656</v>
      </c>
      <c r="P363" t="s">
        <v>21</v>
      </c>
    </row>
    <row r="364" spans="1:16" ht="15" customHeight="1" x14ac:dyDescent="0.2">
      <c r="A364" t="s">
        <v>657</v>
      </c>
      <c r="B364" s="1">
        <v>43812</v>
      </c>
      <c r="C364" t="s">
        <v>658</v>
      </c>
      <c r="D364" t="s">
        <v>153</v>
      </c>
      <c r="E364" t="s">
        <v>612</v>
      </c>
      <c r="F364" t="s">
        <v>138</v>
      </c>
      <c r="G364">
        <v>2</v>
      </c>
      <c r="H364">
        <v>2</v>
      </c>
      <c r="I364" t="b">
        <v>0</v>
      </c>
      <c r="J364" t="s">
        <v>19</v>
      </c>
      <c r="K364" t="s">
        <v>39</v>
      </c>
      <c r="L364" t="s">
        <v>21</v>
      </c>
      <c r="M364">
        <v>0</v>
      </c>
      <c r="N364">
        <v>0</v>
      </c>
      <c r="O364" t="s">
        <v>21</v>
      </c>
      <c r="P364" t="s">
        <v>21</v>
      </c>
    </row>
    <row r="365" spans="1:16" ht="15" customHeight="1" x14ac:dyDescent="0.2">
      <c r="A365" t="s">
        <v>657</v>
      </c>
      <c r="B365" s="1">
        <v>43812</v>
      </c>
      <c r="C365" t="s">
        <v>658</v>
      </c>
      <c r="D365" t="s">
        <v>153</v>
      </c>
      <c r="E365" t="s">
        <v>612</v>
      </c>
      <c r="F365" t="s">
        <v>138</v>
      </c>
      <c r="G365">
        <v>1</v>
      </c>
      <c r="H365">
        <v>2</v>
      </c>
      <c r="I365" t="b">
        <v>0</v>
      </c>
      <c r="J365" t="s">
        <v>19</v>
      </c>
      <c r="L365" t="s">
        <v>21</v>
      </c>
      <c r="M365">
        <v>0</v>
      </c>
      <c r="N365">
        <v>0</v>
      </c>
      <c r="O365" t="s">
        <v>22</v>
      </c>
      <c r="P365" t="s">
        <v>21</v>
      </c>
    </row>
    <row r="366" spans="1:16" ht="15" customHeight="1" x14ac:dyDescent="0.2">
      <c r="A366" t="s">
        <v>659</v>
      </c>
      <c r="B366" s="1">
        <v>43693</v>
      </c>
      <c r="C366" t="s">
        <v>648</v>
      </c>
      <c r="D366" t="s">
        <v>153</v>
      </c>
      <c r="E366" t="s">
        <v>31</v>
      </c>
      <c r="F366" t="s">
        <v>198</v>
      </c>
      <c r="G366">
        <v>1</v>
      </c>
      <c r="H366">
        <v>2</v>
      </c>
      <c r="I366" t="b">
        <v>1</v>
      </c>
      <c r="J366" t="s">
        <v>19</v>
      </c>
      <c r="K366" t="s">
        <v>39</v>
      </c>
      <c r="L366" t="s">
        <v>21</v>
      </c>
      <c r="M366">
        <v>2</v>
      </c>
      <c r="N366">
        <v>0</v>
      </c>
      <c r="O366" t="s">
        <v>28</v>
      </c>
      <c r="P366" t="s">
        <v>21</v>
      </c>
    </row>
    <row r="367" spans="1:16" ht="15" customHeight="1" x14ac:dyDescent="0.2">
      <c r="A367" t="s">
        <v>659</v>
      </c>
      <c r="B367" s="1">
        <v>43693</v>
      </c>
      <c r="C367" t="s">
        <v>648</v>
      </c>
      <c r="D367" t="s">
        <v>153</v>
      </c>
      <c r="E367" t="s">
        <v>31</v>
      </c>
      <c r="F367" t="s">
        <v>198</v>
      </c>
      <c r="G367">
        <v>2</v>
      </c>
      <c r="H367">
        <v>2</v>
      </c>
      <c r="I367" t="b">
        <v>1</v>
      </c>
      <c r="J367" t="s">
        <v>19</v>
      </c>
      <c r="K367" t="s">
        <v>39</v>
      </c>
      <c r="L367" t="s">
        <v>21</v>
      </c>
      <c r="M367">
        <v>2</v>
      </c>
      <c r="N367">
        <v>0</v>
      </c>
      <c r="O367" t="s">
        <v>21</v>
      </c>
      <c r="P367" t="s">
        <v>21</v>
      </c>
    </row>
    <row r="368" spans="1:16" ht="15" customHeight="1" x14ac:dyDescent="0.2">
      <c r="A368" t="s">
        <v>660</v>
      </c>
      <c r="B368" s="1">
        <v>43812</v>
      </c>
      <c r="C368" t="s">
        <v>661</v>
      </c>
      <c r="D368" t="s">
        <v>153</v>
      </c>
      <c r="E368" s="5" t="s">
        <v>18</v>
      </c>
      <c r="F368" t="s">
        <v>168</v>
      </c>
      <c r="G368">
        <v>1</v>
      </c>
      <c r="H368">
        <v>2</v>
      </c>
      <c r="I368" t="b">
        <v>0</v>
      </c>
      <c r="J368" t="s">
        <v>19</v>
      </c>
      <c r="K368" t="s">
        <v>39</v>
      </c>
      <c r="L368" t="s">
        <v>21</v>
      </c>
      <c r="M368">
        <v>0</v>
      </c>
      <c r="N368">
        <v>0</v>
      </c>
      <c r="O368" t="s">
        <v>61</v>
      </c>
      <c r="P368" t="s">
        <v>21</v>
      </c>
    </row>
    <row r="369" spans="1:16" ht="15" customHeight="1" x14ac:dyDescent="0.2">
      <c r="A369" t="s">
        <v>660</v>
      </c>
      <c r="B369" s="1">
        <v>43812</v>
      </c>
      <c r="C369" t="s">
        <v>661</v>
      </c>
      <c r="D369" t="s">
        <v>153</v>
      </c>
      <c r="E369" s="5" t="s">
        <v>18</v>
      </c>
      <c r="F369" t="s">
        <v>168</v>
      </c>
      <c r="G369">
        <v>2</v>
      </c>
      <c r="H369">
        <v>2</v>
      </c>
      <c r="I369" t="b">
        <v>0</v>
      </c>
      <c r="J369" t="s">
        <v>19</v>
      </c>
      <c r="K369" t="s">
        <v>33</v>
      </c>
      <c r="L369" t="s">
        <v>21</v>
      </c>
      <c r="M369">
        <v>0</v>
      </c>
      <c r="N369">
        <v>0</v>
      </c>
      <c r="O369" t="s">
        <v>21</v>
      </c>
      <c r="P369" t="s">
        <v>21</v>
      </c>
    </row>
    <row r="370" spans="1:16" ht="15" customHeight="1" x14ac:dyDescent="0.2">
      <c r="A370" t="s">
        <v>663</v>
      </c>
      <c r="B370" s="1">
        <v>43707</v>
      </c>
      <c r="C370" t="s">
        <v>664</v>
      </c>
      <c r="D370" t="s">
        <v>16</v>
      </c>
      <c r="E370" s="5" t="s">
        <v>18</v>
      </c>
      <c r="F370" t="s">
        <v>233</v>
      </c>
      <c r="G370">
        <v>2</v>
      </c>
      <c r="H370">
        <v>2</v>
      </c>
      <c r="I370" t="b">
        <v>0</v>
      </c>
      <c r="J370" t="s">
        <v>19</v>
      </c>
      <c r="K370" t="s">
        <v>666</v>
      </c>
      <c r="L370" t="s">
        <v>21</v>
      </c>
      <c r="M370">
        <v>0</v>
      </c>
      <c r="N370">
        <v>0</v>
      </c>
      <c r="O370" t="s">
        <v>21</v>
      </c>
      <c r="P370" t="s">
        <v>21</v>
      </c>
    </row>
    <row r="371" spans="1:16" ht="15" customHeight="1" x14ac:dyDescent="0.2">
      <c r="A371" t="s">
        <v>663</v>
      </c>
      <c r="B371" s="1">
        <v>43707</v>
      </c>
      <c r="C371" t="s">
        <v>664</v>
      </c>
      <c r="D371" t="s">
        <v>16</v>
      </c>
      <c r="E371" s="5" t="s">
        <v>18</v>
      </c>
      <c r="F371" t="s">
        <v>233</v>
      </c>
      <c r="G371">
        <v>1</v>
      </c>
      <c r="H371">
        <v>2</v>
      </c>
      <c r="I371" t="b">
        <v>0</v>
      </c>
      <c r="J371" t="s">
        <v>19</v>
      </c>
      <c r="L371" t="s">
        <v>21</v>
      </c>
      <c r="M371">
        <v>0</v>
      </c>
      <c r="N371">
        <v>0</v>
      </c>
      <c r="O371" t="s">
        <v>55</v>
      </c>
      <c r="P371" t="s">
        <v>21</v>
      </c>
    </row>
    <row r="372" spans="1:16" ht="15" customHeight="1" x14ac:dyDescent="0.2">
      <c r="A372" t="s">
        <v>667</v>
      </c>
      <c r="B372" s="1">
        <v>43763</v>
      </c>
      <c r="C372" t="s">
        <v>668</v>
      </c>
      <c r="D372" t="s">
        <v>16</v>
      </c>
      <c r="E372" t="s">
        <v>36</v>
      </c>
      <c r="F372" t="s">
        <v>18</v>
      </c>
      <c r="G372">
        <v>1</v>
      </c>
      <c r="H372">
        <v>2</v>
      </c>
      <c r="I372" t="b">
        <v>0</v>
      </c>
      <c r="J372" t="s">
        <v>19</v>
      </c>
      <c r="K372" t="s">
        <v>39</v>
      </c>
      <c r="L372" t="s">
        <v>21</v>
      </c>
      <c r="M372">
        <v>0</v>
      </c>
      <c r="N372">
        <v>0</v>
      </c>
      <c r="O372" t="s">
        <v>63</v>
      </c>
      <c r="P372" t="s">
        <v>29</v>
      </c>
    </row>
    <row r="373" spans="1:16" ht="15" customHeight="1" x14ac:dyDescent="0.2">
      <c r="A373" t="s">
        <v>667</v>
      </c>
      <c r="B373" s="1">
        <v>43763</v>
      </c>
      <c r="C373" t="s">
        <v>668</v>
      </c>
      <c r="D373" t="s">
        <v>16</v>
      </c>
      <c r="E373" t="s">
        <v>36</v>
      </c>
      <c r="F373" t="s">
        <v>18</v>
      </c>
      <c r="G373">
        <v>2</v>
      </c>
      <c r="H373">
        <v>2</v>
      </c>
      <c r="I373" t="b">
        <v>0</v>
      </c>
      <c r="J373" t="s">
        <v>19</v>
      </c>
      <c r="K373" t="s">
        <v>135</v>
      </c>
      <c r="L373" t="s">
        <v>21</v>
      </c>
      <c r="M373">
        <v>0</v>
      </c>
      <c r="N373">
        <v>0</v>
      </c>
      <c r="O373" t="s">
        <v>21</v>
      </c>
      <c r="P373" t="s">
        <v>21</v>
      </c>
    </row>
    <row r="374" spans="1:16" ht="15" customHeight="1" x14ac:dyDescent="0.2">
      <c r="A374" t="s">
        <v>669</v>
      </c>
      <c r="B374" s="1">
        <v>43707</v>
      </c>
      <c r="C374" t="s">
        <v>670</v>
      </c>
      <c r="D374" t="s">
        <v>16</v>
      </c>
      <c r="E374" s="5" t="s">
        <v>36</v>
      </c>
      <c r="F374" t="s">
        <v>31</v>
      </c>
      <c r="G374">
        <v>1</v>
      </c>
      <c r="H374">
        <v>2</v>
      </c>
      <c r="I374" t="b">
        <v>0</v>
      </c>
      <c r="J374" t="s">
        <v>19</v>
      </c>
      <c r="K374" t="s">
        <v>23</v>
      </c>
      <c r="L374" t="s">
        <v>21</v>
      </c>
      <c r="M374">
        <v>0</v>
      </c>
      <c r="N374">
        <v>0</v>
      </c>
      <c r="O374" t="s">
        <v>55</v>
      </c>
      <c r="P374" t="s">
        <v>21</v>
      </c>
    </row>
    <row r="375" spans="1:16" ht="15" customHeight="1" x14ac:dyDescent="0.2">
      <c r="A375" t="s">
        <v>669</v>
      </c>
      <c r="B375" s="1">
        <v>43707</v>
      </c>
      <c r="C375" t="s">
        <v>670</v>
      </c>
      <c r="D375" t="s">
        <v>16</v>
      </c>
      <c r="E375" s="5" t="s">
        <v>36</v>
      </c>
      <c r="F375" t="s">
        <v>31</v>
      </c>
      <c r="G375">
        <v>2</v>
      </c>
      <c r="H375">
        <v>2</v>
      </c>
      <c r="I375" t="b">
        <v>0</v>
      </c>
      <c r="J375" t="s">
        <v>19</v>
      </c>
      <c r="K375" t="s">
        <v>23</v>
      </c>
      <c r="L375" t="s">
        <v>21</v>
      </c>
      <c r="M375">
        <v>0</v>
      </c>
      <c r="N375">
        <v>0</v>
      </c>
      <c r="O375" t="s">
        <v>21</v>
      </c>
      <c r="P375" t="s">
        <v>21</v>
      </c>
    </row>
    <row r="376" spans="1:16" ht="15" customHeight="1" x14ac:dyDescent="0.2">
      <c r="A376" t="s">
        <v>672</v>
      </c>
      <c r="B376" s="1">
        <v>43784</v>
      </c>
      <c r="C376" t="s">
        <v>673</v>
      </c>
      <c r="D376" t="s">
        <v>16</v>
      </c>
      <c r="E376" t="s">
        <v>36</v>
      </c>
      <c r="F376" t="s">
        <v>186</v>
      </c>
      <c r="G376">
        <v>1</v>
      </c>
      <c r="H376">
        <v>2</v>
      </c>
      <c r="I376" t="b">
        <v>1</v>
      </c>
      <c r="J376" t="s">
        <v>19</v>
      </c>
      <c r="K376" t="s">
        <v>23</v>
      </c>
      <c r="L376" t="s">
        <v>21</v>
      </c>
      <c r="M376">
        <v>0</v>
      </c>
      <c r="N376">
        <v>0</v>
      </c>
      <c r="O376" t="s">
        <v>48</v>
      </c>
      <c r="P376" t="s">
        <v>21</v>
      </c>
    </row>
    <row r="377" spans="1:16" ht="15" customHeight="1" x14ac:dyDescent="0.2">
      <c r="A377" t="s">
        <v>672</v>
      </c>
      <c r="B377" s="1">
        <v>43784</v>
      </c>
      <c r="C377" t="s">
        <v>673</v>
      </c>
      <c r="D377" t="s">
        <v>16</v>
      </c>
      <c r="E377" t="s">
        <v>36</v>
      </c>
      <c r="F377" t="s">
        <v>186</v>
      </c>
      <c r="G377">
        <v>2</v>
      </c>
      <c r="H377">
        <v>2</v>
      </c>
      <c r="I377" t="b">
        <v>1</v>
      </c>
      <c r="J377" t="s">
        <v>19</v>
      </c>
      <c r="K377" t="s">
        <v>23</v>
      </c>
      <c r="L377" t="s">
        <v>21</v>
      </c>
      <c r="M377">
        <v>0</v>
      </c>
      <c r="N377">
        <v>0</v>
      </c>
      <c r="O377" t="s">
        <v>21</v>
      </c>
      <c r="P377" t="s">
        <v>21</v>
      </c>
    </row>
    <row r="378" spans="1:16" ht="15" customHeight="1" x14ac:dyDescent="0.2">
      <c r="A378" t="s">
        <v>674</v>
      </c>
      <c r="B378" s="1">
        <v>43714</v>
      </c>
      <c r="C378" t="s">
        <v>675</v>
      </c>
      <c r="D378" t="s">
        <v>16</v>
      </c>
      <c r="E378" t="s">
        <v>213</v>
      </c>
      <c r="F378" t="s">
        <v>25</v>
      </c>
      <c r="G378">
        <v>1</v>
      </c>
      <c r="H378">
        <v>2</v>
      </c>
      <c r="I378" t="b">
        <v>0</v>
      </c>
      <c r="J378" t="s">
        <v>19</v>
      </c>
      <c r="K378" t="s">
        <v>33</v>
      </c>
      <c r="L378" t="s">
        <v>21</v>
      </c>
      <c r="M378">
        <v>0</v>
      </c>
      <c r="N378">
        <v>0</v>
      </c>
      <c r="O378" t="s">
        <v>139</v>
      </c>
      <c r="P378" t="s">
        <v>21</v>
      </c>
    </row>
    <row r="379" spans="1:16" ht="15" customHeight="1" x14ac:dyDescent="0.2">
      <c r="A379" t="s">
        <v>674</v>
      </c>
      <c r="B379" s="1">
        <v>43714</v>
      </c>
      <c r="C379" t="s">
        <v>675</v>
      </c>
      <c r="D379" t="s">
        <v>16</v>
      </c>
      <c r="E379" t="s">
        <v>213</v>
      </c>
      <c r="F379" t="s">
        <v>25</v>
      </c>
      <c r="G379">
        <v>2</v>
      </c>
      <c r="H379">
        <v>2</v>
      </c>
      <c r="I379" t="b">
        <v>0</v>
      </c>
      <c r="J379" t="s">
        <v>19</v>
      </c>
      <c r="K379" t="s">
        <v>33</v>
      </c>
      <c r="L379" t="s">
        <v>21</v>
      </c>
      <c r="M379">
        <v>0</v>
      </c>
      <c r="N379">
        <v>0</v>
      </c>
      <c r="O379" t="s">
        <v>21</v>
      </c>
      <c r="P379" t="s">
        <v>21</v>
      </c>
    </row>
    <row r="380" spans="1:16" ht="15" customHeight="1" x14ac:dyDescent="0.2">
      <c r="A380" t="s">
        <v>676</v>
      </c>
      <c r="B380" s="1">
        <v>43763</v>
      </c>
      <c r="C380" t="s">
        <v>677</v>
      </c>
      <c r="D380" t="s">
        <v>16</v>
      </c>
      <c r="E380" t="s">
        <v>678</v>
      </c>
      <c r="F380" s="5" t="s">
        <v>31</v>
      </c>
      <c r="G380">
        <v>1</v>
      </c>
      <c r="H380">
        <v>2</v>
      </c>
      <c r="I380" t="b">
        <v>0</v>
      </c>
      <c r="J380" t="s">
        <v>19</v>
      </c>
      <c r="K380" t="s">
        <v>23</v>
      </c>
      <c r="L380" t="s">
        <v>21</v>
      </c>
      <c r="M380">
        <v>0</v>
      </c>
      <c r="N380">
        <v>0</v>
      </c>
      <c r="O380" t="s">
        <v>28</v>
      </c>
      <c r="P380" t="s">
        <v>21</v>
      </c>
    </row>
    <row r="381" spans="1:16" ht="15" customHeight="1" x14ac:dyDescent="0.2">
      <c r="A381" t="s">
        <v>676</v>
      </c>
      <c r="B381" s="1">
        <v>43763</v>
      </c>
      <c r="C381" t="s">
        <v>677</v>
      </c>
      <c r="D381" t="s">
        <v>16</v>
      </c>
      <c r="E381" t="s">
        <v>678</v>
      </c>
      <c r="F381" s="5" t="s">
        <v>31</v>
      </c>
      <c r="G381">
        <v>2</v>
      </c>
      <c r="H381">
        <v>2</v>
      </c>
      <c r="I381" t="b">
        <v>0</v>
      </c>
      <c r="J381" t="s">
        <v>19</v>
      </c>
      <c r="K381" t="s">
        <v>23</v>
      </c>
      <c r="L381" t="s">
        <v>21</v>
      </c>
      <c r="M381">
        <v>0</v>
      </c>
      <c r="N381">
        <v>0</v>
      </c>
      <c r="O381" t="s">
        <v>21</v>
      </c>
      <c r="P381" t="s">
        <v>21</v>
      </c>
    </row>
    <row r="382" spans="1:16" ht="15" customHeight="1" x14ac:dyDescent="0.2">
      <c r="A382" t="s">
        <v>680</v>
      </c>
      <c r="B382" s="1">
        <v>43693</v>
      </c>
      <c r="C382" t="s">
        <v>681</v>
      </c>
      <c r="D382" t="s">
        <v>16</v>
      </c>
      <c r="E382" s="5" t="s">
        <v>142</v>
      </c>
      <c r="F382" t="s">
        <v>136</v>
      </c>
      <c r="G382">
        <v>1</v>
      </c>
      <c r="H382">
        <v>1</v>
      </c>
      <c r="I382" t="b">
        <v>0</v>
      </c>
      <c r="J382" t="s">
        <v>61</v>
      </c>
      <c r="K382" t="s">
        <v>33</v>
      </c>
      <c r="L382" t="s">
        <v>48</v>
      </c>
      <c r="M382">
        <v>1</v>
      </c>
      <c r="N382">
        <v>0</v>
      </c>
      <c r="O382" t="s">
        <v>29</v>
      </c>
      <c r="P382" t="s">
        <v>139</v>
      </c>
    </row>
    <row r="383" spans="1:16" ht="15" customHeight="1" x14ac:dyDescent="0.2">
      <c r="A383" t="s">
        <v>683</v>
      </c>
      <c r="B383" s="1">
        <v>43784</v>
      </c>
      <c r="C383" t="s">
        <v>585</v>
      </c>
      <c r="D383" t="s">
        <v>16</v>
      </c>
      <c r="E383" t="s">
        <v>133</v>
      </c>
      <c r="F383" t="s">
        <v>17</v>
      </c>
      <c r="G383">
        <v>1</v>
      </c>
      <c r="H383">
        <v>2</v>
      </c>
      <c r="I383" t="b">
        <v>1</v>
      </c>
      <c r="J383" t="s">
        <v>19</v>
      </c>
      <c r="K383" t="s">
        <v>23</v>
      </c>
      <c r="L383" t="s">
        <v>21</v>
      </c>
      <c r="M383">
        <v>0</v>
      </c>
      <c r="N383">
        <v>0</v>
      </c>
      <c r="O383" t="s">
        <v>28</v>
      </c>
      <c r="P383" t="s">
        <v>21</v>
      </c>
    </row>
    <row r="384" spans="1:16" ht="15" customHeight="1" x14ac:dyDescent="0.2">
      <c r="A384" t="s">
        <v>683</v>
      </c>
      <c r="B384" s="1">
        <v>43784</v>
      </c>
      <c r="C384" t="s">
        <v>585</v>
      </c>
      <c r="D384" t="s">
        <v>16</v>
      </c>
      <c r="E384" t="s">
        <v>133</v>
      </c>
      <c r="F384" t="s">
        <v>17</v>
      </c>
      <c r="G384">
        <v>2</v>
      </c>
      <c r="H384">
        <v>2</v>
      </c>
      <c r="I384" t="b">
        <v>1</v>
      </c>
      <c r="J384" t="s">
        <v>19</v>
      </c>
      <c r="K384" t="s">
        <v>23</v>
      </c>
      <c r="L384" t="s">
        <v>21</v>
      </c>
      <c r="M384">
        <v>0</v>
      </c>
      <c r="N384">
        <v>0</v>
      </c>
      <c r="O384" t="s">
        <v>21</v>
      </c>
      <c r="P384" t="s">
        <v>21</v>
      </c>
    </row>
    <row r="385" spans="1:16" ht="15" customHeight="1" x14ac:dyDescent="0.2">
      <c r="A385" t="s">
        <v>684</v>
      </c>
      <c r="B385" s="1">
        <v>43770</v>
      </c>
      <c r="C385" t="s">
        <v>651</v>
      </c>
      <c r="D385" t="s">
        <v>16</v>
      </c>
      <c r="E385" t="s">
        <v>171</v>
      </c>
      <c r="F385" t="s">
        <v>685</v>
      </c>
      <c r="G385">
        <v>1</v>
      </c>
      <c r="H385">
        <v>2</v>
      </c>
      <c r="I385" t="b">
        <v>1</v>
      </c>
      <c r="J385" t="s">
        <v>19</v>
      </c>
      <c r="K385" t="s">
        <v>33</v>
      </c>
      <c r="L385" t="s">
        <v>21</v>
      </c>
      <c r="M385">
        <v>0</v>
      </c>
      <c r="N385">
        <v>0</v>
      </c>
      <c r="O385" t="s">
        <v>29</v>
      </c>
      <c r="P385" t="s">
        <v>164</v>
      </c>
    </row>
    <row r="386" spans="1:16" ht="15" customHeight="1" x14ac:dyDescent="0.2">
      <c r="A386" t="s">
        <v>684</v>
      </c>
      <c r="B386" s="1">
        <v>43770</v>
      </c>
      <c r="C386" t="s">
        <v>651</v>
      </c>
      <c r="D386" t="s">
        <v>16</v>
      </c>
      <c r="E386" t="s">
        <v>171</v>
      </c>
      <c r="F386" t="s">
        <v>685</v>
      </c>
      <c r="G386">
        <v>2</v>
      </c>
      <c r="H386">
        <v>2</v>
      </c>
      <c r="I386" t="b">
        <v>1</v>
      </c>
      <c r="J386" t="s">
        <v>19</v>
      </c>
      <c r="K386" t="s">
        <v>33</v>
      </c>
      <c r="L386" t="s">
        <v>21</v>
      </c>
      <c r="M386">
        <v>0</v>
      </c>
      <c r="N386">
        <v>0</v>
      </c>
      <c r="O386" t="s">
        <v>21</v>
      </c>
      <c r="P386" t="s">
        <v>21</v>
      </c>
    </row>
    <row r="387" spans="1:16" ht="15" customHeight="1" x14ac:dyDescent="0.2">
      <c r="A387" t="s">
        <v>686</v>
      </c>
      <c r="B387" s="1">
        <v>43735</v>
      </c>
      <c r="C387" t="s">
        <v>687</v>
      </c>
      <c r="D387" t="s">
        <v>16</v>
      </c>
      <c r="E387" t="s">
        <v>168</v>
      </c>
      <c r="F387" t="s">
        <v>189</v>
      </c>
      <c r="G387">
        <v>1</v>
      </c>
      <c r="H387">
        <v>2</v>
      </c>
      <c r="I387" t="b">
        <v>0</v>
      </c>
      <c r="J387" t="s">
        <v>21</v>
      </c>
      <c r="K387" t="s">
        <v>327</v>
      </c>
      <c r="L387" t="s">
        <v>21</v>
      </c>
      <c r="M387">
        <v>0</v>
      </c>
      <c r="N387">
        <v>0</v>
      </c>
      <c r="O387" t="s">
        <v>144</v>
      </c>
      <c r="P387" t="s">
        <v>21</v>
      </c>
    </row>
    <row r="388" spans="1:16" ht="15" customHeight="1" x14ac:dyDescent="0.2">
      <c r="A388" t="s">
        <v>686</v>
      </c>
      <c r="B388" s="1">
        <v>43735</v>
      </c>
      <c r="C388" t="s">
        <v>687</v>
      </c>
      <c r="D388" t="s">
        <v>16</v>
      </c>
      <c r="E388" t="s">
        <v>168</v>
      </c>
      <c r="F388" t="s">
        <v>189</v>
      </c>
      <c r="G388">
        <v>2</v>
      </c>
      <c r="H388">
        <v>2</v>
      </c>
      <c r="I388" t="b">
        <v>0</v>
      </c>
      <c r="J388" t="s">
        <v>21</v>
      </c>
      <c r="K388" t="s">
        <v>327</v>
      </c>
      <c r="L388" t="s">
        <v>21</v>
      </c>
      <c r="M388">
        <v>0</v>
      </c>
      <c r="N388">
        <v>0</v>
      </c>
      <c r="O388" t="s">
        <v>21</v>
      </c>
      <c r="P388" t="s">
        <v>21</v>
      </c>
    </row>
    <row r="389" spans="1:16" ht="15" customHeight="1" x14ac:dyDescent="0.2">
      <c r="A389" t="s">
        <v>688</v>
      </c>
      <c r="B389" s="1">
        <v>43721</v>
      </c>
      <c r="C389" t="s">
        <v>307</v>
      </c>
      <c r="D389" t="s">
        <v>16</v>
      </c>
      <c r="E389" t="s">
        <v>18</v>
      </c>
      <c r="F389" t="s">
        <v>243</v>
      </c>
      <c r="G389">
        <v>1</v>
      </c>
      <c r="H389">
        <v>2</v>
      </c>
      <c r="I389" t="b">
        <v>0</v>
      </c>
      <c r="J389" t="s">
        <v>21</v>
      </c>
      <c r="K389" t="s">
        <v>39</v>
      </c>
      <c r="L389" t="s">
        <v>21</v>
      </c>
      <c r="M389">
        <v>0</v>
      </c>
      <c r="N389">
        <v>0</v>
      </c>
      <c r="O389" t="s">
        <v>144</v>
      </c>
      <c r="P389" t="s">
        <v>21</v>
      </c>
    </row>
    <row r="390" spans="1:16" ht="15" customHeight="1" x14ac:dyDescent="0.2">
      <c r="A390" t="s">
        <v>688</v>
      </c>
      <c r="B390" s="1">
        <v>43721</v>
      </c>
      <c r="C390" t="s">
        <v>307</v>
      </c>
      <c r="D390" t="s">
        <v>16</v>
      </c>
      <c r="E390" t="s">
        <v>18</v>
      </c>
      <c r="F390" t="s">
        <v>243</v>
      </c>
      <c r="G390">
        <v>2</v>
      </c>
      <c r="H390">
        <v>2</v>
      </c>
      <c r="I390" t="b">
        <v>0</v>
      </c>
      <c r="J390" t="s">
        <v>21</v>
      </c>
      <c r="K390" t="s">
        <v>39</v>
      </c>
      <c r="L390" t="s">
        <v>21</v>
      </c>
      <c r="M390">
        <v>0</v>
      </c>
      <c r="N390">
        <v>0</v>
      </c>
      <c r="O390" t="s">
        <v>21</v>
      </c>
      <c r="P390" t="s">
        <v>21</v>
      </c>
    </row>
    <row r="391" spans="1:16" ht="15" customHeight="1" x14ac:dyDescent="0.2">
      <c r="A391" t="s">
        <v>689</v>
      </c>
      <c r="B391" s="1">
        <v>43805</v>
      </c>
      <c r="C391" t="s">
        <v>690</v>
      </c>
      <c r="D391" t="s">
        <v>16</v>
      </c>
      <c r="E391" t="s">
        <v>44</v>
      </c>
      <c r="F391" t="s">
        <v>598</v>
      </c>
      <c r="G391">
        <v>1</v>
      </c>
      <c r="H391">
        <v>2</v>
      </c>
      <c r="I391" t="b">
        <v>0</v>
      </c>
      <c r="J391" t="s">
        <v>19</v>
      </c>
      <c r="K391" t="s">
        <v>39</v>
      </c>
      <c r="L391" t="s">
        <v>21</v>
      </c>
      <c r="M391">
        <v>0</v>
      </c>
      <c r="N391">
        <v>0</v>
      </c>
      <c r="O391" t="s">
        <v>139</v>
      </c>
      <c r="P391" t="s">
        <v>21</v>
      </c>
    </row>
    <row r="392" spans="1:16" ht="15" customHeight="1" x14ac:dyDescent="0.2">
      <c r="A392" t="s">
        <v>689</v>
      </c>
      <c r="B392" s="1">
        <v>43805</v>
      </c>
      <c r="C392" t="s">
        <v>690</v>
      </c>
      <c r="D392" t="s">
        <v>16</v>
      </c>
      <c r="E392" t="s">
        <v>44</v>
      </c>
      <c r="F392" t="s">
        <v>598</v>
      </c>
      <c r="G392">
        <v>2</v>
      </c>
      <c r="H392">
        <v>2</v>
      </c>
      <c r="I392" t="b">
        <v>0</v>
      </c>
      <c r="J392" t="s">
        <v>19</v>
      </c>
      <c r="K392" t="s">
        <v>39</v>
      </c>
      <c r="L392" t="s">
        <v>21</v>
      </c>
      <c r="M392">
        <v>0</v>
      </c>
      <c r="N392">
        <v>0</v>
      </c>
      <c r="O392" t="s">
        <v>21</v>
      </c>
      <c r="P392" t="s">
        <v>21</v>
      </c>
    </row>
    <row r="393" spans="1:16" ht="15" customHeight="1" x14ac:dyDescent="0.2">
      <c r="A393" t="s">
        <v>691</v>
      </c>
      <c r="B393" s="1">
        <v>43791</v>
      </c>
      <c r="C393" t="s">
        <v>232</v>
      </c>
      <c r="D393" t="s">
        <v>16</v>
      </c>
      <c r="E393" t="s">
        <v>18</v>
      </c>
      <c r="F393" t="s">
        <v>36</v>
      </c>
      <c r="G393">
        <v>2</v>
      </c>
      <c r="H393">
        <v>2</v>
      </c>
      <c r="I393" t="b">
        <v>1</v>
      </c>
      <c r="J393" t="s">
        <v>19</v>
      </c>
      <c r="K393" t="s">
        <v>23</v>
      </c>
      <c r="L393" t="s">
        <v>21</v>
      </c>
      <c r="M393">
        <v>0</v>
      </c>
      <c r="N393">
        <v>0</v>
      </c>
      <c r="O393" t="s">
        <v>21</v>
      </c>
      <c r="P393" t="s">
        <v>21</v>
      </c>
    </row>
    <row r="394" spans="1:16" ht="15" customHeight="1" x14ac:dyDescent="0.2">
      <c r="A394" t="s">
        <v>691</v>
      </c>
      <c r="B394" s="1">
        <v>43791</v>
      </c>
      <c r="C394" t="s">
        <v>232</v>
      </c>
      <c r="D394" t="s">
        <v>16</v>
      </c>
      <c r="E394" t="s">
        <v>18</v>
      </c>
      <c r="F394" t="s">
        <v>36</v>
      </c>
      <c r="G394">
        <v>1</v>
      </c>
      <c r="H394">
        <v>2</v>
      </c>
      <c r="I394" t="b">
        <v>1</v>
      </c>
      <c r="J394" t="s">
        <v>19</v>
      </c>
      <c r="K394" t="s">
        <v>23</v>
      </c>
      <c r="L394" t="s">
        <v>21</v>
      </c>
      <c r="M394">
        <v>0</v>
      </c>
      <c r="N394">
        <v>0</v>
      </c>
      <c r="O394" t="s">
        <v>48</v>
      </c>
      <c r="P394" t="s">
        <v>21</v>
      </c>
    </row>
    <row r="395" spans="1:16" ht="15" customHeight="1" x14ac:dyDescent="0.2">
      <c r="A395" t="s">
        <v>692</v>
      </c>
      <c r="B395" s="1">
        <v>43784</v>
      </c>
      <c r="C395" t="s">
        <v>693</v>
      </c>
      <c r="D395" t="s">
        <v>16</v>
      </c>
      <c r="E395" t="s">
        <v>18</v>
      </c>
      <c r="F395" t="s">
        <v>166</v>
      </c>
      <c r="G395">
        <v>1</v>
      </c>
      <c r="H395">
        <v>2</v>
      </c>
      <c r="I395" t="b">
        <v>1</v>
      </c>
      <c r="J395" t="s">
        <v>19</v>
      </c>
      <c r="K395" t="s">
        <v>23</v>
      </c>
      <c r="L395" t="s">
        <v>21</v>
      </c>
      <c r="M395">
        <v>0</v>
      </c>
      <c r="N395">
        <v>0</v>
      </c>
      <c r="O395" t="s">
        <v>49</v>
      </c>
      <c r="P395" t="s">
        <v>21</v>
      </c>
    </row>
    <row r="396" spans="1:16" ht="15" customHeight="1" x14ac:dyDescent="0.2">
      <c r="A396" t="s">
        <v>692</v>
      </c>
      <c r="B396" s="1">
        <v>43784</v>
      </c>
      <c r="C396" t="s">
        <v>693</v>
      </c>
      <c r="D396" t="s">
        <v>16</v>
      </c>
      <c r="E396" t="s">
        <v>18</v>
      </c>
      <c r="F396" t="s">
        <v>166</v>
      </c>
      <c r="G396">
        <v>2</v>
      </c>
      <c r="H396">
        <v>2</v>
      </c>
      <c r="I396" t="b">
        <v>1</v>
      </c>
      <c r="J396" t="s">
        <v>19</v>
      </c>
      <c r="K396" t="s">
        <v>23</v>
      </c>
      <c r="L396" t="s">
        <v>21</v>
      </c>
      <c r="M396">
        <v>0</v>
      </c>
      <c r="N396">
        <v>0</v>
      </c>
      <c r="O396" t="s">
        <v>21</v>
      </c>
      <c r="P396" t="s">
        <v>21</v>
      </c>
    </row>
    <row r="397" spans="1:16" ht="15" customHeight="1" x14ac:dyDescent="0.2">
      <c r="A397" t="s">
        <v>694</v>
      </c>
      <c r="B397" s="1">
        <v>43707</v>
      </c>
      <c r="C397" t="s">
        <v>214</v>
      </c>
      <c r="D397" t="s">
        <v>16</v>
      </c>
      <c r="E397" t="s">
        <v>695</v>
      </c>
      <c r="F397" t="s">
        <v>168</v>
      </c>
      <c r="G397">
        <v>1</v>
      </c>
      <c r="H397">
        <v>2</v>
      </c>
      <c r="I397" t="b">
        <v>0</v>
      </c>
      <c r="J397" t="s">
        <v>19</v>
      </c>
      <c r="K397" t="s">
        <v>33</v>
      </c>
      <c r="L397" t="s">
        <v>21</v>
      </c>
      <c r="M397">
        <v>0</v>
      </c>
      <c r="N397">
        <v>0</v>
      </c>
      <c r="O397" t="s">
        <v>21</v>
      </c>
      <c r="P397" t="s">
        <v>21</v>
      </c>
    </row>
    <row r="398" spans="1:16" ht="15" customHeight="1" x14ac:dyDescent="0.2">
      <c r="A398" t="s">
        <v>694</v>
      </c>
      <c r="B398" s="1">
        <v>43707</v>
      </c>
      <c r="C398" t="s">
        <v>214</v>
      </c>
      <c r="D398" t="s">
        <v>16</v>
      </c>
      <c r="E398" t="s">
        <v>695</v>
      </c>
      <c r="F398" t="s">
        <v>168</v>
      </c>
      <c r="G398">
        <v>2</v>
      </c>
      <c r="H398">
        <v>2</v>
      </c>
      <c r="I398" t="b">
        <v>0</v>
      </c>
      <c r="J398" t="s">
        <v>19</v>
      </c>
      <c r="K398" t="s">
        <v>39</v>
      </c>
      <c r="L398" t="s">
        <v>21</v>
      </c>
      <c r="M398">
        <v>0</v>
      </c>
      <c r="N398">
        <v>0</v>
      </c>
      <c r="O398" t="s">
        <v>22</v>
      </c>
      <c r="P398" t="s">
        <v>22</v>
      </c>
    </row>
    <row r="399" spans="1:16" ht="15" customHeight="1" x14ac:dyDescent="0.2">
      <c r="A399" t="s">
        <v>696</v>
      </c>
      <c r="B399" s="1">
        <v>43700</v>
      </c>
      <c r="C399" t="s">
        <v>697</v>
      </c>
      <c r="D399" t="s">
        <v>16</v>
      </c>
      <c r="E399" s="5" t="s">
        <v>36</v>
      </c>
      <c r="F399" t="s">
        <v>308</v>
      </c>
      <c r="G399">
        <v>1</v>
      </c>
      <c r="H399">
        <v>2</v>
      </c>
      <c r="I399" t="b">
        <v>0</v>
      </c>
      <c r="J399" t="s">
        <v>19</v>
      </c>
      <c r="K399" t="s">
        <v>39</v>
      </c>
      <c r="L399" t="s">
        <v>21</v>
      </c>
      <c r="M399">
        <v>0</v>
      </c>
      <c r="N399">
        <v>0</v>
      </c>
      <c r="O399" t="s">
        <v>28</v>
      </c>
      <c r="P399" t="s">
        <v>21</v>
      </c>
    </row>
    <row r="400" spans="1:16" ht="15" customHeight="1" x14ac:dyDescent="0.2">
      <c r="A400" t="s">
        <v>696</v>
      </c>
      <c r="B400" s="1">
        <v>43700</v>
      </c>
      <c r="C400" t="s">
        <v>697</v>
      </c>
      <c r="D400" t="s">
        <v>16</v>
      </c>
      <c r="E400" s="5" t="s">
        <v>36</v>
      </c>
      <c r="F400" t="s">
        <v>308</v>
      </c>
      <c r="G400">
        <v>2</v>
      </c>
      <c r="H400">
        <v>2</v>
      </c>
      <c r="I400" t="b">
        <v>0</v>
      </c>
      <c r="J400" t="s">
        <v>19</v>
      </c>
      <c r="K400" t="s">
        <v>39</v>
      </c>
      <c r="L400" t="s">
        <v>21</v>
      </c>
      <c r="M400">
        <v>0</v>
      </c>
      <c r="N400">
        <v>0</v>
      </c>
      <c r="O400" t="s">
        <v>21</v>
      </c>
      <c r="P400" t="s">
        <v>21</v>
      </c>
    </row>
    <row r="401" spans="1:16" ht="15" customHeight="1" x14ac:dyDescent="0.2">
      <c r="A401" t="s">
        <v>699</v>
      </c>
      <c r="B401" s="1">
        <v>43679</v>
      </c>
      <c r="C401" t="s">
        <v>407</v>
      </c>
      <c r="D401" t="s">
        <v>16</v>
      </c>
      <c r="E401" t="s">
        <v>169</v>
      </c>
      <c r="F401" t="s">
        <v>36</v>
      </c>
      <c r="G401">
        <v>1</v>
      </c>
      <c r="H401">
        <v>2</v>
      </c>
      <c r="I401" t="b">
        <v>1</v>
      </c>
      <c r="J401" t="s">
        <v>19</v>
      </c>
      <c r="K401" t="s">
        <v>23</v>
      </c>
      <c r="L401" t="s">
        <v>21</v>
      </c>
      <c r="M401">
        <v>0</v>
      </c>
      <c r="N401">
        <v>0</v>
      </c>
      <c r="O401" t="s">
        <v>144</v>
      </c>
      <c r="P401" t="s">
        <v>21</v>
      </c>
    </row>
    <row r="402" spans="1:16" ht="15" customHeight="1" x14ac:dyDescent="0.2">
      <c r="A402" t="s">
        <v>699</v>
      </c>
      <c r="B402" s="1">
        <v>43679</v>
      </c>
      <c r="C402" t="s">
        <v>407</v>
      </c>
      <c r="D402" t="s">
        <v>16</v>
      </c>
      <c r="E402" t="s">
        <v>169</v>
      </c>
      <c r="F402" t="s">
        <v>36</v>
      </c>
      <c r="G402">
        <v>2</v>
      </c>
      <c r="H402">
        <v>2</v>
      </c>
      <c r="I402" t="b">
        <v>1</v>
      </c>
      <c r="J402" t="s">
        <v>19</v>
      </c>
      <c r="K402" t="s">
        <v>23</v>
      </c>
      <c r="L402" t="s">
        <v>21</v>
      </c>
      <c r="M402">
        <v>0</v>
      </c>
      <c r="N402">
        <v>0</v>
      </c>
      <c r="O402" t="s">
        <v>21</v>
      </c>
      <c r="P402" t="s">
        <v>21</v>
      </c>
    </row>
    <row r="403" spans="1:16" ht="15" customHeight="1" x14ac:dyDescent="0.2">
      <c r="A403" t="s">
        <v>700</v>
      </c>
      <c r="B403" s="1">
        <v>43812</v>
      </c>
      <c r="C403" t="s">
        <v>701</v>
      </c>
      <c r="D403" t="s">
        <v>16</v>
      </c>
      <c r="E403" t="s">
        <v>18</v>
      </c>
      <c r="F403" t="s">
        <v>59</v>
      </c>
      <c r="G403">
        <v>2</v>
      </c>
      <c r="H403">
        <v>1</v>
      </c>
      <c r="I403" t="b">
        <v>1</v>
      </c>
      <c r="J403" t="s">
        <v>61</v>
      </c>
      <c r="L403" t="s">
        <v>19</v>
      </c>
      <c r="M403">
        <v>1</v>
      </c>
      <c r="N403">
        <v>0</v>
      </c>
      <c r="O403" t="s">
        <v>21</v>
      </c>
      <c r="P403" t="s">
        <v>21</v>
      </c>
    </row>
    <row r="404" spans="1:16" ht="15" customHeight="1" x14ac:dyDescent="0.2">
      <c r="A404" t="s">
        <v>700</v>
      </c>
      <c r="B404" s="1">
        <v>43812</v>
      </c>
      <c r="C404" t="s">
        <v>701</v>
      </c>
      <c r="D404" t="s">
        <v>16</v>
      </c>
      <c r="E404" t="s">
        <v>18</v>
      </c>
      <c r="F404" t="s">
        <v>59</v>
      </c>
      <c r="G404">
        <v>1</v>
      </c>
      <c r="H404">
        <v>1</v>
      </c>
      <c r="I404" t="b">
        <v>1</v>
      </c>
      <c r="J404" t="s">
        <v>61</v>
      </c>
      <c r="K404" t="s">
        <v>33</v>
      </c>
      <c r="L404" t="s">
        <v>19</v>
      </c>
      <c r="M404">
        <v>1</v>
      </c>
      <c r="N404">
        <v>0</v>
      </c>
      <c r="O404" t="s">
        <v>28</v>
      </c>
      <c r="P404" t="s">
        <v>21</v>
      </c>
    </row>
    <row r="405" spans="1:16" ht="15" customHeight="1" x14ac:dyDescent="0.2">
      <c r="A405" t="s">
        <v>702</v>
      </c>
      <c r="B405" s="1">
        <v>43686</v>
      </c>
      <c r="C405" t="s">
        <v>703</v>
      </c>
      <c r="D405" t="s">
        <v>16</v>
      </c>
      <c r="E405" t="s">
        <v>133</v>
      </c>
      <c r="F405" t="s">
        <v>134</v>
      </c>
      <c r="G405">
        <v>1</v>
      </c>
      <c r="H405">
        <v>2</v>
      </c>
      <c r="I405" t="b">
        <v>1</v>
      </c>
      <c r="J405" t="s">
        <v>19</v>
      </c>
      <c r="K405" t="s">
        <v>152</v>
      </c>
      <c r="L405" t="s">
        <v>21</v>
      </c>
      <c r="M405">
        <v>0</v>
      </c>
      <c r="N405">
        <v>0</v>
      </c>
      <c r="O405" t="s">
        <v>49</v>
      </c>
      <c r="P405" t="s">
        <v>21</v>
      </c>
    </row>
    <row r="406" spans="1:16" ht="15" customHeight="1" x14ac:dyDescent="0.2">
      <c r="A406" t="s">
        <v>702</v>
      </c>
      <c r="B406" s="1">
        <v>43686</v>
      </c>
      <c r="C406" t="s">
        <v>703</v>
      </c>
      <c r="D406" t="s">
        <v>16</v>
      </c>
      <c r="E406" t="s">
        <v>133</v>
      </c>
      <c r="F406" t="s">
        <v>134</v>
      </c>
      <c r="G406">
        <v>2</v>
      </c>
      <c r="H406">
        <v>2</v>
      </c>
      <c r="I406" t="b">
        <v>1</v>
      </c>
      <c r="J406" t="s">
        <v>19</v>
      </c>
      <c r="K406" t="s">
        <v>152</v>
      </c>
      <c r="L406" t="s">
        <v>21</v>
      </c>
      <c r="M406">
        <v>0</v>
      </c>
      <c r="N406">
        <v>0</v>
      </c>
      <c r="O406" t="s">
        <v>21</v>
      </c>
      <c r="P406" t="s">
        <v>21</v>
      </c>
    </row>
    <row r="407" spans="1:16" ht="15" customHeight="1" x14ac:dyDescent="0.2">
      <c r="A407" t="s">
        <v>704</v>
      </c>
      <c r="B407" s="1">
        <v>43812</v>
      </c>
      <c r="C407" t="s">
        <v>705</v>
      </c>
      <c r="D407" t="s">
        <v>16</v>
      </c>
      <c r="E407" t="s">
        <v>188</v>
      </c>
      <c r="F407" t="s">
        <v>706</v>
      </c>
      <c r="G407">
        <v>1</v>
      </c>
      <c r="H407">
        <v>2</v>
      </c>
      <c r="I407" t="b">
        <v>1</v>
      </c>
      <c r="J407" t="s">
        <v>19</v>
      </c>
      <c r="K407" t="s">
        <v>33</v>
      </c>
      <c r="L407" t="s">
        <v>21</v>
      </c>
      <c r="M407">
        <v>0</v>
      </c>
      <c r="N407">
        <v>0</v>
      </c>
      <c r="O407" t="s">
        <v>49</v>
      </c>
      <c r="P407" t="s">
        <v>21</v>
      </c>
    </row>
    <row r="408" spans="1:16" ht="15" customHeight="1" x14ac:dyDescent="0.2">
      <c r="A408" t="s">
        <v>704</v>
      </c>
      <c r="B408" s="1">
        <v>43812</v>
      </c>
      <c r="C408" t="s">
        <v>705</v>
      </c>
      <c r="D408" t="s">
        <v>16</v>
      </c>
      <c r="E408" t="s">
        <v>188</v>
      </c>
      <c r="F408" t="s">
        <v>706</v>
      </c>
      <c r="G408">
        <v>2</v>
      </c>
      <c r="H408">
        <v>2</v>
      </c>
      <c r="I408" t="b">
        <v>1</v>
      </c>
      <c r="J408" t="s">
        <v>19</v>
      </c>
      <c r="K408" t="s">
        <v>39</v>
      </c>
      <c r="L408" t="s">
        <v>21</v>
      </c>
      <c r="M408">
        <v>0</v>
      </c>
      <c r="N408">
        <v>0</v>
      </c>
      <c r="O408" t="s">
        <v>21</v>
      </c>
      <c r="P408" t="s">
        <v>21</v>
      </c>
    </row>
    <row r="409" spans="1:16" ht="15" customHeight="1" x14ac:dyDescent="0.2">
      <c r="A409" t="s">
        <v>707</v>
      </c>
      <c r="B409" s="1">
        <v>43812</v>
      </c>
      <c r="C409" t="s">
        <v>708</v>
      </c>
      <c r="D409" t="s">
        <v>16</v>
      </c>
      <c r="E409" t="s">
        <v>31</v>
      </c>
      <c r="F409" t="s">
        <v>171</v>
      </c>
      <c r="G409">
        <v>2</v>
      </c>
      <c r="H409">
        <v>2</v>
      </c>
      <c r="I409" t="b">
        <v>1</v>
      </c>
      <c r="J409" t="s">
        <v>19</v>
      </c>
      <c r="K409" t="s">
        <v>23</v>
      </c>
      <c r="L409" t="s">
        <v>21</v>
      </c>
      <c r="M409">
        <v>0</v>
      </c>
      <c r="N409">
        <v>0</v>
      </c>
      <c r="O409" t="s">
        <v>21</v>
      </c>
      <c r="P409" t="s">
        <v>21</v>
      </c>
    </row>
    <row r="410" spans="1:16" ht="15" customHeight="1" x14ac:dyDescent="0.2">
      <c r="A410" t="s">
        <v>707</v>
      </c>
      <c r="B410" s="1">
        <v>43812</v>
      </c>
      <c r="C410" t="s">
        <v>708</v>
      </c>
      <c r="D410" t="s">
        <v>16</v>
      </c>
      <c r="E410" t="s">
        <v>31</v>
      </c>
      <c r="F410" t="s">
        <v>171</v>
      </c>
      <c r="G410">
        <v>1</v>
      </c>
      <c r="H410">
        <v>2</v>
      </c>
      <c r="I410" t="b">
        <v>1</v>
      </c>
      <c r="J410" t="s">
        <v>19</v>
      </c>
      <c r="K410" t="s">
        <v>23</v>
      </c>
      <c r="L410" t="s">
        <v>21</v>
      </c>
      <c r="M410">
        <v>0</v>
      </c>
      <c r="N410">
        <v>0</v>
      </c>
      <c r="O410" t="s">
        <v>21</v>
      </c>
      <c r="P410" t="s">
        <v>21</v>
      </c>
    </row>
    <row r="411" spans="1:16" ht="15" customHeight="1" x14ac:dyDescent="0.2">
      <c r="A411" t="s">
        <v>709</v>
      </c>
      <c r="B411" s="1">
        <v>43784</v>
      </c>
      <c r="C411" t="s">
        <v>710</v>
      </c>
      <c r="D411" t="s">
        <v>16</v>
      </c>
      <c r="E411" t="s">
        <v>44</v>
      </c>
      <c r="F411" t="s">
        <v>609</v>
      </c>
      <c r="G411">
        <v>1</v>
      </c>
      <c r="H411">
        <v>2</v>
      </c>
      <c r="I411" t="b">
        <v>0</v>
      </c>
      <c r="J411" t="s">
        <v>19</v>
      </c>
      <c r="K411" t="s">
        <v>54</v>
      </c>
      <c r="L411" t="s">
        <v>21</v>
      </c>
      <c r="M411">
        <v>0</v>
      </c>
      <c r="N411">
        <v>0</v>
      </c>
      <c r="O411" t="s">
        <v>21</v>
      </c>
      <c r="P411" t="s">
        <v>21</v>
      </c>
    </row>
    <row r="412" spans="1:16" ht="15" customHeight="1" x14ac:dyDescent="0.2">
      <c r="A412" t="s">
        <v>709</v>
      </c>
      <c r="B412" s="1">
        <v>43784</v>
      </c>
      <c r="C412" t="s">
        <v>710</v>
      </c>
      <c r="D412" t="s">
        <v>16</v>
      </c>
      <c r="E412" t="s">
        <v>44</v>
      </c>
      <c r="F412" t="s">
        <v>609</v>
      </c>
      <c r="G412">
        <v>2</v>
      </c>
      <c r="H412">
        <v>2</v>
      </c>
      <c r="I412" t="b">
        <v>0</v>
      </c>
      <c r="J412" t="s">
        <v>19</v>
      </c>
      <c r="K412" t="s">
        <v>39</v>
      </c>
      <c r="L412" t="s">
        <v>21</v>
      </c>
      <c r="M412">
        <v>0</v>
      </c>
      <c r="N412">
        <v>0</v>
      </c>
      <c r="O412" t="s">
        <v>28</v>
      </c>
      <c r="P412" t="s">
        <v>63</v>
      </c>
    </row>
    <row r="413" spans="1:16" ht="15" customHeight="1" x14ac:dyDescent="0.2">
      <c r="A413" t="s">
        <v>711</v>
      </c>
      <c r="B413" s="1">
        <v>43822</v>
      </c>
      <c r="C413" t="s">
        <v>712</v>
      </c>
      <c r="D413" t="s">
        <v>155</v>
      </c>
      <c r="E413" t="s">
        <v>18</v>
      </c>
      <c r="F413" t="s">
        <v>138</v>
      </c>
      <c r="G413">
        <v>1</v>
      </c>
      <c r="H413">
        <v>2</v>
      </c>
      <c r="I413" t="b">
        <v>1</v>
      </c>
      <c r="J413" t="s">
        <v>19</v>
      </c>
      <c r="K413" t="s">
        <v>39</v>
      </c>
      <c r="L413" t="s">
        <v>21</v>
      </c>
      <c r="M413">
        <v>0</v>
      </c>
      <c r="N413">
        <v>0</v>
      </c>
      <c r="O413" t="s">
        <v>28</v>
      </c>
      <c r="P413" t="s">
        <v>21</v>
      </c>
    </row>
    <row r="414" spans="1:16" ht="15" customHeight="1" x14ac:dyDescent="0.2">
      <c r="A414" t="s">
        <v>711</v>
      </c>
      <c r="B414" s="1">
        <v>43822</v>
      </c>
      <c r="C414" t="s">
        <v>712</v>
      </c>
      <c r="D414" t="s">
        <v>155</v>
      </c>
      <c r="E414" t="s">
        <v>18</v>
      </c>
      <c r="F414" t="s">
        <v>138</v>
      </c>
      <c r="G414">
        <v>2</v>
      </c>
      <c r="H414">
        <v>2</v>
      </c>
      <c r="I414" t="b">
        <v>1</v>
      </c>
      <c r="J414" t="s">
        <v>19</v>
      </c>
      <c r="K414" t="s">
        <v>39</v>
      </c>
      <c r="L414" t="s">
        <v>21</v>
      </c>
      <c r="M414">
        <v>0</v>
      </c>
      <c r="N414">
        <v>0</v>
      </c>
      <c r="O414" t="s">
        <v>21</v>
      </c>
      <c r="P414" t="s">
        <v>21</v>
      </c>
    </row>
    <row r="415" spans="1:16" ht="15" customHeight="1" x14ac:dyDescent="0.2">
      <c r="A415" t="s">
        <v>713</v>
      </c>
      <c r="B415" s="1">
        <v>43808</v>
      </c>
      <c r="C415" t="s">
        <v>714</v>
      </c>
      <c r="D415" t="s">
        <v>155</v>
      </c>
      <c r="E415" t="s">
        <v>297</v>
      </c>
      <c r="F415" t="s">
        <v>169</v>
      </c>
      <c r="G415">
        <v>1</v>
      </c>
      <c r="H415">
        <v>2</v>
      </c>
      <c r="I415" t="b">
        <v>1</v>
      </c>
      <c r="J415" t="s">
        <v>19</v>
      </c>
      <c r="L415" t="s">
        <v>21</v>
      </c>
      <c r="M415">
        <v>0</v>
      </c>
      <c r="N415">
        <v>0</v>
      </c>
      <c r="O415" t="s">
        <v>144</v>
      </c>
      <c r="P415" t="s">
        <v>21</v>
      </c>
    </row>
    <row r="416" spans="1:16" ht="15" customHeight="1" x14ac:dyDescent="0.2">
      <c r="A416" t="s">
        <v>713</v>
      </c>
      <c r="B416" s="1">
        <v>43808</v>
      </c>
      <c r="C416" t="s">
        <v>714</v>
      </c>
      <c r="D416" t="s">
        <v>155</v>
      </c>
      <c r="E416" t="s">
        <v>297</v>
      </c>
      <c r="F416" t="s">
        <v>169</v>
      </c>
      <c r="G416">
        <v>2</v>
      </c>
      <c r="H416">
        <v>2</v>
      </c>
      <c r="I416" t="b">
        <v>1</v>
      </c>
      <c r="J416" t="s">
        <v>19</v>
      </c>
      <c r="K416" t="s">
        <v>23</v>
      </c>
      <c r="L416" t="s">
        <v>21</v>
      </c>
      <c r="M416">
        <v>0</v>
      </c>
      <c r="N416">
        <v>0</v>
      </c>
      <c r="O416" t="s">
        <v>21</v>
      </c>
      <c r="P416" t="s">
        <v>21</v>
      </c>
    </row>
    <row r="417" spans="1:16" ht="15" customHeight="1" x14ac:dyDescent="0.2">
      <c r="A417" t="s">
        <v>715</v>
      </c>
      <c r="B417" s="1">
        <v>43801</v>
      </c>
      <c r="C417" t="s">
        <v>716</v>
      </c>
      <c r="D417" t="s">
        <v>155</v>
      </c>
      <c r="E417" t="s">
        <v>163</v>
      </c>
      <c r="F417" t="s">
        <v>18</v>
      </c>
      <c r="G417">
        <v>1</v>
      </c>
      <c r="H417">
        <v>1</v>
      </c>
      <c r="I417" t="b">
        <v>1</v>
      </c>
      <c r="J417" t="s">
        <v>61</v>
      </c>
      <c r="K417" t="s">
        <v>148</v>
      </c>
      <c r="L417" t="s">
        <v>61</v>
      </c>
      <c r="M417">
        <v>1</v>
      </c>
      <c r="N417">
        <v>0</v>
      </c>
      <c r="O417" t="s">
        <v>28</v>
      </c>
      <c r="P417" t="s">
        <v>57</v>
      </c>
    </row>
    <row r="418" spans="1:16" ht="15" customHeight="1" x14ac:dyDescent="0.2">
      <c r="A418" t="s">
        <v>717</v>
      </c>
      <c r="B418" s="1">
        <v>43815</v>
      </c>
      <c r="C418" t="s">
        <v>718</v>
      </c>
      <c r="D418" t="s">
        <v>155</v>
      </c>
      <c r="E418" t="s">
        <v>36</v>
      </c>
      <c r="F418" t="s">
        <v>204</v>
      </c>
      <c r="G418">
        <v>1</v>
      </c>
      <c r="H418">
        <v>3</v>
      </c>
      <c r="I418" t="b">
        <v>0</v>
      </c>
      <c r="J418" t="s">
        <v>19</v>
      </c>
      <c r="K418" t="s">
        <v>33</v>
      </c>
      <c r="L418" t="s">
        <v>21</v>
      </c>
      <c r="M418">
        <v>0</v>
      </c>
      <c r="N418">
        <v>0</v>
      </c>
      <c r="O418" t="s">
        <v>21</v>
      </c>
      <c r="P418" t="s">
        <v>21</v>
      </c>
    </row>
    <row r="419" spans="1:16" ht="15" customHeight="1" x14ac:dyDescent="0.2">
      <c r="A419" t="s">
        <v>717</v>
      </c>
      <c r="B419" s="1">
        <v>43815</v>
      </c>
      <c r="C419" t="s">
        <v>718</v>
      </c>
      <c r="D419" t="s">
        <v>155</v>
      </c>
      <c r="E419" t="s">
        <v>36</v>
      </c>
      <c r="F419" t="s">
        <v>204</v>
      </c>
      <c r="G419">
        <v>2</v>
      </c>
      <c r="H419">
        <v>3</v>
      </c>
      <c r="I419" t="b">
        <v>0</v>
      </c>
      <c r="J419" t="s">
        <v>19</v>
      </c>
      <c r="K419" t="s">
        <v>52</v>
      </c>
      <c r="L419" t="s">
        <v>21</v>
      </c>
      <c r="M419">
        <v>0</v>
      </c>
      <c r="N419">
        <v>0</v>
      </c>
      <c r="O419" t="s">
        <v>21</v>
      </c>
      <c r="P419" t="s">
        <v>21</v>
      </c>
    </row>
    <row r="420" spans="1:16" ht="15" customHeight="1" x14ac:dyDescent="0.2">
      <c r="A420" t="s">
        <v>717</v>
      </c>
      <c r="B420" s="1">
        <v>43815</v>
      </c>
      <c r="C420" t="s">
        <v>718</v>
      </c>
      <c r="D420" t="s">
        <v>155</v>
      </c>
      <c r="E420" t="s">
        <v>36</v>
      </c>
      <c r="F420" t="s">
        <v>204</v>
      </c>
      <c r="G420">
        <v>3</v>
      </c>
      <c r="H420">
        <v>3</v>
      </c>
      <c r="I420" t="b">
        <v>0</v>
      </c>
      <c r="J420" t="s">
        <v>19</v>
      </c>
      <c r="K420" t="s">
        <v>39</v>
      </c>
      <c r="L420" t="s">
        <v>21</v>
      </c>
      <c r="M420">
        <v>0</v>
      </c>
      <c r="N420">
        <v>0</v>
      </c>
      <c r="O420" t="s">
        <v>48</v>
      </c>
      <c r="P420" t="s">
        <v>21</v>
      </c>
    </row>
    <row r="421" spans="1:16" ht="15" customHeight="1" x14ac:dyDescent="0.2">
      <c r="A421" t="s">
        <v>719</v>
      </c>
      <c r="B421" s="1">
        <v>43822</v>
      </c>
      <c r="C421" t="s">
        <v>668</v>
      </c>
      <c r="D421" t="s">
        <v>42</v>
      </c>
      <c r="E421" t="s">
        <v>234</v>
      </c>
      <c r="F421" t="s">
        <v>720</v>
      </c>
      <c r="G421">
        <v>1</v>
      </c>
      <c r="H421">
        <v>2</v>
      </c>
      <c r="I421" t="b">
        <v>0</v>
      </c>
      <c r="J421" t="s">
        <v>19</v>
      </c>
      <c r="K421" t="s">
        <v>39</v>
      </c>
      <c r="L421" t="s">
        <v>21</v>
      </c>
      <c r="M421">
        <v>0</v>
      </c>
      <c r="N421">
        <v>0</v>
      </c>
      <c r="O421" t="s">
        <v>170</v>
      </c>
      <c r="P421" t="s">
        <v>21</v>
      </c>
    </row>
    <row r="422" spans="1:16" ht="15" customHeight="1" x14ac:dyDescent="0.2">
      <c r="A422" t="s">
        <v>719</v>
      </c>
      <c r="B422" s="1">
        <v>43822</v>
      </c>
      <c r="C422" t="s">
        <v>668</v>
      </c>
      <c r="D422" t="s">
        <v>42</v>
      </c>
      <c r="E422" t="s">
        <v>234</v>
      </c>
      <c r="F422" t="s">
        <v>720</v>
      </c>
      <c r="G422">
        <v>2</v>
      </c>
      <c r="H422">
        <v>2</v>
      </c>
      <c r="I422" t="b">
        <v>0</v>
      </c>
      <c r="J422" t="s">
        <v>19</v>
      </c>
      <c r="K422" t="s">
        <v>33</v>
      </c>
      <c r="L422" t="s">
        <v>21</v>
      </c>
      <c r="M422">
        <v>0</v>
      </c>
      <c r="N422">
        <v>0</v>
      </c>
      <c r="O422" t="s">
        <v>21</v>
      </c>
      <c r="P422" t="s">
        <v>21</v>
      </c>
    </row>
    <row r="423" spans="1:16" ht="15" customHeight="1" x14ac:dyDescent="0.2">
      <c r="A423" t="s">
        <v>721</v>
      </c>
      <c r="B423" s="1">
        <v>43759</v>
      </c>
      <c r="C423" t="s">
        <v>722</v>
      </c>
      <c r="D423" t="s">
        <v>42</v>
      </c>
      <c r="E423" t="s">
        <v>32</v>
      </c>
      <c r="F423" t="s">
        <v>723</v>
      </c>
      <c r="G423">
        <v>1</v>
      </c>
      <c r="H423">
        <v>2</v>
      </c>
      <c r="I423" t="b">
        <v>0</v>
      </c>
      <c r="J423" t="s">
        <v>19</v>
      </c>
      <c r="K423" t="s">
        <v>37</v>
      </c>
      <c r="L423" t="s">
        <v>21</v>
      </c>
      <c r="M423">
        <v>0</v>
      </c>
      <c r="N423">
        <v>0</v>
      </c>
      <c r="O423" t="s">
        <v>151</v>
      </c>
      <c r="P423" t="s">
        <v>21</v>
      </c>
    </row>
    <row r="424" spans="1:16" ht="15" customHeight="1" x14ac:dyDescent="0.2">
      <c r="A424" t="s">
        <v>721</v>
      </c>
      <c r="B424" s="1">
        <v>43759</v>
      </c>
      <c r="C424" t="s">
        <v>722</v>
      </c>
      <c r="D424" t="s">
        <v>42</v>
      </c>
      <c r="E424" t="s">
        <v>32</v>
      </c>
      <c r="F424" t="s">
        <v>723</v>
      </c>
      <c r="G424">
        <v>2</v>
      </c>
      <c r="H424">
        <v>2</v>
      </c>
      <c r="I424" t="b">
        <v>0</v>
      </c>
      <c r="J424" t="s">
        <v>19</v>
      </c>
      <c r="K424" t="s">
        <v>349</v>
      </c>
      <c r="L424" t="s">
        <v>21</v>
      </c>
      <c r="M424">
        <v>0</v>
      </c>
      <c r="N424">
        <v>0</v>
      </c>
      <c r="O424" t="s">
        <v>21</v>
      </c>
      <c r="P424" t="s">
        <v>21</v>
      </c>
    </row>
    <row r="425" spans="1:16" ht="15" customHeight="1" x14ac:dyDescent="0.2">
      <c r="A425" t="s">
        <v>724</v>
      </c>
      <c r="B425" s="1">
        <v>43731</v>
      </c>
      <c r="C425" t="s">
        <v>725</v>
      </c>
      <c r="D425" t="s">
        <v>42</v>
      </c>
      <c r="E425" t="s">
        <v>18</v>
      </c>
      <c r="F425" t="s">
        <v>17</v>
      </c>
      <c r="G425">
        <v>2</v>
      </c>
      <c r="H425">
        <v>2</v>
      </c>
      <c r="I425" t="b">
        <v>0</v>
      </c>
      <c r="J425" t="s">
        <v>19</v>
      </c>
      <c r="K425" t="s">
        <v>39</v>
      </c>
      <c r="L425" t="s">
        <v>21</v>
      </c>
      <c r="M425">
        <v>0</v>
      </c>
      <c r="N425">
        <v>0</v>
      </c>
      <c r="O425" t="s">
        <v>21</v>
      </c>
      <c r="P425" t="s">
        <v>21</v>
      </c>
    </row>
    <row r="426" spans="1:16" ht="15" customHeight="1" x14ac:dyDescent="0.2">
      <c r="A426" t="s">
        <v>724</v>
      </c>
      <c r="B426" s="1">
        <v>43731</v>
      </c>
      <c r="C426" t="s">
        <v>725</v>
      </c>
      <c r="D426" t="s">
        <v>42</v>
      </c>
      <c r="E426" t="s">
        <v>18</v>
      </c>
      <c r="F426" t="s">
        <v>17</v>
      </c>
      <c r="G426">
        <v>1</v>
      </c>
      <c r="H426">
        <v>2</v>
      </c>
      <c r="I426" t="b">
        <v>0</v>
      </c>
      <c r="J426" t="s">
        <v>19</v>
      </c>
      <c r="K426" t="s">
        <v>201</v>
      </c>
      <c r="L426" t="s">
        <v>21</v>
      </c>
      <c r="M426">
        <v>0</v>
      </c>
      <c r="N426">
        <v>0</v>
      </c>
      <c r="O426" t="s">
        <v>28</v>
      </c>
      <c r="P426" t="s">
        <v>21</v>
      </c>
    </row>
    <row r="427" spans="1:16" ht="15" customHeight="1" x14ac:dyDescent="0.2">
      <c r="A427" t="s">
        <v>726</v>
      </c>
      <c r="B427" s="1">
        <v>43787</v>
      </c>
      <c r="C427" t="s">
        <v>597</v>
      </c>
      <c r="D427" t="s">
        <v>42</v>
      </c>
      <c r="E427" t="s">
        <v>36</v>
      </c>
      <c r="F427" t="s">
        <v>31</v>
      </c>
      <c r="G427">
        <v>2</v>
      </c>
      <c r="H427">
        <v>2</v>
      </c>
      <c r="I427" t="b">
        <v>1</v>
      </c>
      <c r="J427" t="s">
        <v>19</v>
      </c>
      <c r="K427" t="s">
        <v>23</v>
      </c>
      <c r="L427" t="s">
        <v>21</v>
      </c>
      <c r="M427">
        <v>0</v>
      </c>
      <c r="N427">
        <v>0</v>
      </c>
      <c r="O427" t="s">
        <v>21</v>
      </c>
      <c r="P427" t="s">
        <v>21</v>
      </c>
    </row>
    <row r="428" spans="1:16" ht="15" customHeight="1" x14ac:dyDescent="0.2">
      <c r="A428" t="s">
        <v>726</v>
      </c>
      <c r="B428" s="1">
        <v>43787</v>
      </c>
      <c r="C428" t="s">
        <v>597</v>
      </c>
      <c r="D428" t="s">
        <v>42</v>
      </c>
      <c r="E428" t="s">
        <v>36</v>
      </c>
      <c r="F428" t="s">
        <v>31</v>
      </c>
      <c r="G428">
        <v>1</v>
      </c>
      <c r="H428">
        <v>2</v>
      </c>
      <c r="I428" t="b">
        <v>1</v>
      </c>
      <c r="J428" t="s">
        <v>19</v>
      </c>
      <c r="K428" t="s">
        <v>23</v>
      </c>
      <c r="L428" t="s">
        <v>21</v>
      </c>
      <c r="M428">
        <v>0</v>
      </c>
      <c r="N428">
        <v>0</v>
      </c>
      <c r="O428" t="s">
        <v>48</v>
      </c>
      <c r="P428" t="s">
        <v>21</v>
      </c>
    </row>
    <row r="429" spans="1:16" ht="15" customHeight="1" x14ac:dyDescent="0.2">
      <c r="A429" t="s">
        <v>727</v>
      </c>
      <c r="B429" s="1">
        <v>43696</v>
      </c>
      <c r="C429" t="s">
        <v>728</v>
      </c>
      <c r="D429" t="s">
        <v>42</v>
      </c>
      <c r="E429" t="s">
        <v>729</v>
      </c>
      <c r="F429" t="s">
        <v>18</v>
      </c>
      <c r="G429">
        <v>2</v>
      </c>
      <c r="H429">
        <v>3</v>
      </c>
      <c r="I429" t="b">
        <v>0</v>
      </c>
      <c r="J429" t="s">
        <v>19</v>
      </c>
      <c r="K429" t="s">
        <v>23</v>
      </c>
      <c r="L429" t="s">
        <v>21</v>
      </c>
      <c r="M429">
        <v>0</v>
      </c>
      <c r="N429">
        <v>0</v>
      </c>
      <c r="O429" t="s">
        <v>21</v>
      </c>
      <c r="P429" t="s">
        <v>21</v>
      </c>
    </row>
    <row r="430" spans="1:16" ht="15" customHeight="1" x14ac:dyDescent="0.2">
      <c r="A430" t="s">
        <v>727</v>
      </c>
      <c r="B430" s="1">
        <v>43696</v>
      </c>
      <c r="C430" t="s">
        <v>728</v>
      </c>
      <c r="D430" t="s">
        <v>42</v>
      </c>
      <c r="E430" t="s">
        <v>729</v>
      </c>
      <c r="F430" t="s">
        <v>18</v>
      </c>
      <c r="G430">
        <v>1</v>
      </c>
      <c r="H430">
        <v>3</v>
      </c>
      <c r="I430" t="b">
        <v>0</v>
      </c>
      <c r="J430" t="s">
        <v>19</v>
      </c>
      <c r="K430" t="s">
        <v>23</v>
      </c>
      <c r="L430" t="s">
        <v>21</v>
      </c>
      <c r="M430">
        <v>0</v>
      </c>
      <c r="N430">
        <v>0</v>
      </c>
      <c r="O430" t="s">
        <v>29</v>
      </c>
      <c r="P430" t="s">
        <v>21</v>
      </c>
    </row>
    <row r="431" spans="1:16" ht="15" customHeight="1" x14ac:dyDescent="0.2">
      <c r="A431" t="s">
        <v>727</v>
      </c>
      <c r="B431" s="1">
        <v>43696</v>
      </c>
      <c r="C431" t="s">
        <v>728</v>
      </c>
      <c r="D431" t="s">
        <v>42</v>
      </c>
      <c r="E431" t="s">
        <v>729</v>
      </c>
      <c r="F431" t="s">
        <v>18</v>
      </c>
      <c r="G431">
        <v>3</v>
      </c>
      <c r="H431">
        <v>3</v>
      </c>
      <c r="I431" t="b">
        <v>0</v>
      </c>
      <c r="J431" t="s">
        <v>19</v>
      </c>
      <c r="K431" t="s">
        <v>23</v>
      </c>
      <c r="L431" t="s">
        <v>21</v>
      </c>
      <c r="M431">
        <v>0</v>
      </c>
      <c r="N431">
        <v>0</v>
      </c>
      <c r="O431" t="s">
        <v>21</v>
      </c>
      <c r="P431" t="s">
        <v>21</v>
      </c>
    </row>
    <row r="432" spans="1:16" ht="15" customHeight="1" x14ac:dyDescent="0.2">
      <c r="A432" t="s">
        <v>730</v>
      </c>
      <c r="B432" s="1">
        <v>43787</v>
      </c>
      <c r="C432" t="s">
        <v>731</v>
      </c>
      <c r="D432" t="s">
        <v>42</v>
      </c>
      <c r="E432" t="s">
        <v>18</v>
      </c>
      <c r="F432" t="s">
        <v>133</v>
      </c>
      <c r="G432">
        <v>1</v>
      </c>
      <c r="H432">
        <v>2</v>
      </c>
      <c r="I432" t="b">
        <v>1</v>
      </c>
      <c r="J432" t="s">
        <v>19</v>
      </c>
      <c r="K432" t="s">
        <v>33</v>
      </c>
      <c r="L432" t="s">
        <v>21</v>
      </c>
      <c r="M432">
        <v>1</v>
      </c>
      <c r="O432" t="s">
        <v>28</v>
      </c>
      <c r="P432" t="s">
        <v>21</v>
      </c>
    </row>
    <row r="433" spans="1:16" ht="15" customHeight="1" x14ac:dyDescent="0.2">
      <c r="A433" t="s">
        <v>730</v>
      </c>
      <c r="B433" s="1">
        <v>43787</v>
      </c>
      <c r="C433" t="s">
        <v>731</v>
      </c>
      <c r="D433" t="s">
        <v>42</v>
      </c>
      <c r="E433" t="s">
        <v>18</v>
      </c>
      <c r="F433" t="s">
        <v>133</v>
      </c>
      <c r="G433">
        <v>2</v>
      </c>
      <c r="H433">
        <v>2</v>
      </c>
      <c r="I433" t="b">
        <v>1</v>
      </c>
      <c r="J433" t="s">
        <v>19</v>
      </c>
      <c r="K433" t="s">
        <v>39</v>
      </c>
      <c r="L433" t="s">
        <v>21</v>
      </c>
      <c r="M433">
        <v>1</v>
      </c>
      <c r="O433" t="s">
        <v>21</v>
      </c>
      <c r="P433" t="s">
        <v>21</v>
      </c>
    </row>
    <row r="434" spans="1:16" ht="15" customHeight="1" x14ac:dyDescent="0.2">
      <c r="A434" t="s">
        <v>732</v>
      </c>
      <c r="B434" s="1">
        <v>43822</v>
      </c>
      <c r="C434" t="s">
        <v>733</v>
      </c>
      <c r="D434" t="s">
        <v>42</v>
      </c>
      <c r="E434" t="s">
        <v>36</v>
      </c>
      <c r="F434" t="s">
        <v>204</v>
      </c>
      <c r="G434">
        <v>2</v>
      </c>
      <c r="H434">
        <v>4</v>
      </c>
      <c r="I434" t="b">
        <v>0</v>
      </c>
      <c r="J434" t="s">
        <v>19</v>
      </c>
      <c r="K434" t="s">
        <v>23</v>
      </c>
      <c r="L434" t="s">
        <v>21</v>
      </c>
      <c r="M434">
        <v>0</v>
      </c>
      <c r="N434">
        <v>0</v>
      </c>
      <c r="O434" t="s">
        <v>48</v>
      </c>
      <c r="P434" t="s">
        <v>21</v>
      </c>
    </row>
    <row r="435" spans="1:16" ht="15" customHeight="1" x14ac:dyDescent="0.2">
      <c r="A435" t="s">
        <v>732</v>
      </c>
      <c r="B435" s="1">
        <v>43822</v>
      </c>
      <c r="C435" t="s">
        <v>733</v>
      </c>
      <c r="D435" t="s">
        <v>42</v>
      </c>
      <c r="E435" t="s">
        <v>36</v>
      </c>
      <c r="F435" t="s">
        <v>204</v>
      </c>
      <c r="G435">
        <v>3</v>
      </c>
      <c r="H435">
        <v>4</v>
      </c>
      <c r="I435" t="b">
        <v>0</v>
      </c>
      <c r="J435" t="s">
        <v>19</v>
      </c>
      <c r="K435" t="s">
        <v>23</v>
      </c>
      <c r="L435" t="s">
        <v>21</v>
      </c>
      <c r="M435">
        <v>0</v>
      </c>
      <c r="N435">
        <v>0</v>
      </c>
      <c r="O435" t="s">
        <v>48</v>
      </c>
      <c r="P435" t="s">
        <v>21</v>
      </c>
    </row>
    <row r="436" spans="1:16" ht="15" customHeight="1" x14ac:dyDescent="0.2">
      <c r="A436" t="s">
        <v>732</v>
      </c>
      <c r="B436" s="1">
        <v>43822</v>
      </c>
      <c r="C436" t="s">
        <v>733</v>
      </c>
      <c r="D436" t="s">
        <v>42</v>
      </c>
      <c r="E436" t="s">
        <v>36</v>
      </c>
      <c r="F436" t="s">
        <v>204</v>
      </c>
      <c r="G436">
        <v>4</v>
      </c>
      <c r="H436">
        <v>4</v>
      </c>
      <c r="I436" t="b">
        <v>0</v>
      </c>
      <c r="J436" t="s">
        <v>19</v>
      </c>
      <c r="K436" t="s">
        <v>23</v>
      </c>
      <c r="L436" t="s">
        <v>21</v>
      </c>
      <c r="M436">
        <v>0</v>
      </c>
      <c r="N436">
        <v>0</v>
      </c>
      <c r="O436" t="s">
        <v>21</v>
      </c>
      <c r="P436" t="s">
        <v>21</v>
      </c>
    </row>
    <row r="437" spans="1:16" ht="15" customHeight="1" x14ac:dyDescent="0.2">
      <c r="A437" t="s">
        <v>732</v>
      </c>
      <c r="B437" s="1">
        <v>43822</v>
      </c>
      <c r="C437" t="s">
        <v>733</v>
      </c>
      <c r="D437" t="s">
        <v>42</v>
      </c>
      <c r="E437" t="s">
        <v>36</v>
      </c>
      <c r="F437" t="s">
        <v>204</v>
      </c>
      <c r="G437">
        <v>1</v>
      </c>
      <c r="H437">
        <v>4</v>
      </c>
      <c r="I437" t="b">
        <v>0</v>
      </c>
      <c r="J437" t="s">
        <v>19</v>
      </c>
      <c r="L437" t="s">
        <v>21</v>
      </c>
      <c r="M437">
        <v>0</v>
      </c>
      <c r="N437">
        <v>0</v>
      </c>
      <c r="O437" t="s">
        <v>48</v>
      </c>
      <c r="P437" t="s">
        <v>21</v>
      </c>
    </row>
    <row r="438" spans="1:16" ht="15" customHeight="1" x14ac:dyDescent="0.2">
      <c r="A438" t="s">
        <v>734</v>
      </c>
      <c r="B438" s="1">
        <v>43689</v>
      </c>
      <c r="C438" t="s">
        <v>735</v>
      </c>
      <c r="D438" t="s">
        <v>42</v>
      </c>
      <c r="E438" s="5" t="s">
        <v>142</v>
      </c>
      <c r="F438" t="s">
        <v>18</v>
      </c>
      <c r="G438">
        <v>1</v>
      </c>
      <c r="H438">
        <v>2</v>
      </c>
      <c r="I438" t="b">
        <v>0</v>
      </c>
      <c r="J438" t="s">
        <v>19</v>
      </c>
      <c r="K438" t="s">
        <v>23</v>
      </c>
      <c r="L438" t="s">
        <v>21</v>
      </c>
      <c r="M438">
        <v>0</v>
      </c>
      <c r="N438">
        <v>0</v>
      </c>
      <c r="O438" t="s">
        <v>40</v>
      </c>
      <c r="P438" t="s">
        <v>21</v>
      </c>
    </row>
    <row r="439" spans="1:16" ht="15" customHeight="1" x14ac:dyDescent="0.2">
      <c r="A439" t="s">
        <v>734</v>
      </c>
      <c r="B439" s="1">
        <v>43689</v>
      </c>
      <c r="C439" t="s">
        <v>735</v>
      </c>
      <c r="D439" t="s">
        <v>42</v>
      </c>
      <c r="E439" s="5" t="s">
        <v>142</v>
      </c>
      <c r="F439" t="s">
        <v>18</v>
      </c>
      <c r="G439">
        <v>2</v>
      </c>
      <c r="H439">
        <v>2</v>
      </c>
      <c r="I439" t="b">
        <v>0</v>
      </c>
      <c r="J439" t="s">
        <v>19</v>
      </c>
      <c r="K439" t="s">
        <v>23</v>
      </c>
      <c r="L439" t="s">
        <v>21</v>
      </c>
      <c r="M439">
        <v>0</v>
      </c>
      <c r="N439">
        <v>0</v>
      </c>
      <c r="O439" t="s">
        <v>21</v>
      </c>
      <c r="P439" t="s">
        <v>21</v>
      </c>
    </row>
    <row r="440" spans="1:16" ht="15" customHeight="1" x14ac:dyDescent="0.2">
      <c r="A440" t="s">
        <v>737</v>
      </c>
      <c r="B440" s="1">
        <v>43717</v>
      </c>
      <c r="C440" t="s">
        <v>738</v>
      </c>
      <c r="D440" t="s">
        <v>42</v>
      </c>
      <c r="E440" t="s">
        <v>739</v>
      </c>
      <c r="F440" t="s">
        <v>216</v>
      </c>
      <c r="G440">
        <v>1</v>
      </c>
      <c r="H440">
        <v>1</v>
      </c>
      <c r="I440" t="b">
        <v>0</v>
      </c>
      <c r="J440" t="s">
        <v>40</v>
      </c>
      <c r="K440" t="s">
        <v>39</v>
      </c>
      <c r="L440" t="s">
        <v>21</v>
      </c>
      <c r="M440">
        <v>0</v>
      </c>
      <c r="N440">
        <v>0</v>
      </c>
      <c r="O440" t="s">
        <v>740</v>
      </c>
      <c r="P440" t="s">
        <v>29</v>
      </c>
    </row>
    <row r="441" spans="1:16" ht="15" customHeight="1" x14ac:dyDescent="0.2">
      <c r="A441" t="s">
        <v>741</v>
      </c>
      <c r="B441" s="1">
        <v>43780</v>
      </c>
      <c r="C441" t="s">
        <v>742</v>
      </c>
      <c r="D441" t="s">
        <v>42</v>
      </c>
      <c r="E441" t="s">
        <v>743</v>
      </c>
      <c r="F441" t="s">
        <v>196</v>
      </c>
      <c r="G441">
        <v>1</v>
      </c>
      <c r="H441">
        <v>1</v>
      </c>
      <c r="I441" t="b">
        <v>0</v>
      </c>
      <c r="J441" t="s">
        <v>744</v>
      </c>
      <c r="K441" t="s">
        <v>23</v>
      </c>
      <c r="L441" t="s">
        <v>21</v>
      </c>
      <c r="M441">
        <v>0</v>
      </c>
      <c r="N441">
        <v>0</v>
      </c>
      <c r="O441" t="s">
        <v>173</v>
      </c>
      <c r="P441" t="s">
        <v>40</v>
      </c>
    </row>
    <row r="442" spans="1:16" ht="15" customHeight="1" x14ac:dyDescent="0.2">
      <c r="A442" t="s">
        <v>745</v>
      </c>
      <c r="B442" s="1">
        <v>43808</v>
      </c>
      <c r="C442" t="s">
        <v>746</v>
      </c>
      <c r="D442" t="s">
        <v>42</v>
      </c>
      <c r="E442" t="s">
        <v>36</v>
      </c>
      <c r="F442" t="s">
        <v>184</v>
      </c>
      <c r="G442">
        <v>1</v>
      </c>
      <c r="H442">
        <v>2</v>
      </c>
      <c r="I442" t="b">
        <v>1</v>
      </c>
      <c r="J442" t="s">
        <v>19</v>
      </c>
      <c r="K442" t="s">
        <v>23</v>
      </c>
      <c r="L442" t="s">
        <v>21</v>
      </c>
      <c r="M442">
        <v>2</v>
      </c>
      <c r="N442">
        <v>0</v>
      </c>
      <c r="O442" t="s">
        <v>48</v>
      </c>
      <c r="P442" t="s">
        <v>21</v>
      </c>
    </row>
    <row r="443" spans="1:16" ht="15" customHeight="1" x14ac:dyDescent="0.2">
      <c r="A443" t="s">
        <v>745</v>
      </c>
      <c r="B443" s="1">
        <v>43808</v>
      </c>
      <c r="C443" t="s">
        <v>746</v>
      </c>
      <c r="D443" t="s">
        <v>42</v>
      </c>
      <c r="E443" t="s">
        <v>36</v>
      </c>
      <c r="F443" t="s">
        <v>184</v>
      </c>
      <c r="G443">
        <v>2</v>
      </c>
      <c r="H443">
        <v>2</v>
      </c>
      <c r="I443" t="b">
        <v>1</v>
      </c>
      <c r="J443" t="s">
        <v>19</v>
      </c>
      <c r="K443" t="s">
        <v>23</v>
      </c>
      <c r="L443" t="s">
        <v>21</v>
      </c>
      <c r="M443">
        <v>2</v>
      </c>
      <c r="N443">
        <v>0</v>
      </c>
      <c r="O443" t="s">
        <v>21</v>
      </c>
      <c r="P443" t="s">
        <v>21</v>
      </c>
    </row>
    <row r="444" spans="1:16" ht="15" customHeight="1" x14ac:dyDescent="0.2">
      <c r="A444" t="s">
        <v>747</v>
      </c>
      <c r="B444" s="1">
        <v>43801</v>
      </c>
      <c r="C444" t="s">
        <v>748</v>
      </c>
      <c r="D444" t="s">
        <v>42</v>
      </c>
      <c r="E444" t="s">
        <v>18</v>
      </c>
      <c r="F444" t="s">
        <v>133</v>
      </c>
      <c r="G444">
        <v>1</v>
      </c>
      <c r="H444">
        <v>2</v>
      </c>
      <c r="I444" t="b">
        <v>0</v>
      </c>
      <c r="J444" t="s">
        <v>19</v>
      </c>
      <c r="K444" t="s">
        <v>23</v>
      </c>
      <c r="L444" t="s">
        <v>21</v>
      </c>
      <c r="M444">
        <v>0</v>
      </c>
      <c r="N444">
        <v>0</v>
      </c>
      <c r="O444" t="s">
        <v>28</v>
      </c>
      <c r="P444" t="s">
        <v>40</v>
      </c>
    </row>
    <row r="445" spans="1:16" ht="15" customHeight="1" x14ac:dyDescent="0.2">
      <c r="A445" t="s">
        <v>747</v>
      </c>
      <c r="B445" s="1">
        <v>43801</v>
      </c>
      <c r="C445" t="s">
        <v>748</v>
      </c>
      <c r="D445" t="s">
        <v>42</v>
      </c>
      <c r="E445" t="s">
        <v>18</v>
      </c>
      <c r="F445" t="s">
        <v>133</v>
      </c>
      <c r="G445">
        <v>2</v>
      </c>
      <c r="H445">
        <v>2</v>
      </c>
      <c r="I445" t="b">
        <v>0</v>
      </c>
      <c r="J445" t="s">
        <v>19</v>
      </c>
      <c r="K445" t="s">
        <v>221</v>
      </c>
      <c r="L445" t="s">
        <v>21</v>
      </c>
      <c r="M445">
        <v>0</v>
      </c>
      <c r="N445">
        <v>0</v>
      </c>
      <c r="O445" t="s">
        <v>21</v>
      </c>
      <c r="P445" t="s">
        <v>21</v>
      </c>
    </row>
    <row r="446" spans="1:16" ht="15" customHeight="1" x14ac:dyDescent="0.2">
      <c r="A446" t="s">
        <v>749</v>
      </c>
      <c r="B446" s="1">
        <v>43808</v>
      </c>
      <c r="C446" t="s">
        <v>750</v>
      </c>
      <c r="D446" t="s">
        <v>42</v>
      </c>
      <c r="E446" t="s">
        <v>44</v>
      </c>
      <c r="F446" t="s">
        <v>609</v>
      </c>
      <c r="G446">
        <v>1</v>
      </c>
      <c r="H446">
        <v>2</v>
      </c>
      <c r="I446" t="b">
        <v>1</v>
      </c>
      <c r="J446" t="s">
        <v>19</v>
      </c>
      <c r="K446" t="s">
        <v>23</v>
      </c>
      <c r="L446" t="s">
        <v>21</v>
      </c>
      <c r="M446">
        <v>0</v>
      </c>
      <c r="N446">
        <v>0</v>
      </c>
      <c r="O446" t="s">
        <v>28</v>
      </c>
      <c r="P446" t="s">
        <v>21</v>
      </c>
    </row>
    <row r="447" spans="1:16" ht="15" customHeight="1" x14ac:dyDescent="0.2">
      <c r="A447" t="s">
        <v>749</v>
      </c>
      <c r="B447" s="1">
        <v>43808</v>
      </c>
      <c r="C447" t="s">
        <v>750</v>
      </c>
      <c r="D447" t="s">
        <v>42</v>
      </c>
      <c r="E447" t="s">
        <v>44</v>
      </c>
      <c r="F447" t="s">
        <v>609</v>
      </c>
      <c r="G447">
        <v>2</v>
      </c>
      <c r="H447">
        <v>2</v>
      </c>
      <c r="I447" t="b">
        <v>1</v>
      </c>
      <c r="J447" t="s">
        <v>19</v>
      </c>
      <c r="K447" t="s">
        <v>23</v>
      </c>
      <c r="L447" t="s">
        <v>21</v>
      </c>
      <c r="M447">
        <v>0</v>
      </c>
      <c r="N447">
        <v>0</v>
      </c>
      <c r="O447" t="s">
        <v>21</v>
      </c>
      <c r="P447" t="s">
        <v>21</v>
      </c>
    </row>
    <row r="448" spans="1:16" ht="15" customHeight="1" x14ac:dyDescent="0.2">
      <c r="A448" t="s">
        <v>751</v>
      </c>
      <c r="B448" s="1">
        <v>43815</v>
      </c>
      <c r="C448" t="s">
        <v>752</v>
      </c>
      <c r="D448" t="s">
        <v>42</v>
      </c>
      <c r="E448" t="s">
        <v>31</v>
      </c>
      <c r="F448" t="s">
        <v>753</v>
      </c>
      <c r="G448">
        <v>1</v>
      </c>
      <c r="H448">
        <v>2</v>
      </c>
      <c r="I448" t="b">
        <v>0</v>
      </c>
      <c r="J448" t="s">
        <v>19</v>
      </c>
      <c r="K448" t="s">
        <v>23</v>
      </c>
      <c r="L448" t="s">
        <v>21</v>
      </c>
      <c r="M448">
        <v>0</v>
      </c>
      <c r="O448" t="s">
        <v>21</v>
      </c>
      <c r="P448" t="s">
        <v>21</v>
      </c>
    </row>
    <row r="449" spans="1:16" ht="15" customHeight="1" x14ac:dyDescent="0.2">
      <c r="A449" t="s">
        <v>751</v>
      </c>
      <c r="B449" s="1">
        <v>43815</v>
      </c>
      <c r="C449" t="s">
        <v>752</v>
      </c>
      <c r="D449" t="s">
        <v>42</v>
      </c>
      <c r="E449" t="s">
        <v>31</v>
      </c>
      <c r="F449" t="s">
        <v>753</v>
      </c>
      <c r="G449">
        <v>2</v>
      </c>
      <c r="H449">
        <v>2</v>
      </c>
      <c r="I449" t="b">
        <v>0</v>
      </c>
      <c r="J449" t="s">
        <v>19</v>
      </c>
      <c r="K449" t="s">
        <v>23</v>
      </c>
      <c r="L449" t="s">
        <v>21</v>
      </c>
      <c r="M449">
        <v>0</v>
      </c>
      <c r="O449" t="s">
        <v>48</v>
      </c>
      <c r="P449" t="s">
        <v>21</v>
      </c>
    </row>
    <row r="450" spans="1:16" ht="15" customHeight="1" x14ac:dyDescent="0.2">
      <c r="A450" t="s">
        <v>754</v>
      </c>
      <c r="B450" s="1">
        <v>43758</v>
      </c>
      <c r="C450" t="s">
        <v>755</v>
      </c>
      <c r="D450" t="s">
        <v>165</v>
      </c>
      <c r="E450" t="s">
        <v>25</v>
      </c>
      <c r="F450" t="s">
        <v>216</v>
      </c>
      <c r="G450">
        <v>2</v>
      </c>
      <c r="H450">
        <v>2</v>
      </c>
      <c r="I450" t="b">
        <v>0</v>
      </c>
      <c r="J450" t="s">
        <v>22</v>
      </c>
      <c r="K450" t="s">
        <v>33</v>
      </c>
      <c r="L450" t="s">
        <v>22</v>
      </c>
      <c r="M450">
        <v>0</v>
      </c>
      <c r="N450">
        <v>0</v>
      </c>
      <c r="O450" t="s">
        <v>22</v>
      </c>
      <c r="P450" t="s">
        <v>21</v>
      </c>
    </row>
    <row r="451" spans="1:16" ht="15" customHeight="1" x14ac:dyDescent="0.2">
      <c r="A451" t="s">
        <v>754</v>
      </c>
      <c r="B451" s="1">
        <v>43758</v>
      </c>
      <c r="C451" t="s">
        <v>755</v>
      </c>
      <c r="D451" t="s">
        <v>165</v>
      </c>
      <c r="E451" t="s">
        <v>25</v>
      </c>
      <c r="F451" t="s">
        <v>216</v>
      </c>
      <c r="G451">
        <v>1</v>
      </c>
      <c r="H451">
        <v>2</v>
      </c>
      <c r="I451" t="b">
        <v>0</v>
      </c>
      <c r="J451" t="s">
        <v>22</v>
      </c>
      <c r="L451" t="s">
        <v>22</v>
      </c>
      <c r="M451">
        <v>0</v>
      </c>
      <c r="N451">
        <v>0</v>
      </c>
      <c r="O451" t="s">
        <v>22</v>
      </c>
      <c r="P451" t="s">
        <v>21</v>
      </c>
    </row>
    <row r="452" spans="1:16" ht="15" customHeight="1" x14ac:dyDescent="0.2">
      <c r="A452" t="s">
        <v>756</v>
      </c>
      <c r="B452" s="1">
        <v>43737</v>
      </c>
      <c r="C452" t="s">
        <v>757</v>
      </c>
      <c r="D452" t="s">
        <v>165</v>
      </c>
      <c r="E452" t="s">
        <v>36</v>
      </c>
      <c r="F452" t="s">
        <v>619</v>
      </c>
      <c r="G452">
        <v>1</v>
      </c>
      <c r="H452">
        <v>2</v>
      </c>
      <c r="I452" t="b">
        <v>1</v>
      </c>
      <c r="J452" t="s">
        <v>19</v>
      </c>
      <c r="K452" t="s">
        <v>33</v>
      </c>
      <c r="L452" t="s">
        <v>21</v>
      </c>
      <c r="M452">
        <v>1</v>
      </c>
      <c r="N452">
        <v>0</v>
      </c>
      <c r="O452" t="s">
        <v>63</v>
      </c>
      <c r="P452" t="s">
        <v>40</v>
      </c>
    </row>
    <row r="453" spans="1:16" ht="15" customHeight="1" x14ac:dyDescent="0.2">
      <c r="A453" t="s">
        <v>756</v>
      </c>
      <c r="B453" s="1">
        <v>43737</v>
      </c>
      <c r="C453" t="s">
        <v>757</v>
      </c>
      <c r="D453" t="s">
        <v>165</v>
      </c>
      <c r="E453" t="s">
        <v>36</v>
      </c>
      <c r="F453" t="s">
        <v>619</v>
      </c>
      <c r="G453">
        <v>2</v>
      </c>
      <c r="H453">
        <v>2</v>
      </c>
      <c r="I453" t="b">
        <v>1</v>
      </c>
      <c r="J453" t="s">
        <v>19</v>
      </c>
      <c r="K453" t="s">
        <v>33</v>
      </c>
      <c r="L453" t="s">
        <v>21</v>
      </c>
      <c r="M453">
        <v>1</v>
      </c>
      <c r="N453">
        <v>0</v>
      </c>
      <c r="O453" t="s">
        <v>21</v>
      </c>
      <c r="P453" t="s">
        <v>21</v>
      </c>
    </row>
    <row r="454" spans="1:16" ht="15" customHeight="1" x14ac:dyDescent="0.2">
      <c r="A454" t="s">
        <v>758</v>
      </c>
      <c r="B454" s="1">
        <v>43785</v>
      </c>
      <c r="C454" t="s">
        <v>759</v>
      </c>
      <c r="D454" t="s">
        <v>50</v>
      </c>
      <c r="E454" t="s">
        <v>36</v>
      </c>
      <c r="F454" t="s">
        <v>18</v>
      </c>
      <c r="G454">
        <v>1</v>
      </c>
      <c r="H454">
        <v>1</v>
      </c>
      <c r="I454" t="b">
        <v>1</v>
      </c>
      <c r="J454" t="s">
        <v>760</v>
      </c>
      <c r="K454" t="s">
        <v>39</v>
      </c>
      <c r="L454" t="s">
        <v>21</v>
      </c>
      <c r="M454">
        <v>0</v>
      </c>
      <c r="N454">
        <v>0</v>
      </c>
      <c r="O454" t="s">
        <v>139</v>
      </c>
      <c r="P454" t="s">
        <v>21</v>
      </c>
    </row>
    <row r="455" spans="1:16" ht="15" customHeight="1" x14ac:dyDescent="0.2">
      <c r="A455" t="s">
        <v>761</v>
      </c>
      <c r="B455" s="1">
        <v>43729</v>
      </c>
      <c r="C455" t="s">
        <v>762</v>
      </c>
      <c r="D455" t="s">
        <v>50</v>
      </c>
      <c r="E455" t="s">
        <v>18</v>
      </c>
      <c r="F455" t="s">
        <v>138</v>
      </c>
      <c r="G455">
        <v>1</v>
      </c>
      <c r="H455">
        <v>2</v>
      </c>
      <c r="I455" t="b">
        <v>1</v>
      </c>
      <c r="J455" t="s">
        <v>19</v>
      </c>
      <c r="K455" t="s">
        <v>33</v>
      </c>
      <c r="L455" t="s">
        <v>21</v>
      </c>
      <c r="M455">
        <v>0</v>
      </c>
      <c r="N455">
        <v>0</v>
      </c>
      <c r="O455" t="s">
        <v>28</v>
      </c>
      <c r="P455" t="s">
        <v>21</v>
      </c>
    </row>
    <row r="456" spans="1:16" ht="15" customHeight="1" x14ac:dyDescent="0.2">
      <c r="A456" t="s">
        <v>761</v>
      </c>
      <c r="B456" s="1">
        <v>43729</v>
      </c>
      <c r="C456" t="s">
        <v>762</v>
      </c>
      <c r="D456" t="s">
        <v>50</v>
      </c>
      <c r="E456" t="s">
        <v>18</v>
      </c>
      <c r="F456" t="s">
        <v>138</v>
      </c>
      <c r="G456">
        <v>2</v>
      </c>
      <c r="H456">
        <v>2</v>
      </c>
      <c r="I456" t="b">
        <v>1</v>
      </c>
      <c r="J456" t="s">
        <v>19</v>
      </c>
      <c r="K456" t="s">
        <v>33</v>
      </c>
      <c r="L456" t="s">
        <v>21</v>
      </c>
      <c r="M456">
        <v>0</v>
      </c>
      <c r="N456">
        <v>0</v>
      </c>
      <c r="O456" t="s">
        <v>28</v>
      </c>
      <c r="P456" t="s">
        <v>21</v>
      </c>
    </row>
    <row r="457" spans="1:16" ht="15" customHeight="1" x14ac:dyDescent="0.2">
      <c r="A457" t="s">
        <v>763</v>
      </c>
      <c r="B457" s="1">
        <v>43785</v>
      </c>
      <c r="C457" t="s">
        <v>635</v>
      </c>
      <c r="D457" t="s">
        <v>50</v>
      </c>
      <c r="E457" t="s">
        <v>36</v>
      </c>
      <c r="F457" t="s">
        <v>44</v>
      </c>
      <c r="G457">
        <v>1</v>
      </c>
      <c r="H457">
        <v>2</v>
      </c>
      <c r="I457" t="b">
        <v>1</v>
      </c>
      <c r="J457" t="s">
        <v>19</v>
      </c>
      <c r="K457" t="s">
        <v>23</v>
      </c>
      <c r="L457" t="s">
        <v>21</v>
      </c>
      <c r="M457">
        <v>0</v>
      </c>
      <c r="N457">
        <v>0</v>
      </c>
      <c r="O457" t="s">
        <v>28</v>
      </c>
      <c r="P457" t="s">
        <v>21</v>
      </c>
    </row>
    <row r="458" spans="1:16" ht="15" customHeight="1" x14ac:dyDescent="0.2">
      <c r="A458" t="s">
        <v>763</v>
      </c>
      <c r="B458" s="1">
        <v>43785</v>
      </c>
      <c r="C458" t="s">
        <v>635</v>
      </c>
      <c r="D458" t="s">
        <v>50</v>
      </c>
      <c r="E458" t="s">
        <v>36</v>
      </c>
      <c r="F458" t="s">
        <v>44</v>
      </c>
      <c r="G458">
        <v>2</v>
      </c>
      <c r="H458">
        <v>2</v>
      </c>
      <c r="I458" t="b">
        <v>1</v>
      </c>
      <c r="J458" t="s">
        <v>19</v>
      </c>
      <c r="K458" t="s">
        <v>23</v>
      </c>
      <c r="L458" t="s">
        <v>21</v>
      </c>
      <c r="M458">
        <v>0</v>
      </c>
      <c r="N458">
        <v>0</v>
      </c>
      <c r="O458" t="s">
        <v>21</v>
      </c>
      <c r="P458" t="s">
        <v>21</v>
      </c>
    </row>
    <row r="459" spans="1:16" ht="15" customHeight="1" x14ac:dyDescent="0.2">
      <c r="A459" t="s">
        <v>764</v>
      </c>
      <c r="B459" s="1">
        <v>43715</v>
      </c>
      <c r="C459" t="s">
        <v>765</v>
      </c>
      <c r="D459" t="s">
        <v>50</v>
      </c>
      <c r="E459" t="s">
        <v>133</v>
      </c>
      <c r="F459" t="s">
        <v>59</v>
      </c>
      <c r="G459">
        <v>1</v>
      </c>
      <c r="H459">
        <v>2</v>
      </c>
      <c r="I459" t="b">
        <v>1</v>
      </c>
      <c r="J459" t="s">
        <v>19</v>
      </c>
      <c r="L459" t="s">
        <v>21</v>
      </c>
      <c r="M459">
        <v>0</v>
      </c>
      <c r="N459">
        <v>0</v>
      </c>
      <c r="O459" t="s">
        <v>40</v>
      </c>
      <c r="P459" t="s">
        <v>21</v>
      </c>
    </row>
    <row r="460" spans="1:16" ht="15" customHeight="1" x14ac:dyDescent="0.2">
      <c r="A460" t="s">
        <v>764</v>
      </c>
      <c r="B460" s="1">
        <v>43715</v>
      </c>
      <c r="C460" t="s">
        <v>765</v>
      </c>
      <c r="D460" t="s">
        <v>50</v>
      </c>
      <c r="E460" t="s">
        <v>133</v>
      </c>
      <c r="F460" t="s">
        <v>59</v>
      </c>
      <c r="G460">
        <v>2</v>
      </c>
      <c r="H460">
        <v>2</v>
      </c>
      <c r="I460" t="b">
        <v>1</v>
      </c>
      <c r="J460" t="s">
        <v>19</v>
      </c>
      <c r="K460" t="s">
        <v>33</v>
      </c>
      <c r="L460" t="s">
        <v>21</v>
      </c>
      <c r="M460">
        <v>0</v>
      </c>
      <c r="N460">
        <v>0</v>
      </c>
      <c r="O460" t="s">
        <v>21</v>
      </c>
      <c r="P460" t="s">
        <v>21</v>
      </c>
    </row>
    <row r="461" spans="1:16" ht="15" customHeight="1" x14ac:dyDescent="0.2">
      <c r="A461" t="s">
        <v>766</v>
      </c>
      <c r="B461" s="1">
        <v>43729</v>
      </c>
      <c r="C461" t="s">
        <v>767</v>
      </c>
      <c r="D461" t="s">
        <v>50</v>
      </c>
      <c r="E461" t="s">
        <v>18</v>
      </c>
      <c r="F461" t="s">
        <v>768</v>
      </c>
      <c r="G461">
        <v>1</v>
      </c>
      <c r="H461">
        <v>2</v>
      </c>
      <c r="I461" t="b">
        <v>1</v>
      </c>
      <c r="J461" t="s">
        <v>21</v>
      </c>
      <c r="K461" t="s">
        <v>327</v>
      </c>
      <c r="L461" t="s">
        <v>21</v>
      </c>
      <c r="M461">
        <v>0</v>
      </c>
      <c r="N461">
        <v>0</v>
      </c>
      <c r="O461" t="s">
        <v>21</v>
      </c>
      <c r="P461" t="s">
        <v>21</v>
      </c>
    </row>
    <row r="462" spans="1:16" ht="15" customHeight="1" x14ac:dyDescent="0.2">
      <c r="A462" t="s">
        <v>766</v>
      </c>
      <c r="B462" s="1">
        <v>43729</v>
      </c>
      <c r="C462" t="s">
        <v>767</v>
      </c>
      <c r="D462" t="s">
        <v>50</v>
      </c>
      <c r="E462" t="s">
        <v>18</v>
      </c>
      <c r="F462" t="s">
        <v>768</v>
      </c>
      <c r="G462">
        <v>2</v>
      </c>
      <c r="H462">
        <v>2</v>
      </c>
      <c r="I462" t="b">
        <v>1</v>
      </c>
      <c r="J462" t="s">
        <v>21</v>
      </c>
      <c r="K462" t="s">
        <v>222</v>
      </c>
      <c r="L462" t="s">
        <v>21</v>
      </c>
      <c r="M462">
        <v>0</v>
      </c>
      <c r="N462">
        <v>0</v>
      </c>
      <c r="O462" t="s">
        <v>55</v>
      </c>
      <c r="P462" t="s">
        <v>21</v>
      </c>
    </row>
    <row r="463" spans="1:16" ht="15" customHeight="1" x14ac:dyDescent="0.2">
      <c r="A463" t="s">
        <v>769</v>
      </c>
      <c r="B463" s="1">
        <v>43736</v>
      </c>
      <c r="C463" t="s">
        <v>770</v>
      </c>
      <c r="D463" t="s">
        <v>50</v>
      </c>
      <c r="E463" t="s">
        <v>771</v>
      </c>
      <c r="G463">
        <v>2</v>
      </c>
      <c r="H463">
        <v>2</v>
      </c>
      <c r="I463" t="b">
        <v>0</v>
      </c>
      <c r="J463" t="s">
        <v>19</v>
      </c>
      <c r="K463" t="s">
        <v>37</v>
      </c>
      <c r="L463" t="s">
        <v>21</v>
      </c>
      <c r="M463">
        <v>0</v>
      </c>
      <c r="N463">
        <v>0</v>
      </c>
      <c r="O463" t="s">
        <v>21</v>
      </c>
      <c r="P463" t="s">
        <v>21</v>
      </c>
    </row>
    <row r="464" spans="1:16" ht="15" customHeight="1" x14ac:dyDescent="0.2">
      <c r="A464" t="s">
        <v>769</v>
      </c>
      <c r="B464" s="1">
        <v>43736</v>
      </c>
      <c r="C464" t="s">
        <v>770</v>
      </c>
      <c r="D464" t="s">
        <v>50</v>
      </c>
      <c r="E464" t="s">
        <v>771</v>
      </c>
      <c r="G464">
        <v>1</v>
      </c>
      <c r="H464">
        <v>2</v>
      </c>
      <c r="I464" t="b">
        <v>0</v>
      </c>
      <c r="J464" t="s">
        <v>19</v>
      </c>
      <c r="K464" t="s">
        <v>33</v>
      </c>
      <c r="L464" t="s">
        <v>21</v>
      </c>
      <c r="M464">
        <v>0</v>
      </c>
      <c r="N464">
        <v>0</v>
      </c>
      <c r="O464" t="s">
        <v>144</v>
      </c>
      <c r="P464" t="s">
        <v>21</v>
      </c>
    </row>
    <row r="465" spans="1:16" ht="15" customHeight="1" x14ac:dyDescent="0.2">
      <c r="A465" t="s">
        <v>772</v>
      </c>
      <c r="B465" s="1">
        <v>43799</v>
      </c>
      <c r="C465" t="s">
        <v>773</v>
      </c>
      <c r="D465" t="s">
        <v>50</v>
      </c>
      <c r="E465" t="s">
        <v>36</v>
      </c>
      <c r="F465" t="s">
        <v>619</v>
      </c>
      <c r="G465">
        <v>1</v>
      </c>
      <c r="H465">
        <v>3</v>
      </c>
      <c r="I465" t="b">
        <v>0</v>
      </c>
      <c r="J465" t="s">
        <v>19</v>
      </c>
      <c r="K465" t="s">
        <v>201</v>
      </c>
      <c r="L465" t="s">
        <v>21</v>
      </c>
      <c r="M465">
        <v>0</v>
      </c>
      <c r="N465">
        <v>0</v>
      </c>
      <c r="O465" t="s">
        <v>48</v>
      </c>
      <c r="P465" t="s">
        <v>21</v>
      </c>
    </row>
    <row r="466" spans="1:16" ht="15" customHeight="1" x14ac:dyDescent="0.2">
      <c r="A466" t="s">
        <v>772</v>
      </c>
      <c r="B466" s="1">
        <v>43799</v>
      </c>
      <c r="C466" t="s">
        <v>773</v>
      </c>
      <c r="D466" t="s">
        <v>50</v>
      </c>
      <c r="E466" t="s">
        <v>36</v>
      </c>
      <c r="F466" t="s">
        <v>619</v>
      </c>
      <c r="G466">
        <v>2</v>
      </c>
      <c r="H466">
        <v>3</v>
      </c>
      <c r="I466" t="b">
        <v>0</v>
      </c>
      <c r="J466" t="s">
        <v>19</v>
      </c>
      <c r="K466" t="s">
        <v>60</v>
      </c>
      <c r="L466" t="s">
        <v>21</v>
      </c>
      <c r="M466">
        <v>0</v>
      </c>
      <c r="N466">
        <v>0</v>
      </c>
      <c r="O466" t="s">
        <v>21</v>
      </c>
      <c r="P466" t="s">
        <v>21</v>
      </c>
    </row>
    <row r="467" spans="1:16" ht="15" customHeight="1" x14ac:dyDescent="0.2">
      <c r="A467" t="s">
        <v>772</v>
      </c>
      <c r="B467" s="1">
        <v>43799</v>
      </c>
      <c r="C467" t="s">
        <v>773</v>
      </c>
      <c r="D467" t="s">
        <v>50</v>
      </c>
      <c r="E467" t="s">
        <v>36</v>
      </c>
      <c r="F467" t="s">
        <v>619</v>
      </c>
      <c r="G467">
        <v>3</v>
      </c>
      <c r="H467">
        <v>3</v>
      </c>
      <c r="I467" t="b">
        <v>0</v>
      </c>
      <c r="J467" t="s">
        <v>19</v>
      </c>
      <c r="K467" t="s">
        <v>39</v>
      </c>
      <c r="L467" t="s">
        <v>21</v>
      </c>
      <c r="M467">
        <v>0</v>
      </c>
      <c r="N467">
        <v>0</v>
      </c>
      <c r="O467" t="s">
        <v>21</v>
      </c>
      <c r="P467" t="s">
        <v>21</v>
      </c>
    </row>
    <row r="468" spans="1:16" ht="15" customHeight="1" x14ac:dyDescent="0.2">
      <c r="A468" t="s">
        <v>774</v>
      </c>
      <c r="B468" s="1">
        <v>43813</v>
      </c>
      <c r="C468" t="s">
        <v>639</v>
      </c>
      <c r="D468" t="s">
        <v>50</v>
      </c>
      <c r="E468" t="s">
        <v>36</v>
      </c>
      <c r="F468" t="s">
        <v>775</v>
      </c>
      <c r="G468">
        <v>1</v>
      </c>
      <c r="H468">
        <v>2</v>
      </c>
      <c r="I468" t="b">
        <v>1</v>
      </c>
      <c r="J468" t="s">
        <v>19</v>
      </c>
      <c r="K468" t="s">
        <v>201</v>
      </c>
      <c r="L468" t="s">
        <v>21</v>
      </c>
      <c r="M468">
        <v>0</v>
      </c>
      <c r="N468">
        <v>0</v>
      </c>
      <c r="O468" t="s">
        <v>28</v>
      </c>
      <c r="P468" t="s">
        <v>160</v>
      </c>
    </row>
    <row r="469" spans="1:16" ht="15" customHeight="1" x14ac:dyDescent="0.2">
      <c r="A469" t="s">
        <v>774</v>
      </c>
      <c r="B469" s="1">
        <v>43813</v>
      </c>
      <c r="C469" t="s">
        <v>639</v>
      </c>
      <c r="D469" t="s">
        <v>50</v>
      </c>
      <c r="E469" t="s">
        <v>36</v>
      </c>
      <c r="F469" t="s">
        <v>775</v>
      </c>
      <c r="G469">
        <v>2</v>
      </c>
      <c r="H469">
        <v>2</v>
      </c>
      <c r="I469" t="b">
        <v>1</v>
      </c>
      <c r="J469" t="s">
        <v>19</v>
      </c>
      <c r="K469" t="s">
        <v>39</v>
      </c>
      <c r="L469" t="s">
        <v>21</v>
      </c>
      <c r="M469">
        <v>0</v>
      </c>
      <c r="N469">
        <v>0</v>
      </c>
      <c r="O469" t="s">
        <v>21</v>
      </c>
      <c r="P469" t="s">
        <v>21</v>
      </c>
    </row>
    <row r="470" spans="1:16" ht="15" customHeight="1" x14ac:dyDescent="0.2">
      <c r="A470" t="s">
        <v>776</v>
      </c>
      <c r="B470" s="1">
        <v>43694</v>
      </c>
      <c r="C470" t="s">
        <v>206</v>
      </c>
      <c r="D470" t="s">
        <v>50</v>
      </c>
      <c r="E470" t="s">
        <v>36</v>
      </c>
      <c r="F470" t="s">
        <v>777</v>
      </c>
      <c r="G470">
        <v>1</v>
      </c>
      <c r="H470">
        <v>2</v>
      </c>
      <c r="I470" t="b">
        <v>1</v>
      </c>
      <c r="J470" t="s">
        <v>19</v>
      </c>
      <c r="K470" t="s">
        <v>327</v>
      </c>
      <c r="L470" t="s">
        <v>21</v>
      </c>
      <c r="M470">
        <v>0</v>
      </c>
      <c r="N470">
        <v>0</v>
      </c>
      <c r="O470" t="s">
        <v>40</v>
      </c>
      <c r="P470" t="s">
        <v>21</v>
      </c>
    </row>
    <row r="471" spans="1:16" ht="15" customHeight="1" x14ac:dyDescent="0.2">
      <c r="A471" t="s">
        <v>776</v>
      </c>
      <c r="B471" s="1">
        <v>43694</v>
      </c>
      <c r="C471" t="s">
        <v>206</v>
      </c>
      <c r="D471" t="s">
        <v>50</v>
      </c>
      <c r="E471" t="s">
        <v>36</v>
      </c>
      <c r="F471" t="s">
        <v>777</v>
      </c>
      <c r="G471">
        <v>2</v>
      </c>
      <c r="H471">
        <v>2</v>
      </c>
      <c r="I471" t="b">
        <v>1</v>
      </c>
      <c r="J471" t="s">
        <v>19</v>
      </c>
      <c r="K471" t="s">
        <v>33</v>
      </c>
      <c r="L471" t="s">
        <v>21</v>
      </c>
      <c r="M471">
        <v>0</v>
      </c>
      <c r="N471">
        <v>0</v>
      </c>
      <c r="O471" t="s">
        <v>28</v>
      </c>
      <c r="P471" t="s">
        <v>21</v>
      </c>
    </row>
    <row r="472" spans="1:16" ht="15" customHeight="1" x14ac:dyDescent="0.2">
      <c r="A472" t="s">
        <v>778</v>
      </c>
      <c r="B472" s="1">
        <v>43708</v>
      </c>
      <c r="C472" t="s">
        <v>779</v>
      </c>
      <c r="D472" t="s">
        <v>50</v>
      </c>
      <c r="E472" t="s">
        <v>780</v>
      </c>
      <c r="F472" t="s">
        <v>20</v>
      </c>
      <c r="G472">
        <v>1</v>
      </c>
      <c r="H472">
        <v>2</v>
      </c>
      <c r="I472" t="b">
        <v>0</v>
      </c>
      <c r="J472" t="s">
        <v>21</v>
      </c>
      <c r="K472" t="s">
        <v>39</v>
      </c>
      <c r="L472" t="s">
        <v>21</v>
      </c>
      <c r="M472">
        <v>0</v>
      </c>
      <c r="N472">
        <v>0</v>
      </c>
      <c r="O472" t="s">
        <v>21</v>
      </c>
      <c r="P472" t="s">
        <v>21</v>
      </c>
    </row>
    <row r="473" spans="1:16" ht="15" customHeight="1" x14ac:dyDescent="0.2">
      <c r="A473" t="s">
        <v>778</v>
      </c>
      <c r="B473" s="1">
        <v>43708</v>
      </c>
      <c r="C473" t="s">
        <v>779</v>
      </c>
      <c r="D473" t="s">
        <v>50</v>
      </c>
      <c r="E473" t="s">
        <v>780</v>
      </c>
      <c r="F473" t="s">
        <v>20</v>
      </c>
      <c r="G473">
        <v>2</v>
      </c>
      <c r="H473">
        <v>2</v>
      </c>
      <c r="I473" t="b">
        <v>0</v>
      </c>
      <c r="J473" t="s">
        <v>21</v>
      </c>
      <c r="K473" t="s">
        <v>39</v>
      </c>
      <c r="L473" t="s">
        <v>21</v>
      </c>
      <c r="M473">
        <v>0</v>
      </c>
      <c r="N473">
        <v>0</v>
      </c>
      <c r="O473" t="s">
        <v>28</v>
      </c>
      <c r="P473" t="s">
        <v>21</v>
      </c>
    </row>
    <row r="474" spans="1:16" ht="15" customHeight="1" x14ac:dyDescent="0.2">
      <c r="A474" t="s">
        <v>781</v>
      </c>
      <c r="B474" s="1">
        <v>43680</v>
      </c>
      <c r="C474" t="s">
        <v>782</v>
      </c>
      <c r="D474" t="s">
        <v>50</v>
      </c>
      <c r="E474" t="s">
        <v>36</v>
      </c>
      <c r="F474" t="s">
        <v>31</v>
      </c>
      <c r="G474">
        <v>2</v>
      </c>
      <c r="H474">
        <v>2</v>
      </c>
      <c r="I474" t="b">
        <v>1</v>
      </c>
      <c r="J474" t="s">
        <v>19</v>
      </c>
      <c r="K474" t="s">
        <v>33</v>
      </c>
      <c r="L474" t="s">
        <v>21</v>
      </c>
      <c r="M474">
        <v>0</v>
      </c>
      <c r="N474">
        <v>0</v>
      </c>
      <c r="O474" t="s">
        <v>21</v>
      </c>
      <c r="P474" t="s">
        <v>21</v>
      </c>
    </row>
    <row r="475" spans="1:16" ht="15" customHeight="1" x14ac:dyDescent="0.2">
      <c r="A475" t="s">
        <v>781</v>
      </c>
      <c r="B475" s="1">
        <v>43680</v>
      </c>
      <c r="C475" t="s">
        <v>782</v>
      </c>
      <c r="D475" t="s">
        <v>50</v>
      </c>
      <c r="E475" t="s">
        <v>36</v>
      </c>
      <c r="F475" t="s">
        <v>31</v>
      </c>
      <c r="G475">
        <v>1</v>
      </c>
      <c r="H475">
        <v>2</v>
      </c>
      <c r="I475" t="b">
        <v>1</v>
      </c>
      <c r="J475" t="s">
        <v>19</v>
      </c>
      <c r="K475" t="s">
        <v>39</v>
      </c>
      <c r="L475" t="s">
        <v>21</v>
      </c>
      <c r="M475">
        <v>0</v>
      </c>
      <c r="N475">
        <v>0</v>
      </c>
      <c r="O475" t="s">
        <v>28</v>
      </c>
      <c r="P475" t="s">
        <v>21</v>
      </c>
    </row>
    <row r="476" spans="1:16" ht="15" customHeight="1" x14ac:dyDescent="0.2">
      <c r="A476" t="s">
        <v>783</v>
      </c>
      <c r="B476" s="1">
        <v>43806</v>
      </c>
      <c r="C476" t="s">
        <v>784</v>
      </c>
      <c r="D476" t="s">
        <v>50</v>
      </c>
      <c r="E476" t="s">
        <v>36</v>
      </c>
      <c r="F476" t="s">
        <v>31</v>
      </c>
      <c r="G476">
        <v>1</v>
      </c>
      <c r="H476">
        <v>2</v>
      </c>
      <c r="I476" t="b">
        <v>1</v>
      </c>
      <c r="J476" t="s">
        <v>19</v>
      </c>
      <c r="K476" t="s">
        <v>33</v>
      </c>
      <c r="L476" t="s">
        <v>21</v>
      </c>
      <c r="M476">
        <v>0</v>
      </c>
      <c r="N476">
        <v>0</v>
      </c>
      <c r="O476" t="s">
        <v>55</v>
      </c>
      <c r="P476" t="s">
        <v>21</v>
      </c>
    </row>
    <row r="477" spans="1:16" ht="15" customHeight="1" x14ac:dyDescent="0.2">
      <c r="A477" t="s">
        <v>783</v>
      </c>
      <c r="B477" s="1">
        <v>43806</v>
      </c>
      <c r="C477" t="s">
        <v>784</v>
      </c>
      <c r="D477" t="s">
        <v>50</v>
      </c>
      <c r="E477" t="s">
        <v>36</v>
      </c>
      <c r="F477" t="s">
        <v>31</v>
      </c>
      <c r="G477">
        <v>2</v>
      </c>
      <c r="H477">
        <v>2</v>
      </c>
      <c r="I477" t="b">
        <v>1</v>
      </c>
      <c r="J477" t="s">
        <v>19</v>
      </c>
      <c r="K477" t="s">
        <v>33</v>
      </c>
      <c r="L477" t="s">
        <v>21</v>
      </c>
      <c r="M477">
        <v>0</v>
      </c>
      <c r="N477">
        <v>0</v>
      </c>
      <c r="O477" t="s">
        <v>139</v>
      </c>
      <c r="P477" t="s">
        <v>21</v>
      </c>
    </row>
    <row r="478" spans="1:16" ht="15" customHeight="1" x14ac:dyDescent="0.2">
      <c r="A478" t="s">
        <v>785</v>
      </c>
      <c r="B478" s="1">
        <v>43701</v>
      </c>
      <c r="C478" t="s">
        <v>786</v>
      </c>
      <c r="D478" t="s">
        <v>50</v>
      </c>
      <c r="E478" s="5" t="s">
        <v>163</v>
      </c>
      <c r="F478" t="s">
        <v>198</v>
      </c>
      <c r="G478">
        <v>2</v>
      </c>
      <c r="H478">
        <v>2</v>
      </c>
      <c r="I478" t="b">
        <v>0</v>
      </c>
      <c r="J478" t="s">
        <v>19</v>
      </c>
      <c r="L478" t="s">
        <v>21</v>
      </c>
      <c r="M478">
        <v>0</v>
      </c>
      <c r="N478">
        <v>0</v>
      </c>
      <c r="O478" t="s">
        <v>21</v>
      </c>
      <c r="P478" t="s">
        <v>21</v>
      </c>
    </row>
    <row r="479" spans="1:16" ht="15" customHeight="1" x14ac:dyDescent="0.2">
      <c r="A479" t="s">
        <v>785</v>
      </c>
      <c r="B479" s="1">
        <v>43701</v>
      </c>
      <c r="C479" t="s">
        <v>786</v>
      </c>
      <c r="D479" t="s">
        <v>50</v>
      </c>
      <c r="E479" s="5" t="s">
        <v>163</v>
      </c>
      <c r="F479" t="s">
        <v>198</v>
      </c>
      <c r="G479">
        <v>1</v>
      </c>
      <c r="H479">
        <v>2</v>
      </c>
      <c r="I479" t="b">
        <v>0</v>
      </c>
      <c r="J479" t="s">
        <v>19</v>
      </c>
      <c r="K479" t="s">
        <v>20</v>
      </c>
      <c r="L479" t="s">
        <v>21</v>
      </c>
      <c r="M479">
        <v>0</v>
      </c>
      <c r="N479">
        <v>0</v>
      </c>
      <c r="O479" t="s">
        <v>22</v>
      </c>
      <c r="P479" t="s">
        <v>21</v>
      </c>
    </row>
    <row r="480" spans="1:16" ht="15" customHeight="1" x14ac:dyDescent="0.2">
      <c r="A480" t="s">
        <v>788</v>
      </c>
      <c r="B480" s="1">
        <v>43757</v>
      </c>
      <c r="C480" t="s">
        <v>388</v>
      </c>
      <c r="D480" t="s">
        <v>50</v>
      </c>
      <c r="E480" t="s">
        <v>154</v>
      </c>
      <c r="F480" t="s">
        <v>598</v>
      </c>
      <c r="G480">
        <v>1</v>
      </c>
      <c r="H480">
        <v>2</v>
      </c>
      <c r="I480" t="b">
        <v>1</v>
      </c>
      <c r="J480" t="s">
        <v>19</v>
      </c>
      <c r="K480" t="s">
        <v>23</v>
      </c>
      <c r="L480" t="s">
        <v>21</v>
      </c>
      <c r="M480">
        <v>0</v>
      </c>
      <c r="N480">
        <v>0</v>
      </c>
      <c r="O480" t="s">
        <v>55</v>
      </c>
      <c r="P480" t="s">
        <v>21</v>
      </c>
    </row>
    <row r="481" spans="1:16" ht="15" customHeight="1" x14ac:dyDescent="0.2">
      <c r="A481" t="s">
        <v>788</v>
      </c>
      <c r="B481" s="1">
        <v>43757</v>
      </c>
      <c r="C481" t="s">
        <v>388</v>
      </c>
      <c r="D481" t="s">
        <v>50</v>
      </c>
      <c r="E481" t="s">
        <v>154</v>
      </c>
      <c r="F481" t="s">
        <v>598</v>
      </c>
      <c r="G481">
        <v>2</v>
      </c>
      <c r="H481">
        <v>2</v>
      </c>
      <c r="I481" t="b">
        <v>1</v>
      </c>
      <c r="J481" t="s">
        <v>19</v>
      </c>
      <c r="K481" t="s">
        <v>23</v>
      </c>
      <c r="L481" t="s">
        <v>21</v>
      </c>
      <c r="M481">
        <v>0</v>
      </c>
      <c r="N481">
        <v>0</v>
      </c>
      <c r="O481" t="s">
        <v>21</v>
      </c>
      <c r="P481" t="s">
        <v>21</v>
      </c>
    </row>
    <row r="482" spans="1:16" ht="15" customHeight="1" x14ac:dyDescent="0.2">
      <c r="A482" t="s">
        <v>789</v>
      </c>
      <c r="B482" s="1">
        <v>43743</v>
      </c>
      <c r="C482" t="s">
        <v>790</v>
      </c>
      <c r="D482" t="s">
        <v>50</v>
      </c>
      <c r="E482" t="s">
        <v>18</v>
      </c>
      <c r="F482" t="s">
        <v>188</v>
      </c>
      <c r="G482">
        <v>1</v>
      </c>
      <c r="H482">
        <v>1</v>
      </c>
      <c r="I482" t="b">
        <v>1</v>
      </c>
      <c r="J482" t="s">
        <v>61</v>
      </c>
      <c r="K482" t="s">
        <v>33</v>
      </c>
      <c r="L482" t="s">
        <v>19</v>
      </c>
      <c r="M482">
        <v>1</v>
      </c>
      <c r="N482">
        <v>0</v>
      </c>
      <c r="O482" t="s">
        <v>28</v>
      </c>
      <c r="P482" t="s">
        <v>21</v>
      </c>
    </row>
    <row r="483" spans="1:16" ht="15" customHeight="1" x14ac:dyDescent="0.2">
      <c r="A483" t="s">
        <v>789</v>
      </c>
      <c r="B483" s="1">
        <v>43743</v>
      </c>
      <c r="C483" t="s">
        <v>790</v>
      </c>
      <c r="D483" t="s">
        <v>50</v>
      </c>
      <c r="E483" t="s">
        <v>18</v>
      </c>
      <c r="F483" t="s">
        <v>188</v>
      </c>
      <c r="G483">
        <v>2</v>
      </c>
      <c r="H483">
        <v>1</v>
      </c>
      <c r="I483" t="b">
        <v>1</v>
      </c>
      <c r="J483" t="s">
        <v>61</v>
      </c>
      <c r="L483" t="s">
        <v>19</v>
      </c>
      <c r="M483">
        <v>1</v>
      </c>
      <c r="N483">
        <v>0</v>
      </c>
      <c r="O483" t="s">
        <v>21</v>
      </c>
      <c r="P483" t="s">
        <v>21</v>
      </c>
    </row>
    <row r="484" spans="1:16" ht="15" customHeight="1" x14ac:dyDescent="0.2">
      <c r="A484" t="s">
        <v>791</v>
      </c>
      <c r="B484" s="1">
        <v>43827</v>
      </c>
      <c r="C484" t="s">
        <v>792</v>
      </c>
      <c r="D484" t="s">
        <v>50</v>
      </c>
      <c r="E484" t="s">
        <v>36</v>
      </c>
      <c r="F484" t="s">
        <v>142</v>
      </c>
      <c r="G484">
        <v>2</v>
      </c>
      <c r="H484">
        <v>2</v>
      </c>
      <c r="I484" t="b">
        <v>0</v>
      </c>
      <c r="J484" t="s">
        <v>19</v>
      </c>
      <c r="K484" t="s">
        <v>201</v>
      </c>
      <c r="L484" t="s">
        <v>21</v>
      </c>
      <c r="M484">
        <v>0</v>
      </c>
      <c r="N484">
        <v>0</v>
      </c>
      <c r="O484" t="s">
        <v>21</v>
      </c>
      <c r="P484" t="s">
        <v>21</v>
      </c>
    </row>
    <row r="485" spans="1:16" ht="15" customHeight="1" x14ac:dyDescent="0.2">
      <c r="A485" t="s">
        <v>791</v>
      </c>
      <c r="B485" s="1">
        <v>43827</v>
      </c>
      <c r="C485" t="s">
        <v>792</v>
      </c>
      <c r="D485" t="s">
        <v>50</v>
      </c>
      <c r="E485" t="s">
        <v>36</v>
      </c>
      <c r="F485" t="s">
        <v>142</v>
      </c>
      <c r="G485">
        <v>1</v>
      </c>
      <c r="H485">
        <v>2</v>
      </c>
      <c r="I485" t="b">
        <v>0</v>
      </c>
      <c r="J485" t="s">
        <v>19</v>
      </c>
      <c r="K485" t="s">
        <v>39</v>
      </c>
      <c r="L485" t="s">
        <v>21</v>
      </c>
      <c r="M485">
        <v>0</v>
      </c>
      <c r="N485">
        <v>0</v>
      </c>
      <c r="O485" t="s">
        <v>28</v>
      </c>
      <c r="P485" t="s">
        <v>21</v>
      </c>
    </row>
    <row r="486" spans="1:16" ht="15" customHeight="1" x14ac:dyDescent="0.2">
      <c r="A486" t="s">
        <v>793</v>
      </c>
      <c r="B486" s="1">
        <v>43708</v>
      </c>
      <c r="C486" t="s">
        <v>794</v>
      </c>
      <c r="D486" t="s">
        <v>50</v>
      </c>
      <c r="E486" t="s">
        <v>598</v>
      </c>
      <c r="F486" t="s">
        <v>154</v>
      </c>
      <c r="G486">
        <v>1</v>
      </c>
      <c r="H486">
        <v>2</v>
      </c>
      <c r="I486" t="b">
        <v>1</v>
      </c>
      <c r="J486" t="s">
        <v>19</v>
      </c>
      <c r="K486" t="s">
        <v>33</v>
      </c>
      <c r="L486" t="s">
        <v>21</v>
      </c>
      <c r="M486">
        <v>0</v>
      </c>
      <c r="N486">
        <v>0</v>
      </c>
      <c r="O486" t="s">
        <v>29</v>
      </c>
      <c r="P486" t="s">
        <v>49</v>
      </c>
    </row>
    <row r="487" spans="1:16" ht="15" customHeight="1" x14ac:dyDescent="0.2">
      <c r="A487" t="s">
        <v>793</v>
      </c>
      <c r="B487" s="1">
        <v>43708</v>
      </c>
      <c r="C487" t="s">
        <v>794</v>
      </c>
      <c r="D487" t="s">
        <v>50</v>
      </c>
      <c r="E487" t="s">
        <v>598</v>
      </c>
      <c r="F487" t="s">
        <v>154</v>
      </c>
      <c r="G487">
        <v>2</v>
      </c>
      <c r="H487">
        <v>2</v>
      </c>
      <c r="I487" t="b">
        <v>1</v>
      </c>
      <c r="J487" t="s">
        <v>19</v>
      </c>
      <c r="K487" t="s">
        <v>33</v>
      </c>
      <c r="L487" t="s">
        <v>21</v>
      </c>
      <c r="M487">
        <v>0</v>
      </c>
      <c r="N487">
        <v>0</v>
      </c>
      <c r="O487" t="s">
        <v>21</v>
      </c>
      <c r="P487" t="s">
        <v>21</v>
      </c>
    </row>
    <row r="488" spans="1:16" ht="15" customHeight="1" x14ac:dyDescent="0.2">
      <c r="A488" t="s">
        <v>795</v>
      </c>
      <c r="B488" s="1">
        <v>43723</v>
      </c>
      <c r="C488" t="s">
        <v>796</v>
      </c>
      <c r="D488" t="s">
        <v>35</v>
      </c>
      <c r="E488" t="s">
        <v>18</v>
      </c>
      <c r="F488" t="s">
        <v>17</v>
      </c>
      <c r="G488">
        <v>1</v>
      </c>
      <c r="H488">
        <v>3</v>
      </c>
      <c r="I488" t="b">
        <v>0</v>
      </c>
      <c r="J488" t="s">
        <v>19</v>
      </c>
      <c r="K488" t="s">
        <v>23</v>
      </c>
      <c r="L488" t="s">
        <v>21</v>
      </c>
      <c r="M488">
        <v>0</v>
      </c>
      <c r="N488">
        <v>0</v>
      </c>
      <c r="O488" t="s">
        <v>797</v>
      </c>
      <c r="P488" t="s">
        <v>21</v>
      </c>
    </row>
    <row r="489" spans="1:16" ht="15" customHeight="1" x14ac:dyDescent="0.2">
      <c r="A489" t="s">
        <v>795</v>
      </c>
      <c r="B489" s="1">
        <v>43723</v>
      </c>
      <c r="C489" t="s">
        <v>796</v>
      </c>
      <c r="D489" t="s">
        <v>35</v>
      </c>
      <c r="E489" t="s">
        <v>18</v>
      </c>
      <c r="F489" t="s">
        <v>17</v>
      </c>
      <c r="G489">
        <v>2</v>
      </c>
      <c r="H489">
        <v>3</v>
      </c>
      <c r="I489" t="b">
        <v>0</v>
      </c>
      <c r="J489" t="s">
        <v>19</v>
      </c>
      <c r="L489" t="s">
        <v>21</v>
      </c>
      <c r="M489">
        <v>0</v>
      </c>
      <c r="N489">
        <v>0</v>
      </c>
      <c r="O489" t="s">
        <v>21</v>
      </c>
      <c r="P489" t="s">
        <v>21</v>
      </c>
    </row>
    <row r="490" spans="1:16" ht="15" customHeight="1" x14ac:dyDescent="0.2">
      <c r="A490" t="s">
        <v>795</v>
      </c>
      <c r="B490" s="1">
        <v>43723</v>
      </c>
      <c r="C490" t="s">
        <v>796</v>
      </c>
      <c r="D490" t="s">
        <v>35</v>
      </c>
      <c r="E490" t="s">
        <v>18</v>
      </c>
      <c r="F490" t="s">
        <v>17</v>
      </c>
      <c r="G490">
        <v>3</v>
      </c>
      <c r="H490">
        <v>3</v>
      </c>
      <c r="I490" t="b">
        <v>0</v>
      </c>
      <c r="J490" t="s">
        <v>19</v>
      </c>
      <c r="L490" t="s">
        <v>21</v>
      </c>
      <c r="M490">
        <v>0</v>
      </c>
      <c r="N490">
        <v>0</v>
      </c>
      <c r="O490" t="s">
        <v>21</v>
      </c>
      <c r="P490" t="s">
        <v>21</v>
      </c>
    </row>
    <row r="491" spans="1:16" ht="15" customHeight="1" x14ac:dyDescent="0.2">
      <c r="A491" t="s">
        <v>798</v>
      </c>
      <c r="B491" s="1">
        <v>43681</v>
      </c>
      <c r="C491" t="s">
        <v>799</v>
      </c>
      <c r="D491" t="s">
        <v>35</v>
      </c>
      <c r="E491" t="s">
        <v>36</v>
      </c>
      <c r="F491" t="s">
        <v>18</v>
      </c>
      <c r="G491">
        <v>2</v>
      </c>
      <c r="H491">
        <v>2</v>
      </c>
      <c r="I491" t="b">
        <v>0</v>
      </c>
      <c r="J491" t="s">
        <v>19</v>
      </c>
      <c r="K491" t="s">
        <v>27</v>
      </c>
      <c r="L491" t="s">
        <v>21</v>
      </c>
      <c r="M491">
        <v>0</v>
      </c>
      <c r="N491">
        <v>0</v>
      </c>
      <c r="O491" t="s">
        <v>21</v>
      </c>
      <c r="P491" t="s">
        <v>21</v>
      </c>
    </row>
    <row r="492" spans="1:16" ht="15" customHeight="1" x14ac:dyDescent="0.2">
      <c r="A492" t="s">
        <v>798</v>
      </c>
      <c r="B492" s="1">
        <v>43681</v>
      </c>
      <c r="C492" t="s">
        <v>799</v>
      </c>
      <c r="D492" t="s">
        <v>35</v>
      </c>
      <c r="E492" t="s">
        <v>36</v>
      </c>
      <c r="F492" t="s">
        <v>18</v>
      </c>
      <c r="G492">
        <v>1</v>
      </c>
      <c r="H492">
        <v>2</v>
      </c>
      <c r="I492" t="b">
        <v>0</v>
      </c>
      <c r="J492" t="s">
        <v>19</v>
      </c>
      <c r="K492" t="s">
        <v>33</v>
      </c>
      <c r="L492" t="s">
        <v>21</v>
      </c>
      <c r="M492">
        <v>0</v>
      </c>
      <c r="N492">
        <v>0</v>
      </c>
      <c r="O492" t="s">
        <v>63</v>
      </c>
      <c r="P492" t="s">
        <v>21</v>
      </c>
    </row>
    <row r="493" spans="1:16" ht="15" customHeight="1" x14ac:dyDescent="0.2">
      <c r="A493" t="s">
        <v>800</v>
      </c>
      <c r="B493" s="1">
        <v>43800</v>
      </c>
      <c r="C493" t="s">
        <v>801</v>
      </c>
      <c r="D493" t="s">
        <v>35</v>
      </c>
      <c r="E493" t="s">
        <v>720</v>
      </c>
      <c r="F493" t="s">
        <v>234</v>
      </c>
      <c r="G493">
        <v>1</v>
      </c>
      <c r="H493">
        <v>2</v>
      </c>
      <c r="I493" t="b">
        <v>0</v>
      </c>
      <c r="J493" t="s">
        <v>19</v>
      </c>
      <c r="K493" t="s">
        <v>33</v>
      </c>
      <c r="L493" t="s">
        <v>21</v>
      </c>
      <c r="M493">
        <v>0</v>
      </c>
      <c r="N493">
        <v>0</v>
      </c>
      <c r="O493" t="s">
        <v>144</v>
      </c>
      <c r="P493" t="s">
        <v>21</v>
      </c>
    </row>
    <row r="494" spans="1:16" ht="15" customHeight="1" x14ac:dyDescent="0.2">
      <c r="A494" t="s">
        <v>800</v>
      </c>
      <c r="B494" s="1">
        <v>43800</v>
      </c>
      <c r="C494" t="s">
        <v>801</v>
      </c>
      <c r="D494" t="s">
        <v>35</v>
      </c>
      <c r="E494" t="s">
        <v>720</v>
      </c>
      <c r="F494" t="s">
        <v>234</v>
      </c>
      <c r="G494">
        <v>2</v>
      </c>
      <c r="H494">
        <v>2</v>
      </c>
      <c r="I494" t="b">
        <v>0</v>
      </c>
      <c r="J494" t="s">
        <v>19</v>
      </c>
      <c r="K494" t="s">
        <v>39</v>
      </c>
      <c r="L494" t="s">
        <v>21</v>
      </c>
      <c r="M494">
        <v>0</v>
      </c>
      <c r="N494">
        <v>0</v>
      </c>
      <c r="O494" t="s">
        <v>21</v>
      </c>
      <c r="P494" t="s">
        <v>21</v>
      </c>
    </row>
    <row r="495" spans="1:16" ht="15" customHeight="1" x14ac:dyDescent="0.2">
      <c r="A495" t="s">
        <v>802</v>
      </c>
      <c r="B495" s="1">
        <v>43807</v>
      </c>
      <c r="C495" t="s">
        <v>803</v>
      </c>
      <c r="D495" t="s">
        <v>35</v>
      </c>
      <c r="E495" t="s">
        <v>31</v>
      </c>
      <c r="F495" t="s">
        <v>36</v>
      </c>
      <c r="G495">
        <v>2</v>
      </c>
      <c r="H495">
        <v>2</v>
      </c>
      <c r="I495" t="b">
        <v>1</v>
      </c>
      <c r="J495" t="s">
        <v>19</v>
      </c>
      <c r="K495" t="s">
        <v>201</v>
      </c>
      <c r="L495" t="s">
        <v>21</v>
      </c>
      <c r="M495">
        <v>0</v>
      </c>
      <c r="O495" t="s">
        <v>21</v>
      </c>
      <c r="P495" t="s">
        <v>21</v>
      </c>
    </row>
    <row r="496" spans="1:16" ht="15" customHeight="1" x14ac:dyDescent="0.2">
      <c r="A496" t="s">
        <v>802</v>
      </c>
      <c r="B496" s="1">
        <v>43807</v>
      </c>
      <c r="C496" t="s">
        <v>803</v>
      </c>
      <c r="D496" t="s">
        <v>35</v>
      </c>
      <c r="E496" t="s">
        <v>31</v>
      </c>
      <c r="F496" t="s">
        <v>36</v>
      </c>
      <c r="G496">
        <v>1</v>
      </c>
      <c r="H496">
        <v>2</v>
      </c>
      <c r="I496" t="b">
        <v>1</v>
      </c>
      <c r="J496" t="s">
        <v>19</v>
      </c>
      <c r="K496" t="s">
        <v>39</v>
      </c>
      <c r="L496" t="s">
        <v>21</v>
      </c>
      <c r="M496">
        <v>0</v>
      </c>
      <c r="O496" t="s">
        <v>48</v>
      </c>
      <c r="P496" t="s">
        <v>21</v>
      </c>
    </row>
    <row r="497" spans="1:16" ht="15" customHeight="1" x14ac:dyDescent="0.2">
      <c r="A497" t="s">
        <v>804</v>
      </c>
      <c r="B497" s="1">
        <v>43702</v>
      </c>
      <c r="C497" t="s">
        <v>805</v>
      </c>
      <c r="D497" t="s">
        <v>35</v>
      </c>
      <c r="E497" t="s">
        <v>36</v>
      </c>
      <c r="F497" t="s">
        <v>169</v>
      </c>
      <c r="G497">
        <v>1</v>
      </c>
      <c r="H497">
        <v>2</v>
      </c>
      <c r="I497" t="b">
        <v>0</v>
      </c>
      <c r="J497" t="s">
        <v>19</v>
      </c>
      <c r="K497" t="s">
        <v>23</v>
      </c>
      <c r="L497" t="s">
        <v>21</v>
      </c>
      <c r="M497">
        <v>0</v>
      </c>
      <c r="N497">
        <v>0</v>
      </c>
      <c r="O497" t="s">
        <v>48</v>
      </c>
      <c r="P497" t="s">
        <v>21</v>
      </c>
    </row>
    <row r="498" spans="1:16" ht="15" customHeight="1" x14ac:dyDescent="0.2">
      <c r="A498" t="s">
        <v>804</v>
      </c>
      <c r="B498" s="1">
        <v>43702</v>
      </c>
      <c r="C498" t="s">
        <v>805</v>
      </c>
      <c r="D498" t="s">
        <v>35</v>
      </c>
      <c r="E498" t="s">
        <v>36</v>
      </c>
      <c r="F498" t="s">
        <v>169</v>
      </c>
      <c r="G498">
        <v>2</v>
      </c>
      <c r="H498">
        <v>2</v>
      </c>
      <c r="I498" t="b">
        <v>0</v>
      </c>
      <c r="J498" t="s">
        <v>19</v>
      </c>
      <c r="K498" t="s">
        <v>23</v>
      </c>
      <c r="L498" t="s">
        <v>21</v>
      </c>
      <c r="M498">
        <v>0</v>
      </c>
      <c r="N498">
        <v>0</v>
      </c>
      <c r="O498" t="s">
        <v>21</v>
      </c>
      <c r="P498" t="s">
        <v>21</v>
      </c>
    </row>
    <row r="499" spans="1:16" ht="15" customHeight="1" x14ac:dyDescent="0.2">
      <c r="A499" t="s">
        <v>806</v>
      </c>
      <c r="B499" s="1">
        <v>43716</v>
      </c>
      <c r="C499" t="s">
        <v>677</v>
      </c>
      <c r="D499" t="s">
        <v>35</v>
      </c>
      <c r="E499" t="s">
        <v>36</v>
      </c>
      <c r="F499" t="s">
        <v>18</v>
      </c>
      <c r="G499">
        <v>1</v>
      </c>
      <c r="H499">
        <v>2</v>
      </c>
      <c r="I499" t="b">
        <v>0</v>
      </c>
      <c r="J499" t="s">
        <v>19</v>
      </c>
      <c r="K499" t="s">
        <v>37</v>
      </c>
      <c r="L499" t="s">
        <v>21</v>
      </c>
      <c r="M499">
        <v>0</v>
      </c>
      <c r="N499">
        <v>0</v>
      </c>
      <c r="O499" t="s">
        <v>29</v>
      </c>
      <c r="P499" t="s">
        <v>43</v>
      </c>
    </row>
    <row r="500" spans="1:16" ht="15" customHeight="1" x14ac:dyDescent="0.2">
      <c r="A500" t="s">
        <v>806</v>
      </c>
      <c r="B500" s="1">
        <v>43716</v>
      </c>
      <c r="C500" t="s">
        <v>677</v>
      </c>
      <c r="D500" t="s">
        <v>35</v>
      </c>
      <c r="E500" t="s">
        <v>36</v>
      </c>
      <c r="F500" t="s">
        <v>18</v>
      </c>
      <c r="G500">
        <v>2</v>
      </c>
      <c r="H500">
        <v>2</v>
      </c>
      <c r="I500" t="b">
        <v>0</v>
      </c>
      <c r="J500" t="s">
        <v>19</v>
      </c>
      <c r="K500" t="s">
        <v>33</v>
      </c>
      <c r="L500" t="s">
        <v>21</v>
      </c>
      <c r="M500">
        <v>0</v>
      </c>
      <c r="N500">
        <v>0</v>
      </c>
      <c r="O500" t="s">
        <v>63</v>
      </c>
      <c r="P500" t="s">
        <v>21</v>
      </c>
    </row>
    <row r="501" spans="1:16" ht="15" customHeight="1" x14ac:dyDescent="0.2">
      <c r="A501" t="s">
        <v>807</v>
      </c>
      <c r="B501" s="1">
        <v>43807</v>
      </c>
      <c r="C501" t="s">
        <v>808</v>
      </c>
      <c r="D501" t="s">
        <v>35</v>
      </c>
      <c r="E501" t="s">
        <v>36</v>
      </c>
      <c r="F501" t="s">
        <v>184</v>
      </c>
      <c r="G501">
        <v>2</v>
      </c>
      <c r="H501">
        <v>2</v>
      </c>
      <c r="I501" t="b">
        <v>1</v>
      </c>
      <c r="J501" t="s">
        <v>19</v>
      </c>
      <c r="K501" t="s">
        <v>33</v>
      </c>
      <c r="L501" t="s">
        <v>21</v>
      </c>
      <c r="M501">
        <v>0</v>
      </c>
      <c r="N501">
        <v>0</v>
      </c>
      <c r="O501" t="s">
        <v>21</v>
      </c>
      <c r="P501" t="s">
        <v>21</v>
      </c>
    </row>
    <row r="502" spans="1:16" ht="15" customHeight="1" x14ac:dyDescent="0.2">
      <c r="A502" t="s">
        <v>807</v>
      </c>
      <c r="B502" s="1">
        <v>43807</v>
      </c>
      <c r="C502" t="s">
        <v>808</v>
      </c>
      <c r="D502" t="s">
        <v>35</v>
      </c>
      <c r="E502" t="s">
        <v>36</v>
      </c>
      <c r="F502" t="s">
        <v>184</v>
      </c>
      <c r="G502">
        <v>1</v>
      </c>
      <c r="H502">
        <v>2</v>
      </c>
      <c r="I502" t="b">
        <v>1</v>
      </c>
      <c r="J502" t="s">
        <v>19</v>
      </c>
      <c r="K502" t="s">
        <v>37</v>
      </c>
      <c r="L502" t="s">
        <v>21</v>
      </c>
      <c r="M502">
        <v>0</v>
      </c>
      <c r="N502">
        <v>0</v>
      </c>
      <c r="O502" t="s">
        <v>48</v>
      </c>
      <c r="P502" t="s">
        <v>21</v>
      </c>
    </row>
    <row r="503" spans="1:16" ht="15" customHeight="1" x14ac:dyDescent="0.2">
      <c r="A503" t="s">
        <v>809</v>
      </c>
      <c r="B503" s="1">
        <v>43737</v>
      </c>
      <c r="C503" t="s">
        <v>810</v>
      </c>
      <c r="D503" t="s">
        <v>35</v>
      </c>
      <c r="E503" t="s">
        <v>609</v>
      </c>
      <c r="F503" t="s">
        <v>364</v>
      </c>
      <c r="G503">
        <v>1</v>
      </c>
      <c r="H503">
        <v>2</v>
      </c>
      <c r="I503" t="b">
        <v>1</v>
      </c>
      <c r="J503" t="s">
        <v>19</v>
      </c>
      <c r="K503" t="s">
        <v>23</v>
      </c>
      <c r="L503" t="s">
        <v>21</v>
      </c>
      <c r="M503">
        <v>3</v>
      </c>
      <c r="N503">
        <v>0</v>
      </c>
      <c r="O503" t="s">
        <v>28</v>
      </c>
      <c r="P503" t="s">
        <v>21</v>
      </c>
    </row>
    <row r="504" spans="1:16" ht="15" customHeight="1" x14ac:dyDescent="0.2">
      <c r="A504" t="s">
        <v>809</v>
      </c>
      <c r="B504" s="1">
        <v>43737</v>
      </c>
      <c r="C504" t="s">
        <v>810</v>
      </c>
      <c r="D504" t="s">
        <v>35</v>
      </c>
      <c r="E504" t="s">
        <v>609</v>
      </c>
      <c r="F504" t="s">
        <v>364</v>
      </c>
      <c r="G504">
        <v>2</v>
      </c>
      <c r="H504">
        <v>2</v>
      </c>
      <c r="I504" t="b">
        <v>1</v>
      </c>
      <c r="J504" t="s">
        <v>19</v>
      </c>
      <c r="K504" t="s">
        <v>23</v>
      </c>
      <c r="L504" t="s">
        <v>21</v>
      </c>
      <c r="M504">
        <v>3</v>
      </c>
      <c r="N504">
        <v>0</v>
      </c>
      <c r="O504" t="s">
        <v>21</v>
      </c>
      <c r="P504" t="s">
        <v>21</v>
      </c>
    </row>
    <row r="505" spans="1:16" ht="15" customHeight="1" x14ac:dyDescent="0.2">
      <c r="A505" t="s">
        <v>811</v>
      </c>
      <c r="B505" s="1">
        <v>43716</v>
      </c>
      <c r="C505" t="s">
        <v>812</v>
      </c>
      <c r="D505" t="s">
        <v>35</v>
      </c>
      <c r="E505" t="s">
        <v>18</v>
      </c>
      <c r="F505" t="s">
        <v>813</v>
      </c>
      <c r="G505">
        <v>1</v>
      </c>
      <c r="H505">
        <v>1</v>
      </c>
      <c r="I505" t="b">
        <v>1</v>
      </c>
      <c r="J505" t="s">
        <v>156</v>
      </c>
      <c r="K505" t="s">
        <v>39</v>
      </c>
      <c r="L505" t="s">
        <v>21</v>
      </c>
      <c r="M505">
        <v>1</v>
      </c>
      <c r="N505">
        <v>0</v>
      </c>
      <c r="O505" t="s">
        <v>139</v>
      </c>
      <c r="P505" t="s">
        <v>21</v>
      </c>
    </row>
    <row r="506" spans="1:16" ht="15" customHeight="1" x14ac:dyDescent="0.2">
      <c r="A506" t="s">
        <v>814</v>
      </c>
      <c r="B506" s="1">
        <v>43828</v>
      </c>
      <c r="C506" t="s">
        <v>815</v>
      </c>
      <c r="D506" t="s">
        <v>35</v>
      </c>
      <c r="E506" t="s">
        <v>36</v>
      </c>
      <c r="F506" t="s">
        <v>186</v>
      </c>
      <c r="G506">
        <v>1</v>
      </c>
      <c r="H506">
        <v>1</v>
      </c>
      <c r="I506" t="b">
        <v>0</v>
      </c>
      <c r="J506" t="s">
        <v>61</v>
      </c>
      <c r="K506" t="s">
        <v>152</v>
      </c>
      <c r="L506" t="s">
        <v>19</v>
      </c>
      <c r="M506">
        <v>1</v>
      </c>
      <c r="N506">
        <v>0</v>
      </c>
      <c r="O506" t="s">
        <v>29</v>
      </c>
      <c r="P506" t="s">
        <v>28</v>
      </c>
    </row>
    <row r="507" spans="1:16" ht="15" customHeight="1" x14ac:dyDescent="0.2">
      <c r="A507" t="s">
        <v>816</v>
      </c>
      <c r="B507" s="1">
        <v>43821</v>
      </c>
      <c r="C507" t="s">
        <v>817</v>
      </c>
      <c r="D507" t="s">
        <v>35</v>
      </c>
      <c r="E507" t="s">
        <v>31</v>
      </c>
      <c r="F507" t="s">
        <v>18</v>
      </c>
      <c r="G507">
        <v>2</v>
      </c>
      <c r="H507">
        <v>2</v>
      </c>
      <c r="I507" t="b">
        <v>1</v>
      </c>
      <c r="J507" t="s">
        <v>19</v>
      </c>
      <c r="K507" t="s">
        <v>152</v>
      </c>
      <c r="L507" t="s">
        <v>21</v>
      </c>
      <c r="M507">
        <v>0</v>
      </c>
      <c r="N507">
        <v>0</v>
      </c>
      <c r="O507" t="s">
        <v>28</v>
      </c>
      <c r="P507" t="s">
        <v>21</v>
      </c>
    </row>
    <row r="508" spans="1:16" ht="15" customHeight="1" x14ac:dyDescent="0.2">
      <c r="A508" t="s">
        <v>816</v>
      </c>
      <c r="B508" s="1">
        <v>43821</v>
      </c>
      <c r="C508" t="s">
        <v>817</v>
      </c>
      <c r="D508" t="s">
        <v>35</v>
      </c>
      <c r="E508" t="s">
        <v>31</v>
      </c>
      <c r="F508" t="s">
        <v>18</v>
      </c>
      <c r="G508">
        <v>1</v>
      </c>
      <c r="H508">
        <v>2</v>
      </c>
      <c r="I508" t="b">
        <v>1</v>
      </c>
      <c r="J508" t="s">
        <v>19</v>
      </c>
      <c r="K508" t="s">
        <v>152</v>
      </c>
      <c r="L508" t="s">
        <v>21</v>
      </c>
      <c r="M508">
        <v>0</v>
      </c>
      <c r="N508">
        <v>0</v>
      </c>
      <c r="O508" t="s">
        <v>21</v>
      </c>
      <c r="P508" t="s">
        <v>21</v>
      </c>
    </row>
    <row r="509" spans="1:16" ht="15" customHeight="1" x14ac:dyDescent="0.2">
      <c r="A509" t="s">
        <v>818</v>
      </c>
      <c r="B509" s="1">
        <v>43699</v>
      </c>
      <c r="C509" t="s">
        <v>819</v>
      </c>
      <c r="D509" t="s">
        <v>195</v>
      </c>
      <c r="E509" t="s">
        <v>133</v>
      </c>
      <c r="F509" t="s">
        <v>53</v>
      </c>
      <c r="G509">
        <v>1</v>
      </c>
      <c r="H509">
        <v>2</v>
      </c>
      <c r="I509" t="b">
        <v>1</v>
      </c>
      <c r="J509" t="s">
        <v>19</v>
      </c>
      <c r="K509" t="s">
        <v>33</v>
      </c>
      <c r="L509" t="s">
        <v>21</v>
      </c>
      <c r="M509">
        <v>0</v>
      </c>
      <c r="N509">
        <v>0</v>
      </c>
      <c r="O509" t="s">
        <v>28</v>
      </c>
      <c r="P509" t="s">
        <v>161</v>
      </c>
    </row>
    <row r="510" spans="1:16" ht="15" customHeight="1" x14ac:dyDescent="0.2">
      <c r="A510" t="s">
        <v>818</v>
      </c>
      <c r="B510" s="1">
        <v>43699</v>
      </c>
      <c r="C510" t="s">
        <v>819</v>
      </c>
      <c r="D510" t="s">
        <v>195</v>
      </c>
      <c r="E510" t="s">
        <v>133</v>
      </c>
      <c r="F510" t="s">
        <v>53</v>
      </c>
      <c r="G510">
        <v>2</v>
      </c>
      <c r="H510">
        <v>2</v>
      </c>
      <c r="I510" t="b">
        <v>1</v>
      </c>
      <c r="J510" t="s">
        <v>19</v>
      </c>
      <c r="K510" t="s">
        <v>148</v>
      </c>
      <c r="L510" t="s">
        <v>21</v>
      </c>
      <c r="M510">
        <v>0</v>
      </c>
      <c r="N510">
        <v>0</v>
      </c>
      <c r="O510" t="s">
        <v>21</v>
      </c>
      <c r="P510" t="s">
        <v>21</v>
      </c>
    </row>
    <row r="511" spans="1:16" ht="15" customHeight="1" x14ac:dyDescent="0.2">
      <c r="A511" t="s">
        <v>820</v>
      </c>
      <c r="B511" s="1">
        <v>43762</v>
      </c>
      <c r="C511" t="s">
        <v>821</v>
      </c>
      <c r="D511" t="s">
        <v>195</v>
      </c>
      <c r="E511" t="s">
        <v>622</v>
      </c>
      <c r="F511" t="s">
        <v>146</v>
      </c>
      <c r="G511">
        <v>2</v>
      </c>
      <c r="H511">
        <v>2</v>
      </c>
      <c r="I511" t="b">
        <v>0</v>
      </c>
      <c r="J511" t="s">
        <v>19</v>
      </c>
      <c r="K511" t="s">
        <v>152</v>
      </c>
      <c r="L511" t="s">
        <v>21</v>
      </c>
      <c r="M511">
        <v>0</v>
      </c>
      <c r="N511">
        <v>0</v>
      </c>
      <c r="O511" t="s">
        <v>21</v>
      </c>
      <c r="P511" t="s">
        <v>21</v>
      </c>
    </row>
    <row r="512" spans="1:16" ht="15" customHeight="1" x14ac:dyDescent="0.2">
      <c r="A512" t="s">
        <v>820</v>
      </c>
      <c r="B512" s="1">
        <v>43762</v>
      </c>
      <c r="C512" t="s">
        <v>821</v>
      </c>
      <c r="D512" t="s">
        <v>195</v>
      </c>
      <c r="E512" t="s">
        <v>622</v>
      </c>
      <c r="F512" t="s">
        <v>146</v>
      </c>
      <c r="G512">
        <v>1</v>
      </c>
      <c r="H512">
        <v>2</v>
      </c>
      <c r="I512" t="b">
        <v>0</v>
      </c>
      <c r="J512" t="s">
        <v>19</v>
      </c>
      <c r="K512" t="s">
        <v>152</v>
      </c>
      <c r="L512" t="s">
        <v>21</v>
      </c>
      <c r="M512">
        <v>0</v>
      </c>
      <c r="N512">
        <v>0</v>
      </c>
      <c r="O512" t="s">
        <v>144</v>
      </c>
      <c r="P512" t="s">
        <v>21</v>
      </c>
    </row>
    <row r="513" spans="1:16" ht="15" customHeight="1" x14ac:dyDescent="0.2">
      <c r="A513" t="s">
        <v>822</v>
      </c>
      <c r="B513" s="1">
        <v>43816</v>
      </c>
      <c r="C513" t="s">
        <v>823</v>
      </c>
      <c r="D513" t="s">
        <v>46</v>
      </c>
      <c r="E513" t="s">
        <v>824</v>
      </c>
      <c r="F513" t="s">
        <v>825</v>
      </c>
      <c r="G513">
        <v>1</v>
      </c>
      <c r="H513">
        <v>2</v>
      </c>
      <c r="I513" t="b">
        <v>1</v>
      </c>
      <c r="J513" t="s">
        <v>21</v>
      </c>
      <c r="K513" t="s">
        <v>201</v>
      </c>
      <c r="L513" t="s">
        <v>21</v>
      </c>
      <c r="M513">
        <v>1</v>
      </c>
      <c r="N513">
        <v>0</v>
      </c>
      <c r="O513" t="s">
        <v>29</v>
      </c>
      <c r="P513" t="s">
        <v>21</v>
      </c>
    </row>
    <row r="514" spans="1:16" ht="15" customHeight="1" x14ac:dyDescent="0.2">
      <c r="A514" t="s">
        <v>822</v>
      </c>
      <c r="B514" s="1">
        <v>43816</v>
      </c>
      <c r="C514" t="s">
        <v>823</v>
      </c>
      <c r="D514" t="s">
        <v>46</v>
      </c>
      <c r="E514" t="s">
        <v>824</v>
      </c>
      <c r="F514" t="s">
        <v>825</v>
      </c>
      <c r="G514">
        <v>2</v>
      </c>
      <c r="H514">
        <v>2</v>
      </c>
      <c r="I514" t="b">
        <v>1</v>
      </c>
      <c r="J514" t="s">
        <v>21</v>
      </c>
      <c r="K514" t="s">
        <v>33</v>
      </c>
      <c r="L514" t="s">
        <v>21</v>
      </c>
      <c r="M514">
        <v>1</v>
      </c>
      <c r="N514">
        <v>0</v>
      </c>
      <c r="O514" t="s">
        <v>21</v>
      </c>
      <c r="P514" t="s">
        <v>21</v>
      </c>
    </row>
    <row r="515" spans="1:16" ht="15" customHeight="1" x14ac:dyDescent="0.2">
      <c r="A515" t="s">
        <v>826</v>
      </c>
      <c r="B515" s="1">
        <v>43809</v>
      </c>
      <c r="C515" t="s">
        <v>827</v>
      </c>
      <c r="D515" t="s">
        <v>46</v>
      </c>
      <c r="E515" t="s">
        <v>18</v>
      </c>
      <c r="F515" t="s">
        <v>166</v>
      </c>
      <c r="G515">
        <v>1</v>
      </c>
      <c r="H515">
        <v>2</v>
      </c>
      <c r="I515" t="b">
        <v>1</v>
      </c>
      <c r="J515" t="s">
        <v>19</v>
      </c>
      <c r="K515" t="s">
        <v>39</v>
      </c>
      <c r="L515" t="s">
        <v>21</v>
      </c>
      <c r="M515">
        <v>0</v>
      </c>
      <c r="N515">
        <v>0</v>
      </c>
      <c r="O515" t="s">
        <v>28</v>
      </c>
      <c r="P515" t="s">
        <v>21</v>
      </c>
    </row>
    <row r="516" spans="1:16" ht="15" customHeight="1" x14ac:dyDescent="0.2">
      <c r="A516" t="s">
        <v>826</v>
      </c>
      <c r="B516" s="1">
        <v>43809</v>
      </c>
      <c r="C516" t="s">
        <v>827</v>
      </c>
      <c r="D516" t="s">
        <v>46</v>
      </c>
      <c r="E516" t="s">
        <v>18</v>
      </c>
      <c r="F516" t="s">
        <v>166</v>
      </c>
      <c r="G516">
        <v>2</v>
      </c>
      <c r="H516">
        <v>2</v>
      </c>
      <c r="I516" t="b">
        <v>1</v>
      </c>
      <c r="J516" t="s">
        <v>19</v>
      </c>
      <c r="K516" t="s">
        <v>39</v>
      </c>
      <c r="L516" t="s">
        <v>21</v>
      </c>
      <c r="M516">
        <v>0</v>
      </c>
      <c r="N516">
        <v>0</v>
      </c>
      <c r="O516" t="s">
        <v>21</v>
      </c>
      <c r="P516" t="s">
        <v>21</v>
      </c>
    </row>
    <row r="517" spans="1:16" ht="15" customHeight="1" x14ac:dyDescent="0.2">
      <c r="A517" t="s">
        <v>828</v>
      </c>
      <c r="B517" s="1">
        <v>43725</v>
      </c>
      <c r="C517" t="s">
        <v>829</v>
      </c>
      <c r="D517" t="s">
        <v>46</v>
      </c>
      <c r="E517" s="5" t="s">
        <v>18</v>
      </c>
      <c r="F517" t="s">
        <v>36</v>
      </c>
      <c r="G517">
        <v>1</v>
      </c>
      <c r="H517">
        <v>2</v>
      </c>
      <c r="I517" t="b">
        <v>0</v>
      </c>
      <c r="J517" t="s">
        <v>19</v>
      </c>
      <c r="K517" t="s">
        <v>228</v>
      </c>
      <c r="L517" t="s">
        <v>21</v>
      </c>
      <c r="M517">
        <v>0</v>
      </c>
      <c r="N517">
        <v>0</v>
      </c>
      <c r="O517" t="s">
        <v>160</v>
      </c>
      <c r="P517" t="s">
        <v>21</v>
      </c>
    </row>
    <row r="518" spans="1:16" ht="15" customHeight="1" x14ac:dyDescent="0.2">
      <c r="A518" t="s">
        <v>828</v>
      </c>
      <c r="B518" s="1">
        <v>43725</v>
      </c>
      <c r="C518" t="s">
        <v>829</v>
      </c>
      <c r="D518" t="s">
        <v>46</v>
      </c>
      <c r="E518" s="5" t="s">
        <v>18</v>
      </c>
      <c r="F518" t="s">
        <v>36</v>
      </c>
      <c r="G518">
        <v>2</v>
      </c>
      <c r="H518">
        <v>2</v>
      </c>
      <c r="I518" t="b">
        <v>0</v>
      </c>
      <c r="J518" t="s">
        <v>19</v>
      </c>
      <c r="K518" t="s">
        <v>39</v>
      </c>
      <c r="L518" t="s">
        <v>21</v>
      </c>
      <c r="M518">
        <v>0</v>
      </c>
      <c r="N518">
        <v>0</v>
      </c>
      <c r="O518" t="s">
        <v>21</v>
      </c>
      <c r="P518" t="s">
        <v>21</v>
      </c>
    </row>
    <row r="519" spans="1:16" ht="15" customHeight="1" x14ac:dyDescent="0.2">
      <c r="A519" t="s">
        <v>831</v>
      </c>
      <c r="B519" s="1">
        <v>43718</v>
      </c>
      <c r="C519" t="s">
        <v>217</v>
      </c>
      <c r="D519" t="s">
        <v>46</v>
      </c>
      <c r="E519" t="s">
        <v>142</v>
      </c>
      <c r="F519" t="s">
        <v>136</v>
      </c>
      <c r="G519">
        <v>1</v>
      </c>
      <c r="H519">
        <v>2</v>
      </c>
      <c r="I519" t="b">
        <v>0</v>
      </c>
      <c r="J519" t="s">
        <v>144</v>
      </c>
      <c r="K519" t="s">
        <v>23</v>
      </c>
      <c r="L519" t="s">
        <v>164</v>
      </c>
      <c r="M519">
        <v>1</v>
      </c>
      <c r="N519">
        <v>0</v>
      </c>
      <c r="O519" t="s">
        <v>21</v>
      </c>
      <c r="P519" t="s">
        <v>21</v>
      </c>
    </row>
    <row r="520" spans="1:16" ht="15" customHeight="1" x14ac:dyDescent="0.2">
      <c r="A520" t="s">
        <v>831</v>
      </c>
      <c r="B520" s="1">
        <v>43718</v>
      </c>
      <c r="C520" t="s">
        <v>217</v>
      </c>
      <c r="D520" t="s">
        <v>46</v>
      </c>
      <c r="E520" t="s">
        <v>142</v>
      </c>
      <c r="F520" t="s">
        <v>136</v>
      </c>
      <c r="G520">
        <v>2</v>
      </c>
      <c r="H520">
        <v>2</v>
      </c>
      <c r="I520" t="b">
        <v>0</v>
      </c>
      <c r="J520" t="s">
        <v>144</v>
      </c>
      <c r="L520" t="s">
        <v>164</v>
      </c>
      <c r="M520">
        <v>1</v>
      </c>
      <c r="N520">
        <v>0</v>
      </c>
      <c r="O520" t="s">
        <v>28</v>
      </c>
      <c r="P520" t="s">
        <v>21</v>
      </c>
    </row>
    <row r="521" spans="1:16" ht="15" customHeight="1" x14ac:dyDescent="0.2">
      <c r="A521" t="s">
        <v>832</v>
      </c>
      <c r="B521" s="1">
        <v>43816</v>
      </c>
      <c r="C521" t="s">
        <v>653</v>
      </c>
      <c r="D521" t="s">
        <v>46</v>
      </c>
      <c r="E521" t="s">
        <v>36</v>
      </c>
      <c r="F521" t="s">
        <v>56</v>
      </c>
      <c r="G521">
        <v>1</v>
      </c>
      <c r="H521">
        <v>2</v>
      </c>
      <c r="I521" t="b">
        <v>0</v>
      </c>
      <c r="J521" t="s">
        <v>19</v>
      </c>
      <c r="K521" t="s">
        <v>33</v>
      </c>
      <c r="L521" t="s">
        <v>21</v>
      </c>
      <c r="M521">
        <v>0</v>
      </c>
      <c r="N521">
        <v>0</v>
      </c>
      <c r="O521" t="s">
        <v>48</v>
      </c>
      <c r="P521" t="s">
        <v>21</v>
      </c>
    </row>
    <row r="522" spans="1:16" ht="15" customHeight="1" x14ac:dyDescent="0.2">
      <c r="A522" t="s">
        <v>832</v>
      </c>
      <c r="B522" s="1">
        <v>43816</v>
      </c>
      <c r="C522" t="s">
        <v>653</v>
      </c>
      <c r="D522" t="s">
        <v>46</v>
      </c>
      <c r="E522" t="s">
        <v>36</v>
      </c>
      <c r="F522" t="s">
        <v>56</v>
      </c>
      <c r="G522">
        <v>2</v>
      </c>
      <c r="H522">
        <v>2</v>
      </c>
      <c r="I522" t="b">
        <v>0</v>
      </c>
      <c r="J522" t="s">
        <v>19</v>
      </c>
      <c r="K522" t="s">
        <v>33</v>
      </c>
      <c r="L522" t="s">
        <v>21</v>
      </c>
      <c r="M522">
        <v>0</v>
      </c>
      <c r="N522">
        <v>0</v>
      </c>
      <c r="O522" t="s">
        <v>21</v>
      </c>
      <c r="P522" t="s">
        <v>21</v>
      </c>
    </row>
    <row r="523" spans="1:16" ht="15" customHeight="1" x14ac:dyDescent="0.2">
      <c r="A523" t="s">
        <v>833</v>
      </c>
      <c r="B523" s="1">
        <v>43774</v>
      </c>
      <c r="C523" t="s">
        <v>705</v>
      </c>
      <c r="D523" t="s">
        <v>46</v>
      </c>
      <c r="E523" t="s">
        <v>18</v>
      </c>
      <c r="F523" t="s">
        <v>51</v>
      </c>
      <c r="G523">
        <v>2</v>
      </c>
      <c r="H523">
        <v>2</v>
      </c>
      <c r="I523" t="b">
        <v>0</v>
      </c>
      <c r="J523" t="s">
        <v>19</v>
      </c>
      <c r="K523" t="s">
        <v>33</v>
      </c>
      <c r="L523" t="s">
        <v>21</v>
      </c>
      <c r="M523">
        <v>0</v>
      </c>
      <c r="N523">
        <v>0</v>
      </c>
      <c r="O523" t="s">
        <v>28</v>
      </c>
      <c r="P523" t="s">
        <v>21</v>
      </c>
    </row>
    <row r="524" spans="1:16" ht="15" customHeight="1" x14ac:dyDescent="0.2">
      <c r="A524" t="s">
        <v>833</v>
      </c>
      <c r="B524" s="1">
        <v>43774</v>
      </c>
      <c r="C524" t="s">
        <v>705</v>
      </c>
      <c r="D524" t="s">
        <v>46</v>
      </c>
      <c r="E524" t="s">
        <v>18</v>
      </c>
      <c r="F524" t="s">
        <v>51</v>
      </c>
      <c r="G524">
        <v>1</v>
      </c>
      <c r="H524">
        <v>2</v>
      </c>
      <c r="I524" t="b">
        <v>0</v>
      </c>
      <c r="J524" t="s">
        <v>19</v>
      </c>
      <c r="K524" t="s">
        <v>39</v>
      </c>
      <c r="L524" t="s">
        <v>21</v>
      </c>
      <c r="M524">
        <v>0</v>
      </c>
      <c r="N524">
        <v>0</v>
      </c>
      <c r="O524" t="s">
        <v>21</v>
      </c>
      <c r="P524" t="s">
        <v>21</v>
      </c>
    </row>
    <row r="525" spans="1:16" ht="15" customHeight="1" x14ac:dyDescent="0.2">
      <c r="A525" t="s">
        <v>834</v>
      </c>
      <c r="B525" s="1">
        <v>43748</v>
      </c>
      <c r="C525" t="s">
        <v>835</v>
      </c>
      <c r="D525" t="s">
        <v>141</v>
      </c>
      <c r="E525" t="s">
        <v>609</v>
      </c>
      <c r="F525" t="s">
        <v>239</v>
      </c>
      <c r="G525">
        <v>2</v>
      </c>
      <c r="H525">
        <v>2</v>
      </c>
      <c r="I525" t="b">
        <v>1</v>
      </c>
      <c r="J525" t="s">
        <v>19</v>
      </c>
      <c r="K525" t="s">
        <v>23</v>
      </c>
      <c r="L525" t="s">
        <v>21</v>
      </c>
      <c r="M525">
        <v>1</v>
      </c>
      <c r="N525">
        <v>0</v>
      </c>
      <c r="O525" t="s">
        <v>21</v>
      </c>
      <c r="P525" t="s">
        <v>21</v>
      </c>
    </row>
    <row r="526" spans="1:16" ht="15" customHeight="1" x14ac:dyDescent="0.2">
      <c r="A526" t="s">
        <v>834</v>
      </c>
      <c r="B526" s="1">
        <v>43748</v>
      </c>
      <c r="C526" t="s">
        <v>835</v>
      </c>
      <c r="D526" t="s">
        <v>141</v>
      </c>
      <c r="E526" t="s">
        <v>609</v>
      </c>
      <c r="F526" t="s">
        <v>239</v>
      </c>
      <c r="G526">
        <v>1</v>
      </c>
      <c r="H526">
        <v>2</v>
      </c>
      <c r="I526" t="b">
        <v>1</v>
      </c>
      <c r="J526" t="s">
        <v>19</v>
      </c>
      <c r="K526" t="s">
        <v>23</v>
      </c>
      <c r="L526" t="s">
        <v>21</v>
      </c>
      <c r="M526">
        <v>1</v>
      </c>
      <c r="N526">
        <v>0</v>
      </c>
      <c r="O526" t="s">
        <v>28</v>
      </c>
      <c r="P526" t="s">
        <v>21</v>
      </c>
    </row>
    <row r="527" spans="1:16" ht="15" customHeight="1" x14ac:dyDescent="0.2">
      <c r="A527" t="s">
        <v>836</v>
      </c>
      <c r="B527" s="1">
        <v>43741</v>
      </c>
      <c r="C527" t="s">
        <v>466</v>
      </c>
      <c r="D527" t="s">
        <v>141</v>
      </c>
      <c r="E527" t="s">
        <v>188</v>
      </c>
      <c r="F527" t="s">
        <v>567</v>
      </c>
      <c r="G527">
        <v>1</v>
      </c>
      <c r="H527">
        <v>2</v>
      </c>
      <c r="I527" t="b">
        <v>1</v>
      </c>
      <c r="J527" t="s">
        <v>19</v>
      </c>
      <c r="K527" t="s">
        <v>37</v>
      </c>
      <c r="L527" t="s">
        <v>21</v>
      </c>
      <c r="M527">
        <v>0</v>
      </c>
      <c r="N527">
        <v>0</v>
      </c>
      <c r="O527" t="s">
        <v>21</v>
      </c>
      <c r="P527" t="s">
        <v>21</v>
      </c>
    </row>
    <row r="528" spans="1:16" ht="15" customHeight="1" x14ac:dyDescent="0.2">
      <c r="A528" t="s">
        <v>836</v>
      </c>
      <c r="B528" s="1">
        <v>43741</v>
      </c>
      <c r="C528" t="s">
        <v>466</v>
      </c>
      <c r="D528" t="s">
        <v>141</v>
      </c>
      <c r="E528" t="s">
        <v>188</v>
      </c>
      <c r="F528" t="s">
        <v>567</v>
      </c>
      <c r="G528">
        <v>2</v>
      </c>
      <c r="H528">
        <v>2</v>
      </c>
      <c r="I528" t="b">
        <v>1</v>
      </c>
      <c r="J528" t="s">
        <v>19</v>
      </c>
      <c r="K528" t="s">
        <v>33</v>
      </c>
      <c r="L528" t="s">
        <v>21</v>
      </c>
      <c r="M528">
        <v>0</v>
      </c>
      <c r="N528">
        <v>0</v>
      </c>
      <c r="O528" t="s">
        <v>28</v>
      </c>
      <c r="P528" t="s">
        <v>21</v>
      </c>
    </row>
    <row r="529" spans="1:16" ht="15" customHeight="1" x14ac:dyDescent="0.2">
      <c r="A529" t="s">
        <v>837</v>
      </c>
      <c r="B529" s="1">
        <v>43741</v>
      </c>
      <c r="C529" t="s">
        <v>838</v>
      </c>
      <c r="D529" t="s">
        <v>141</v>
      </c>
      <c r="E529" t="s">
        <v>51</v>
      </c>
      <c r="F529" t="s">
        <v>18</v>
      </c>
      <c r="G529">
        <v>1</v>
      </c>
      <c r="H529">
        <v>2</v>
      </c>
      <c r="I529" t="b">
        <v>0</v>
      </c>
      <c r="J529" t="s">
        <v>19</v>
      </c>
      <c r="K529" t="s">
        <v>33</v>
      </c>
      <c r="L529" t="s">
        <v>21</v>
      </c>
      <c r="M529">
        <v>0</v>
      </c>
      <c r="N529">
        <v>0</v>
      </c>
      <c r="O529" t="s">
        <v>29</v>
      </c>
      <c r="P529" t="s">
        <v>21</v>
      </c>
    </row>
    <row r="530" spans="1:16" ht="15" customHeight="1" x14ac:dyDescent="0.2">
      <c r="A530" t="s">
        <v>837</v>
      </c>
      <c r="B530" s="1">
        <v>43741</v>
      </c>
      <c r="C530" t="s">
        <v>838</v>
      </c>
      <c r="D530" t="s">
        <v>141</v>
      </c>
      <c r="E530" t="s">
        <v>51</v>
      </c>
      <c r="F530" t="s">
        <v>18</v>
      </c>
      <c r="G530">
        <v>2</v>
      </c>
      <c r="H530">
        <v>2</v>
      </c>
      <c r="I530" t="b">
        <v>0</v>
      </c>
      <c r="J530" t="s">
        <v>19</v>
      </c>
      <c r="L530" t="s">
        <v>21</v>
      </c>
      <c r="M530">
        <v>0</v>
      </c>
      <c r="N530">
        <v>0</v>
      </c>
      <c r="O530" t="s">
        <v>21</v>
      </c>
      <c r="P530" t="s">
        <v>21</v>
      </c>
    </row>
    <row r="531" spans="1:16" ht="15" customHeight="1" x14ac:dyDescent="0.2">
      <c r="A531" t="s">
        <v>839</v>
      </c>
      <c r="B531" s="1">
        <v>43692</v>
      </c>
      <c r="C531" t="s">
        <v>840</v>
      </c>
      <c r="D531" t="s">
        <v>141</v>
      </c>
      <c r="E531" t="s">
        <v>31</v>
      </c>
      <c r="F531" t="s">
        <v>140</v>
      </c>
      <c r="G531">
        <v>1</v>
      </c>
      <c r="H531">
        <v>3</v>
      </c>
      <c r="I531" t="b">
        <v>0</v>
      </c>
      <c r="J531" t="s">
        <v>19</v>
      </c>
      <c r="K531" t="s">
        <v>23</v>
      </c>
      <c r="L531" t="s">
        <v>21</v>
      </c>
      <c r="M531">
        <v>0</v>
      </c>
      <c r="N531">
        <v>0</v>
      </c>
      <c r="O531" t="s">
        <v>48</v>
      </c>
      <c r="P531" t="s">
        <v>173</v>
      </c>
    </row>
    <row r="532" spans="1:16" ht="15" customHeight="1" x14ac:dyDescent="0.2">
      <c r="A532" t="s">
        <v>839</v>
      </c>
      <c r="B532" s="1">
        <v>43692</v>
      </c>
      <c r="C532" t="s">
        <v>840</v>
      </c>
      <c r="D532" t="s">
        <v>141</v>
      </c>
      <c r="E532" t="s">
        <v>31</v>
      </c>
      <c r="F532" t="s">
        <v>140</v>
      </c>
      <c r="G532">
        <v>2</v>
      </c>
      <c r="H532">
        <v>3</v>
      </c>
      <c r="I532" t="b">
        <v>0</v>
      </c>
      <c r="J532" t="s">
        <v>19</v>
      </c>
      <c r="K532" t="s">
        <v>135</v>
      </c>
      <c r="L532" t="s">
        <v>21</v>
      </c>
      <c r="M532">
        <v>0</v>
      </c>
      <c r="N532">
        <v>0</v>
      </c>
      <c r="O532" t="s">
        <v>21</v>
      </c>
      <c r="P532" t="s">
        <v>21</v>
      </c>
    </row>
    <row r="533" spans="1:16" ht="15" customHeight="1" x14ac:dyDescent="0.2">
      <c r="A533" t="s">
        <v>839</v>
      </c>
      <c r="B533" s="1">
        <v>43692</v>
      </c>
      <c r="C533" t="s">
        <v>840</v>
      </c>
      <c r="D533" t="s">
        <v>141</v>
      </c>
      <c r="E533" t="s">
        <v>31</v>
      </c>
      <c r="F533" t="s">
        <v>140</v>
      </c>
      <c r="G533">
        <v>3</v>
      </c>
      <c r="H533">
        <v>3</v>
      </c>
      <c r="I533" t="b">
        <v>0</v>
      </c>
      <c r="J533" t="s">
        <v>19</v>
      </c>
      <c r="K533" t="s">
        <v>23</v>
      </c>
      <c r="L533" t="s">
        <v>21</v>
      </c>
      <c r="M533">
        <v>0</v>
      </c>
      <c r="N533">
        <v>0</v>
      </c>
      <c r="O533" t="s">
        <v>21</v>
      </c>
      <c r="P533" t="s">
        <v>21</v>
      </c>
    </row>
    <row r="534" spans="1:16" ht="15" customHeight="1" x14ac:dyDescent="0.2">
      <c r="A534" t="s">
        <v>841</v>
      </c>
      <c r="B534" s="1">
        <v>43692</v>
      </c>
      <c r="C534" t="s">
        <v>842</v>
      </c>
      <c r="D534" t="s">
        <v>141</v>
      </c>
      <c r="E534" t="s">
        <v>843</v>
      </c>
      <c r="F534" t="s">
        <v>179</v>
      </c>
      <c r="G534">
        <v>1</v>
      </c>
      <c r="H534">
        <v>2</v>
      </c>
      <c r="I534" t="b">
        <v>0</v>
      </c>
      <c r="J534" t="s">
        <v>19</v>
      </c>
      <c r="K534" t="s">
        <v>33</v>
      </c>
      <c r="L534" t="s">
        <v>21</v>
      </c>
      <c r="M534">
        <v>0</v>
      </c>
      <c r="N534">
        <v>0</v>
      </c>
      <c r="O534" t="s">
        <v>164</v>
      </c>
      <c r="P534" t="s">
        <v>21</v>
      </c>
    </row>
    <row r="535" spans="1:16" ht="15" customHeight="1" x14ac:dyDescent="0.2">
      <c r="A535" t="s">
        <v>841</v>
      </c>
      <c r="B535" s="1">
        <v>43692</v>
      </c>
      <c r="C535" t="s">
        <v>842</v>
      </c>
      <c r="D535" t="s">
        <v>141</v>
      </c>
      <c r="E535" t="s">
        <v>843</v>
      </c>
      <c r="F535" t="s">
        <v>179</v>
      </c>
      <c r="G535">
        <v>2</v>
      </c>
      <c r="H535">
        <v>2</v>
      </c>
      <c r="I535" t="b">
        <v>0</v>
      </c>
      <c r="J535" t="s">
        <v>19</v>
      </c>
      <c r="K535" t="s">
        <v>844</v>
      </c>
      <c r="L535" t="s">
        <v>21</v>
      </c>
      <c r="M535">
        <v>0</v>
      </c>
      <c r="N535">
        <v>0</v>
      </c>
      <c r="O535" t="s">
        <v>21</v>
      </c>
      <c r="P535" t="s">
        <v>21</v>
      </c>
    </row>
    <row r="536" spans="1:16" ht="15" customHeight="1" x14ac:dyDescent="0.2">
      <c r="A536" t="s">
        <v>845</v>
      </c>
      <c r="B536" s="1">
        <v>43692</v>
      </c>
      <c r="C536" t="s">
        <v>846</v>
      </c>
      <c r="D536" t="s">
        <v>141</v>
      </c>
      <c r="E536" t="s">
        <v>25</v>
      </c>
      <c r="F536" t="s">
        <v>216</v>
      </c>
      <c r="G536">
        <v>1</v>
      </c>
      <c r="H536">
        <v>2</v>
      </c>
      <c r="I536" t="b">
        <v>0</v>
      </c>
      <c r="J536" t="s">
        <v>19</v>
      </c>
      <c r="K536" t="s">
        <v>23</v>
      </c>
      <c r="L536" t="s">
        <v>21</v>
      </c>
      <c r="M536">
        <v>0</v>
      </c>
      <c r="N536">
        <v>0</v>
      </c>
      <c r="O536" t="s">
        <v>29</v>
      </c>
      <c r="P536" t="s">
        <v>21</v>
      </c>
    </row>
    <row r="537" spans="1:16" ht="15" customHeight="1" x14ac:dyDescent="0.2">
      <c r="A537" t="s">
        <v>845</v>
      </c>
      <c r="B537" s="1">
        <v>43692</v>
      </c>
      <c r="C537" t="s">
        <v>846</v>
      </c>
      <c r="D537" t="s">
        <v>141</v>
      </c>
      <c r="E537" t="s">
        <v>25</v>
      </c>
      <c r="F537" t="s">
        <v>216</v>
      </c>
      <c r="G537">
        <v>2</v>
      </c>
      <c r="H537">
        <v>2</v>
      </c>
      <c r="I537" t="b">
        <v>0</v>
      </c>
      <c r="J537" t="s">
        <v>19</v>
      </c>
      <c r="K537" t="s">
        <v>847</v>
      </c>
      <c r="L537" t="s">
        <v>21</v>
      </c>
      <c r="M537">
        <v>0</v>
      </c>
      <c r="N537">
        <v>0</v>
      </c>
      <c r="O537" t="s">
        <v>21</v>
      </c>
      <c r="P537" t="s">
        <v>21</v>
      </c>
    </row>
    <row r="538" spans="1:16" ht="15" customHeight="1" x14ac:dyDescent="0.2">
      <c r="A538" t="s">
        <v>848</v>
      </c>
      <c r="B538" s="1">
        <v>43706</v>
      </c>
      <c r="C538" t="s">
        <v>849</v>
      </c>
      <c r="D538" t="s">
        <v>141</v>
      </c>
      <c r="E538" t="s">
        <v>31</v>
      </c>
      <c r="F538" t="s">
        <v>18</v>
      </c>
      <c r="G538">
        <v>1</v>
      </c>
      <c r="H538">
        <v>1</v>
      </c>
      <c r="I538" t="b">
        <v>1</v>
      </c>
      <c r="J538" t="s">
        <v>156</v>
      </c>
      <c r="K538" t="s">
        <v>850</v>
      </c>
      <c r="L538" t="s">
        <v>21</v>
      </c>
      <c r="M538">
        <v>0</v>
      </c>
      <c r="N538">
        <v>0</v>
      </c>
      <c r="O538" t="s">
        <v>335</v>
      </c>
      <c r="P538" t="s">
        <v>21</v>
      </c>
    </row>
    <row r="539" spans="1:16" ht="15" customHeight="1" x14ac:dyDescent="0.2">
      <c r="A539" t="s">
        <v>851</v>
      </c>
      <c r="B539" s="1">
        <v>43776</v>
      </c>
      <c r="C539" t="s">
        <v>852</v>
      </c>
      <c r="D539" t="s">
        <v>141</v>
      </c>
      <c r="E539" t="s">
        <v>18</v>
      </c>
      <c r="F539" t="s">
        <v>36</v>
      </c>
      <c r="G539">
        <v>1</v>
      </c>
      <c r="H539">
        <v>2</v>
      </c>
      <c r="I539" t="b">
        <v>0</v>
      </c>
      <c r="J539" t="s">
        <v>19</v>
      </c>
      <c r="K539" t="s">
        <v>60</v>
      </c>
      <c r="L539" t="s">
        <v>21</v>
      </c>
      <c r="M539">
        <v>0</v>
      </c>
      <c r="N539">
        <v>0</v>
      </c>
      <c r="O539" t="s">
        <v>29</v>
      </c>
      <c r="P539" t="s">
        <v>144</v>
      </c>
    </row>
    <row r="540" spans="1:16" ht="15" customHeight="1" x14ac:dyDescent="0.2">
      <c r="A540" t="s">
        <v>851</v>
      </c>
      <c r="B540" s="1">
        <v>43776</v>
      </c>
      <c r="C540" t="s">
        <v>852</v>
      </c>
      <c r="D540" t="s">
        <v>141</v>
      </c>
      <c r="E540" t="s">
        <v>18</v>
      </c>
      <c r="F540" t="s">
        <v>36</v>
      </c>
      <c r="G540">
        <v>2</v>
      </c>
      <c r="H540">
        <v>2</v>
      </c>
      <c r="I540" t="b">
        <v>0</v>
      </c>
      <c r="J540" t="s">
        <v>19</v>
      </c>
      <c r="K540" t="s">
        <v>39</v>
      </c>
      <c r="L540" t="s">
        <v>21</v>
      </c>
      <c r="M540">
        <v>0</v>
      </c>
      <c r="N540">
        <v>0</v>
      </c>
      <c r="O540" t="s">
        <v>48</v>
      </c>
      <c r="P540" t="s">
        <v>21</v>
      </c>
    </row>
    <row r="541" spans="1:16" ht="15" customHeight="1" x14ac:dyDescent="0.2">
      <c r="A541" t="s">
        <v>853</v>
      </c>
      <c r="B541" s="1">
        <v>43741</v>
      </c>
      <c r="C541" t="s">
        <v>854</v>
      </c>
      <c r="D541" t="s">
        <v>141</v>
      </c>
      <c r="E541" t="s">
        <v>169</v>
      </c>
      <c r="F541" t="s">
        <v>140</v>
      </c>
      <c r="G541">
        <v>1</v>
      </c>
      <c r="H541">
        <v>2</v>
      </c>
      <c r="I541" t="b">
        <v>1</v>
      </c>
      <c r="J541" t="s">
        <v>21</v>
      </c>
      <c r="K541" t="s">
        <v>33</v>
      </c>
      <c r="L541" t="s">
        <v>21</v>
      </c>
      <c r="M541">
        <v>0</v>
      </c>
      <c r="N541">
        <v>0</v>
      </c>
      <c r="O541" t="s">
        <v>48</v>
      </c>
      <c r="P541" t="s">
        <v>21</v>
      </c>
    </row>
    <row r="542" spans="1:16" ht="15" customHeight="1" x14ac:dyDescent="0.2">
      <c r="A542" t="s">
        <v>853</v>
      </c>
      <c r="B542" s="1">
        <v>43741</v>
      </c>
      <c r="C542" t="s">
        <v>854</v>
      </c>
      <c r="D542" t="s">
        <v>141</v>
      </c>
      <c r="E542" t="s">
        <v>169</v>
      </c>
      <c r="F542" t="s">
        <v>140</v>
      </c>
      <c r="G542">
        <v>2</v>
      </c>
      <c r="H542">
        <v>2</v>
      </c>
      <c r="I542" t="b">
        <v>1</v>
      </c>
      <c r="J542" t="s">
        <v>21</v>
      </c>
      <c r="K542" t="s">
        <v>327</v>
      </c>
      <c r="L542" t="s">
        <v>21</v>
      </c>
      <c r="M542">
        <v>0</v>
      </c>
      <c r="N542">
        <v>0</v>
      </c>
      <c r="O542" t="s">
        <v>144</v>
      </c>
      <c r="P542" t="s">
        <v>21</v>
      </c>
    </row>
    <row r="543" spans="1:16" ht="15" customHeight="1" x14ac:dyDescent="0.2">
      <c r="A543" t="s">
        <v>855</v>
      </c>
      <c r="B543" s="1">
        <v>43734</v>
      </c>
      <c r="C543" t="s">
        <v>856</v>
      </c>
      <c r="D543" t="s">
        <v>141</v>
      </c>
      <c r="E543" s="5" t="s">
        <v>953</v>
      </c>
      <c r="F543" t="s">
        <v>858</v>
      </c>
      <c r="G543">
        <v>1</v>
      </c>
      <c r="H543">
        <v>2</v>
      </c>
      <c r="I543" t="b">
        <v>0</v>
      </c>
      <c r="J543" t="s">
        <v>19</v>
      </c>
      <c r="K543" t="s">
        <v>327</v>
      </c>
      <c r="L543" t="s">
        <v>21</v>
      </c>
      <c r="M543">
        <v>0</v>
      </c>
      <c r="N543">
        <v>0</v>
      </c>
      <c r="O543" t="s">
        <v>40</v>
      </c>
      <c r="P543" t="s">
        <v>21</v>
      </c>
    </row>
    <row r="544" spans="1:16" ht="15" customHeight="1" x14ac:dyDescent="0.2">
      <c r="A544" t="s">
        <v>855</v>
      </c>
      <c r="B544" s="1">
        <v>43734</v>
      </c>
      <c r="C544" t="s">
        <v>856</v>
      </c>
      <c r="D544" t="s">
        <v>141</v>
      </c>
      <c r="E544" s="5" t="s">
        <v>953</v>
      </c>
      <c r="F544" t="s">
        <v>858</v>
      </c>
      <c r="G544">
        <v>2</v>
      </c>
      <c r="H544">
        <v>2</v>
      </c>
      <c r="I544" t="b">
        <v>0</v>
      </c>
      <c r="J544" t="s">
        <v>19</v>
      </c>
      <c r="K544" t="s">
        <v>327</v>
      </c>
      <c r="L544" t="s">
        <v>21</v>
      </c>
      <c r="M544">
        <v>0</v>
      </c>
      <c r="N544">
        <v>0</v>
      </c>
      <c r="O544" t="s">
        <v>21</v>
      </c>
      <c r="P544" t="s">
        <v>21</v>
      </c>
    </row>
    <row r="545" spans="1:16" ht="15" customHeight="1" x14ac:dyDescent="0.2">
      <c r="A545" t="s">
        <v>859</v>
      </c>
      <c r="B545" s="1">
        <v>43720</v>
      </c>
      <c r="C545" t="s">
        <v>860</v>
      </c>
      <c r="D545" t="s">
        <v>141</v>
      </c>
      <c r="E545" t="s">
        <v>861</v>
      </c>
      <c r="F545" t="s">
        <v>862</v>
      </c>
      <c r="G545">
        <v>1</v>
      </c>
      <c r="H545">
        <v>2</v>
      </c>
      <c r="I545" t="b">
        <v>0</v>
      </c>
      <c r="J545" t="s">
        <v>19</v>
      </c>
      <c r="K545" t="s">
        <v>23</v>
      </c>
      <c r="L545" t="s">
        <v>21</v>
      </c>
      <c r="M545">
        <v>0</v>
      </c>
      <c r="N545">
        <v>0</v>
      </c>
      <c r="O545" t="s">
        <v>144</v>
      </c>
      <c r="P545" t="s">
        <v>21</v>
      </c>
    </row>
    <row r="546" spans="1:16" ht="15" customHeight="1" x14ac:dyDescent="0.2">
      <c r="A546" t="s">
        <v>859</v>
      </c>
      <c r="B546" s="1">
        <v>43720</v>
      </c>
      <c r="C546" t="s">
        <v>860</v>
      </c>
      <c r="D546" t="s">
        <v>141</v>
      </c>
      <c r="E546" t="s">
        <v>861</v>
      </c>
      <c r="F546" t="s">
        <v>862</v>
      </c>
      <c r="G546">
        <v>2</v>
      </c>
      <c r="H546">
        <v>2</v>
      </c>
      <c r="I546" t="b">
        <v>0</v>
      </c>
      <c r="J546" t="s">
        <v>19</v>
      </c>
      <c r="K546" t="s">
        <v>23</v>
      </c>
      <c r="L546" t="s">
        <v>21</v>
      </c>
      <c r="M546">
        <v>0</v>
      </c>
      <c r="N546">
        <v>0</v>
      </c>
      <c r="O546" t="s">
        <v>21</v>
      </c>
      <c r="P546" t="s">
        <v>21</v>
      </c>
    </row>
    <row r="547" spans="1:16" ht="15" customHeight="1" x14ac:dyDescent="0.2">
      <c r="A547" t="s">
        <v>863</v>
      </c>
      <c r="B547" s="1">
        <v>43748</v>
      </c>
      <c r="C547" t="s">
        <v>15</v>
      </c>
      <c r="D547" t="s">
        <v>141</v>
      </c>
      <c r="E547" t="s">
        <v>18</v>
      </c>
      <c r="F547" t="s">
        <v>31</v>
      </c>
      <c r="G547">
        <v>1</v>
      </c>
      <c r="H547">
        <v>2</v>
      </c>
      <c r="I547" t="b">
        <v>1</v>
      </c>
      <c r="J547" t="s">
        <v>19</v>
      </c>
      <c r="K547" t="s">
        <v>327</v>
      </c>
      <c r="L547" t="s">
        <v>21</v>
      </c>
      <c r="M547">
        <v>0</v>
      </c>
      <c r="N547">
        <v>0</v>
      </c>
      <c r="O547" t="s">
        <v>28</v>
      </c>
      <c r="P547" t="s">
        <v>21</v>
      </c>
    </row>
    <row r="548" spans="1:16" ht="15" customHeight="1" x14ac:dyDescent="0.2">
      <c r="A548" t="s">
        <v>863</v>
      </c>
      <c r="B548" s="1">
        <v>43748</v>
      </c>
      <c r="C548" t="s">
        <v>15</v>
      </c>
      <c r="D548" t="s">
        <v>141</v>
      </c>
      <c r="E548" t="s">
        <v>18</v>
      </c>
      <c r="F548" t="s">
        <v>31</v>
      </c>
      <c r="G548">
        <v>2</v>
      </c>
      <c r="H548">
        <v>2</v>
      </c>
      <c r="I548" t="b">
        <v>1</v>
      </c>
      <c r="J548" t="s">
        <v>19</v>
      </c>
      <c r="K548" t="s">
        <v>33</v>
      </c>
      <c r="L548" t="s">
        <v>21</v>
      </c>
      <c r="M548">
        <v>0</v>
      </c>
      <c r="N548">
        <v>0</v>
      </c>
      <c r="O548" t="s">
        <v>21</v>
      </c>
      <c r="P548" t="s">
        <v>21</v>
      </c>
    </row>
    <row r="549" spans="1:16" ht="15" customHeight="1" x14ac:dyDescent="0.2">
      <c r="A549" t="s">
        <v>864</v>
      </c>
      <c r="B549" s="1">
        <v>43748</v>
      </c>
      <c r="C549" t="s">
        <v>405</v>
      </c>
      <c r="D549" t="s">
        <v>141</v>
      </c>
      <c r="E549" t="s">
        <v>25</v>
      </c>
      <c r="F549" t="s">
        <v>177</v>
      </c>
      <c r="G549">
        <v>1</v>
      </c>
      <c r="H549">
        <v>2</v>
      </c>
      <c r="I549" t="b">
        <v>0</v>
      </c>
      <c r="J549" t="s">
        <v>19</v>
      </c>
      <c r="K549" t="s">
        <v>201</v>
      </c>
      <c r="L549" t="s">
        <v>21</v>
      </c>
      <c r="M549">
        <v>0</v>
      </c>
      <c r="N549">
        <v>0</v>
      </c>
      <c r="O549" t="s">
        <v>21</v>
      </c>
      <c r="P549" t="s">
        <v>21</v>
      </c>
    </row>
    <row r="550" spans="1:16" ht="15" customHeight="1" x14ac:dyDescent="0.2">
      <c r="A550" t="s">
        <v>864</v>
      </c>
      <c r="B550" s="1">
        <v>43748</v>
      </c>
      <c r="C550" t="s">
        <v>405</v>
      </c>
      <c r="D550" t="s">
        <v>141</v>
      </c>
      <c r="E550" t="s">
        <v>25</v>
      </c>
      <c r="F550" t="s">
        <v>177</v>
      </c>
      <c r="G550">
        <v>2</v>
      </c>
      <c r="H550">
        <v>2</v>
      </c>
      <c r="I550" t="b">
        <v>0</v>
      </c>
      <c r="J550" t="s">
        <v>19</v>
      </c>
      <c r="K550" t="s">
        <v>201</v>
      </c>
      <c r="L550" t="s">
        <v>21</v>
      </c>
      <c r="M550">
        <v>0</v>
      </c>
      <c r="N550">
        <v>0</v>
      </c>
      <c r="O550" t="s">
        <v>21</v>
      </c>
      <c r="P550" t="s">
        <v>21</v>
      </c>
    </row>
    <row r="551" spans="1:16" ht="15" customHeight="1" x14ac:dyDescent="0.2">
      <c r="A551" t="s">
        <v>865</v>
      </c>
      <c r="B551" s="1">
        <v>43678</v>
      </c>
      <c r="C551" t="s">
        <v>866</v>
      </c>
      <c r="D551" t="s">
        <v>141</v>
      </c>
      <c r="E551" t="s">
        <v>31</v>
      </c>
      <c r="F551" t="s">
        <v>18</v>
      </c>
      <c r="G551">
        <v>1</v>
      </c>
      <c r="H551">
        <v>2</v>
      </c>
      <c r="I551" t="b">
        <v>1</v>
      </c>
      <c r="J551" t="s">
        <v>19</v>
      </c>
      <c r="K551" t="s">
        <v>62</v>
      </c>
      <c r="L551" t="s">
        <v>21</v>
      </c>
      <c r="M551">
        <v>0</v>
      </c>
      <c r="N551">
        <v>0</v>
      </c>
      <c r="O551" t="s">
        <v>48</v>
      </c>
      <c r="P551" t="s">
        <v>21</v>
      </c>
    </row>
    <row r="552" spans="1:16" ht="15" customHeight="1" x14ac:dyDescent="0.2">
      <c r="A552" t="s">
        <v>865</v>
      </c>
      <c r="B552" s="1">
        <v>43678</v>
      </c>
      <c r="C552" t="s">
        <v>866</v>
      </c>
      <c r="D552" t="s">
        <v>141</v>
      </c>
      <c r="E552" t="s">
        <v>31</v>
      </c>
      <c r="F552" t="s">
        <v>18</v>
      </c>
      <c r="G552">
        <v>2</v>
      </c>
      <c r="H552">
        <v>2</v>
      </c>
      <c r="I552" t="b">
        <v>1</v>
      </c>
      <c r="J552" t="s">
        <v>19</v>
      </c>
      <c r="K552" t="s">
        <v>62</v>
      </c>
      <c r="L552" t="s">
        <v>21</v>
      </c>
      <c r="M552">
        <v>0</v>
      </c>
      <c r="N552">
        <v>0</v>
      </c>
      <c r="O552" t="s">
        <v>21</v>
      </c>
      <c r="P552" t="s">
        <v>21</v>
      </c>
    </row>
    <row r="553" spans="1:16" ht="15" customHeight="1" x14ac:dyDescent="0.2">
      <c r="A553" t="s">
        <v>867</v>
      </c>
      <c r="B553" s="1">
        <v>43706</v>
      </c>
      <c r="C553" t="s">
        <v>868</v>
      </c>
      <c r="D553" t="s">
        <v>141</v>
      </c>
      <c r="E553" s="5" t="s">
        <v>18</v>
      </c>
      <c r="F553" t="s">
        <v>36</v>
      </c>
      <c r="G553">
        <v>2</v>
      </c>
      <c r="H553">
        <v>2</v>
      </c>
      <c r="I553" t="b">
        <v>0</v>
      </c>
      <c r="J553" t="s">
        <v>19</v>
      </c>
      <c r="L553" t="s">
        <v>21</v>
      </c>
      <c r="M553">
        <v>1</v>
      </c>
      <c r="N553">
        <v>0</v>
      </c>
      <c r="O553" t="s">
        <v>21</v>
      </c>
      <c r="P553" t="s">
        <v>21</v>
      </c>
    </row>
    <row r="554" spans="1:16" ht="15" customHeight="1" x14ac:dyDescent="0.2">
      <c r="A554" t="s">
        <v>867</v>
      </c>
      <c r="B554" s="1">
        <v>43706</v>
      </c>
      <c r="C554" t="s">
        <v>868</v>
      </c>
      <c r="D554" t="s">
        <v>141</v>
      </c>
      <c r="E554" s="5" t="s">
        <v>18</v>
      </c>
      <c r="F554" t="s">
        <v>36</v>
      </c>
      <c r="G554">
        <v>1</v>
      </c>
      <c r="H554">
        <v>2</v>
      </c>
      <c r="I554" t="b">
        <v>0</v>
      </c>
      <c r="J554" t="s">
        <v>19</v>
      </c>
      <c r="K554" t="s">
        <v>33</v>
      </c>
      <c r="L554" t="s">
        <v>21</v>
      </c>
      <c r="M554">
        <v>1</v>
      </c>
      <c r="N554">
        <v>0</v>
      </c>
      <c r="O554" t="s">
        <v>29</v>
      </c>
      <c r="P554" t="s">
        <v>21</v>
      </c>
    </row>
    <row r="555" spans="1:16" ht="15" customHeight="1" x14ac:dyDescent="0.2">
      <c r="A555" t="s">
        <v>870</v>
      </c>
      <c r="B555" s="1">
        <v>43727</v>
      </c>
      <c r="C555" t="s">
        <v>871</v>
      </c>
      <c r="D555" t="s">
        <v>141</v>
      </c>
      <c r="E555" t="s">
        <v>36</v>
      </c>
      <c r="F555" t="s">
        <v>56</v>
      </c>
      <c r="G555">
        <v>1</v>
      </c>
      <c r="H555">
        <v>2</v>
      </c>
      <c r="I555" t="b">
        <v>0</v>
      </c>
      <c r="J555" t="s">
        <v>19</v>
      </c>
      <c r="K555" t="s">
        <v>242</v>
      </c>
      <c r="L555" t="s">
        <v>21</v>
      </c>
      <c r="M555">
        <v>0</v>
      </c>
      <c r="N555">
        <v>0</v>
      </c>
      <c r="O555" t="s">
        <v>48</v>
      </c>
      <c r="P555" t="s">
        <v>63</v>
      </c>
    </row>
    <row r="556" spans="1:16" ht="15" customHeight="1" x14ac:dyDescent="0.2">
      <c r="A556" t="s">
        <v>870</v>
      </c>
      <c r="B556" s="1">
        <v>43727</v>
      </c>
      <c r="C556" t="s">
        <v>871</v>
      </c>
      <c r="D556" t="s">
        <v>141</v>
      </c>
      <c r="E556" t="s">
        <v>36</v>
      </c>
      <c r="F556" t="s">
        <v>56</v>
      </c>
      <c r="G556">
        <v>2</v>
      </c>
      <c r="H556">
        <v>2</v>
      </c>
      <c r="I556" t="b">
        <v>0</v>
      </c>
      <c r="J556" t="s">
        <v>19</v>
      </c>
      <c r="K556" t="s">
        <v>37</v>
      </c>
      <c r="L556" t="s">
        <v>21</v>
      </c>
      <c r="M556">
        <v>0</v>
      </c>
      <c r="N556">
        <v>0</v>
      </c>
      <c r="O556" t="s">
        <v>21</v>
      </c>
      <c r="P556" t="s">
        <v>21</v>
      </c>
    </row>
    <row r="557" spans="1:16" ht="15" customHeight="1" x14ac:dyDescent="0.2">
      <c r="A557" t="s">
        <v>872</v>
      </c>
      <c r="B557" s="1">
        <v>43727</v>
      </c>
      <c r="C557" t="s">
        <v>873</v>
      </c>
      <c r="D557" t="s">
        <v>141</v>
      </c>
      <c r="E557" t="s">
        <v>31</v>
      </c>
      <c r="F557" t="s">
        <v>140</v>
      </c>
      <c r="G557">
        <v>1</v>
      </c>
      <c r="H557">
        <v>2</v>
      </c>
      <c r="I557" t="b">
        <v>0</v>
      </c>
      <c r="J557" t="s">
        <v>19</v>
      </c>
      <c r="K557" t="s">
        <v>33</v>
      </c>
      <c r="L557" t="s">
        <v>21</v>
      </c>
      <c r="M557">
        <v>0</v>
      </c>
      <c r="N557">
        <v>0</v>
      </c>
      <c r="O557" t="s">
        <v>29</v>
      </c>
      <c r="P557" t="s">
        <v>21</v>
      </c>
    </row>
    <row r="558" spans="1:16" ht="15" customHeight="1" x14ac:dyDescent="0.2">
      <c r="A558" t="s">
        <v>872</v>
      </c>
      <c r="B558" s="1">
        <v>43727</v>
      </c>
      <c r="C558" t="s">
        <v>873</v>
      </c>
      <c r="D558" t="s">
        <v>141</v>
      </c>
      <c r="E558" t="s">
        <v>31</v>
      </c>
      <c r="F558" t="s">
        <v>140</v>
      </c>
      <c r="G558">
        <v>2</v>
      </c>
      <c r="H558">
        <v>2</v>
      </c>
      <c r="I558" t="b">
        <v>0</v>
      </c>
      <c r="J558" t="s">
        <v>19</v>
      </c>
      <c r="K558" t="s">
        <v>39</v>
      </c>
      <c r="L558" t="s">
        <v>21</v>
      </c>
      <c r="M558">
        <v>0</v>
      </c>
      <c r="N558">
        <v>0</v>
      </c>
      <c r="O558" t="s">
        <v>21</v>
      </c>
      <c r="P558" t="s">
        <v>21</v>
      </c>
    </row>
    <row r="559" spans="1:16" ht="15" customHeight="1" x14ac:dyDescent="0.2">
      <c r="A559" t="s">
        <v>874</v>
      </c>
      <c r="B559" s="1">
        <v>43748</v>
      </c>
      <c r="C559" t="s">
        <v>875</v>
      </c>
      <c r="D559" t="s">
        <v>141</v>
      </c>
      <c r="E559" t="s">
        <v>31</v>
      </c>
      <c r="F559" t="s">
        <v>140</v>
      </c>
      <c r="G559">
        <v>2</v>
      </c>
      <c r="H559">
        <v>5</v>
      </c>
      <c r="I559" t="b">
        <v>1</v>
      </c>
      <c r="J559" t="s">
        <v>19</v>
      </c>
      <c r="K559" t="s">
        <v>23</v>
      </c>
      <c r="L559" t="s">
        <v>21</v>
      </c>
      <c r="M559">
        <v>1</v>
      </c>
      <c r="N559">
        <v>0</v>
      </c>
      <c r="O559" t="s">
        <v>21</v>
      </c>
      <c r="P559" t="s">
        <v>21</v>
      </c>
    </row>
    <row r="560" spans="1:16" ht="15" customHeight="1" x14ac:dyDescent="0.2">
      <c r="A560" t="s">
        <v>874</v>
      </c>
      <c r="B560" s="1">
        <v>43748</v>
      </c>
      <c r="C560" t="s">
        <v>875</v>
      </c>
      <c r="D560" t="s">
        <v>141</v>
      </c>
      <c r="E560" t="s">
        <v>31</v>
      </c>
      <c r="F560" t="s">
        <v>140</v>
      </c>
      <c r="G560">
        <v>3</v>
      </c>
      <c r="H560">
        <v>5</v>
      </c>
      <c r="I560" t="b">
        <v>1</v>
      </c>
      <c r="J560" t="s">
        <v>19</v>
      </c>
      <c r="K560" t="s">
        <v>23</v>
      </c>
      <c r="L560" t="s">
        <v>21</v>
      </c>
      <c r="M560">
        <v>1</v>
      </c>
      <c r="N560">
        <v>0</v>
      </c>
      <c r="O560" t="s">
        <v>21</v>
      </c>
      <c r="P560" t="s">
        <v>21</v>
      </c>
    </row>
    <row r="561" spans="1:16" ht="15" customHeight="1" x14ac:dyDescent="0.2">
      <c r="A561" t="s">
        <v>874</v>
      </c>
      <c r="B561" s="1">
        <v>43748</v>
      </c>
      <c r="C561" t="s">
        <v>875</v>
      </c>
      <c r="D561" t="s">
        <v>141</v>
      </c>
      <c r="E561" t="s">
        <v>31</v>
      </c>
      <c r="F561" t="s">
        <v>140</v>
      </c>
      <c r="G561">
        <v>1</v>
      </c>
      <c r="H561">
        <v>5</v>
      </c>
      <c r="I561" t="b">
        <v>1</v>
      </c>
      <c r="J561" t="s">
        <v>19</v>
      </c>
      <c r="K561" t="s">
        <v>23</v>
      </c>
      <c r="L561" t="s">
        <v>21</v>
      </c>
      <c r="M561">
        <v>1</v>
      </c>
      <c r="N561">
        <v>0</v>
      </c>
      <c r="O561" t="s">
        <v>740</v>
      </c>
      <c r="P561" t="s">
        <v>48</v>
      </c>
    </row>
    <row r="562" spans="1:16" ht="15" customHeight="1" x14ac:dyDescent="0.2">
      <c r="A562" t="s">
        <v>874</v>
      </c>
      <c r="B562" s="1">
        <v>43748</v>
      </c>
      <c r="C562" t="s">
        <v>875</v>
      </c>
      <c r="D562" t="s">
        <v>141</v>
      </c>
      <c r="E562" t="s">
        <v>31</v>
      </c>
      <c r="F562" t="s">
        <v>140</v>
      </c>
      <c r="G562">
        <v>4</v>
      </c>
      <c r="H562">
        <v>5</v>
      </c>
      <c r="I562" t="b">
        <v>1</v>
      </c>
      <c r="J562" t="s">
        <v>19</v>
      </c>
      <c r="K562" t="s">
        <v>23</v>
      </c>
      <c r="L562" t="s">
        <v>21</v>
      </c>
      <c r="M562">
        <v>1</v>
      </c>
      <c r="N562">
        <v>0</v>
      </c>
      <c r="O562" t="s">
        <v>21</v>
      </c>
      <c r="P562" t="s">
        <v>21</v>
      </c>
    </row>
    <row r="563" spans="1:16" ht="15" customHeight="1" x14ac:dyDescent="0.2">
      <c r="A563" t="s">
        <v>874</v>
      </c>
      <c r="B563" s="1">
        <v>43748</v>
      </c>
      <c r="C563" t="s">
        <v>875</v>
      </c>
      <c r="D563" t="s">
        <v>141</v>
      </c>
      <c r="E563" t="s">
        <v>31</v>
      </c>
      <c r="F563" t="s">
        <v>140</v>
      </c>
      <c r="G563">
        <v>5</v>
      </c>
      <c r="H563">
        <v>5</v>
      </c>
      <c r="I563" t="b">
        <v>1</v>
      </c>
      <c r="J563" t="s">
        <v>19</v>
      </c>
      <c r="K563" t="s">
        <v>23</v>
      </c>
      <c r="L563" t="s">
        <v>21</v>
      </c>
      <c r="M563">
        <v>1</v>
      </c>
      <c r="N563">
        <v>0</v>
      </c>
      <c r="O563" t="s">
        <v>21</v>
      </c>
      <c r="P563" t="s">
        <v>21</v>
      </c>
    </row>
    <row r="564" spans="1:16" ht="15" customHeight="1" x14ac:dyDescent="0.2">
      <c r="A564" t="s">
        <v>876</v>
      </c>
      <c r="B564" s="1">
        <v>43692</v>
      </c>
      <c r="C564" t="s">
        <v>877</v>
      </c>
      <c r="D564" t="s">
        <v>141</v>
      </c>
      <c r="E564" t="s">
        <v>18</v>
      </c>
      <c r="F564" t="s">
        <v>51</v>
      </c>
      <c r="G564">
        <v>1</v>
      </c>
      <c r="H564">
        <v>2</v>
      </c>
      <c r="I564" t="b">
        <v>0</v>
      </c>
      <c r="J564" t="s">
        <v>19</v>
      </c>
      <c r="K564" t="s">
        <v>152</v>
      </c>
      <c r="L564" t="s">
        <v>21</v>
      </c>
      <c r="M564">
        <v>0</v>
      </c>
      <c r="N564">
        <v>0</v>
      </c>
      <c r="O564" t="s">
        <v>29</v>
      </c>
      <c r="P564" t="s">
        <v>21</v>
      </c>
    </row>
    <row r="565" spans="1:16" ht="15" customHeight="1" x14ac:dyDescent="0.2">
      <c r="A565" t="s">
        <v>876</v>
      </c>
      <c r="B565" s="1">
        <v>43692</v>
      </c>
      <c r="C565" t="s">
        <v>877</v>
      </c>
      <c r="D565" t="s">
        <v>141</v>
      </c>
      <c r="E565" t="s">
        <v>18</v>
      </c>
      <c r="F565" t="s">
        <v>51</v>
      </c>
      <c r="G565">
        <v>2</v>
      </c>
      <c r="H565">
        <v>2</v>
      </c>
      <c r="I565" t="b">
        <v>0</v>
      </c>
      <c r="J565" t="s">
        <v>19</v>
      </c>
      <c r="K565" t="s">
        <v>152</v>
      </c>
      <c r="L565" t="s">
        <v>21</v>
      </c>
      <c r="M565">
        <v>0</v>
      </c>
      <c r="N565">
        <v>0</v>
      </c>
      <c r="O565" t="s">
        <v>21</v>
      </c>
      <c r="P565" t="s">
        <v>21</v>
      </c>
    </row>
    <row r="566" spans="1:16" ht="15" customHeight="1" x14ac:dyDescent="0.2">
      <c r="A566" t="s">
        <v>878</v>
      </c>
      <c r="B566" s="1">
        <v>43748</v>
      </c>
      <c r="C566" t="s">
        <v>755</v>
      </c>
      <c r="D566" t="s">
        <v>141</v>
      </c>
      <c r="E566" t="s">
        <v>879</v>
      </c>
      <c r="F566" t="s">
        <v>197</v>
      </c>
      <c r="G566">
        <v>1</v>
      </c>
      <c r="H566">
        <v>2</v>
      </c>
      <c r="I566" t="b">
        <v>0</v>
      </c>
      <c r="J566" t="s">
        <v>19</v>
      </c>
      <c r="K566" t="s">
        <v>23</v>
      </c>
      <c r="L566" t="s">
        <v>21</v>
      </c>
      <c r="M566">
        <v>0</v>
      </c>
      <c r="N566">
        <v>0</v>
      </c>
      <c r="O566" t="s">
        <v>21</v>
      </c>
      <c r="P566" t="s">
        <v>21</v>
      </c>
    </row>
    <row r="567" spans="1:16" ht="15" customHeight="1" x14ac:dyDescent="0.2">
      <c r="A567" t="s">
        <v>878</v>
      </c>
      <c r="B567" s="1">
        <v>43748</v>
      </c>
      <c r="C567" t="s">
        <v>755</v>
      </c>
      <c r="D567" t="s">
        <v>141</v>
      </c>
      <c r="E567" t="s">
        <v>879</v>
      </c>
      <c r="F567" t="s">
        <v>197</v>
      </c>
      <c r="G567">
        <v>2</v>
      </c>
      <c r="H567">
        <v>2</v>
      </c>
      <c r="I567" t="b">
        <v>0</v>
      </c>
      <c r="J567" t="s">
        <v>19</v>
      </c>
      <c r="K567" t="s">
        <v>222</v>
      </c>
      <c r="L567" t="s">
        <v>21</v>
      </c>
      <c r="M567">
        <v>0</v>
      </c>
      <c r="N567">
        <v>0</v>
      </c>
      <c r="O567" t="s">
        <v>22</v>
      </c>
      <c r="P567" t="s">
        <v>22</v>
      </c>
    </row>
    <row r="568" spans="1:16" ht="15" customHeight="1" x14ac:dyDescent="0.2">
      <c r="A568" t="s">
        <v>880</v>
      </c>
      <c r="B568" s="1">
        <v>43704</v>
      </c>
      <c r="C568" t="s">
        <v>881</v>
      </c>
      <c r="D568" t="s">
        <v>24</v>
      </c>
      <c r="E568" t="s">
        <v>31</v>
      </c>
      <c r="F568" t="s">
        <v>133</v>
      </c>
      <c r="G568">
        <v>1</v>
      </c>
      <c r="H568">
        <v>2</v>
      </c>
      <c r="I568" t="b">
        <v>1</v>
      </c>
      <c r="J568" t="s">
        <v>19</v>
      </c>
      <c r="K568" t="s">
        <v>39</v>
      </c>
      <c r="L568" t="s">
        <v>21</v>
      </c>
      <c r="M568">
        <v>1</v>
      </c>
      <c r="N568">
        <v>0</v>
      </c>
      <c r="O568" t="s">
        <v>49</v>
      </c>
      <c r="P568" t="s">
        <v>21</v>
      </c>
    </row>
    <row r="569" spans="1:16" ht="15" customHeight="1" x14ac:dyDescent="0.2">
      <c r="A569" t="s">
        <v>880</v>
      </c>
      <c r="B569" s="1">
        <v>43704</v>
      </c>
      <c r="C569" t="s">
        <v>881</v>
      </c>
      <c r="D569" t="s">
        <v>24</v>
      </c>
      <c r="E569" t="s">
        <v>31</v>
      </c>
      <c r="F569" t="s">
        <v>133</v>
      </c>
      <c r="G569">
        <v>2</v>
      </c>
      <c r="H569">
        <v>2</v>
      </c>
      <c r="I569" t="b">
        <v>1</v>
      </c>
      <c r="J569" t="s">
        <v>19</v>
      </c>
      <c r="K569" t="s">
        <v>33</v>
      </c>
      <c r="L569" t="s">
        <v>21</v>
      </c>
      <c r="M569">
        <v>1</v>
      </c>
      <c r="N569">
        <v>0</v>
      </c>
      <c r="O569" t="s">
        <v>21</v>
      </c>
      <c r="P569" t="s">
        <v>21</v>
      </c>
    </row>
    <row r="570" spans="1:16" ht="15" customHeight="1" x14ac:dyDescent="0.2">
      <c r="A570" t="s">
        <v>882</v>
      </c>
      <c r="B570" s="1">
        <v>43802</v>
      </c>
      <c r="C570" t="s">
        <v>883</v>
      </c>
      <c r="D570" t="s">
        <v>24</v>
      </c>
      <c r="E570" t="s">
        <v>180</v>
      </c>
      <c r="F570" t="s">
        <v>884</v>
      </c>
      <c r="G570">
        <v>2</v>
      </c>
      <c r="H570">
        <v>2</v>
      </c>
      <c r="I570" t="b">
        <v>1</v>
      </c>
      <c r="J570" t="s">
        <v>19</v>
      </c>
      <c r="K570" t="s">
        <v>23</v>
      </c>
      <c r="L570" t="s">
        <v>21</v>
      </c>
      <c r="M570">
        <v>0</v>
      </c>
      <c r="N570">
        <v>0</v>
      </c>
      <c r="O570" t="s">
        <v>21</v>
      </c>
      <c r="P570" t="s">
        <v>21</v>
      </c>
    </row>
    <row r="571" spans="1:16" ht="15" customHeight="1" x14ac:dyDescent="0.2">
      <c r="A571" t="s">
        <v>882</v>
      </c>
      <c r="B571" s="1">
        <v>43802</v>
      </c>
      <c r="C571" t="s">
        <v>883</v>
      </c>
      <c r="D571" t="s">
        <v>24</v>
      </c>
      <c r="E571" t="s">
        <v>180</v>
      </c>
      <c r="F571" t="s">
        <v>884</v>
      </c>
      <c r="G571">
        <v>1</v>
      </c>
      <c r="H571">
        <v>2</v>
      </c>
      <c r="I571" t="b">
        <v>1</v>
      </c>
      <c r="J571" t="s">
        <v>19</v>
      </c>
      <c r="K571" t="s">
        <v>23</v>
      </c>
      <c r="L571" t="s">
        <v>21</v>
      </c>
      <c r="M571">
        <v>0</v>
      </c>
      <c r="N571">
        <v>0</v>
      </c>
      <c r="O571" t="s">
        <v>161</v>
      </c>
      <c r="P571" t="s">
        <v>21</v>
      </c>
    </row>
    <row r="572" spans="1:16" ht="15" customHeight="1" x14ac:dyDescent="0.2">
      <c r="A572" t="s">
        <v>885</v>
      </c>
      <c r="B572" s="1">
        <v>43781</v>
      </c>
      <c r="C572" t="s">
        <v>886</v>
      </c>
      <c r="D572" t="s">
        <v>24</v>
      </c>
      <c r="E572" t="s">
        <v>604</v>
      </c>
      <c r="F572" t="s">
        <v>212</v>
      </c>
      <c r="G572">
        <v>1</v>
      </c>
      <c r="H572">
        <v>2</v>
      </c>
      <c r="I572" t="b">
        <v>0</v>
      </c>
      <c r="J572" t="s">
        <v>19</v>
      </c>
      <c r="K572" t="s">
        <v>201</v>
      </c>
      <c r="L572" t="s">
        <v>21</v>
      </c>
      <c r="M572">
        <v>2</v>
      </c>
      <c r="N572">
        <v>0</v>
      </c>
      <c r="O572" t="s">
        <v>144</v>
      </c>
      <c r="P572" t="s">
        <v>160</v>
      </c>
    </row>
    <row r="573" spans="1:16" ht="15" customHeight="1" x14ac:dyDescent="0.2">
      <c r="A573" t="s">
        <v>885</v>
      </c>
      <c r="B573" s="1">
        <v>43781</v>
      </c>
      <c r="C573" t="s">
        <v>886</v>
      </c>
      <c r="D573" t="s">
        <v>24</v>
      </c>
      <c r="E573" t="s">
        <v>604</v>
      </c>
      <c r="F573" t="s">
        <v>212</v>
      </c>
      <c r="G573">
        <v>2</v>
      </c>
      <c r="H573">
        <v>2</v>
      </c>
      <c r="I573" t="b">
        <v>0</v>
      </c>
      <c r="J573" t="s">
        <v>19</v>
      </c>
      <c r="K573" t="s">
        <v>201</v>
      </c>
      <c r="L573" t="s">
        <v>21</v>
      </c>
      <c r="M573">
        <v>2</v>
      </c>
      <c r="N573">
        <v>0</v>
      </c>
      <c r="O573" t="s">
        <v>21</v>
      </c>
      <c r="P573" t="s">
        <v>21</v>
      </c>
    </row>
    <row r="574" spans="1:16" ht="15" customHeight="1" x14ac:dyDescent="0.2">
      <c r="A574" t="s">
        <v>887</v>
      </c>
      <c r="B574" s="1">
        <v>43795</v>
      </c>
      <c r="C574" t="s">
        <v>888</v>
      </c>
      <c r="D574" t="s">
        <v>24</v>
      </c>
      <c r="E574" t="s">
        <v>644</v>
      </c>
      <c r="F574" t="s">
        <v>51</v>
      </c>
      <c r="G574">
        <v>1</v>
      </c>
      <c r="H574">
        <v>2</v>
      </c>
      <c r="I574" t="b">
        <v>0</v>
      </c>
      <c r="J574" t="s">
        <v>19</v>
      </c>
      <c r="K574" t="s">
        <v>39</v>
      </c>
      <c r="L574" t="s">
        <v>21</v>
      </c>
      <c r="M574">
        <v>0</v>
      </c>
      <c r="N574">
        <v>0</v>
      </c>
      <c r="O574" t="s">
        <v>151</v>
      </c>
      <c r="P574" t="s">
        <v>55</v>
      </c>
    </row>
    <row r="575" spans="1:16" ht="15" customHeight="1" x14ac:dyDescent="0.2">
      <c r="A575" t="s">
        <v>887</v>
      </c>
      <c r="B575" s="1">
        <v>43795</v>
      </c>
      <c r="C575" t="s">
        <v>888</v>
      </c>
      <c r="D575" t="s">
        <v>24</v>
      </c>
      <c r="E575" t="s">
        <v>644</v>
      </c>
      <c r="F575" t="s">
        <v>51</v>
      </c>
      <c r="G575">
        <v>2</v>
      </c>
      <c r="H575">
        <v>2</v>
      </c>
      <c r="I575" t="b">
        <v>0</v>
      </c>
      <c r="J575" t="s">
        <v>19</v>
      </c>
      <c r="K575" t="s">
        <v>889</v>
      </c>
      <c r="L575" t="s">
        <v>21</v>
      </c>
      <c r="M575">
        <v>0</v>
      </c>
      <c r="N575">
        <v>0</v>
      </c>
      <c r="O575" t="s">
        <v>21</v>
      </c>
      <c r="P575" t="s">
        <v>21</v>
      </c>
    </row>
    <row r="576" spans="1:16" ht="15" customHeight="1" x14ac:dyDescent="0.2">
      <c r="A576" t="s">
        <v>890</v>
      </c>
      <c r="B576" s="1">
        <v>43683</v>
      </c>
      <c r="C576" t="s">
        <v>891</v>
      </c>
      <c r="D576" t="s">
        <v>24</v>
      </c>
      <c r="E576" t="s">
        <v>892</v>
      </c>
      <c r="F576" t="s">
        <v>32</v>
      </c>
      <c r="G576">
        <v>1</v>
      </c>
      <c r="H576">
        <v>2</v>
      </c>
      <c r="I576" t="b">
        <v>0</v>
      </c>
      <c r="J576" t="s">
        <v>19</v>
      </c>
      <c r="K576" t="s">
        <v>60</v>
      </c>
      <c r="L576" t="s">
        <v>21</v>
      </c>
      <c r="M576">
        <v>0</v>
      </c>
      <c r="N576">
        <v>0</v>
      </c>
      <c r="O576" t="s">
        <v>55</v>
      </c>
      <c r="P576" t="s">
        <v>21</v>
      </c>
    </row>
    <row r="577" spans="1:16" ht="15" customHeight="1" x14ac:dyDescent="0.2">
      <c r="A577" t="s">
        <v>890</v>
      </c>
      <c r="B577" s="1">
        <v>43683</v>
      </c>
      <c r="C577" t="s">
        <v>891</v>
      </c>
      <c r="D577" t="s">
        <v>24</v>
      </c>
      <c r="E577" t="s">
        <v>892</v>
      </c>
      <c r="F577" t="s">
        <v>32</v>
      </c>
      <c r="G577">
        <v>2</v>
      </c>
      <c r="H577">
        <v>2</v>
      </c>
      <c r="I577" t="b">
        <v>0</v>
      </c>
      <c r="J577" t="s">
        <v>19</v>
      </c>
      <c r="K577" t="s">
        <v>33</v>
      </c>
      <c r="L577" t="s">
        <v>21</v>
      </c>
      <c r="M577">
        <v>0</v>
      </c>
      <c r="N577">
        <v>0</v>
      </c>
      <c r="O577" t="s">
        <v>21</v>
      </c>
      <c r="P577" t="s">
        <v>21</v>
      </c>
    </row>
    <row r="578" spans="1:16" ht="15" customHeight="1" x14ac:dyDescent="0.2">
      <c r="A578" t="s">
        <v>893</v>
      </c>
      <c r="B578" s="1">
        <v>43823</v>
      </c>
      <c r="C578" t="s">
        <v>635</v>
      </c>
      <c r="D578" t="s">
        <v>24</v>
      </c>
      <c r="E578" t="s">
        <v>25</v>
      </c>
      <c r="F578" t="s">
        <v>177</v>
      </c>
      <c r="G578">
        <v>1</v>
      </c>
      <c r="H578">
        <v>2</v>
      </c>
      <c r="I578" t="b">
        <v>0</v>
      </c>
      <c r="J578" t="s">
        <v>19</v>
      </c>
      <c r="K578" t="s">
        <v>37</v>
      </c>
      <c r="L578" t="s">
        <v>21</v>
      </c>
      <c r="M578">
        <v>0</v>
      </c>
      <c r="N578">
        <v>0</v>
      </c>
      <c r="O578" t="s">
        <v>28</v>
      </c>
      <c r="P578" t="s">
        <v>21</v>
      </c>
    </row>
    <row r="579" spans="1:16" ht="15" customHeight="1" x14ac:dyDescent="0.2">
      <c r="A579" t="s">
        <v>893</v>
      </c>
      <c r="B579" s="1">
        <v>43823</v>
      </c>
      <c r="C579" t="s">
        <v>635</v>
      </c>
      <c r="D579" t="s">
        <v>24</v>
      </c>
      <c r="E579" t="s">
        <v>25</v>
      </c>
      <c r="F579" t="s">
        <v>177</v>
      </c>
      <c r="G579">
        <v>2</v>
      </c>
      <c r="H579">
        <v>2</v>
      </c>
      <c r="I579" t="b">
        <v>0</v>
      </c>
      <c r="J579" t="s">
        <v>19</v>
      </c>
      <c r="K579" t="s">
        <v>37</v>
      </c>
      <c r="L579" t="s">
        <v>21</v>
      </c>
      <c r="M579">
        <v>0</v>
      </c>
      <c r="N579">
        <v>0</v>
      </c>
      <c r="O579" t="s">
        <v>21</v>
      </c>
      <c r="P579" t="s">
        <v>21</v>
      </c>
    </row>
    <row r="580" spans="1:16" ht="15" customHeight="1" x14ac:dyDescent="0.2">
      <c r="A580" t="s">
        <v>894</v>
      </c>
      <c r="B580" s="1">
        <v>43753</v>
      </c>
      <c r="C580" t="s">
        <v>895</v>
      </c>
      <c r="D580" t="s">
        <v>24</v>
      </c>
      <c r="E580" t="s">
        <v>18</v>
      </c>
      <c r="F580" t="s">
        <v>51</v>
      </c>
      <c r="G580">
        <v>2</v>
      </c>
      <c r="H580">
        <v>2</v>
      </c>
      <c r="I580" t="b">
        <v>1</v>
      </c>
      <c r="J580" t="s">
        <v>19</v>
      </c>
      <c r="K580" t="s">
        <v>37</v>
      </c>
      <c r="L580" t="s">
        <v>21</v>
      </c>
      <c r="M580">
        <v>0</v>
      </c>
      <c r="N580">
        <v>0</v>
      </c>
      <c r="O580" t="s">
        <v>21</v>
      </c>
      <c r="P580" t="s">
        <v>21</v>
      </c>
    </row>
    <row r="581" spans="1:16" ht="15" customHeight="1" x14ac:dyDescent="0.2">
      <c r="A581" t="s">
        <v>894</v>
      </c>
      <c r="B581" s="1">
        <v>43753</v>
      </c>
      <c r="C581" t="s">
        <v>895</v>
      </c>
      <c r="D581" t="s">
        <v>24</v>
      </c>
      <c r="E581" t="s">
        <v>18</v>
      </c>
      <c r="F581" t="s">
        <v>51</v>
      </c>
      <c r="G581">
        <v>1</v>
      </c>
      <c r="H581">
        <v>2</v>
      </c>
      <c r="I581" t="b">
        <v>1</v>
      </c>
      <c r="J581" t="s">
        <v>19</v>
      </c>
      <c r="K581" t="s">
        <v>45</v>
      </c>
      <c r="L581" t="s">
        <v>21</v>
      </c>
      <c r="M581">
        <v>0</v>
      </c>
      <c r="N581">
        <v>0</v>
      </c>
      <c r="O581" t="s">
        <v>55</v>
      </c>
      <c r="P581" t="s">
        <v>21</v>
      </c>
    </row>
    <row r="582" spans="1:16" ht="15" customHeight="1" x14ac:dyDescent="0.2">
      <c r="A582" t="s">
        <v>896</v>
      </c>
      <c r="B582" s="1">
        <v>43795</v>
      </c>
      <c r="C582" t="s">
        <v>897</v>
      </c>
      <c r="D582" t="s">
        <v>24</v>
      </c>
      <c r="E582" t="s">
        <v>612</v>
      </c>
      <c r="F582" t="s">
        <v>188</v>
      </c>
      <c r="G582">
        <v>2</v>
      </c>
      <c r="H582">
        <v>2</v>
      </c>
      <c r="I582" t="b">
        <v>1</v>
      </c>
      <c r="J582" t="s">
        <v>19</v>
      </c>
      <c r="K582" t="s">
        <v>23</v>
      </c>
      <c r="L582" t="s">
        <v>21</v>
      </c>
      <c r="M582">
        <v>0</v>
      </c>
      <c r="N582">
        <v>0</v>
      </c>
      <c r="O582" t="s">
        <v>21</v>
      </c>
      <c r="P582" t="s">
        <v>21</v>
      </c>
    </row>
    <row r="583" spans="1:16" ht="15" customHeight="1" x14ac:dyDescent="0.2">
      <c r="A583" t="s">
        <v>896</v>
      </c>
      <c r="B583" s="1">
        <v>43795</v>
      </c>
      <c r="C583" t="s">
        <v>897</v>
      </c>
      <c r="D583" t="s">
        <v>24</v>
      </c>
      <c r="E583" t="s">
        <v>612</v>
      </c>
      <c r="F583" t="s">
        <v>188</v>
      </c>
      <c r="G583">
        <v>1</v>
      </c>
      <c r="H583">
        <v>2</v>
      </c>
      <c r="I583" t="b">
        <v>1</v>
      </c>
      <c r="J583" t="s">
        <v>19</v>
      </c>
      <c r="K583" t="s">
        <v>23</v>
      </c>
      <c r="L583" t="s">
        <v>21</v>
      </c>
      <c r="M583">
        <v>0</v>
      </c>
      <c r="N583">
        <v>0</v>
      </c>
      <c r="O583" t="s">
        <v>55</v>
      </c>
      <c r="P583" t="s">
        <v>21</v>
      </c>
    </row>
    <row r="584" spans="1:16" ht="15" customHeight="1" x14ac:dyDescent="0.2">
      <c r="A584" t="s">
        <v>898</v>
      </c>
      <c r="B584" s="1">
        <v>43718</v>
      </c>
      <c r="C584" t="s">
        <v>899</v>
      </c>
      <c r="D584" t="s">
        <v>24</v>
      </c>
      <c r="E584" t="s">
        <v>31</v>
      </c>
      <c r="F584" t="s">
        <v>199</v>
      </c>
      <c r="G584">
        <v>2</v>
      </c>
      <c r="H584">
        <v>2</v>
      </c>
      <c r="I584" t="b">
        <v>0</v>
      </c>
      <c r="J584" t="s">
        <v>19</v>
      </c>
      <c r="K584" t="s">
        <v>33</v>
      </c>
      <c r="L584" t="s">
        <v>21</v>
      </c>
      <c r="M584">
        <v>0</v>
      </c>
      <c r="N584">
        <v>0</v>
      </c>
      <c r="O584" t="s">
        <v>21</v>
      </c>
      <c r="P584" t="s">
        <v>21</v>
      </c>
    </row>
    <row r="585" spans="1:16" ht="15" customHeight="1" x14ac:dyDescent="0.2">
      <c r="A585" t="s">
        <v>898</v>
      </c>
      <c r="B585" s="1">
        <v>43718</v>
      </c>
      <c r="C585" t="s">
        <v>899</v>
      </c>
      <c r="D585" t="s">
        <v>24</v>
      </c>
      <c r="E585" t="s">
        <v>31</v>
      </c>
      <c r="F585" t="s">
        <v>199</v>
      </c>
      <c r="G585">
        <v>1</v>
      </c>
      <c r="H585">
        <v>2</v>
      </c>
      <c r="I585" t="b">
        <v>0</v>
      </c>
      <c r="J585" t="s">
        <v>19</v>
      </c>
      <c r="K585" t="s">
        <v>27</v>
      </c>
      <c r="L585" t="s">
        <v>21</v>
      </c>
      <c r="M585">
        <v>0</v>
      </c>
      <c r="N585">
        <v>0</v>
      </c>
      <c r="O585" t="s">
        <v>29</v>
      </c>
      <c r="P585" t="s">
        <v>21</v>
      </c>
    </row>
    <row r="586" spans="1:16" ht="15" customHeight="1" x14ac:dyDescent="0.2">
      <c r="A586" t="s">
        <v>900</v>
      </c>
      <c r="B586" s="1">
        <v>43767</v>
      </c>
      <c r="C586" t="s">
        <v>901</v>
      </c>
      <c r="D586" t="s">
        <v>24</v>
      </c>
      <c r="E586" t="s">
        <v>186</v>
      </c>
      <c r="F586" t="s">
        <v>902</v>
      </c>
      <c r="G586">
        <v>2</v>
      </c>
      <c r="H586">
        <v>2</v>
      </c>
      <c r="I586" t="b">
        <v>1</v>
      </c>
      <c r="J586" t="s">
        <v>19</v>
      </c>
      <c r="K586" t="s">
        <v>23</v>
      </c>
      <c r="L586" t="s">
        <v>21</v>
      </c>
      <c r="M586">
        <v>0</v>
      </c>
      <c r="N586">
        <v>0</v>
      </c>
      <c r="O586" t="s">
        <v>21</v>
      </c>
      <c r="P586" t="s">
        <v>21</v>
      </c>
    </row>
    <row r="587" spans="1:16" ht="15" customHeight="1" x14ac:dyDescent="0.2">
      <c r="A587" t="s">
        <v>900</v>
      </c>
      <c r="B587" s="1">
        <v>43767</v>
      </c>
      <c r="C587" t="s">
        <v>901</v>
      </c>
      <c r="D587" t="s">
        <v>24</v>
      </c>
      <c r="E587" t="s">
        <v>186</v>
      </c>
      <c r="F587" t="s">
        <v>902</v>
      </c>
      <c r="G587">
        <v>1</v>
      </c>
      <c r="H587">
        <v>2</v>
      </c>
      <c r="I587" t="b">
        <v>1</v>
      </c>
      <c r="J587" t="s">
        <v>19</v>
      </c>
      <c r="K587" t="s">
        <v>903</v>
      </c>
      <c r="L587" t="s">
        <v>21</v>
      </c>
      <c r="M587">
        <v>0</v>
      </c>
      <c r="N587">
        <v>0</v>
      </c>
      <c r="O587" t="s">
        <v>55</v>
      </c>
      <c r="P587" t="s">
        <v>29</v>
      </c>
    </row>
    <row r="588" spans="1:16" ht="15" customHeight="1" x14ac:dyDescent="0.2">
      <c r="A588" t="s">
        <v>904</v>
      </c>
      <c r="B588" s="1">
        <v>43718</v>
      </c>
      <c r="C588" t="s">
        <v>627</v>
      </c>
      <c r="D588" t="s">
        <v>24</v>
      </c>
      <c r="E588" t="s">
        <v>176</v>
      </c>
      <c r="F588" t="s">
        <v>31</v>
      </c>
      <c r="G588">
        <v>1</v>
      </c>
      <c r="H588">
        <v>1</v>
      </c>
      <c r="I588" t="b">
        <v>1</v>
      </c>
      <c r="J588" t="s">
        <v>61</v>
      </c>
      <c r="K588" t="s">
        <v>23</v>
      </c>
      <c r="L588" t="s">
        <v>144</v>
      </c>
      <c r="M588">
        <v>0</v>
      </c>
      <c r="N588">
        <v>0</v>
      </c>
      <c r="O588" t="s">
        <v>29</v>
      </c>
      <c r="P588" t="s">
        <v>21</v>
      </c>
    </row>
    <row r="589" spans="1:16" ht="15" customHeight="1" x14ac:dyDescent="0.2">
      <c r="A589" t="s">
        <v>904</v>
      </c>
      <c r="B589" s="1">
        <v>43718</v>
      </c>
      <c r="C589" t="s">
        <v>627</v>
      </c>
      <c r="D589" t="s">
        <v>24</v>
      </c>
      <c r="E589" t="s">
        <v>176</v>
      </c>
      <c r="F589" t="s">
        <v>31</v>
      </c>
      <c r="G589">
        <v>2</v>
      </c>
      <c r="H589">
        <v>1</v>
      </c>
      <c r="I589" t="b">
        <v>1</v>
      </c>
      <c r="J589" t="s">
        <v>61</v>
      </c>
      <c r="L589" t="s">
        <v>144</v>
      </c>
      <c r="M589">
        <v>0</v>
      </c>
      <c r="N589">
        <v>0</v>
      </c>
      <c r="O589" t="s">
        <v>21</v>
      </c>
      <c r="P589" t="s">
        <v>21</v>
      </c>
    </row>
    <row r="590" spans="1:16" ht="15" customHeight="1" x14ac:dyDescent="0.2">
      <c r="A590" t="s">
        <v>905</v>
      </c>
      <c r="B590" s="1">
        <v>43725</v>
      </c>
      <c r="C590" t="s">
        <v>906</v>
      </c>
      <c r="D590" t="s">
        <v>24</v>
      </c>
      <c r="E590" t="s">
        <v>18</v>
      </c>
      <c r="F590" t="s">
        <v>211</v>
      </c>
      <c r="G590">
        <v>2</v>
      </c>
      <c r="H590">
        <v>2</v>
      </c>
      <c r="I590" t="b">
        <v>1</v>
      </c>
      <c r="J590" t="s">
        <v>19</v>
      </c>
      <c r="K590" t="s">
        <v>23</v>
      </c>
      <c r="L590" t="s">
        <v>21</v>
      </c>
      <c r="M590">
        <v>0</v>
      </c>
      <c r="N590">
        <v>0</v>
      </c>
      <c r="O590" t="s">
        <v>21</v>
      </c>
      <c r="P590" t="s">
        <v>21</v>
      </c>
    </row>
    <row r="591" spans="1:16" ht="15" customHeight="1" x14ac:dyDescent="0.2">
      <c r="A591" t="s">
        <v>905</v>
      </c>
      <c r="B591" s="1">
        <v>43725</v>
      </c>
      <c r="C591" t="s">
        <v>906</v>
      </c>
      <c r="D591" t="s">
        <v>24</v>
      </c>
      <c r="E591" t="s">
        <v>18</v>
      </c>
      <c r="F591" t="s">
        <v>211</v>
      </c>
      <c r="G591">
        <v>1</v>
      </c>
      <c r="H591">
        <v>2</v>
      </c>
      <c r="I591" t="b">
        <v>1</v>
      </c>
      <c r="J591" t="s">
        <v>19</v>
      </c>
      <c r="K591" t="s">
        <v>23</v>
      </c>
      <c r="L591" t="s">
        <v>21</v>
      </c>
      <c r="M591">
        <v>0</v>
      </c>
      <c r="N591">
        <v>0</v>
      </c>
      <c r="O591" t="s">
        <v>55</v>
      </c>
      <c r="P591" t="s">
        <v>21</v>
      </c>
    </row>
    <row r="592" spans="1:16" ht="15" customHeight="1" x14ac:dyDescent="0.2">
      <c r="A592" t="s">
        <v>907</v>
      </c>
      <c r="B592" s="1">
        <v>43726</v>
      </c>
      <c r="C592" t="s">
        <v>908</v>
      </c>
      <c r="D592" t="s">
        <v>145</v>
      </c>
      <c r="E592" t="s">
        <v>18</v>
      </c>
      <c r="F592" t="s">
        <v>168</v>
      </c>
      <c r="G592">
        <v>2</v>
      </c>
      <c r="H592">
        <v>2</v>
      </c>
      <c r="I592" t="b">
        <v>0</v>
      </c>
      <c r="J592" t="s">
        <v>19</v>
      </c>
      <c r="K592" t="s">
        <v>39</v>
      </c>
      <c r="L592" t="s">
        <v>21</v>
      </c>
      <c r="M592">
        <v>0</v>
      </c>
      <c r="N592">
        <v>0</v>
      </c>
      <c r="O592" t="s">
        <v>21</v>
      </c>
      <c r="P592" t="s">
        <v>21</v>
      </c>
    </row>
    <row r="593" spans="1:16" ht="15" customHeight="1" x14ac:dyDescent="0.2">
      <c r="A593" t="s">
        <v>907</v>
      </c>
      <c r="B593" s="1">
        <v>43726</v>
      </c>
      <c r="C593" t="s">
        <v>908</v>
      </c>
      <c r="D593" t="s">
        <v>145</v>
      </c>
      <c r="E593" t="s">
        <v>18</v>
      </c>
      <c r="F593" t="s">
        <v>168</v>
      </c>
      <c r="G593">
        <v>1</v>
      </c>
      <c r="H593">
        <v>2</v>
      </c>
      <c r="I593" t="b">
        <v>0</v>
      </c>
      <c r="J593" t="s">
        <v>19</v>
      </c>
      <c r="K593" t="s">
        <v>222</v>
      </c>
      <c r="L593" t="s">
        <v>21</v>
      </c>
      <c r="M593">
        <v>0</v>
      </c>
      <c r="N593">
        <v>0</v>
      </c>
      <c r="O593" t="s">
        <v>63</v>
      </c>
      <c r="P593" t="s">
        <v>21</v>
      </c>
    </row>
    <row r="594" spans="1:16" ht="15" customHeight="1" x14ac:dyDescent="0.2">
      <c r="A594" t="s">
        <v>907</v>
      </c>
      <c r="B594" s="1">
        <v>43726</v>
      </c>
      <c r="C594" t="s">
        <v>908</v>
      </c>
      <c r="D594" t="s">
        <v>145</v>
      </c>
      <c r="E594" t="s">
        <v>18</v>
      </c>
      <c r="F594" t="s">
        <v>168</v>
      </c>
      <c r="G594">
        <v>3</v>
      </c>
      <c r="H594">
        <v>2</v>
      </c>
      <c r="I594" t="b">
        <v>0</v>
      </c>
      <c r="J594" t="s">
        <v>19</v>
      </c>
      <c r="K594" t="s">
        <v>39</v>
      </c>
      <c r="L594" t="s">
        <v>21</v>
      </c>
      <c r="M594">
        <v>0</v>
      </c>
      <c r="N594">
        <v>0</v>
      </c>
      <c r="O594" t="s">
        <v>21</v>
      </c>
      <c r="P594" t="s">
        <v>21</v>
      </c>
    </row>
    <row r="595" spans="1:16" ht="15" customHeight="1" x14ac:dyDescent="0.2">
      <c r="A595" t="s">
        <v>909</v>
      </c>
      <c r="B595" s="1">
        <v>43761</v>
      </c>
      <c r="C595" t="s">
        <v>910</v>
      </c>
      <c r="D595" t="s">
        <v>145</v>
      </c>
      <c r="E595" t="s">
        <v>180</v>
      </c>
      <c r="F595" t="s">
        <v>181</v>
      </c>
      <c r="G595">
        <v>2</v>
      </c>
      <c r="H595">
        <v>2</v>
      </c>
      <c r="I595" t="b">
        <v>0</v>
      </c>
      <c r="J595" t="s">
        <v>19</v>
      </c>
      <c r="K595" t="s">
        <v>33</v>
      </c>
      <c r="L595" t="s">
        <v>21</v>
      </c>
      <c r="M595">
        <v>0</v>
      </c>
      <c r="N595">
        <v>0</v>
      </c>
      <c r="O595" t="s">
        <v>21</v>
      </c>
      <c r="P595" t="s">
        <v>21</v>
      </c>
    </row>
    <row r="596" spans="1:16" ht="15" customHeight="1" x14ac:dyDescent="0.2">
      <c r="A596" t="s">
        <v>909</v>
      </c>
      <c r="B596" s="1">
        <v>43761</v>
      </c>
      <c r="C596" t="s">
        <v>910</v>
      </c>
      <c r="D596" t="s">
        <v>145</v>
      </c>
      <c r="E596" t="s">
        <v>180</v>
      </c>
      <c r="F596" t="s">
        <v>181</v>
      </c>
      <c r="G596">
        <v>1</v>
      </c>
      <c r="H596">
        <v>2</v>
      </c>
      <c r="I596" t="b">
        <v>0</v>
      </c>
      <c r="J596" t="s">
        <v>19</v>
      </c>
      <c r="K596" t="s">
        <v>33</v>
      </c>
      <c r="L596" t="s">
        <v>21</v>
      </c>
      <c r="M596">
        <v>0</v>
      </c>
      <c r="N596">
        <v>0</v>
      </c>
      <c r="O596" t="s">
        <v>48</v>
      </c>
      <c r="P596" t="s">
        <v>139</v>
      </c>
    </row>
    <row r="597" spans="1:16" ht="15" customHeight="1" x14ac:dyDescent="0.2">
      <c r="A597" t="s">
        <v>911</v>
      </c>
      <c r="B597" s="1">
        <v>43810</v>
      </c>
      <c r="C597" t="s">
        <v>912</v>
      </c>
      <c r="D597" t="s">
        <v>145</v>
      </c>
      <c r="E597" t="s">
        <v>31</v>
      </c>
      <c r="F597" t="s">
        <v>18</v>
      </c>
      <c r="G597">
        <v>3</v>
      </c>
      <c r="H597">
        <v>3</v>
      </c>
      <c r="I597" t="b">
        <v>0</v>
      </c>
      <c r="J597" t="s">
        <v>19</v>
      </c>
      <c r="K597" t="s">
        <v>33</v>
      </c>
      <c r="L597" t="s">
        <v>21</v>
      </c>
      <c r="M597">
        <v>1</v>
      </c>
      <c r="N597">
        <v>0</v>
      </c>
      <c r="O597" t="s">
        <v>21</v>
      </c>
      <c r="P597" t="s">
        <v>21</v>
      </c>
    </row>
    <row r="598" spans="1:16" ht="15" customHeight="1" x14ac:dyDescent="0.2">
      <c r="A598" t="s">
        <v>911</v>
      </c>
      <c r="B598" s="1">
        <v>43810</v>
      </c>
      <c r="C598" t="s">
        <v>912</v>
      </c>
      <c r="D598" t="s">
        <v>145</v>
      </c>
      <c r="E598" t="s">
        <v>31</v>
      </c>
      <c r="F598" t="s">
        <v>18</v>
      </c>
      <c r="G598">
        <v>2</v>
      </c>
      <c r="H598">
        <v>3</v>
      </c>
      <c r="I598" t="b">
        <v>0</v>
      </c>
      <c r="J598" t="s">
        <v>19</v>
      </c>
      <c r="K598" t="s">
        <v>39</v>
      </c>
      <c r="L598" t="s">
        <v>21</v>
      </c>
      <c r="M598">
        <v>1</v>
      </c>
      <c r="N598">
        <v>0</v>
      </c>
      <c r="O598" t="s">
        <v>21</v>
      </c>
      <c r="P598" t="s">
        <v>21</v>
      </c>
    </row>
    <row r="599" spans="1:16" ht="15" customHeight="1" x14ac:dyDescent="0.2">
      <c r="A599" t="s">
        <v>911</v>
      </c>
      <c r="B599" s="1">
        <v>43810</v>
      </c>
      <c r="C599" t="s">
        <v>912</v>
      </c>
      <c r="D599" t="s">
        <v>145</v>
      </c>
      <c r="E599" t="s">
        <v>31</v>
      </c>
      <c r="F599" t="s">
        <v>18</v>
      </c>
      <c r="G599">
        <v>1</v>
      </c>
      <c r="H599">
        <v>3</v>
      </c>
      <c r="I599" t="b">
        <v>0</v>
      </c>
      <c r="J599" t="s">
        <v>19</v>
      </c>
      <c r="K599" t="s">
        <v>39</v>
      </c>
      <c r="L599" t="s">
        <v>21</v>
      </c>
      <c r="M599">
        <v>1</v>
      </c>
      <c r="N599">
        <v>0</v>
      </c>
      <c r="O599" t="s">
        <v>48</v>
      </c>
      <c r="P599" t="s">
        <v>21</v>
      </c>
    </row>
    <row r="600" spans="1:16" ht="15" customHeight="1" x14ac:dyDescent="0.2">
      <c r="A600" t="s">
        <v>913</v>
      </c>
      <c r="B600" s="1">
        <v>43698</v>
      </c>
      <c r="C600" t="s">
        <v>914</v>
      </c>
      <c r="D600" t="s">
        <v>30</v>
      </c>
      <c r="E600" t="s">
        <v>166</v>
      </c>
      <c r="F600" t="s">
        <v>706</v>
      </c>
      <c r="G600">
        <v>1</v>
      </c>
      <c r="H600">
        <v>1</v>
      </c>
      <c r="I600" t="b">
        <v>0</v>
      </c>
      <c r="J600" t="s">
        <v>49</v>
      </c>
      <c r="K600" t="s">
        <v>39</v>
      </c>
      <c r="L600" t="s">
        <v>21</v>
      </c>
      <c r="M600">
        <v>0</v>
      </c>
      <c r="N600">
        <v>0</v>
      </c>
      <c r="O600" t="s">
        <v>139</v>
      </c>
      <c r="P600" t="s">
        <v>21</v>
      </c>
    </row>
    <row r="601" spans="1:16" ht="15" customHeight="1" x14ac:dyDescent="0.2">
      <c r="A601" t="s">
        <v>915</v>
      </c>
      <c r="B601" s="1">
        <v>43796</v>
      </c>
      <c r="C601" t="s">
        <v>916</v>
      </c>
      <c r="D601" t="s">
        <v>30</v>
      </c>
      <c r="E601" t="s">
        <v>25</v>
      </c>
      <c r="F601" t="s">
        <v>18</v>
      </c>
      <c r="G601">
        <v>1</v>
      </c>
      <c r="H601">
        <v>2</v>
      </c>
      <c r="I601" t="b">
        <v>0</v>
      </c>
      <c r="J601" t="s">
        <v>19</v>
      </c>
      <c r="K601" t="s">
        <v>23</v>
      </c>
      <c r="L601" t="s">
        <v>21</v>
      </c>
      <c r="M601">
        <v>0</v>
      </c>
      <c r="N601">
        <v>0</v>
      </c>
      <c r="O601" t="s">
        <v>43</v>
      </c>
      <c r="P601" t="s">
        <v>22</v>
      </c>
    </row>
    <row r="602" spans="1:16" ht="15" customHeight="1" x14ac:dyDescent="0.2">
      <c r="A602" t="s">
        <v>915</v>
      </c>
      <c r="B602" s="1">
        <v>43796</v>
      </c>
      <c r="C602" t="s">
        <v>916</v>
      </c>
      <c r="D602" t="s">
        <v>30</v>
      </c>
      <c r="E602" t="s">
        <v>25</v>
      </c>
      <c r="F602" t="s">
        <v>18</v>
      </c>
      <c r="G602">
        <v>2</v>
      </c>
      <c r="H602">
        <v>2</v>
      </c>
      <c r="I602" t="b">
        <v>0</v>
      </c>
      <c r="J602" t="s">
        <v>19</v>
      </c>
      <c r="K602" t="s">
        <v>23</v>
      </c>
      <c r="L602" t="s">
        <v>21</v>
      </c>
      <c r="M602">
        <v>0</v>
      </c>
      <c r="N602">
        <v>0</v>
      </c>
      <c r="O602" t="s">
        <v>55</v>
      </c>
      <c r="P602" t="s">
        <v>21</v>
      </c>
    </row>
    <row r="603" spans="1:16" ht="15" customHeight="1" x14ac:dyDescent="0.2">
      <c r="A603" t="s">
        <v>917</v>
      </c>
      <c r="B603" s="1">
        <v>43761</v>
      </c>
      <c r="C603" t="s">
        <v>918</v>
      </c>
      <c r="D603" t="s">
        <v>30</v>
      </c>
      <c r="E603" t="s">
        <v>133</v>
      </c>
      <c r="F603" t="s">
        <v>163</v>
      </c>
      <c r="G603">
        <v>2</v>
      </c>
      <c r="H603">
        <v>2</v>
      </c>
      <c r="I603" t="b">
        <v>1</v>
      </c>
      <c r="J603" t="s">
        <v>19</v>
      </c>
      <c r="K603" t="s">
        <v>60</v>
      </c>
      <c r="L603" t="s">
        <v>21</v>
      </c>
      <c r="M603">
        <v>0</v>
      </c>
      <c r="N603">
        <v>0</v>
      </c>
      <c r="O603" t="s">
        <v>21</v>
      </c>
      <c r="P603" t="s">
        <v>21</v>
      </c>
    </row>
    <row r="604" spans="1:16" ht="15" customHeight="1" x14ac:dyDescent="0.2">
      <c r="A604" t="s">
        <v>917</v>
      </c>
      <c r="B604" s="1">
        <v>43761</v>
      </c>
      <c r="C604" t="s">
        <v>918</v>
      </c>
      <c r="D604" t="s">
        <v>30</v>
      </c>
      <c r="E604" t="s">
        <v>133</v>
      </c>
      <c r="F604" t="s">
        <v>163</v>
      </c>
      <c r="G604">
        <v>1</v>
      </c>
      <c r="H604">
        <v>2</v>
      </c>
      <c r="I604" t="b">
        <v>1</v>
      </c>
      <c r="J604" t="s">
        <v>19</v>
      </c>
      <c r="K604" t="s">
        <v>27</v>
      </c>
      <c r="L604" t="s">
        <v>21</v>
      </c>
      <c r="M604">
        <v>0</v>
      </c>
      <c r="N604">
        <v>0</v>
      </c>
      <c r="O604" t="s">
        <v>28</v>
      </c>
      <c r="P604" t="s">
        <v>21</v>
      </c>
    </row>
    <row r="605" spans="1:16" ht="15" customHeight="1" x14ac:dyDescent="0.2">
      <c r="A605" t="s">
        <v>919</v>
      </c>
      <c r="B605" s="1">
        <v>43705</v>
      </c>
      <c r="C605" t="s">
        <v>920</v>
      </c>
      <c r="D605" t="s">
        <v>30</v>
      </c>
      <c r="E605" s="5" t="s">
        <v>133</v>
      </c>
      <c r="F605" t="s">
        <v>59</v>
      </c>
      <c r="G605">
        <v>1</v>
      </c>
      <c r="H605">
        <v>2</v>
      </c>
      <c r="I605" t="b">
        <v>0</v>
      </c>
      <c r="J605" t="s">
        <v>19</v>
      </c>
      <c r="K605" t="s">
        <v>33</v>
      </c>
      <c r="L605" t="s">
        <v>21</v>
      </c>
      <c r="M605">
        <v>0</v>
      </c>
      <c r="N605">
        <v>0</v>
      </c>
      <c r="O605" t="s">
        <v>29</v>
      </c>
      <c r="P605" t="s">
        <v>21</v>
      </c>
    </row>
    <row r="606" spans="1:16" ht="15" customHeight="1" x14ac:dyDescent="0.2">
      <c r="A606" t="s">
        <v>919</v>
      </c>
      <c r="B606" s="1">
        <v>43705</v>
      </c>
      <c r="C606" t="s">
        <v>920</v>
      </c>
      <c r="D606" t="s">
        <v>30</v>
      </c>
      <c r="E606" s="5" t="s">
        <v>133</v>
      </c>
      <c r="F606" t="s">
        <v>59</v>
      </c>
      <c r="G606">
        <v>2</v>
      </c>
      <c r="H606">
        <v>2</v>
      </c>
      <c r="I606" t="b">
        <v>0</v>
      </c>
      <c r="J606" t="s">
        <v>19</v>
      </c>
      <c r="K606" t="s">
        <v>33</v>
      </c>
      <c r="L606" t="s">
        <v>21</v>
      </c>
      <c r="M606">
        <v>0</v>
      </c>
      <c r="N606">
        <v>0</v>
      </c>
      <c r="O606" t="s">
        <v>21</v>
      </c>
      <c r="P606" t="s">
        <v>21</v>
      </c>
    </row>
    <row r="607" spans="1:16" ht="15" customHeight="1" x14ac:dyDescent="0.2">
      <c r="A607" t="s">
        <v>922</v>
      </c>
      <c r="B607" s="1">
        <v>43817</v>
      </c>
      <c r="C607" t="s">
        <v>633</v>
      </c>
      <c r="D607" t="s">
        <v>30</v>
      </c>
      <c r="E607" t="s">
        <v>36</v>
      </c>
      <c r="F607" t="s">
        <v>204</v>
      </c>
      <c r="G607">
        <v>2</v>
      </c>
      <c r="H607">
        <v>2</v>
      </c>
      <c r="I607" t="b">
        <v>0</v>
      </c>
      <c r="J607" t="s">
        <v>19</v>
      </c>
      <c r="K607" t="s">
        <v>39</v>
      </c>
      <c r="L607" t="s">
        <v>21</v>
      </c>
      <c r="M607">
        <v>0</v>
      </c>
      <c r="N607">
        <v>0</v>
      </c>
      <c r="O607" t="s">
        <v>21</v>
      </c>
      <c r="P607" t="s">
        <v>21</v>
      </c>
    </row>
    <row r="608" spans="1:16" ht="15" customHeight="1" x14ac:dyDescent="0.2">
      <c r="A608" t="s">
        <v>922</v>
      </c>
      <c r="B608" s="1">
        <v>43817</v>
      </c>
      <c r="C608" t="s">
        <v>633</v>
      </c>
      <c r="D608" t="s">
        <v>30</v>
      </c>
      <c r="E608" t="s">
        <v>36</v>
      </c>
      <c r="F608" t="s">
        <v>204</v>
      </c>
      <c r="G608">
        <v>1</v>
      </c>
      <c r="H608">
        <v>2</v>
      </c>
      <c r="I608" t="b">
        <v>0</v>
      </c>
      <c r="J608" t="s">
        <v>19</v>
      </c>
      <c r="K608" t="s">
        <v>923</v>
      </c>
      <c r="L608" t="s">
        <v>21</v>
      </c>
      <c r="M608">
        <v>0</v>
      </c>
      <c r="N608">
        <v>0</v>
      </c>
      <c r="O608" t="s">
        <v>55</v>
      </c>
      <c r="P608" t="s">
        <v>21</v>
      </c>
    </row>
    <row r="609" spans="1:16" ht="15" customHeight="1" x14ac:dyDescent="0.2">
      <c r="A609" t="s">
        <v>924</v>
      </c>
      <c r="B609" s="1">
        <v>43817</v>
      </c>
      <c r="C609" t="s">
        <v>762</v>
      </c>
      <c r="D609" t="s">
        <v>30</v>
      </c>
      <c r="E609" t="s">
        <v>18</v>
      </c>
      <c r="F609" t="s">
        <v>133</v>
      </c>
      <c r="G609">
        <v>2</v>
      </c>
      <c r="H609">
        <v>2</v>
      </c>
      <c r="I609" t="b">
        <v>0</v>
      </c>
      <c r="J609" t="s">
        <v>19</v>
      </c>
      <c r="K609" t="s">
        <v>39</v>
      </c>
      <c r="L609" t="s">
        <v>21</v>
      </c>
      <c r="M609">
        <v>0</v>
      </c>
      <c r="N609">
        <v>0</v>
      </c>
      <c r="O609" t="s">
        <v>21</v>
      </c>
      <c r="P609" t="s">
        <v>21</v>
      </c>
    </row>
    <row r="610" spans="1:16" ht="15" customHeight="1" x14ac:dyDescent="0.2">
      <c r="A610" t="s">
        <v>924</v>
      </c>
      <c r="B610" s="1">
        <v>43817</v>
      </c>
      <c r="C610" t="s">
        <v>762</v>
      </c>
      <c r="D610" t="s">
        <v>30</v>
      </c>
      <c r="E610" t="s">
        <v>18</v>
      </c>
      <c r="F610" t="s">
        <v>133</v>
      </c>
      <c r="G610">
        <v>1</v>
      </c>
      <c r="H610">
        <v>2</v>
      </c>
      <c r="I610" t="b">
        <v>0</v>
      </c>
      <c r="J610" t="s">
        <v>19</v>
      </c>
      <c r="K610" t="s">
        <v>39</v>
      </c>
      <c r="L610" t="s">
        <v>21</v>
      </c>
      <c r="M610">
        <v>0</v>
      </c>
      <c r="N610">
        <v>0</v>
      </c>
      <c r="O610" t="s">
        <v>28</v>
      </c>
      <c r="P610" t="s">
        <v>40</v>
      </c>
    </row>
    <row r="611" spans="1:16" ht="15" customHeight="1" x14ac:dyDescent="0.2">
      <c r="A611" t="s">
        <v>925</v>
      </c>
      <c r="B611" s="1">
        <v>43705</v>
      </c>
      <c r="C611" t="s">
        <v>926</v>
      </c>
      <c r="D611" t="s">
        <v>30</v>
      </c>
      <c r="E611" t="s">
        <v>36</v>
      </c>
      <c r="F611" t="s">
        <v>777</v>
      </c>
      <c r="G611">
        <v>1</v>
      </c>
      <c r="H611">
        <v>2</v>
      </c>
      <c r="I611" t="b">
        <v>0</v>
      </c>
      <c r="J611" t="s">
        <v>19</v>
      </c>
      <c r="K611" t="s">
        <v>548</v>
      </c>
      <c r="L611" t="s">
        <v>21</v>
      </c>
      <c r="M611">
        <v>0</v>
      </c>
      <c r="N611">
        <v>0</v>
      </c>
      <c r="O611" t="s">
        <v>144</v>
      </c>
      <c r="P611" t="s">
        <v>21</v>
      </c>
    </row>
    <row r="612" spans="1:16" ht="15" customHeight="1" x14ac:dyDescent="0.2">
      <c r="A612" t="s">
        <v>925</v>
      </c>
      <c r="B612" s="1">
        <v>43705</v>
      </c>
      <c r="C612" t="s">
        <v>926</v>
      </c>
      <c r="D612" t="s">
        <v>30</v>
      </c>
      <c r="E612" t="s">
        <v>36</v>
      </c>
      <c r="F612" t="s">
        <v>777</v>
      </c>
      <c r="G612">
        <v>2</v>
      </c>
      <c r="H612">
        <v>2</v>
      </c>
      <c r="I612" t="b">
        <v>0</v>
      </c>
      <c r="J612" t="s">
        <v>19</v>
      </c>
      <c r="K612" t="s">
        <v>327</v>
      </c>
      <c r="L612" t="s">
        <v>21</v>
      </c>
      <c r="M612">
        <v>0</v>
      </c>
      <c r="N612">
        <v>0</v>
      </c>
      <c r="O612" t="s">
        <v>21</v>
      </c>
      <c r="P612" t="s">
        <v>21</v>
      </c>
    </row>
    <row r="613" spans="1:16" ht="15" customHeight="1" x14ac:dyDescent="0.2">
      <c r="A613" t="s">
        <v>927</v>
      </c>
      <c r="B613" s="1">
        <v>43817</v>
      </c>
      <c r="C613" t="s">
        <v>478</v>
      </c>
      <c r="D613" t="s">
        <v>30</v>
      </c>
      <c r="E613" t="s">
        <v>36</v>
      </c>
      <c r="F613" t="s">
        <v>157</v>
      </c>
      <c r="G613">
        <v>1</v>
      </c>
      <c r="H613">
        <v>2</v>
      </c>
      <c r="I613" t="b">
        <v>0</v>
      </c>
      <c r="J613" t="s">
        <v>19</v>
      </c>
      <c r="K613" t="s">
        <v>923</v>
      </c>
      <c r="L613" t="s">
        <v>21</v>
      </c>
      <c r="M613">
        <v>0</v>
      </c>
      <c r="N613">
        <v>0</v>
      </c>
      <c r="O613" t="s">
        <v>48</v>
      </c>
      <c r="P613" t="s">
        <v>21</v>
      </c>
    </row>
    <row r="614" spans="1:16" ht="15" customHeight="1" x14ac:dyDescent="0.2">
      <c r="A614" t="s">
        <v>927</v>
      </c>
      <c r="B614" s="1">
        <v>43817</v>
      </c>
      <c r="C614" t="s">
        <v>478</v>
      </c>
      <c r="D614" t="s">
        <v>30</v>
      </c>
      <c r="E614" t="s">
        <v>36</v>
      </c>
      <c r="F614" t="s">
        <v>157</v>
      </c>
      <c r="G614">
        <v>2</v>
      </c>
      <c r="H614">
        <v>2</v>
      </c>
      <c r="I614" t="b">
        <v>0</v>
      </c>
      <c r="J614" t="s">
        <v>19</v>
      </c>
      <c r="K614" t="s">
        <v>60</v>
      </c>
      <c r="L614" t="s">
        <v>21</v>
      </c>
      <c r="M614">
        <v>0</v>
      </c>
      <c r="N614">
        <v>0</v>
      </c>
      <c r="O614" t="s">
        <v>21</v>
      </c>
      <c r="P614" t="s">
        <v>21</v>
      </c>
    </row>
    <row r="615" spans="1:16" ht="15" customHeight="1" x14ac:dyDescent="0.2">
      <c r="A615" t="s">
        <v>928</v>
      </c>
      <c r="B615" s="1">
        <v>43789</v>
      </c>
      <c r="C615" t="s">
        <v>637</v>
      </c>
      <c r="D615" t="s">
        <v>30</v>
      </c>
      <c r="E615" t="s">
        <v>31</v>
      </c>
      <c r="F615" t="s">
        <v>929</v>
      </c>
      <c r="G615">
        <v>2</v>
      </c>
      <c r="H615">
        <v>2</v>
      </c>
      <c r="I615" t="b">
        <v>0</v>
      </c>
      <c r="J615" t="s">
        <v>19</v>
      </c>
      <c r="K615" t="s">
        <v>33</v>
      </c>
      <c r="L615" t="s">
        <v>21</v>
      </c>
      <c r="M615">
        <v>0</v>
      </c>
      <c r="N615">
        <v>0</v>
      </c>
      <c r="O615" t="s">
        <v>21</v>
      </c>
      <c r="P615" t="s">
        <v>21</v>
      </c>
    </row>
    <row r="616" spans="1:16" ht="15" customHeight="1" x14ac:dyDescent="0.2">
      <c r="A616" t="s">
        <v>928</v>
      </c>
      <c r="B616" s="1">
        <v>43789</v>
      </c>
      <c r="C616" t="s">
        <v>637</v>
      </c>
      <c r="D616" t="s">
        <v>30</v>
      </c>
      <c r="E616" t="s">
        <v>31</v>
      </c>
      <c r="F616" t="s">
        <v>929</v>
      </c>
      <c r="G616">
        <v>1</v>
      </c>
      <c r="H616">
        <v>2</v>
      </c>
      <c r="I616" t="b">
        <v>0</v>
      </c>
      <c r="J616" t="s">
        <v>19</v>
      </c>
      <c r="K616" t="s">
        <v>37</v>
      </c>
      <c r="L616" t="s">
        <v>21</v>
      </c>
      <c r="M616">
        <v>0</v>
      </c>
      <c r="N616">
        <v>0</v>
      </c>
      <c r="O616" t="s">
        <v>48</v>
      </c>
      <c r="P616" t="s">
        <v>21</v>
      </c>
    </row>
    <row r="617" spans="1:16" ht="15" customHeight="1" x14ac:dyDescent="0.2">
      <c r="A617" t="s">
        <v>930</v>
      </c>
      <c r="B617" s="1">
        <v>43726</v>
      </c>
      <c r="C617" t="s">
        <v>931</v>
      </c>
      <c r="D617" t="s">
        <v>30</v>
      </c>
      <c r="E617" t="s">
        <v>932</v>
      </c>
      <c r="F617" t="s">
        <v>150</v>
      </c>
      <c r="G617">
        <v>2</v>
      </c>
      <c r="H617">
        <v>2</v>
      </c>
      <c r="I617" t="b">
        <v>0</v>
      </c>
      <c r="J617" t="s">
        <v>19</v>
      </c>
      <c r="K617" t="s">
        <v>39</v>
      </c>
      <c r="L617" t="s">
        <v>21</v>
      </c>
      <c r="M617">
        <v>0</v>
      </c>
      <c r="N617">
        <v>0</v>
      </c>
      <c r="O617" t="s">
        <v>144</v>
      </c>
      <c r="P617" t="s">
        <v>21</v>
      </c>
    </row>
    <row r="618" spans="1:16" ht="15" customHeight="1" x14ac:dyDescent="0.2">
      <c r="A618" t="s">
        <v>930</v>
      </c>
      <c r="B618" s="1">
        <v>43726</v>
      </c>
      <c r="C618" t="s">
        <v>931</v>
      </c>
      <c r="D618" t="s">
        <v>30</v>
      </c>
      <c r="E618" t="s">
        <v>932</v>
      </c>
      <c r="F618" t="s">
        <v>150</v>
      </c>
      <c r="G618">
        <v>1</v>
      </c>
      <c r="H618">
        <v>2</v>
      </c>
      <c r="I618" t="b">
        <v>0</v>
      </c>
      <c r="J618" t="s">
        <v>19</v>
      </c>
      <c r="K618" t="s">
        <v>33</v>
      </c>
      <c r="L618" t="s">
        <v>21</v>
      </c>
      <c r="M618">
        <v>0</v>
      </c>
      <c r="N618">
        <v>0</v>
      </c>
      <c r="O618" t="s">
        <v>144</v>
      </c>
      <c r="P618" t="s">
        <v>21</v>
      </c>
    </row>
    <row r="619" spans="1:16" ht="15" customHeight="1" x14ac:dyDescent="0.2">
      <c r="A619" t="s">
        <v>933</v>
      </c>
      <c r="B619" s="1">
        <v>43712</v>
      </c>
      <c r="C619" t="s">
        <v>934</v>
      </c>
      <c r="D619" t="s">
        <v>30</v>
      </c>
      <c r="E619" t="s">
        <v>935</v>
      </c>
      <c r="F619" t="s">
        <v>216</v>
      </c>
      <c r="G619">
        <v>2</v>
      </c>
      <c r="H619">
        <v>2</v>
      </c>
      <c r="I619" t="b">
        <v>0</v>
      </c>
      <c r="J619" t="s">
        <v>21</v>
      </c>
      <c r="K619" t="s">
        <v>936</v>
      </c>
      <c r="L619" t="s">
        <v>21</v>
      </c>
      <c r="M619">
        <v>1</v>
      </c>
      <c r="N619">
        <v>0</v>
      </c>
      <c r="O619" t="s">
        <v>21</v>
      </c>
      <c r="P619" t="s">
        <v>21</v>
      </c>
    </row>
    <row r="620" spans="1:16" ht="15" customHeight="1" x14ac:dyDescent="0.2">
      <c r="A620" t="s">
        <v>933</v>
      </c>
      <c r="B620" s="1">
        <v>43712</v>
      </c>
      <c r="C620" t="s">
        <v>934</v>
      </c>
      <c r="D620" t="s">
        <v>30</v>
      </c>
      <c r="E620" t="s">
        <v>935</v>
      </c>
      <c r="F620" t="s">
        <v>216</v>
      </c>
      <c r="G620">
        <v>1</v>
      </c>
      <c r="H620">
        <v>2</v>
      </c>
      <c r="I620" t="b">
        <v>0</v>
      </c>
      <c r="J620" t="s">
        <v>21</v>
      </c>
      <c r="K620" t="s">
        <v>23</v>
      </c>
      <c r="L620" t="s">
        <v>21</v>
      </c>
      <c r="M620">
        <v>1</v>
      </c>
      <c r="N620">
        <v>0</v>
      </c>
      <c r="O620" t="s">
        <v>28</v>
      </c>
      <c r="P620" t="s">
        <v>21</v>
      </c>
    </row>
    <row r="621" spans="1:16" ht="15" customHeight="1" x14ac:dyDescent="0.2">
      <c r="A621" t="s">
        <v>937</v>
      </c>
      <c r="B621" s="1">
        <v>43796</v>
      </c>
      <c r="C621" t="s">
        <v>217</v>
      </c>
      <c r="D621" t="s">
        <v>30</v>
      </c>
      <c r="E621" t="s">
        <v>18</v>
      </c>
      <c r="F621" t="s">
        <v>168</v>
      </c>
      <c r="G621">
        <v>1</v>
      </c>
      <c r="H621">
        <v>2</v>
      </c>
      <c r="I621" t="b">
        <v>1</v>
      </c>
      <c r="J621" t="s">
        <v>19</v>
      </c>
      <c r="K621" t="s">
        <v>37</v>
      </c>
      <c r="L621" t="s">
        <v>21</v>
      </c>
      <c r="M621">
        <v>1</v>
      </c>
      <c r="N621">
        <v>0</v>
      </c>
      <c r="O621" t="s">
        <v>48</v>
      </c>
      <c r="P621" t="s">
        <v>21</v>
      </c>
    </row>
    <row r="622" spans="1:16" ht="15" customHeight="1" x14ac:dyDescent="0.2">
      <c r="A622" t="s">
        <v>937</v>
      </c>
      <c r="B622" s="1">
        <v>43796</v>
      </c>
      <c r="C622" t="s">
        <v>217</v>
      </c>
      <c r="D622" t="s">
        <v>30</v>
      </c>
      <c r="E622" t="s">
        <v>18</v>
      </c>
      <c r="F622" t="s">
        <v>168</v>
      </c>
      <c r="G622">
        <v>2</v>
      </c>
      <c r="H622">
        <v>2</v>
      </c>
      <c r="I622" t="b">
        <v>1</v>
      </c>
      <c r="J622" t="s">
        <v>19</v>
      </c>
      <c r="K622" t="s">
        <v>938</v>
      </c>
      <c r="L622" t="s">
        <v>21</v>
      </c>
      <c r="M622">
        <v>1</v>
      </c>
      <c r="N622">
        <v>0</v>
      </c>
      <c r="O622" t="s">
        <v>21</v>
      </c>
      <c r="P622" t="s">
        <v>21</v>
      </c>
    </row>
    <row r="623" spans="1:16" ht="15" customHeight="1" x14ac:dyDescent="0.2">
      <c r="A623" t="s">
        <v>939</v>
      </c>
      <c r="B623" s="1">
        <v>43726</v>
      </c>
      <c r="C623" t="s">
        <v>940</v>
      </c>
      <c r="D623" t="s">
        <v>30</v>
      </c>
      <c r="E623" t="s">
        <v>36</v>
      </c>
      <c r="F623" t="s">
        <v>150</v>
      </c>
      <c r="G623">
        <v>1</v>
      </c>
      <c r="H623">
        <v>2</v>
      </c>
      <c r="I623" t="b">
        <v>1</v>
      </c>
      <c r="J623" t="s">
        <v>19</v>
      </c>
      <c r="K623" t="s">
        <v>33</v>
      </c>
      <c r="L623" t="s">
        <v>21</v>
      </c>
      <c r="M623">
        <v>0</v>
      </c>
      <c r="O623" t="s">
        <v>29</v>
      </c>
      <c r="P623" t="s">
        <v>139</v>
      </c>
    </row>
    <row r="624" spans="1:16" ht="15" customHeight="1" x14ac:dyDescent="0.2">
      <c r="A624" t="s">
        <v>939</v>
      </c>
      <c r="B624" s="1">
        <v>43726</v>
      </c>
      <c r="C624" t="s">
        <v>940</v>
      </c>
      <c r="D624" t="s">
        <v>30</v>
      </c>
      <c r="E624" t="s">
        <v>36</v>
      </c>
      <c r="F624" t="s">
        <v>150</v>
      </c>
      <c r="G624">
        <v>2</v>
      </c>
      <c r="H624">
        <v>2</v>
      </c>
      <c r="I624" t="b">
        <v>1</v>
      </c>
      <c r="J624" t="s">
        <v>19</v>
      </c>
      <c r="K624" t="s">
        <v>208</v>
      </c>
      <c r="L624" t="s">
        <v>21</v>
      </c>
      <c r="M624">
        <v>0</v>
      </c>
      <c r="O624" t="s">
        <v>21</v>
      </c>
      <c r="P624" t="s">
        <v>21</v>
      </c>
    </row>
    <row r="625" spans="1:16" ht="15" customHeight="1" x14ac:dyDescent="0.2">
      <c r="A625" t="s">
        <v>941</v>
      </c>
      <c r="B625" s="1">
        <v>43740</v>
      </c>
      <c r="C625" t="s">
        <v>942</v>
      </c>
      <c r="D625" t="s">
        <v>30</v>
      </c>
      <c r="E625" t="s">
        <v>18</v>
      </c>
      <c r="F625" t="s">
        <v>133</v>
      </c>
      <c r="G625">
        <v>1</v>
      </c>
      <c r="H625">
        <v>2</v>
      </c>
      <c r="I625" t="b">
        <v>0</v>
      </c>
      <c r="J625" t="s">
        <v>19</v>
      </c>
      <c r="K625" t="s">
        <v>33</v>
      </c>
      <c r="L625" t="s">
        <v>21</v>
      </c>
      <c r="M625">
        <v>0</v>
      </c>
      <c r="N625">
        <v>0</v>
      </c>
      <c r="O625" t="s">
        <v>29</v>
      </c>
      <c r="P625" t="s">
        <v>40</v>
      </c>
    </row>
    <row r="626" spans="1:16" ht="15" customHeight="1" x14ac:dyDescent="0.2">
      <c r="A626" t="s">
        <v>941</v>
      </c>
      <c r="B626" s="1">
        <v>43740</v>
      </c>
      <c r="C626" t="s">
        <v>942</v>
      </c>
      <c r="D626" t="s">
        <v>30</v>
      </c>
      <c r="E626" t="s">
        <v>18</v>
      </c>
      <c r="F626" t="s">
        <v>133</v>
      </c>
      <c r="G626">
        <v>2</v>
      </c>
      <c r="H626">
        <v>2</v>
      </c>
      <c r="I626" t="b">
        <v>0</v>
      </c>
      <c r="J626" t="s">
        <v>19</v>
      </c>
      <c r="K626" t="s">
        <v>39</v>
      </c>
      <c r="L626" t="s">
        <v>21</v>
      </c>
      <c r="M626">
        <v>0</v>
      </c>
      <c r="N626">
        <v>0</v>
      </c>
      <c r="O626" t="s">
        <v>21</v>
      </c>
      <c r="P626" t="s">
        <v>21</v>
      </c>
    </row>
    <row r="627" spans="1:16" ht="15" customHeight="1" x14ac:dyDescent="0.2">
      <c r="A627" t="s">
        <v>943</v>
      </c>
      <c r="B627" s="1">
        <v>43712</v>
      </c>
      <c r="C627" t="s">
        <v>944</v>
      </c>
      <c r="D627" t="s">
        <v>30</v>
      </c>
      <c r="E627" t="s">
        <v>36</v>
      </c>
      <c r="F627" t="s">
        <v>154</v>
      </c>
      <c r="G627">
        <v>1</v>
      </c>
      <c r="H627">
        <v>2</v>
      </c>
      <c r="I627" t="b">
        <v>1</v>
      </c>
      <c r="J627" t="s">
        <v>19</v>
      </c>
      <c r="K627" t="s">
        <v>33</v>
      </c>
      <c r="L627" t="s">
        <v>21</v>
      </c>
      <c r="M627">
        <v>0</v>
      </c>
      <c r="N627">
        <v>0</v>
      </c>
      <c r="O627" t="s">
        <v>29</v>
      </c>
      <c r="P627" t="s">
        <v>21</v>
      </c>
    </row>
    <row r="628" spans="1:16" ht="15" customHeight="1" x14ac:dyDescent="0.2">
      <c r="A628" t="s">
        <v>943</v>
      </c>
      <c r="B628" s="1">
        <v>43712</v>
      </c>
      <c r="C628" t="s">
        <v>944</v>
      </c>
      <c r="D628" t="s">
        <v>30</v>
      </c>
      <c r="E628" t="s">
        <v>36</v>
      </c>
      <c r="F628" t="s">
        <v>154</v>
      </c>
      <c r="G628">
        <v>2</v>
      </c>
      <c r="H628">
        <v>2</v>
      </c>
      <c r="I628" t="b">
        <v>1</v>
      </c>
      <c r="J628" t="s">
        <v>19</v>
      </c>
      <c r="K628" t="s">
        <v>27</v>
      </c>
      <c r="L628" t="s">
        <v>21</v>
      </c>
      <c r="M628">
        <v>0</v>
      </c>
      <c r="N628">
        <v>0</v>
      </c>
      <c r="O628" t="s">
        <v>29</v>
      </c>
      <c r="P628" t="s">
        <v>21</v>
      </c>
    </row>
    <row r="629" spans="1:16" ht="15" customHeight="1" x14ac:dyDescent="0.2">
      <c r="A629" t="s">
        <v>945</v>
      </c>
      <c r="B629" s="1">
        <v>43768</v>
      </c>
      <c r="C629" t="s">
        <v>946</v>
      </c>
      <c r="D629" t="s">
        <v>30</v>
      </c>
      <c r="E629" t="s">
        <v>36</v>
      </c>
      <c r="F629" t="s">
        <v>18</v>
      </c>
      <c r="G629">
        <v>1</v>
      </c>
      <c r="H629">
        <v>2</v>
      </c>
      <c r="I629" t="b">
        <v>0</v>
      </c>
      <c r="J629" t="s">
        <v>19</v>
      </c>
      <c r="K629" t="s">
        <v>221</v>
      </c>
      <c r="L629" t="s">
        <v>21</v>
      </c>
      <c r="M629">
        <v>0</v>
      </c>
      <c r="N629">
        <v>0</v>
      </c>
      <c r="O629" t="s">
        <v>43</v>
      </c>
      <c r="P629" t="s">
        <v>21</v>
      </c>
    </row>
    <row r="630" spans="1:16" ht="15" customHeight="1" x14ac:dyDescent="0.2">
      <c r="A630" t="s">
        <v>945</v>
      </c>
      <c r="B630" s="1">
        <v>43768</v>
      </c>
      <c r="C630" t="s">
        <v>946</v>
      </c>
      <c r="D630" t="s">
        <v>30</v>
      </c>
      <c r="E630" t="s">
        <v>36</v>
      </c>
      <c r="F630" t="s">
        <v>18</v>
      </c>
      <c r="G630">
        <v>2</v>
      </c>
      <c r="H630">
        <v>2</v>
      </c>
      <c r="I630" t="b">
        <v>0</v>
      </c>
      <c r="J630" t="s">
        <v>19</v>
      </c>
      <c r="K630" t="s">
        <v>23</v>
      </c>
      <c r="L630" t="s">
        <v>21</v>
      </c>
      <c r="M630">
        <v>0</v>
      </c>
      <c r="N630">
        <v>0</v>
      </c>
      <c r="O630" t="s">
        <v>21</v>
      </c>
      <c r="P630" t="s">
        <v>21</v>
      </c>
    </row>
    <row r="631" spans="1:16" ht="15" customHeight="1" x14ac:dyDescent="0.2">
      <c r="A631" t="s">
        <v>947</v>
      </c>
      <c r="B631" s="1">
        <v>43691</v>
      </c>
      <c r="C631" t="s">
        <v>948</v>
      </c>
      <c r="D631" t="s">
        <v>30</v>
      </c>
      <c r="E631" t="s">
        <v>31</v>
      </c>
      <c r="F631" t="s">
        <v>198</v>
      </c>
      <c r="G631">
        <v>1</v>
      </c>
      <c r="H631">
        <v>2</v>
      </c>
      <c r="I631" t="b">
        <v>0</v>
      </c>
      <c r="J631" t="s">
        <v>19</v>
      </c>
      <c r="K631" t="s">
        <v>152</v>
      </c>
      <c r="L631" t="s">
        <v>21</v>
      </c>
      <c r="M631">
        <v>0</v>
      </c>
      <c r="N631">
        <v>0</v>
      </c>
      <c r="O631" t="s">
        <v>48</v>
      </c>
      <c r="P631" t="s">
        <v>21</v>
      </c>
    </row>
    <row r="632" spans="1:16" ht="15" customHeight="1" x14ac:dyDescent="0.2">
      <c r="A632" t="s">
        <v>947</v>
      </c>
      <c r="B632" s="1">
        <v>43691</v>
      </c>
      <c r="C632" t="s">
        <v>948</v>
      </c>
      <c r="D632" t="s">
        <v>30</v>
      </c>
      <c r="E632" t="s">
        <v>31</v>
      </c>
      <c r="F632" t="s">
        <v>198</v>
      </c>
      <c r="G632">
        <v>2</v>
      </c>
      <c r="H632">
        <v>2</v>
      </c>
      <c r="I632" t="b">
        <v>0</v>
      </c>
      <c r="J632" t="s">
        <v>19</v>
      </c>
      <c r="K632" t="s">
        <v>152</v>
      </c>
      <c r="L632" t="s">
        <v>21</v>
      </c>
      <c r="M632">
        <v>0</v>
      </c>
      <c r="N632">
        <v>0</v>
      </c>
      <c r="O632" t="s">
        <v>21</v>
      </c>
      <c r="P632" t="s">
        <v>21</v>
      </c>
    </row>
    <row r="633" spans="1:16" ht="15" customHeight="1" x14ac:dyDescent="0.2">
      <c r="A633" t="s">
        <v>949</v>
      </c>
      <c r="B633" s="1">
        <v>43817</v>
      </c>
      <c r="C633" t="s">
        <v>755</v>
      </c>
      <c r="D633" t="s">
        <v>30</v>
      </c>
      <c r="E633" t="s">
        <v>18</v>
      </c>
      <c r="F633" t="s">
        <v>31</v>
      </c>
      <c r="G633">
        <v>1</v>
      </c>
      <c r="H633">
        <v>2</v>
      </c>
      <c r="I633" t="b">
        <v>1</v>
      </c>
      <c r="J633" t="s">
        <v>19</v>
      </c>
      <c r="K633" t="s">
        <v>23</v>
      </c>
      <c r="L633" t="s">
        <v>21</v>
      </c>
      <c r="M633">
        <v>1</v>
      </c>
      <c r="N633">
        <v>0</v>
      </c>
      <c r="O633" t="s">
        <v>950</v>
      </c>
      <c r="P633" t="s">
        <v>161</v>
      </c>
    </row>
    <row r="634" spans="1:16" ht="15" customHeight="1" x14ac:dyDescent="0.2">
      <c r="A634" t="s">
        <v>949</v>
      </c>
      <c r="B634" s="1">
        <v>43817</v>
      </c>
      <c r="C634" t="s">
        <v>755</v>
      </c>
      <c r="D634" t="s">
        <v>30</v>
      </c>
      <c r="E634" t="s">
        <v>18</v>
      </c>
      <c r="F634" t="s">
        <v>31</v>
      </c>
      <c r="G634">
        <v>2</v>
      </c>
      <c r="H634">
        <v>2</v>
      </c>
      <c r="I634" t="b">
        <v>1</v>
      </c>
      <c r="J634" t="s">
        <v>19</v>
      </c>
      <c r="K634" t="s">
        <v>23</v>
      </c>
      <c r="L634" t="s">
        <v>21</v>
      </c>
      <c r="M634">
        <v>1</v>
      </c>
      <c r="N634">
        <v>0</v>
      </c>
      <c r="O634" t="s">
        <v>950</v>
      </c>
      <c r="P634" t="s">
        <v>161</v>
      </c>
    </row>
    <row r="635" spans="1:16" ht="15" customHeight="1" x14ac:dyDescent="0.2">
      <c r="A635" t="s">
        <v>951</v>
      </c>
      <c r="B635" s="1">
        <v>43740</v>
      </c>
      <c r="C635" t="s">
        <v>952</v>
      </c>
      <c r="D635" t="s">
        <v>30</v>
      </c>
      <c r="E635" t="s">
        <v>18</v>
      </c>
      <c r="F635" t="s">
        <v>133</v>
      </c>
      <c r="G635">
        <v>1</v>
      </c>
      <c r="H635">
        <v>2</v>
      </c>
      <c r="I635" t="b">
        <v>1</v>
      </c>
      <c r="J635" t="s">
        <v>19</v>
      </c>
      <c r="K635" t="s">
        <v>152</v>
      </c>
      <c r="L635" t="s">
        <v>21</v>
      </c>
      <c r="M635">
        <v>0</v>
      </c>
      <c r="N635">
        <v>0</v>
      </c>
      <c r="O635" t="s">
        <v>63</v>
      </c>
      <c r="P635" t="s">
        <v>21</v>
      </c>
    </row>
    <row r="636" spans="1:16" ht="15" customHeight="1" x14ac:dyDescent="0.2">
      <c r="A636" t="s">
        <v>951</v>
      </c>
      <c r="B636" s="1">
        <v>43740</v>
      </c>
      <c r="C636" t="s">
        <v>952</v>
      </c>
      <c r="D636" t="s">
        <v>30</v>
      </c>
      <c r="E636" t="s">
        <v>18</v>
      </c>
      <c r="F636" t="s">
        <v>133</v>
      </c>
      <c r="G636">
        <v>2</v>
      </c>
      <c r="H636">
        <v>2</v>
      </c>
      <c r="I636" t="b">
        <v>1</v>
      </c>
      <c r="J636" t="s">
        <v>19</v>
      </c>
      <c r="K636" t="s">
        <v>152</v>
      </c>
      <c r="L636" t="s">
        <v>21</v>
      </c>
      <c r="M636">
        <v>0</v>
      </c>
      <c r="N636">
        <v>0</v>
      </c>
      <c r="O636" t="s">
        <v>21</v>
      </c>
      <c r="P636" t="s">
        <v>21</v>
      </c>
    </row>
  </sheetData>
  <autoFilter ref="A1:V636" xr:uid="{00000000-0009-0000-0000-000000000000}"/>
  <sortState xmlns:xlrd2="http://schemas.microsoft.com/office/spreadsheetml/2017/richdata2" ref="A2:O257">
    <sortCondition ref="B2:B257"/>
  </sortState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006"/>
  <sheetViews>
    <sheetView tabSelected="1" view="pageLayout" zoomScaleNormal="100" workbookViewId="0">
      <selection activeCell="E14" sqref="E14"/>
    </sheetView>
  </sheetViews>
  <sheetFormatPr defaultColWidth="3.28515625" defaultRowHeight="12.75" x14ac:dyDescent="0.2"/>
  <cols>
    <col min="1" max="1" width="13.5703125" style="15" bestFit="1" customWidth="1"/>
    <col min="2" max="2" width="6.5703125" style="16" customWidth="1"/>
    <col min="3" max="3" width="6.5703125" style="18" customWidth="1"/>
    <col min="4" max="4" width="12.28515625" style="15" customWidth="1"/>
    <col min="5" max="5" width="9.5703125" style="15" customWidth="1"/>
    <col min="6" max="6" width="17.140625" style="15" bestFit="1" customWidth="1"/>
    <col min="7" max="8" width="19.5703125" style="15" customWidth="1"/>
    <col min="9" max="9" width="9.5703125" style="15" customWidth="1"/>
    <col min="10" max="10" width="7" style="15" customWidth="1"/>
    <col min="11" max="11" width="21.42578125" style="15" customWidth="1"/>
    <col min="12" max="12" width="22.140625" style="15" customWidth="1"/>
    <col min="13" max="13" width="15.85546875" style="15" customWidth="1"/>
    <col min="14" max="14" width="15.85546875" bestFit="1" customWidth="1"/>
    <col min="15" max="15" width="16.42578125" bestFit="1" customWidth="1"/>
    <col min="16" max="16" width="21.5703125" bestFit="1" customWidth="1"/>
    <col min="17" max="17" width="21.85546875" bestFit="1" customWidth="1"/>
    <col min="18" max="19" width="12.7109375" bestFit="1" customWidth="1"/>
    <col min="20" max="20" width="11.7109375" bestFit="1" customWidth="1"/>
    <col min="21" max="26" width="21" bestFit="1" customWidth="1"/>
    <col min="27" max="27" width="24.140625" bestFit="1" customWidth="1"/>
    <col min="28" max="29" width="26.42578125" bestFit="1" customWidth="1"/>
    <col min="30" max="30" width="18.85546875" bestFit="1" customWidth="1"/>
    <col min="31" max="31" width="21" bestFit="1" customWidth="1"/>
    <col min="32" max="32" width="18.85546875" bestFit="1" customWidth="1"/>
    <col min="33" max="33" width="21" bestFit="1" customWidth="1"/>
    <col min="34" max="34" width="18.85546875" bestFit="1" customWidth="1"/>
    <col min="35" max="35" width="21" bestFit="1" customWidth="1"/>
    <col min="36" max="36" width="24.140625" bestFit="1" customWidth="1"/>
    <col min="37" max="37" width="26.42578125" bestFit="1" customWidth="1"/>
    <col min="38" max="52" width="5.5703125" bestFit="1" customWidth="1"/>
    <col min="53" max="53" width="24.140625" bestFit="1" customWidth="1"/>
    <col min="54" max="54" width="17.28515625" bestFit="1" customWidth="1"/>
    <col min="55" max="55" width="19.140625" bestFit="1" customWidth="1"/>
  </cols>
  <sheetData>
    <row r="1" spans="1:13" s="23" customFormat="1" ht="18.75" thickBot="1" x14ac:dyDescent="0.3">
      <c r="A1" s="28" t="s">
        <v>542</v>
      </c>
      <c r="B1" s="28"/>
      <c r="C1" s="28"/>
      <c r="D1" s="28"/>
      <c r="E1" s="31"/>
      <c r="F1" s="22"/>
      <c r="G1" s="22"/>
      <c r="H1" s="22"/>
      <c r="I1" s="22"/>
      <c r="J1" s="22"/>
      <c r="K1" s="22"/>
      <c r="L1" s="22"/>
      <c r="M1" s="22"/>
    </row>
    <row r="2" spans="1:13" ht="26.25" thickBot="1" x14ac:dyDescent="0.25">
      <c r="A2" s="21" t="s">
        <v>132</v>
      </c>
      <c r="B2" s="33" t="s">
        <v>302</v>
      </c>
      <c r="C2" s="33"/>
      <c r="D2" s="19">
        <f>(COUNTA(A:A))</f>
        <v>324</v>
      </c>
      <c r="E2" s="26"/>
      <c r="F2" s="25" t="s">
        <v>303</v>
      </c>
      <c r="G2" s="29">
        <f>COUNTIF(B:C,"&gt;0")</f>
        <v>55</v>
      </c>
      <c r="H2" s="30" t="s">
        <v>304</v>
      </c>
      <c r="I2" s="29">
        <f>SUM(B:B)</f>
        <v>71</v>
      </c>
      <c r="J2" s="29"/>
      <c r="K2" s="25" t="s">
        <v>305</v>
      </c>
      <c r="L2" s="29">
        <f>SUM(C:C)</f>
        <v>0</v>
      </c>
      <c r="M2" s="32"/>
    </row>
    <row r="3" spans="1:13" ht="24" x14ac:dyDescent="0.2">
      <c r="A3" s="17" t="s">
        <v>66</v>
      </c>
      <c r="B3" s="14" t="s">
        <v>300</v>
      </c>
      <c r="C3" s="14" t="s">
        <v>301</v>
      </c>
      <c r="D3" s="17" t="s">
        <v>67</v>
      </c>
      <c r="E3" s="17" t="s">
        <v>68</v>
      </c>
      <c r="F3" s="17" t="s">
        <v>73</v>
      </c>
      <c r="G3" s="17" t="s">
        <v>70</v>
      </c>
      <c r="H3" s="17" t="s">
        <v>71</v>
      </c>
      <c r="I3" s="17" t="s">
        <v>75</v>
      </c>
      <c r="J3" s="17" t="s">
        <v>296</v>
      </c>
      <c r="K3" s="17" t="s">
        <v>78</v>
      </c>
      <c r="L3" s="17" t="s">
        <v>79</v>
      </c>
      <c r="M3" s="17" t="s">
        <v>74</v>
      </c>
    </row>
    <row r="4" spans="1:13" x14ac:dyDescent="0.2">
      <c r="A4" s="15" t="s">
        <v>454</v>
      </c>
      <c r="B4" s="15">
        <v>0</v>
      </c>
      <c r="C4" s="15">
        <v>0</v>
      </c>
      <c r="D4" s="24">
        <v>43468</v>
      </c>
      <c r="E4" s="13"/>
      <c r="F4" s="13"/>
      <c r="G4" s="13"/>
      <c r="H4" s="13"/>
      <c r="I4" s="13"/>
      <c r="J4" s="13"/>
      <c r="K4" s="13"/>
      <c r="L4" s="13"/>
      <c r="M4" s="13"/>
    </row>
    <row r="5" spans="1:13" ht="24" x14ac:dyDescent="0.2">
      <c r="B5" s="15"/>
      <c r="C5" s="15"/>
      <c r="E5" s="15" t="s">
        <v>229</v>
      </c>
      <c r="F5" s="15" t="s">
        <v>251</v>
      </c>
      <c r="G5" s="13" t="s">
        <v>18</v>
      </c>
      <c r="H5" s="13" t="s">
        <v>233</v>
      </c>
      <c r="I5" s="13" t="s">
        <v>21</v>
      </c>
      <c r="J5" s="13">
        <v>1</v>
      </c>
      <c r="K5" s="13" t="s">
        <v>22</v>
      </c>
      <c r="L5" s="13" t="s">
        <v>22</v>
      </c>
      <c r="M5" s="13"/>
    </row>
    <row r="6" spans="1:13" x14ac:dyDescent="0.2">
      <c r="B6" s="15"/>
      <c r="C6" s="15"/>
      <c r="G6" s="13"/>
      <c r="H6" s="13"/>
      <c r="I6" s="13"/>
      <c r="J6" s="13">
        <v>2</v>
      </c>
      <c r="K6" s="13" t="s">
        <v>21</v>
      </c>
      <c r="L6" s="13" t="s">
        <v>21</v>
      </c>
      <c r="M6" s="13" t="s">
        <v>60</v>
      </c>
    </row>
    <row r="7" spans="1:13" x14ac:dyDescent="0.2">
      <c r="A7" s="15" t="s">
        <v>346</v>
      </c>
      <c r="B7" s="15">
        <v>1</v>
      </c>
      <c r="C7" s="13">
        <v>0</v>
      </c>
      <c r="D7" s="24">
        <v>43469</v>
      </c>
      <c r="E7" s="13"/>
      <c r="F7" s="13"/>
      <c r="G7" s="13"/>
      <c r="H7" s="13"/>
      <c r="I7" s="13"/>
      <c r="J7" s="13"/>
      <c r="K7" s="13"/>
      <c r="L7" s="13"/>
      <c r="M7" s="13"/>
    </row>
    <row r="8" spans="1:13" x14ac:dyDescent="0.2">
      <c r="B8" s="15"/>
      <c r="C8" s="13"/>
      <c r="E8" s="15" t="s">
        <v>347</v>
      </c>
      <c r="F8" s="13" t="s">
        <v>251</v>
      </c>
      <c r="G8" s="13" t="s">
        <v>133</v>
      </c>
      <c r="H8" s="13" t="s">
        <v>348</v>
      </c>
      <c r="I8" s="13" t="s">
        <v>21</v>
      </c>
      <c r="J8" s="13">
        <v>1</v>
      </c>
      <c r="K8" s="13" t="s">
        <v>85</v>
      </c>
      <c r="L8" s="13" t="s">
        <v>21</v>
      </c>
      <c r="M8" s="13" t="s">
        <v>349</v>
      </c>
    </row>
    <row r="9" spans="1:13" x14ac:dyDescent="0.2">
      <c r="B9" s="15"/>
      <c r="C9" s="13"/>
      <c r="F9" s="13"/>
      <c r="G9" s="13"/>
      <c r="H9" s="13"/>
      <c r="I9" s="13"/>
      <c r="J9" s="13">
        <v>2</v>
      </c>
      <c r="K9" s="13" t="s">
        <v>21</v>
      </c>
      <c r="L9" s="13" t="s">
        <v>21</v>
      </c>
      <c r="M9" s="13" t="s">
        <v>33</v>
      </c>
    </row>
    <row r="10" spans="1:13" x14ac:dyDescent="0.2">
      <c r="A10" s="15" t="s">
        <v>404</v>
      </c>
      <c r="B10" s="15">
        <v>0</v>
      </c>
      <c r="C10" s="13">
        <v>0</v>
      </c>
      <c r="D10" s="24">
        <v>43470</v>
      </c>
      <c r="E10" s="13"/>
      <c r="F10" s="13"/>
      <c r="G10" s="13"/>
      <c r="H10" s="13"/>
      <c r="I10" s="13"/>
      <c r="J10" s="13"/>
      <c r="K10" s="13"/>
      <c r="L10" s="13"/>
      <c r="M10" s="13"/>
    </row>
    <row r="11" spans="1:13" x14ac:dyDescent="0.2">
      <c r="B11" s="15"/>
      <c r="C11" s="13"/>
      <c r="E11" s="15" t="s">
        <v>405</v>
      </c>
      <c r="F11" s="13" t="s">
        <v>251</v>
      </c>
      <c r="G11" s="15" t="s">
        <v>36</v>
      </c>
      <c r="H11" s="15" t="s">
        <v>137</v>
      </c>
      <c r="I11" s="13" t="s">
        <v>21</v>
      </c>
      <c r="J11" s="13">
        <v>1</v>
      </c>
      <c r="K11" s="13" t="s">
        <v>85</v>
      </c>
      <c r="L11" s="13" t="s">
        <v>21</v>
      </c>
      <c r="M11" s="13" t="s">
        <v>33</v>
      </c>
    </row>
    <row r="12" spans="1:13" x14ac:dyDescent="0.2">
      <c r="B12" s="15"/>
      <c r="C12" s="13"/>
      <c r="F12" s="13"/>
      <c r="I12" s="13"/>
      <c r="J12" s="13">
        <v>2</v>
      </c>
      <c r="K12" s="15" t="s">
        <v>21</v>
      </c>
      <c r="L12" s="13" t="s">
        <v>21</v>
      </c>
      <c r="M12" s="15" t="s">
        <v>33</v>
      </c>
    </row>
    <row r="13" spans="1:13" x14ac:dyDescent="0.2">
      <c r="A13" s="15" t="s">
        <v>382</v>
      </c>
      <c r="B13" s="15">
        <v>1</v>
      </c>
      <c r="C13" s="13">
        <v>0</v>
      </c>
      <c r="D13" s="24">
        <v>43472</v>
      </c>
      <c r="E13" s="13"/>
      <c r="F13" s="13"/>
      <c r="G13" s="13"/>
      <c r="H13" s="13"/>
      <c r="I13" s="13"/>
      <c r="J13" s="13"/>
      <c r="K13" s="13"/>
      <c r="L13" s="13"/>
      <c r="M13" s="13"/>
    </row>
    <row r="14" spans="1:13" x14ac:dyDescent="0.2">
      <c r="B14" s="15"/>
      <c r="C14" s="13"/>
      <c r="E14" s="15" t="s">
        <v>383</v>
      </c>
      <c r="F14" s="13" t="s">
        <v>251</v>
      </c>
      <c r="G14" s="13" t="s">
        <v>36</v>
      </c>
      <c r="H14" s="15" t="s">
        <v>18</v>
      </c>
      <c r="I14" s="13" t="s">
        <v>21</v>
      </c>
      <c r="J14" s="13">
        <v>1</v>
      </c>
      <c r="K14" s="13" t="s">
        <v>87</v>
      </c>
      <c r="L14" s="13" t="s">
        <v>82</v>
      </c>
      <c r="M14" s="13" t="s">
        <v>208</v>
      </c>
    </row>
    <row r="15" spans="1:13" x14ac:dyDescent="0.2">
      <c r="B15" s="15"/>
      <c r="C15" s="13"/>
      <c r="F15" s="13"/>
      <c r="G15" s="13"/>
      <c r="I15" s="13"/>
      <c r="J15" s="13">
        <v>2</v>
      </c>
      <c r="K15" s="15" t="s">
        <v>21</v>
      </c>
      <c r="L15" s="13" t="s">
        <v>21</v>
      </c>
      <c r="M15" s="13" t="s">
        <v>23</v>
      </c>
    </row>
    <row r="16" spans="1:13" x14ac:dyDescent="0.2">
      <c r="A16" s="15" t="s">
        <v>384</v>
      </c>
      <c r="B16" s="13">
        <v>1</v>
      </c>
      <c r="C16" s="13">
        <v>0</v>
      </c>
      <c r="D16" s="20">
        <v>43472</v>
      </c>
      <c r="E16" s="13"/>
      <c r="F16" s="13"/>
      <c r="G16" s="13"/>
      <c r="H16" s="13"/>
      <c r="I16" s="13"/>
      <c r="J16" s="13"/>
      <c r="K16" s="13"/>
      <c r="L16" s="13"/>
      <c r="M16" s="13"/>
    </row>
    <row r="17" spans="1:13" x14ac:dyDescent="0.2">
      <c r="B17" s="13"/>
      <c r="C17" s="13"/>
      <c r="D17" s="13"/>
      <c r="E17" s="15" t="s">
        <v>385</v>
      </c>
      <c r="F17" s="13" t="s">
        <v>251</v>
      </c>
      <c r="G17" s="15" t="s">
        <v>154</v>
      </c>
      <c r="H17" s="15" t="s">
        <v>196</v>
      </c>
      <c r="I17" s="13" t="s">
        <v>21</v>
      </c>
      <c r="J17" s="13">
        <v>1</v>
      </c>
      <c r="K17" s="13" t="s">
        <v>85</v>
      </c>
      <c r="L17" s="13" t="s">
        <v>21</v>
      </c>
      <c r="M17" s="13" t="s">
        <v>23</v>
      </c>
    </row>
    <row r="18" spans="1:13" x14ac:dyDescent="0.2">
      <c r="B18" s="13"/>
      <c r="C18" s="13"/>
      <c r="D18" s="13"/>
      <c r="F18" s="13"/>
      <c r="I18" s="13"/>
      <c r="J18" s="13">
        <v>2</v>
      </c>
      <c r="K18" s="13" t="s">
        <v>21</v>
      </c>
      <c r="L18" s="13" t="s">
        <v>21</v>
      </c>
      <c r="M18" s="13" t="s">
        <v>23</v>
      </c>
    </row>
    <row r="19" spans="1:13" x14ac:dyDescent="0.2">
      <c r="B19" s="13"/>
      <c r="C19" s="13"/>
      <c r="D19" s="13"/>
      <c r="F19" s="13"/>
      <c r="I19" s="13"/>
      <c r="J19" s="15">
        <v>3</v>
      </c>
      <c r="K19" s="15" t="s">
        <v>21</v>
      </c>
      <c r="L19" s="13" t="s">
        <v>21</v>
      </c>
      <c r="M19" s="15" t="s">
        <v>23</v>
      </c>
    </row>
    <row r="20" spans="1:13" x14ac:dyDescent="0.2">
      <c r="A20" s="15" t="s">
        <v>492</v>
      </c>
      <c r="B20" s="15">
        <v>0</v>
      </c>
      <c r="C20" s="13">
        <v>0</v>
      </c>
      <c r="D20" s="24">
        <v>43473</v>
      </c>
      <c r="E20" s="13"/>
      <c r="F20" s="13"/>
      <c r="G20" s="13"/>
      <c r="H20" s="13"/>
      <c r="I20" s="13"/>
      <c r="J20" s="13"/>
      <c r="K20" s="13"/>
      <c r="L20" s="13"/>
      <c r="M20" s="13"/>
    </row>
    <row r="21" spans="1:13" x14ac:dyDescent="0.2">
      <c r="B21" s="15"/>
      <c r="C21" s="13"/>
      <c r="E21" s="15" t="s">
        <v>493</v>
      </c>
      <c r="F21" s="13" t="s">
        <v>251</v>
      </c>
      <c r="G21" s="15" t="s">
        <v>36</v>
      </c>
      <c r="H21" s="15" t="s">
        <v>157</v>
      </c>
      <c r="I21" s="13" t="s">
        <v>21</v>
      </c>
      <c r="J21" s="13">
        <v>1</v>
      </c>
      <c r="K21" s="13" t="s">
        <v>87</v>
      </c>
      <c r="L21" s="13" t="s">
        <v>21</v>
      </c>
      <c r="M21" s="13" t="s">
        <v>23</v>
      </c>
    </row>
    <row r="22" spans="1:13" x14ac:dyDescent="0.2">
      <c r="B22" s="15"/>
      <c r="C22" s="13"/>
      <c r="F22" s="13"/>
      <c r="I22" s="13"/>
      <c r="J22" s="15">
        <v>2</v>
      </c>
      <c r="K22" s="15" t="s">
        <v>21</v>
      </c>
      <c r="L22" s="13" t="s">
        <v>21</v>
      </c>
      <c r="M22" s="15" t="s">
        <v>23</v>
      </c>
    </row>
    <row r="23" spans="1:13" x14ac:dyDescent="0.2">
      <c r="A23" s="15" t="s">
        <v>502</v>
      </c>
      <c r="B23" s="15">
        <v>1</v>
      </c>
      <c r="C23" s="13">
        <v>0</v>
      </c>
      <c r="D23" s="24">
        <v>43474</v>
      </c>
      <c r="E23" s="13"/>
      <c r="F23" s="13"/>
      <c r="G23" s="13"/>
      <c r="H23" s="13"/>
      <c r="I23" s="13"/>
      <c r="J23" s="13"/>
      <c r="K23" s="13"/>
      <c r="L23" s="13"/>
      <c r="M23" s="13"/>
    </row>
    <row r="24" spans="1:13" x14ac:dyDescent="0.2">
      <c r="B24" s="15"/>
      <c r="C24" s="13"/>
      <c r="E24" s="15" t="s">
        <v>503</v>
      </c>
      <c r="F24" s="13" t="s">
        <v>251</v>
      </c>
      <c r="G24" s="15" t="s">
        <v>168</v>
      </c>
      <c r="H24" s="15" t="s">
        <v>189</v>
      </c>
      <c r="I24" s="13" t="s">
        <v>21</v>
      </c>
      <c r="J24" s="13">
        <v>1</v>
      </c>
      <c r="K24" s="13" t="s">
        <v>91</v>
      </c>
      <c r="L24" s="13" t="s">
        <v>97</v>
      </c>
      <c r="M24" s="13" t="s">
        <v>33</v>
      </c>
    </row>
    <row r="25" spans="1:13" x14ac:dyDescent="0.2">
      <c r="B25" s="15"/>
      <c r="C25" s="13"/>
      <c r="F25" s="13"/>
      <c r="I25" s="13"/>
      <c r="J25" s="13">
        <v>2</v>
      </c>
      <c r="K25" s="15" t="s">
        <v>21</v>
      </c>
      <c r="L25" s="13" t="s">
        <v>21</v>
      </c>
      <c r="M25" s="15" t="s">
        <v>39</v>
      </c>
    </row>
    <row r="26" spans="1:13" x14ac:dyDescent="0.2">
      <c r="A26" s="15" t="s">
        <v>446</v>
      </c>
      <c r="B26" s="15">
        <v>0</v>
      </c>
      <c r="C26" s="13">
        <v>0</v>
      </c>
      <c r="D26" s="24">
        <v>43475</v>
      </c>
      <c r="E26" s="13"/>
      <c r="F26" s="13"/>
      <c r="G26" s="13"/>
      <c r="H26" s="13"/>
      <c r="I26" s="13"/>
      <c r="J26" s="13"/>
      <c r="K26" s="13"/>
      <c r="L26" s="13"/>
      <c r="M26" s="13"/>
    </row>
    <row r="27" spans="1:13" x14ac:dyDescent="0.2">
      <c r="B27" s="15"/>
      <c r="C27" s="13"/>
      <c r="E27" s="15" t="s">
        <v>447</v>
      </c>
      <c r="F27" s="13" t="s">
        <v>251</v>
      </c>
      <c r="G27" s="13" t="s">
        <v>199</v>
      </c>
      <c r="H27" s="13" t="s">
        <v>134</v>
      </c>
      <c r="I27" s="13" t="s">
        <v>21</v>
      </c>
      <c r="J27" s="13">
        <v>1</v>
      </c>
      <c r="K27" s="13" t="s">
        <v>109</v>
      </c>
      <c r="L27" s="13" t="s">
        <v>21</v>
      </c>
      <c r="M27" s="13" t="s">
        <v>39</v>
      </c>
    </row>
    <row r="28" spans="1:13" x14ac:dyDescent="0.2">
      <c r="B28" s="15"/>
      <c r="C28" s="13"/>
      <c r="F28" s="13"/>
      <c r="G28" s="13"/>
      <c r="H28" s="13"/>
      <c r="I28" s="13"/>
      <c r="J28" s="13">
        <v>2</v>
      </c>
      <c r="K28" s="13" t="s">
        <v>21</v>
      </c>
      <c r="L28" s="13" t="s">
        <v>21</v>
      </c>
      <c r="M28" s="13" t="s">
        <v>33</v>
      </c>
    </row>
    <row r="29" spans="1:13" x14ac:dyDescent="0.2">
      <c r="A29" s="15" t="s">
        <v>457</v>
      </c>
      <c r="B29" s="13">
        <v>0</v>
      </c>
      <c r="C29" s="13">
        <v>0</v>
      </c>
      <c r="D29" s="20">
        <v>43475</v>
      </c>
      <c r="E29" s="13"/>
      <c r="F29" s="13"/>
      <c r="G29" s="13"/>
      <c r="H29" s="13"/>
      <c r="I29" s="13"/>
      <c r="J29" s="13"/>
      <c r="K29" s="13"/>
      <c r="L29" s="13"/>
      <c r="M29" s="13"/>
    </row>
    <row r="30" spans="1:13" x14ac:dyDescent="0.2">
      <c r="B30" s="13"/>
      <c r="C30" s="13"/>
      <c r="D30" s="13"/>
      <c r="E30" s="15" t="s">
        <v>240</v>
      </c>
      <c r="F30" s="13" t="s">
        <v>251</v>
      </c>
      <c r="G30" s="15" t="s">
        <v>298</v>
      </c>
      <c r="H30" s="15" t="s">
        <v>36</v>
      </c>
      <c r="I30" s="13" t="s">
        <v>21</v>
      </c>
      <c r="J30" s="13">
        <v>1</v>
      </c>
      <c r="K30" s="13" t="s">
        <v>81</v>
      </c>
      <c r="L30" s="13" t="s">
        <v>21</v>
      </c>
      <c r="M30" s="13" t="s">
        <v>23</v>
      </c>
    </row>
    <row r="31" spans="1:13" x14ac:dyDescent="0.2">
      <c r="B31" s="13"/>
      <c r="C31" s="13"/>
      <c r="D31" s="13"/>
      <c r="F31" s="13"/>
      <c r="I31" s="13"/>
      <c r="J31" s="13">
        <v>2</v>
      </c>
      <c r="K31" s="15" t="s">
        <v>21</v>
      </c>
      <c r="L31" s="13" t="s">
        <v>21</v>
      </c>
      <c r="M31" s="15" t="s">
        <v>23</v>
      </c>
    </row>
    <row r="32" spans="1:13" x14ac:dyDescent="0.2">
      <c r="A32" s="15" t="s">
        <v>333</v>
      </c>
      <c r="B32" s="13">
        <v>0</v>
      </c>
      <c r="C32" s="13">
        <v>0</v>
      </c>
      <c r="D32" s="24">
        <v>43476</v>
      </c>
      <c r="E32" s="13"/>
      <c r="F32" s="13"/>
      <c r="G32" s="13"/>
      <c r="H32" s="13"/>
      <c r="I32" s="13"/>
      <c r="J32" s="13"/>
      <c r="K32" s="13"/>
      <c r="L32" s="13"/>
      <c r="M32" s="13"/>
    </row>
    <row r="33" spans="1:13" x14ac:dyDescent="0.2">
      <c r="B33" s="13"/>
      <c r="C33" s="13"/>
      <c r="E33" s="15" t="s">
        <v>334</v>
      </c>
      <c r="F33" s="13" t="s">
        <v>251</v>
      </c>
      <c r="G33" s="13" t="s">
        <v>200</v>
      </c>
      <c r="H33" s="13" t="s">
        <v>169</v>
      </c>
      <c r="I33" s="13" t="s">
        <v>21</v>
      </c>
      <c r="J33" s="13">
        <v>1</v>
      </c>
      <c r="K33" s="13" t="s">
        <v>107</v>
      </c>
      <c r="L33" s="13" t="s">
        <v>114</v>
      </c>
      <c r="M33" s="13" t="s">
        <v>221</v>
      </c>
    </row>
    <row r="34" spans="1:13" x14ac:dyDescent="0.2">
      <c r="B34" s="13"/>
      <c r="C34" s="13"/>
      <c r="F34" s="13"/>
      <c r="G34" s="13"/>
      <c r="H34" s="13"/>
      <c r="I34" s="13"/>
      <c r="J34" s="13">
        <v>2</v>
      </c>
      <c r="K34" s="13" t="s">
        <v>21</v>
      </c>
      <c r="L34" s="13" t="s">
        <v>21</v>
      </c>
      <c r="M34" s="13" t="s">
        <v>23</v>
      </c>
    </row>
    <row r="35" spans="1:13" x14ac:dyDescent="0.2">
      <c r="A35" s="15" t="s">
        <v>344</v>
      </c>
      <c r="B35" s="13">
        <v>0</v>
      </c>
      <c r="C35" s="13">
        <v>0</v>
      </c>
      <c r="D35" s="20">
        <v>43476</v>
      </c>
      <c r="E35" s="13"/>
      <c r="F35" s="13"/>
      <c r="G35" s="13"/>
      <c r="H35" s="13"/>
      <c r="I35" s="13"/>
      <c r="J35" s="13"/>
      <c r="K35" s="13"/>
      <c r="L35" s="13"/>
      <c r="M35" s="13"/>
    </row>
    <row r="36" spans="1:13" x14ac:dyDescent="0.2">
      <c r="B36" s="13"/>
      <c r="C36" s="13"/>
      <c r="D36" s="13"/>
      <c r="E36" s="15" t="s">
        <v>345</v>
      </c>
      <c r="F36" s="13" t="s">
        <v>251</v>
      </c>
      <c r="G36" s="13" t="s">
        <v>163</v>
      </c>
      <c r="H36" s="13" t="s">
        <v>180</v>
      </c>
      <c r="I36" s="13" t="s">
        <v>21</v>
      </c>
      <c r="J36" s="13">
        <v>1</v>
      </c>
      <c r="K36" s="13" t="s">
        <v>81</v>
      </c>
      <c r="L36" s="13" t="s">
        <v>21</v>
      </c>
      <c r="M36" s="13" t="s">
        <v>33</v>
      </c>
    </row>
    <row r="37" spans="1:13" x14ac:dyDescent="0.2">
      <c r="B37" s="13"/>
      <c r="C37" s="13"/>
      <c r="D37" s="13"/>
      <c r="F37" s="13"/>
      <c r="G37" s="13"/>
      <c r="H37" s="13"/>
      <c r="I37" s="13"/>
      <c r="J37" s="13">
        <v>2</v>
      </c>
      <c r="K37" s="13" t="s">
        <v>21</v>
      </c>
      <c r="L37" s="13" t="s">
        <v>21</v>
      </c>
      <c r="M37" s="13" t="s">
        <v>37</v>
      </c>
    </row>
    <row r="38" spans="1:13" x14ac:dyDescent="0.2">
      <c r="A38" s="15" t="s">
        <v>423</v>
      </c>
      <c r="B38" s="13">
        <v>1</v>
      </c>
      <c r="C38" s="13">
        <v>0</v>
      </c>
      <c r="D38" s="24">
        <v>43478</v>
      </c>
      <c r="E38" s="13"/>
      <c r="F38" s="13"/>
      <c r="G38" s="13"/>
      <c r="H38" s="13"/>
      <c r="I38" s="13"/>
      <c r="J38" s="13"/>
      <c r="K38" s="13"/>
      <c r="L38" s="13"/>
      <c r="M38" s="13"/>
    </row>
    <row r="39" spans="1:13" x14ac:dyDescent="0.2">
      <c r="B39" s="13"/>
      <c r="C39" s="13"/>
      <c r="E39" s="15" t="s">
        <v>424</v>
      </c>
      <c r="F39" s="13" t="s">
        <v>251</v>
      </c>
      <c r="G39" s="13" t="s">
        <v>25</v>
      </c>
      <c r="H39" s="13" t="s">
        <v>20</v>
      </c>
      <c r="I39" s="13" t="s">
        <v>21</v>
      </c>
      <c r="J39" s="13">
        <v>1</v>
      </c>
      <c r="K39" s="13" t="s">
        <v>21</v>
      </c>
      <c r="L39" s="13" t="s">
        <v>21</v>
      </c>
      <c r="M39" s="13" t="s">
        <v>39</v>
      </c>
    </row>
    <row r="40" spans="1:13" x14ac:dyDescent="0.2">
      <c r="B40" s="13"/>
      <c r="C40" s="13"/>
      <c r="F40" s="13"/>
      <c r="G40" s="13"/>
      <c r="H40" s="13"/>
      <c r="I40" s="13"/>
      <c r="J40" s="13">
        <v>2</v>
      </c>
      <c r="K40" s="13" t="s">
        <v>21</v>
      </c>
      <c r="L40" s="13" t="s">
        <v>21</v>
      </c>
      <c r="M40" s="13" t="s">
        <v>39</v>
      </c>
    </row>
    <row r="41" spans="1:13" x14ac:dyDescent="0.2">
      <c r="A41" s="15" t="s">
        <v>376</v>
      </c>
      <c r="B41" s="15">
        <v>0</v>
      </c>
      <c r="C41" s="13">
        <v>0</v>
      </c>
      <c r="D41" s="24">
        <v>43479</v>
      </c>
      <c r="E41" s="13"/>
      <c r="F41" s="13"/>
      <c r="G41" s="13"/>
      <c r="H41" s="13"/>
      <c r="I41" s="13"/>
      <c r="J41" s="13"/>
      <c r="K41" s="13"/>
      <c r="L41" s="13"/>
      <c r="M41" s="13"/>
    </row>
    <row r="42" spans="1:13" x14ac:dyDescent="0.2">
      <c r="B42" s="15"/>
      <c r="C42" s="13"/>
      <c r="E42" s="15" t="s">
        <v>377</v>
      </c>
      <c r="F42" s="13" t="s">
        <v>251</v>
      </c>
      <c r="G42" s="13" t="s">
        <v>197</v>
      </c>
      <c r="H42" s="13" t="s">
        <v>36</v>
      </c>
      <c r="I42" s="13" t="s">
        <v>21</v>
      </c>
      <c r="J42" s="13">
        <v>1</v>
      </c>
      <c r="K42" s="13" t="s">
        <v>82</v>
      </c>
      <c r="L42" s="13" t="s">
        <v>21</v>
      </c>
      <c r="M42" s="13" t="s">
        <v>33</v>
      </c>
    </row>
    <row r="43" spans="1:13" x14ac:dyDescent="0.2">
      <c r="B43" s="15"/>
      <c r="C43" s="13"/>
      <c r="F43" s="13"/>
      <c r="G43" s="13"/>
      <c r="H43" s="13"/>
      <c r="I43" s="13"/>
      <c r="J43" s="13">
        <v>2</v>
      </c>
      <c r="K43" s="13" t="s">
        <v>21</v>
      </c>
      <c r="L43" s="13" t="s">
        <v>21</v>
      </c>
      <c r="M43" s="13" t="s">
        <v>33</v>
      </c>
    </row>
    <row r="44" spans="1:13" x14ac:dyDescent="0.2">
      <c r="A44" s="15" t="s">
        <v>490</v>
      </c>
      <c r="B44" s="13">
        <v>0</v>
      </c>
      <c r="C44" s="13">
        <v>0</v>
      </c>
      <c r="D44" s="24">
        <v>43480</v>
      </c>
      <c r="E44" s="13"/>
      <c r="F44" s="13"/>
      <c r="G44" s="13"/>
      <c r="H44" s="13"/>
      <c r="I44" s="13"/>
      <c r="J44" s="13"/>
      <c r="K44" s="13"/>
      <c r="L44" s="13"/>
      <c r="M44" s="13"/>
    </row>
    <row r="45" spans="1:13" x14ac:dyDescent="0.2">
      <c r="B45" s="13"/>
      <c r="C45" s="13"/>
      <c r="E45" s="15" t="s">
        <v>491</v>
      </c>
      <c r="F45" s="13" t="s">
        <v>251</v>
      </c>
      <c r="G45" s="15" t="s">
        <v>36</v>
      </c>
      <c r="H45" s="15" t="s">
        <v>18</v>
      </c>
      <c r="I45" s="13" t="s">
        <v>21</v>
      </c>
      <c r="J45" s="13">
        <v>1</v>
      </c>
      <c r="K45" s="13" t="s">
        <v>87</v>
      </c>
      <c r="L45" s="13" t="s">
        <v>21</v>
      </c>
      <c r="M45" s="13" t="s">
        <v>23</v>
      </c>
    </row>
    <row r="46" spans="1:13" x14ac:dyDescent="0.2">
      <c r="B46" s="13"/>
      <c r="C46" s="13"/>
      <c r="F46" s="13"/>
      <c r="I46" s="13"/>
      <c r="J46" s="13">
        <v>2</v>
      </c>
      <c r="K46" s="15" t="s">
        <v>21</v>
      </c>
      <c r="L46" s="13" t="s">
        <v>21</v>
      </c>
      <c r="M46" s="15" t="s">
        <v>23</v>
      </c>
    </row>
    <row r="47" spans="1:13" x14ac:dyDescent="0.2">
      <c r="A47" s="15" t="s">
        <v>340</v>
      </c>
      <c r="B47" s="13">
        <v>0</v>
      </c>
      <c r="C47" s="13">
        <v>0</v>
      </c>
      <c r="D47" s="20">
        <v>43483</v>
      </c>
      <c r="E47" s="13"/>
      <c r="F47" s="13"/>
      <c r="G47" s="13"/>
      <c r="H47" s="13"/>
      <c r="I47" s="13"/>
      <c r="J47" s="13"/>
      <c r="K47" s="13"/>
      <c r="L47" s="13"/>
      <c r="M47" s="13"/>
    </row>
    <row r="48" spans="1:13" x14ac:dyDescent="0.2">
      <c r="B48" s="13"/>
      <c r="C48" s="13"/>
      <c r="D48" s="13"/>
      <c r="E48" s="15" t="s">
        <v>341</v>
      </c>
      <c r="F48" s="13" t="s">
        <v>251</v>
      </c>
      <c r="G48" s="13" t="s">
        <v>243</v>
      </c>
      <c r="H48" s="13" t="s">
        <v>176</v>
      </c>
      <c r="I48" s="13" t="s">
        <v>21</v>
      </c>
      <c r="J48" s="13">
        <v>1</v>
      </c>
      <c r="K48" s="13" t="s">
        <v>107</v>
      </c>
      <c r="L48" s="13" t="s">
        <v>21</v>
      </c>
      <c r="M48" s="13" t="s">
        <v>221</v>
      </c>
    </row>
    <row r="49" spans="1:13" x14ac:dyDescent="0.2">
      <c r="B49" s="13"/>
      <c r="C49" s="13"/>
      <c r="D49" s="13"/>
      <c r="F49" s="13"/>
      <c r="G49" s="13"/>
      <c r="H49" s="13"/>
      <c r="I49" s="13"/>
      <c r="J49" s="13">
        <v>2</v>
      </c>
      <c r="K49" s="13" t="s">
        <v>21</v>
      </c>
      <c r="L49" s="13" t="s">
        <v>21</v>
      </c>
      <c r="M49" s="13" t="s">
        <v>37</v>
      </c>
    </row>
    <row r="50" spans="1:13" x14ac:dyDescent="0.2">
      <c r="A50" s="15" t="s">
        <v>328</v>
      </c>
      <c r="B50" s="13">
        <v>0</v>
      </c>
      <c r="C50" s="13">
        <v>0</v>
      </c>
      <c r="D50" s="24">
        <v>43483</v>
      </c>
      <c r="E50" s="13"/>
      <c r="F50" s="13"/>
      <c r="G50" s="13"/>
      <c r="H50" s="13"/>
      <c r="I50" s="13"/>
      <c r="J50" s="13"/>
      <c r="K50" s="13"/>
      <c r="L50" s="13"/>
      <c r="M50" s="13"/>
    </row>
    <row r="51" spans="1:13" x14ac:dyDescent="0.2">
      <c r="B51" s="13"/>
      <c r="C51" s="13"/>
      <c r="E51" s="15" t="s">
        <v>329</v>
      </c>
      <c r="F51" s="13" t="s">
        <v>251</v>
      </c>
      <c r="G51" s="15" t="s">
        <v>234</v>
      </c>
      <c r="H51" s="15" t="s">
        <v>146</v>
      </c>
      <c r="I51" s="13" t="s">
        <v>21</v>
      </c>
      <c r="J51" s="13">
        <v>1</v>
      </c>
      <c r="K51" s="13" t="s">
        <v>97</v>
      </c>
      <c r="L51" s="13" t="s">
        <v>126</v>
      </c>
      <c r="M51" s="13">
        <v>0</v>
      </c>
    </row>
    <row r="52" spans="1:13" x14ac:dyDescent="0.2">
      <c r="B52" s="13"/>
      <c r="C52" s="13"/>
      <c r="F52" s="13"/>
      <c r="I52" s="13"/>
      <c r="J52" s="13">
        <v>2</v>
      </c>
      <c r="K52" s="15" t="s">
        <v>21</v>
      </c>
      <c r="L52" s="13" t="s">
        <v>21</v>
      </c>
      <c r="M52" s="13" t="s">
        <v>39</v>
      </c>
    </row>
    <row r="53" spans="1:13" x14ac:dyDescent="0.2">
      <c r="A53" s="15" t="s">
        <v>355</v>
      </c>
      <c r="B53" s="13">
        <v>0</v>
      </c>
      <c r="C53" s="13">
        <v>0</v>
      </c>
      <c r="D53" s="20">
        <v>43483</v>
      </c>
      <c r="E53" s="13"/>
      <c r="F53" s="13"/>
      <c r="G53" s="13"/>
      <c r="H53" s="13"/>
      <c r="I53" s="13"/>
      <c r="J53" s="13"/>
      <c r="K53" s="13"/>
      <c r="L53" s="13"/>
      <c r="M53" s="13"/>
    </row>
    <row r="54" spans="1:13" x14ac:dyDescent="0.2">
      <c r="B54" s="13"/>
      <c r="C54" s="13"/>
      <c r="D54" s="13"/>
      <c r="E54" s="15" t="s">
        <v>235</v>
      </c>
      <c r="F54" s="13" t="s">
        <v>251</v>
      </c>
      <c r="G54" s="15" t="s">
        <v>18</v>
      </c>
      <c r="H54" s="15" t="s">
        <v>59</v>
      </c>
      <c r="I54" s="13" t="s">
        <v>21</v>
      </c>
      <c r="J54" s="13">
        <v>1</v>
      </c>
      <c r="K54" s="13" t="s">
        <v>107</v>
      </c>
      <c r="L54" s="13" t="s">
        <v>21</v>
      </c>
      <c r="M54" s="13" t="s">
        <v>23</v>
      </c>
    </row>
    <row r="55" spans="1:13" x14ac:dyDescent="0.2">
      <c r="B55" s="13"/>
      <c r="C55" s="13"/>
      <c r="D55" s="13"/>
      <c r="F55" s="13"/>
      <c r="I55" s="13"/>
      <c r="J55" s="13">
        <v>2</v>
      </c>
      <c r="K55" s="15" t="s">
        <v>21</v>
      </c>
      <c r="L55" s="13" t="s">
        <v>21</v>
      </c>
      <c r="M55" s="15" t="s">
        <v>33</v>
      </c>
    </row>
    <row r="56" spans="1:13" x14ac:dyDescent="0.2">
      <c r="A56" s="15" t="s">
        <v>469</v>
      </c>
      <c r="B56" s="13">
        <v>0</v>
      </c>
      <c r="C56" s="13">
        <v>0</v>
      </c>
      <c r="D56" s="24">
        <v>43487</v>
      </c>
      <c r="E56" s="13"/>
      <c r="F56" s="13"/>
      <c r="G56" s="13"/>
      <c r="H56" s="13"/>
      <c r="I56" s="13"/>
      <c r="J56" s="13"/>
      <c r="K56" s="13"/>
      <c r="L56" s="13"/>
      <c r="M56" s="13"/>
    </row>
    <row r="57" spans="1:13" x14ac:dyDescent="0.2">
      <c r="B57" s="13"/>
      <c r="C57" s="13"/>
      <c r="E57" s="15" t="s">
        <v>470</v>
      </c>
      <c r="F57" s="13" t="s">
        <v>251</v>
      </c>
      <c r="G57" s="15" t="s">
        <v>36</v>
      </c>
      <c r="H57" s="15" t="s">
        <v>56</v>
      </c>
      <c r="I57" s="13" t="s">
        <v>21</v>
      </c>
      <c r="J57" s="13">
        <v>1</v>
      </c>
      <c r="K57" s="13" t="s">
        <v>87</v>
      </c>
      <c r="L57" s="13" t="s">
        <v>21</v>
      </c>
      <c r="M57" s="13" t="s">
        <v>23</v>
      </c>
    </row>
    <row r="58" spans="1:13" x14ac:dyDescent="0.2">
      <c r="B58" s="13"/>
      <c r="C58" s="13"/>
      <c r="F58" s="13"/>
      <c r="I58" s="13"/>
      <c r="J58" s="13">
        <v>2</v>
      </c>
      <c r="K58" s="13" t="s">
        <v>21</v>
      </c>
      <c r="L58" s="13" t="s">
        <v>21</v>
      </c>
      <c r="M58" s="13" t="s">
        <v>23</v>
      </c>
    </row>
    <row r="59" spans="1:13" x14ac:dyDescent="0.2">
      <c r="B59" s="13"/>
      <c r="C59" s="13"/>
      <c r="F59" s="13"/>
      <c r="I59" s="13"/>
      <c r="J59" s="15">
        <v>3</v>
      </c>
      <c r="K59" s="15" t="s">
        <v>21</v>
      </c>
      <c r="L59" s="13" t="s">
        <v>21</v>
      </c>
      <c r="M59" s="15" t="s">
        <v>23</v>
      </c>
    </row>
    <row r="60" spans="1:13" x14ac:dyDescent="0.2">
      <c r="A60" s="15" t="s">
        <v>485</v>
      </c>
      <c r="B60" s="13">
        <v>0</v>
      </c>
      <c r="C60" s="13">
        <v>0</v>
      </c>
      <c r="D60" s="20">
        <v>43487</v>
      </c>
      <c r="E60" s="13"/>
      <c r="F60" s="13"/>
      <c r="G60" s="13"/>
      <c r="H60" s="13"/>
      <c r="I60" s="13"/>
      <c r="J60" s="13"/>
      <c r="K60" s="13"/>
      <c r="L60" s="13"/>
      <c r="M60" s="13"/>
    </row>
    <row r="61" spans="1:13" x14ac:dyDescent="0.2">
      <c r="B61" s="13"/>
      <c r="C61" s="13"/>
      <c r="D61" s="13"/>
      <c r="E61" s="15" t="s">
        <v>486</v>
      </c>
      <c r="F61" s="13" t="s">
        <v>251</v>
      </c>
      <c r="G61" s="13" t="s">
        <v>36</v>
      </c>
      <c r="H61" s="15" t="s">
        <v>18</v>
      </c>
      <c r="I61" s="13" t="s">
        <v>21</v>
      </c>
      <c r="J61" s="13">
        <v>1</v>
      </c>
      <c r="K61" s="13" t="s">
        <v>91</v>
      </c>
      <c r="L61" s="13" t="s">
        <v>21</v>
      </c>
      <c r="M61" s="13" t="s">
        <v>23</v>
      </c>
    </row>
    <row r="62" spans="1:13" x14ac:dyDescent="0.2">
      <c r="B62" s="13"/>
      <c r="C62" s="13"/>
      <c r="D62" s="13"/>
      <c r="F62" s="13"/>
      <c r="G62" s="13"/>
      <c r="I62" s="13"/>
      <c r="J62" s="15">
        <v>2</v>
      </c>
      <c r="K62" s="15" t="s">
        <v>21</v>
      </c>
      <c r="L62" s="13" t="s">
        <v>21</v>
      </c>
      <c r="M62" s="15" t="s">
        <v>487</v>
      </c>
    </row>
    <row r="63" spans="1:13" x14ac:dyDescent="0.2">
      <c r="A63" s="15" t="s">
        <v>387</v>
      </c>
      <c r="B63" s="15">
        <v>1</v>
      </c>
      <c r="C63" s="13">
        <v>0</v>
      </c>
      <c r="D63" s="24">
        <v>43477</v>
      </c>
      <c r="E63" s="13"/>
      <c r="F63" s="13"/>
      <c r="G63" s="13"/>
      <c r="H63" s="13"/>
      <c r="I63" s="13"/>
      <c r="J63" s="13"/>
      <c r="K63" s="13"/>
      <c r="L63" s="13"/>
      <c r="M63" s="13"/>
    </row>
    <row r="64" spans="1:13" x14ac:dyDescent="0.2">
      <c r="B64" s="15"/>
      <c r="C64" s="13"/>
      <c r="E64" s="15" t="s">
        <v>388</v>
      </c>
      <c r="F64" s="13" t="s">
        <v>251</v>
      </c>
      <c r="G64" s="15" t="s">
        <v>212</v>
      </c>
      <c r="H64" s="15" t="s">
        <v>133</v>
      </c>
      <c r="I64" s="13" t="s">
        <v>21</v>
      </c>
      <c r="J64" s="13">
        <v>1</v>
      </c>
      <c r="K64" s="13" t="s">
        <v>87</v>
      </c>
      <c r="L64" s="13" t="s">
        <v>21</v>
      </c>
      <c r="M64" s="13" t="s">
        <v>39</v>
      </c>
    </row>
    <row r="65" spans="1:13" x14ac:dyDescent="0.2">
      <c r="B65" s="15"/>
      <c r="C65" s="13"/>
      <c r="F65" s="13"/>
      <c r="I65" s="13"/>
      <c r="J65" s="13">
        <v>2</v>
      </c>
      <c r="K65" s="15" t="s">
        <v>21</v>
      </c>
      <c r="L65" s="13" t="s">
        <v>21</v>
      </c>
      <c r="M65" s="13" t="s">
        <v>33</v>
      </c>
    </row>
    <row r="66" spans="1:13" x14ac:dyDescent="0.2">
      <c r="A66" s="15" t="s">
        <v>435</v>
      </c>
      <c r="B66" s="13">
        <v>0</v>
      </c>
      <c r="C66" s="13">
        <v>0</v>
      </c>
      <c r="D66" s="20">
        <v>43489</v>
      </c>
      <c r="E66" s="13"/>
      <c r="F66" s="13"/>
      <c r="G66" s="13"/>
      <c r="H66" s="13"/>
      <c r="I66" s="13"/>
      <c r="J66" s="13"/>
      <c r="K66" s="13"/>
      <c r="L66" s="13"/>
      <c r="M66" s="13"/>
    </row>
    <row r="67" spans="1:13" x14ac:dyDescent="0.2">
      <c r="B67" s="13"/>
      <c r="C67" s="13"/>
      <c r="D67" s="13"/>
      <c r="E67" s="15" t="s">
        <v>41</v>
      </c>
      <c r="F67" s="13" t="s">
        <v>251</v>
      </c>
      <c r="G67" s="13" t="s">
        <v>31</v>
      </c>
      <c r="H67" s="13" t="s">
        <v>171</v>
      </c>
      <c r="I67" s="13" t="s">
        <v>21</v>
      </c>
      <c r="J67" s="13">
        <v>1</v>
      </c>
      <c r="K67" s="13" t="s">
        <v>122</v>
      </c>
      <c r="L67" s="13" t="s">
        <v>21</v>
      </c>
      <c r="M67" s="13" t="s">
        <v>27</v>
      </c>
    </row>
    <row r="68" spans="1:13" x14ac:dyDescent="0.2">
      <c r="B68" s="13"/>
      <c r="C68" s="13"/>
      <c r="D68" s="13"/>
      <c r="F68" s="13"/>
      <c r="G68" s="13"/>
      <c r="H68" s="13"/>
      <c r="I68" s="13"/>
      <c r="J68" s="13">
        <v>2</v>
      </c>
      <c r="K68" s="13" t="s">
        <v>21</v>
      </c>
      <c r="L68" s="13" t="s">
        <v>21</v>
      </c>
      <c r="M68" s="13" t="s">
        <v>60</v>
      </c>
    </row>
    <row r="69" spans="1:13" x14ac:dyDescent="0.2">
      <c r="A69" s="15" t="s">
        <v>429</v>
      </c>
      <c r="B69" s="13">
        <v>0</v>
      </c>
      <c r="C69" s="13">
        <v>0</v>
      </c>
      <c r="D69" s="24">
        <v>43489</v>
      </c>
      <c r="E69" s="13"/>
      <c r="F69" s="13"/>
      <c r="G69" s="13"/>
      <c r="H69" s="13"/>
      <c r="I69" s="13"/>
      <c r="J69" s="13"/>
      <c r="K69" s="13"/>
      <c r="L69" s="13"/>
      <c r="M69" s="13"/>
    </row>
    <row r="70" spans="1:13" x14ac:dyDescent="0.2">
      <c r="B70" s="13"/>
      <c r="C70" s="13"/>
      <c r="E70" s="15" t="s">
        <v>430</v>
      </c>
      <c r="F70" s="13" t="s">
        <v>251</v>
      </c>
      <c r="G70" s="13" t="s">
        <v>17</v>
      </c>
      <c r="H70" s="13" t="s">
        <v>133</v>
      </c>
      <c r="I70" s="13" t="s">
        <v>21</v>
      </c>
      <c r="J70" s="13">
        <v>1</v>
      </c>
      <c r="K70" s="13" t="s">
        <v>87</v>
      </c>
      <c r="L70" s="13" t="s">
        <v>21</v>
      </c>
      <c r="M70" s="13" t="s">
        <v>33</v>
      </c>
    </row>
    <row r="71" spans="1:13" x14ac:dyDescent="0.2">
      <c r="B71" s="13"/>
      <c r="C71" s="13"/>
      <c r="F71" s="13"/>
      <c r="G71" s="13"/>
      <c r="H71" s="13"/>
      <c r="I71" s="13"/>
      <c r="J71" s="13">
        <v>2</v>
      </c>
      <c r="K71" s="13" t="s">
        <v>21</v>
      </c>
      <c r="L71" s="13" t="s">
        <v>21</v>
      </c>
      <c r="M71" s="13" t="s">
        <v>37</v>
      </c>
    </row>
    <row r="72" spans="1:13" x14ac:dyDescent="0.2">
      <c r="A72" s="15" t="s">
        <v>336</v>
      </c>
      <c r="B72" s="13">
        <v>0</v>
      </c>
      <c r="C72" s="13">
        <v>0</v>
      </c>
      <c r="D72" s="24">
        <v>43490</v>
      </c>
      <c r="E72" s="13"/>
      <c r="F72" s="13"/>
      <c r="G72" s="13"/>
      <c r="H72" s="13"/>
      <c r="I72" s="13"/>
      <c r="J72" s="13"/>
      <c r="K72" s="13"/>
      <c r="L72" s="13"/>
      <c r="M72" s="13"/>
    </row>
    <row r="73" spans="1:13" x14ac:dyDescent="0.2">
      <c r="B73" s="13"/>
      <c r="C73" s="13"/>
      <c r="E73" s="15" t="s">
        <v>337</v>
      </c>
      <c r="F73" s="13" t="s">
        <v>251</v>
      </c>
      <c r="G73" s="13" t="s">
        <v>36</v>
      </c>
      <c r="H73" s="13" t="s">
        <v>154</v>
      </c>
      <c r="I73" s="13" t="s">
        <v>21</v>
      </c>
      <c r="J73" s="13">
        <v>1</v>
      </c>
      <c r="K73" s="13" t="s">
        <v>107</v>
      </c>
      <c r="L73" s="13" t="s">
        <v>21</v>
      </c>
      <c r="M73" s="13" t="s">
        <v>39</v>
      </c>
    </row>
    <row r="74" spans="1:13" x14ac:dyDescent="0.2">
      <c r="B74" s="13"/>
      <c r="C74" s="13"/>
      <c r="F74" s="13"/>
      <c r="G74" s="13"/>
      <c r="H74" s="13"/>
      <c r="I74" s="13"/>
      <c r="J74" s="13">
        <v>2</v>
      </c>
      <c r="K74" s="13" t="s">
        <v>21</v>
      </c>
      <c r="L74" s="13" t="s">
        <v>21</v>
      </c>
      <c r="M74" s="13" t="s">
        <v>39</v>
      </c>
    </row>
    <row r="75" spans="1:13" x14ac:dyDescent="0.2">
      <c r="A75" s="15" t="s">
        <v>369</v>
      </c>
      <c r="B75" s="15">
        <v>1</v>
      </c>
      <c r="C75" s="13">
        <v>0</v>
      </c>
      <c r="D75" s="24">
        <v>43493</v>
      </c>
      <c r="E75" s="13"/>
      <c r="F75" s="13"/>
      <c r="G75" s="13"/>
      <c r="H75" s="13"/>
      <c r="I75" s="13"/>
      <c r="J75" s="13"/>
      <c r="K75" s="13"/>
      <c r="L75" s="13"/>
      <c r="M75" s="13"/>
    </row>
    <row r="76" spans="1:13" x14ac:dyDescent="0.2">
      <c r="B76" s="15"/>
      <c r="C76" s="13"/>
      <c r="E76" s="15" t="s">
        <v>174</v>
      </c>
      <c r="F76" s="15" t="s">
        <v>295</v>
      </c>
      <c r="G76" s="13" t="s">
        <v>36</v>
      </c>
      <c r="H76" s="13" t="s">
        <v>20</v>
      </c>
      <c r="I76" s="13" t="s">
        <v>285</v>
      </c>
      <c r="J76" s="13">
        <v>1</v>
      </c>
      <c r="K76" s="13" t="s">
        <v>81</v>
      </c>
      <c r="L76" s="13" t="s">
        <v>21</v>
      </c>
      <c r="M76" s="13" t="s">
        <v>23</v>
      </c>
    </row>
    <row r="77" spans="1:13" x14ac:dyDescent="0.2">
      <c r="A77" s="15" t="s">
        <v>471</v>
      </c>
      <c r="B77" s="15">
        <v>0</v>
      </c>
      <c r="C77" s="13">
        <v>0</v>
      </c>
      <c r="D77" s="24">
        <v>43494</v>
      </c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24" x14ac:dyDescent="0.2">
      <c r="B78" s="15"/>
      <c r="C78" s="13"/>
      <c r="E78" s="15" t="s">
        <v>472</v>
      </c>
      <c r="F78" s="15" t="s">
        <v>251</v>
      </c>
      <c r="G78" s="15" t="s">
        <v>31</v>
      </c>
      <c r="H78" s="15" t="s">
        <v>18</v>
      </c>
      <c r="I78" s="15" t="s">
        <v>21</v>
      </c>
      <c r="J78" s="13">
        <v>1</v>
      </c>
      <c r="K78" s="13" t="s">
        <v>87</v>
      </c>
      <c r="L78" s="13" t="s">
        <v>109</v>
      </c>
      <c r="M78" s="13" t="s">
        <v>45</v>
      </c>
    </row>
    <row r="79" spans="1:13" x14ac:dyDescent="0.2">
      <c r="B79" s="15"/>
      <c r="C79" s="13"/>
      <c r="J79" s="15">
        <v>2</v>
      </c>
      <c r="K79" s="15" t="s">
        <v>21</v>
      </c>
      <c r="L79" s="13" t="s">
        <v>21</v>
      </c>
      <c r="M79" s="15" t="s">
        <v>39</v>
      </c>
    </row>
    <row r="80" spans="1:13" x14ac:dyDescent="0.2">
      <c r="A80" s="15" t="s">
        <v>489</v>
      </c>
      <c r="B80" s="13">
        <v>0</v>
      </c>
      <c r="C80" s="13">
        <v>0</v>
      </c>
      <c r="D80" s="20">
        <v>43494</v>
      </c>
      <c r="E80" s="13"/>
      <c r="F80" s="13"/>
      <c r="G80" s="13"/>
      <c r="H80" s="13"/>
      <c r="I80" s="13"/>
      <c r="J80" s="13"/>
      <c r="K80" s="13"/>
      <c r="L80" s="13"/>
      <c r="M80" s="13"/>
    </row>
    <row r="81" spans="1:13" x14ac:dyDescent="0.2">
      <c r="B81" s="13"/>
      <c r="C81" s="13"/>
      <c r="D81" s="13"/>
      <c r="E81" s="15" t="s">
        <v>214</v>
      </c>
      <c r="F81" s="13" t="s">
        <v>251</v>
      </c>
      <c r="G81" s="13" t="s">
        <v>31</v>
      </c>
      <c r="H81" s="13" t="s">
        <v>18</v>
      </c>
      <c r="I81" s="13" t="s">
        <v>21</v>
      </c>
      <c r="J81" s="13">
        <v>1</v>
      </c>
      <c r="K81" s="13" t="s">
        <v>87</v>
      </c>
      <c r="L81" s="13" t="s">
        <v>109</v>
      </c>
      <c r="M81" s="13" t="s">
        <v>23</v>
      </c>
    </row>
    <row r="82" spans="1:13" x14ac:dyDescent="0.2">
      <c r="B82" s="13"/>
      <c r="C82" s="13"/>
      <c r="D82" s="13"/>
      <c r="F82" s="13"/>
      <c r="G82" s="13"/>
      <c r="H82" s="13"/>
      <c r="I82" s="13"/>
      <c r="J82" s="13">
        <v>2</v>
      </c>
      <c r="K82" s="15" t="s">
        <v>21</v>
      </c>
      <c r="L82" s="15" t="s">
        <v>21</v>
      </c>
      <c r="M82" s="15" t="s">
        <v>23</v>
      </c>
    </row>
    <row r="83" spans="1:13" x14ac:dyDescent="0.2">
      <c r="A83" s="15" t="s">
        <v>520</v>
      </c>
      <c r="B83" s="15">
        <v>1</v>
      </c>
      <c r="C83" s="13">
        <v>0</v>
      </c>
      <c r="D83" s="24">
        <v>43495</v>
      </c>
      <c r="E83" s="13"/>
      <c r="F83" s="13"/>
      <c r="G83" s="13"/>
      <c r="H83" s="13"/>
      <c r="I83" s="13"/>
      <c r="J83" s="13"/>
      <c r="K83" s="13"/>
      <c r="L83" s="13"/>
      <c r="M83" s="13"/>
    </row>
    <row r="84" spans="1:13" x14ac:dyDescent="0.2">
      <c r="B84" s="15"/>
      <c r="C84" s="13"/>
      <c r="E84" s="15" t="s">
        <v>521</v>
      </c>
      <c r="F84" s="15" t="s">
        <v>21</v>
      </c>
      <c r="G84" s="15" t="s">
        <v>25</v>
      </c>
      <c r="H84" s="15" t="s">
        <v>177</v>
      </c>
      <c r="I84" s="13" t="s">
        <v>21</v>
      </c>
      <c r="J84" s="13">
        <v>1</v>
      </c>
      <c r="K84" s="13" t="s">
        <v>85</v>
      </c>
      <c r="L84" s="13" t="s">
        <v>21</v>
      </c>
      <c r="M84" s="13" t="s">
        <v>39</v>
      </c>
    </row>
    <row r="85" spans="1:13" x14ac:dyDescent="0.2">
      <c r="B85" s="15"/>
      <c r="C85" s="13"/>
      <c r="I85" s="13"/>
      <c r="J85" s="13">
        <v>2</v>
      </c>
      <c r="K85" s="15" t="s">
        <v>21</v>
      </c>
      <c r="L85" s="13" t="s">
        <v>21</v>
      </c>
      <c r="M85" s="15" t="s">
        <v>148</v>
      </c>
    </row>
    <row r="86" spans="1:13" x14ac:dyDescent="0.2">
      <c r="A86" s="15" t="s">
        <v>522</v>
      </c>
      <c r="B86" s="15">
        <v>0</v>
      </c>
      <c r="C86" s="13">
        <v>0</v>
      </c>
      <c r="D86" s="20">
        <v>43495</v>
      </c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24" x14ac:dyDescent="0.2">
      <c r="B87" s="15"/>
      <c r="C87" s="13"/>
      <c r="D87" s="13"/>
      <c r="E87" s="15" t="s">
        <v>523</v>
      </c>
      <c r="F87" s="15" t="s">
        <v>251</v>
      </c>
      <c r="G87" s="13" t="s">
        <v>25</v>
      </c>
      <c r="H87" s="13" t="s">
        <v>213</v>
      </c>
      <c r="I87" s="13" t="s">
        <v>21</v>
      </c>
      <c r="J87" s="13">
        <v>1</v>
      </c>
      <c r="K87" s="13" t="s">
        <v>104</v>
      </c>
      <c r="L87" s="13" t="s">
        <v>21</v>
      </c>
      <c r="M87" s="13" t="s">
        <v>39</v>
      </c>
    </row>
    <row r="88" spans="1:13" x14ac:dyDescent="0.2">
      <c r="B88" s="15"/>
      <c r="C88" s="13"/>
      <c r="D88" s="13"/>
      <c r="G88" s="13"/>
      <c r="H88" s="13"/>
      <c r="I88" s="13"/>
      <c r="J88" s="13">
        <v>2</v>
      </c>
      <c r="K88" s="13" t="s">
        <v>21</v>
      </c>
      <c r="L88" s="13" t="s">
        <v>21</v>
      </c>
      <c r="M88" s="13" t="s">
        <v>52</v>
      </c>
    </row>
    <row r="89" spans="1:13" x14ac:dyDescent="0.2">
      <c r="A89" s="15" t="s">
        <v>539</v>
      </c>
      <c r="B89" s="13">
        <v>0</v>
      </c>
      <c r="C89" s="13">
        <v>0</v>
      </c>
      <c r="D89" s="20">
        <v>43495</v>
      </c>
      <c r="E89" s="13"/>
      <c r="F89" s="13"/>
      <c r="G89" s="13"/>
      <c r="H89" s="13"/>
      <c r="I89" s="13"/>
      <c r="J89" s="13"/>
      <c r="K89" s="13"/>
      <c r="L89" s="13"/>
      <c r="M89" s="13"/>
    </row>
    <row r="90" spans="1:13" x14ac:dyDescent="0.2">
      <c r="B90" s="13"/>
      <c r="C90" s="13"/>
      <c r="D90" s="13"/>
      <c r="E90" s="15" t="s">
        <v>225</v>
      </c>
      <c r="F90" s="13" t="s">
        <v>251</v>
      </c>
      <c r="G90" s="15" t="s">
        <v>31</v>
      </c>
      <c r="H90" s="15" t="s">
        <v>140</v>
      </c>
      <c r="I90" s="13" t="s">
        <v>21</v>
      </c>
      <c r="J90" s="13">
        <v>1</v>
      </c>
      <c r="K90" s="13" t="s">
        <v>85</v>
      </c>
      <c r="L90" s="13" t="s">
        <v>21</v>
      </c>
      <c r="M90" s="13" t="s">
        <v>39</v>
      </c>
    </row>
    <row r="91" spans="1:13" x14ac:dyDescent="0.2">
      <c r="B91" s="13"/>
      <c r="C91" s="13"/>
      <c r="D91" s="13"/>
      <c r="F91" s="13"/>
      <c r="I91" s="13"/>
      <c r="J91" s="13">
        <v>2</v>
      </c>
      <c r="K91" s="15" t="s">
        <v>21</v>
      </c>
      <c r="L91" s="13" t="s">
        <v>21</v>
      </c>
      <c r="M91" s="13" t="s">
        <v>39</v>
      </c>
    </row>
    <row r="92" spans="1:13" x14ac:dyDescent="0.2">
      <c r="A92" s="15" t="s">
        <v>354</v>
      </c>
      <c r="B92" s="13">
        <v>0</v>
      </c>
      <c r="C92" s="13">
        <v>0</v>
      </c>
      <c r="D92" s="24">
        <v>43497</v>
      </c>
      <c r="E92" s="13"/>
      <c r="F92" s="13"/>
      <c r="G92" s="13"/>
      <c r="H92" s="13"/>
      <c r="I92" s="13"/>
      <c r="J92" s="13"/>
      <c r="K92" s="13"/>
      <c r="L92" s="13"/>
      <c r="M92" s="13"/>
    </row>
    <row r="93" spans="1:13" x14ac:dyDescent="0.2">
      <c r="B93" s="13"/>
      <c r="C93" s="13"/>
      <c r="E93" s="15" t="s">
        <v>15</v>
      </c>
      <c r="F93" s="13" t="s">
        <v>251</v>
      </c>
      <c r="G93" s="13" t="s">
        <v>17</v>
      </c>
      <c r="H93" s="13" t="s">
        <v>18</v>
      </c>
      <c r="I93" s="13" t="s">
        <v>21</v>
      </c>
      <c r="J93" s="13">
        <v>1</v>
      </c>
      <c r="K93" s="13" t="s">
        <v>22</v>
      </c>
      <c r="L93" s="13" t="s">
        <v>22</v>
      </c>
      <c r="M93" s="13"/>
    </row>
    <row r="94" spans="1:13" x14ac:dyDescent="0.2">
      <c r="B94" s="13"/>
      <c r="C94" s="13"/>
      <c r="F94" s="13"/>
      <c r="G94" s="13"/>
      <c r="H94" s="13"/>
      <c r="I94" s="13"/>
      <c r="J94" s="13">
        <v>2</v>
      </c>
      <c r="K94" s="13" t="s">
        <v>21</v>
      </c>
      <c r="L94" s="13" t="s">
        <v>21</v>
      </c>
      <c r="M94" s="13" t="s">
        <v>23</v>
      </c>
    </row>
    <row r="95" spans="1:13" x14ac:dyDescent="0.2">
      <c r="A95" s="15" t="s">
        <v>475</v>
      </c>
      <c r="B95" s="13">
        <v>0</v>
      </c>
      <c r="C95" s="13">
        <v>0</v>
      </c>
      <c r="D95" s="24">
        <v>43501</v>
      </c>
      <c r="E95" s="13"/>
      <c r="F95" s="13"/>
      <c r="G95" s="13"/>
      <c r="H95" s="13"/>
      <c r="I95" s="13"/>
      <c r="J95" s="13"/>
      <c r="K95" s="13"/>
      <c r="L95" s="13"/>
      <c r="M95" s="13"/>
    </row>
    <row r="96" spans="1:13" x14ac:dyDescent="0.2">
      <c r="B96" s="13"/>
      <c r="C96" s="13"/>
      <c r="E96" s="15" t="s">
        <v>476</v>
      </c>
      <c r="F96" s="13" t="s">
        <v>251</v>
      </c>
      <c r="G96" s="15" t="s">
        <v>25</v>
      </c>
      <c r="H96" s="15" t="s">
        <v>26</v>
      </c>
      <c r="I96" s="13" t="s">
        <v>21</v>
      </c>
      <c r="J96" s="13">
        <v>1</v>
      </c>
      <c r="K96" s="13" t="s">
        <v>85</v>
      </c>
      <c r="L96" s="13" t="s">
        <v>82</v>
      </c>
      <c r="M96" s="13" t="s">
        <v>27</v>
      </c>
    </row>
    <row r="97" spans="1:13" x14ac:dyDescent="0.2">
      <c r="B97" s="13"/>
      <c r="C97" s="13"/>
      <c r="F97" s="13"/>
      <c r="I97" s="13"/>
      <c r="J97" s="13">
        <v>2</v>
      </c>
      <c r="K97" s="15" t="s">
        <v>21</v>
      </c>
      <c r="L97" s="13" t="s">
        <v>21</v>
      </c>
      <c r="M97" s="15" t="s">
        <v>27</v>
      </c>
    </row>
    <row r="98" spans="1:13" x14ac:dyDescent="0.2">
      <c r="A98" s="15" t="s">
        <v>512</v>
      </c>
      <c r="B98" s="13">
        <v>0</v>
      </c>
      <c r="C98" s="13">
        <v>0</v>
      </c>
      <c r="D98" s="24">
        <v>43502</v>
      </c>
      <c r="E98" s="13"/>
      <c r="F98" s="13"/>
      <c r="G98" s="13"/>
      <c r="H98" s="13"/>
      <c r="I98" s="13"/>
      <c r="J98" s="13"/>
      <c r="K98" s="13"/>
      <c r="L98" s="13"/>
      <c r="M98" s="13"/>
    </row>
    <row r="99" spans="1:13" x14ac:dyDescent="0.2">
      <c r="B99" s="13"/>
      <c r="C99" s="13"/>
      <c r="E99" s="15" t="s">
        <v>337</v>
      </c>
      <c r="F99" s="13" t="s">
        <v>251</v>
      </c>
      <c r="G99" s="15" t="s">
        <v>31</v>
      </c>
      <c r="H99" s="15" t="s">
        <v>32</v>
      </c>
      <c r="I99" s="13" t="s">
        <v>21</v>
      </c>
      <c r="J99" s="13">
        <v>1</v>
      </c>
      <c r="K99" s="13" t="s">
        <v>21</v>
      </c>
      <c r="L99" s="13" t="s">
        <v>21</v>
      </c>
      <c r="M99" s="13" t="s">
        <v>33</v>
      </c>
    </row>
    <row r="100" spans="1:13" x14ac:dyDescent="0.2">
      <c r="B100" s="13"/>
      <c r="C100" s="13"/>
      <c r="F100" s="13"/>
      <c r="I100" s="13"/>
      <c r="J100" s="13">
        <v>2</v>
      </c>
      <c r="K100" s="15" t="s">
        <v>21</v>
      </c>
      <c r="L100" s="13" t="s">
        <v>21</v>
      </c>
      <c r="M100" s="15">
        <v>0</v>
      </c>
    </row>
    <row r="101" spans="1:13" x14ac:dyDescent="0.2">
      <c r="A101" s="15" t="s">
        <v>412</v>
      </c>
      <c r="B101" s="13">
        <v>0</v>
      </c>
      <c r="C101" s="13">
        <v>0</v>
      </c>
      <c r="D101" s="24">
        <v>43506</v>
      </c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x14ac:dyDescent="0.2">
      <c r="B102" s="13"/>
      <c r="C102" s="13"/>
      <c r="E102" s="15" t="s">
        <v>38</v>
      </c>
      <c r="F102" s="13" t="s">
        <v>251</v>
      </c>
      <c r="G102" s="15" t="s">
        <v>25</v>
      </c>
      <c r="H102" s="15" t="s">
        <v>26</v>
      </c>
      <c r="I102" s="13" t="s">
        <v>21</v>
      </c>
      <c r="J102" s="13">
        <v>1</v>
      </c>
      <c r="K102" s="13" t="s">
        <v>85</v>
      </c>
      <c r="L102" s="13" t="s">
        <v>96</v>
      </c>
      <c r="M102" s="13" t="s">
        <v>39</v>
      </c>
    </row>
    <row r="103" spans="1:13" x14ac:dyDescent="0.2">
      <c r="B103" s="13"/>
      <c r="C103" s="13"/>
      <c r="F103" s="13"/>
      <c r="I103" s="13"/>
      <c r="J103" s="13">
        <v>2</v>
      </c>
      <c r="K103" s="13" t="s">
        <v>21</v>
      </c>
      <c r="L103" s="13" t="s">
        <v>21</v>
      </c>
      <c r="M103" s="15" t="s">
        <v>39</v>
      </c>
    </row>
    <row r="104" spans="1:13" x14ac:dyDescent="0.2">
      <c r="A104" s="15" t="s">
        <v>415</v>
      </c>
      <c r="B104" s="13">
        <v>0</v>
      </c>
      <c r="C104" s="13">
        <v>0</v>
      </c>
      <c r="D104" s="20">
        <v>43506</v>
      </c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x14ac:dyDescent="0.2">
      <c r="B105" s="13"/>
      <c r="C105" s="13"/>
      <c r="D105" s="13"/>
      <c r="E105" s="15" t="s">
        <v>34</v>
      </c>
      <c r="F105" s="13" t="s">
        <v>251</v>
      </c>
      <c r="G105" s="15" t="s">
        <v>36</v>
      </c>
      <c r="H105" s="15" t="s">
        <v>31</v>
      </c>
      <c r="I105" s="13" t="s">
        <v>21</v>
      </c>
      <c r="J105" s="13">
        <v>1</v>
      </c>
      <c r="K105" s="13" t="s">
        <v>85</v>
      </c>
      <c r="L105" s="13" t="s">
        <v>21</v>
      </c>
      <c r="M105" s="13" t="s">
        <v>37</v>
      </c>
    </row>
    <row r="106" spans="1:13" x14ac:dyDescent="0.2">
      <c r="B106" s="13"/>
      <c r="C106" s="13"/>
      <c r="D106" s="13"/>
      <c r="F106" s="13"/>
      <c r="I106" s="13"/>
      <c r="J106" s="13">
        <v>2</v>
      </c>
      <c r="K106" s="15" t="s">
        <v>21</v>
      </c>
      <c r="L106" s="13" t="s">
        <v>21</v>
      </c>
      <c r="M106" s="15" t="s">
        <v>37</v>
      </c>
    </row>
    <row r="107" spans="1:13" x14ac:dyDescent="0.2">
      <c r="A107" s="15" t="s">
        <v>374</v>
      </c>
      <c r="B107" s="13">
        <v>0</v>
      </c>
      <c r="C107" s="13">
        <v>0</v>
      </c>
      <c r="D107" s="24">
        <v>43507</v>
      </c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x14ac:dyDescent="0.2">
      <c r="B108" s="13"/>
      <c r="C108" s="13"/>
      <c r="E108" s="15" t="s">
        <v>375</v>
      </c>
      <c r="F108" s="13" t="s">
        <v>251</v>
      </c>
      <c r="G108" s="13" t="s">
        <v>36</v>
      </c>
      <c r="H108" s="15" t="s">
        <v>44</v>
      </c>
      <c r="I108" s="13" t="s">
        <v>21</v>
      </c>
      <c r="J108" s="13">
        <v>1</v>
      </c>
      <c r="K108" s="13" t="s">
        <v>21</v>
      </c>
      <c r="L108" s="13" t="s">
        <v>21</v>
      </c>
      <c r="M108" s="13" t="s">
        <v>45</v>
      </c>
    </row>
    <row r="109" spans="1:13" ht="24" x14ac:dyDescent="0.2">
      <c r="B109" s="13"/>
      <c r="C109" s="13"/>
      <c r="F109" s="13"/>
      <c r="G109" s="13"/>
      <c r="I109" s="13"/>
      <c r="J109" s="13">
        <v>2</v>
      </c>
      <c r="K109" s="15" t="s">
        <v>85</v>
      </c>
      <c r="L109" s="13" t="s">
        <v>21</v>
      </c>
      <c r="M109" s="15" t="s">
        <v>39</v>
      </c>
    </row>
    <row r="110" spans="1:13" x14ac:dyDescent="0.2">
      <c r="A110" s="15" t="s">
        <v>386</v>
      </c>
      <c r="B110" s="13">
        <v>0</v>
      </c>
      <c r="C110" s="13">
        <v>0</v>
      </c>
      <c r="D110" s="20">
        <v>43507</v>
      </c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x14ac:dyDescent="0.2">
      <c r="B111" s="13"/>
      <c r="C111" s="13"/>
      <c r="D111" s="13"/>
      <c r="E111" s="15" t="s">
        <v>41</v>
      </c>
      <c r="F111" s="13" t="s">
        <v>251</v>
      </c>
      <c r="G111" s="15" t="s">
        <v>18</v>
      </c>
      <c r="H111" s="15" t="s">
        <v>36</v>
      </c>
      <c r="I111" s="13" t="s">
        <v>21</v>
      </c>
      <c r="J111" s="13">
        <v>1</v>
      </c>
      <c r="K111" s="13" t="s">
        <v>98</v>
      </c>
      <c r="L111" s="13" t="s">
        <v>82</v>
      </c>
      <c r="M111" s="13" t="s">
        <v>23</v>
      </c>
    </row>
    <row r="112" spans="1:13" x14ac:dyDescent="0.2">
      <c r="B112" s="13"/>
      <c r="C112" s="13"/>
      <c r="D112" s="13"/>
      <c r="F112" s="13"/>
      <c r="I112" s="13"/>
      <c r="J112" s="13">
        <v>2</v>
      </c>
      <c r="K112" s="15" t="s">
        <v>21</v>
      </c>
      <c r="L112" s="13" t="s">
        <v>21</v>
      </c>
      <c r="M112" s="15" t="s">
        <v>23</v>
      </c>
    </row>
    <row r="113" spans="1:13" x14ac:dyDescent="0.2">
      <c r="A113" s="15" t="s">
        <v>494</v>
      </c>
      <c r="B113" s="13">
        <v>0</v>
      </c>
      <c r="C113" s="13">
        <v>0</v>
      </c>
      <c r="D113" s="20">
        <v>43508</v>
      </c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x14ac:dyDescent="0.2">
      <c r="B114" s="13"/>
      <c r="C114" s="13"/>
      <c r="D114" s="13"/>
      <c r="E114" s="15" t="s">
        <v>47</v>
      </c>
      <c r="F114" s="13" t="s">
        <v>251</v>
      </c>
      <c r="G114" s="15" t="s">
        <v>36</v>
      </c>
      <c r="H114" s="13" t="s">
        <v>18</v>
      </c>
      <c r="I114" s="13" t="s">
        <v>21</v>
      </c>
      <c r="J114" s="13">
        <v>1</v>
      </c>
      <c r="K114" s="13" t="s">
        <v>87</v>
      </c>
      <c r="L114" s="13" t="s">
        <v>21</v>
      </c>
      <c r="M114" s="13" t="s">
        <v>39</v>
      </c>
    </row>
    <row r="115" spans="1:13" x14ac:dyDescent="0.2">
      <c r="B115" s="13"/>
      <c r="C115" s="13"/>
      <c r="D115" s="13"/>
      <c r="F115" s="13"/>
      <c r="H115" s="13"/>
      <c r="I115" s="13"/>
      <c r="J115" s="13">
        <v>2</v>
      </c>
      <c r="K115" s="15" t="s">
        <v>21</v>
      </c>
      <c r="L115" s="13" t="s">
        <v>21</v>
      </c>
      <c r="M115" s="15" t="s">
        <v>33</v>
      </c>
    </row>
    <row r="116" spans="1:13" x14ac:dyDescent="0.2">
      <c r="A116" s="15" t="s">
        <v>359</v>
      </c>
      <c r="B116" s="13">
        <v>0</v>
      </c>
      <c r="C116" s="13">
        <v>0</v>
      </c>
      <c r="D116" s="24">
        <v>43511</v>
      </c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x14ac:dyDescent="0.2">
      <c r="B117" s="13"/>
      <c r="C117" s="13"/>
      <c r="E117" s="15" t="s">
        <v>360</v>
      </c>
      <c r="F117" s="13" t="s">
        <v>251</v>
      </c>
      <c r="G117" s="15" t="s">
        <v>18</v>
      </c>
      <c r="H117" s="15" t="s">
        <v>361</v>
      </c>
      <c r="I117" s="13" t="s">
        <v>21</v>
      </c>
      <c r="J117" s="13">
        <v>1</v>
      </c>
      <c r="K117" s="13" t="s">
        <v>95</v>
      </c>
      <c r="L117" s="13" t="s">
        <v>85</v>
      </c>
      <c r="M117" s="13" t="s">
        <v>39</v>
      </c>
    </row>
    <row r="118" spans="1:13" x14ac:dyDescent="0.2">
      <c r="B118" s="13"/>
      <c r="C118" s="13"/>
      <c r="F118" s="13"/>
      <c r="I118" s="13"/>
      <c r="J118" s="13">
        <v>2</v>
      </c>
      <c r="K118" s="15" t="s">
        <v>21</v>
      </c>
      <c r="L118" s="15" t="s">
        <v>21</v>
      </c>
      <c r="M118" s="15" t="s">
        <v>39</v>
      </c>
    </row>
    <row r="119" spans="1:13" x14ac:dyDescent="0.2">
      <c r="A119" s="15" t="s">
        <v>408</v>
      </c>
      <c r="B119" s="13">
        <v>0</v>
      </c>
      <c r="C119" s="13">
        <v>0</v>
      </c>
      <c r="D119" s="24">
        <v>43512</v>
      </c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x14ac:dyDescent="0.2">
      <c r="B120" s="13"/>
      <c r="C120" s="13"/>
      <c r="E120" s="15" t="s">
        <v>409</v>
      </c>
      <c r="F120" s="13" t="s">
        <v>251</v>
      </c>
      <c r="G120" s="15" t="s">
        <v>31</v>
      </c>
      <c r="H120" s="15" t="s">
        <v>51</v>
      </c>
      <c r="I120" s="13" t="s">
        <v>21</v>
      </c>
      <c r="J120" s="13">
        <v>1</v>
      </c>
      <c r="K120" s="13" t="s">
        <v>87</v>
      </c>
      <c r="L120" s="13" t="s">
        <v>21</v>
      </c>
      <c r="M120" s="13" t="s">
        <v>52</v>
      </c>
    </row>
    <row r="121" spans="1:13" x14ac:dyDescent="0.2">
      <c r="B121" s="13"/>
      <c r="C121" s="13"/>
      <c r="F121" s="13"/>
      <c r="I121" s="13"/>
      <c r="J121" s="13">
        <v>2</v>
      </c>
      <c r="K121" s="15" t="s">
        <v>21</v>
      </c>
      <c r="L121" s="13" t="s">
        <v>21</v>
      </c>
      <c r="M121" s="15" t="s">
        <v>33</v>
      </c>
    </row>
    <row r="122" spans="1:13" x14ac:dyDescent="0.2">
      <c r="A122" s="15" t="s">
        <v>425</v>
      </c>
      <c r="B122" s="13">
        <v>0</v>
      </c>
      <c r="C122" s="13">
        <v>0</v>
      </c>
      <c r="D122" s="24">
        <v>43513</v>
      </c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x14ac:dyDescent="0.2">
      <c r="B123" s="13"/>
      <c r="C123" s="13"/>
      <c r="E123" s="15" t="s">
        <v>426</v>
      </c>
      <c r="F123" s="13" t="s">
        <v>251</v>
      </c>
      <c r="G123" s="13" t="s">
        <v>226</v>
      </c>
      <c r="H123" s="13" t="s">
        <v>53</v>
      </c>
      <c r="I123" s="13" t="s">
        <v>21</v>
      </c>
      <c r="J123" s="13">
        <v>1</v>
      </c>
      <c r="K123" s="13" t="s">
        <v>107</v>
      </c>
      <c r="L123" s="13" t="s">
        <v>21</v>
      </c>
      <c r="M123" s="13" t="s">
        <v>54</v>
      </c>
    </row>
    <row r="124" spans="1:13" x14ac:dyDescent="0.2">
      <c r="B124" s="13"/>
      <c r="C124" s="13"/>
      <c r="F124" s="13"/>
      <c r="G124" s="13"/>
      <c r="H124" s="13"/>
      <c r="I124" s="13"/>
      <c r="J124" s="13">
        <v>2</v>
      </c>
      <c r="K124" s="13" t="s">
        <v>21</v>
      </c>
      <c r="L124" s="13" t="s">
        <v>21</v>
      </c>
      <c r="M124" s="13" t="s">
        <v>54</v>
      </c>
    </row>
    <row r="125" spans="1:13" x14ac:dyDescent="0.2">
      <c r="A125" s="15" t="s">
        <v>442</v>
      </c>
      <c r="B125" s="13">
        <v>0</v>
      </c>
      <c r="C125" s="13">
        <v>0</v>
      </c>
      <c r="D125" s="24">
        <v>43508</v>
      </c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x14ac:dyDescent="0.2">
      <c r="B126" s="13"/>
      <c r="C126" s="13"/>
      <c r="E126" s="15" t="s">
        <v>443</v>
      </c>
      <c r="F126" s="13" t="s">
        <v>251</v>
      </c>
      <c r="G126" s="15" t="s">
        <v>25</v>
      </c>
      <c r="H126" s="15" t="s">
        <v>18</v>
      </c>
      <c r="I126" s="13" t="s">
        <v>21</v>
      </c>
      <c r="J126" s="13">
        <v>1</v>
      </c>
      <c r="K126" s="13" t="s">
        <v>82</v>
      </c>
      <c r="L126" s="13" t="s">
        <v>21</v>
      </c>
      <c r="M126" s="13" t="s">
        <v>33</v>
      </c>
    </row>
    <row r="127" spans="1:13" x14ac:dyDescent="0.2">
      <c r="B127" s="13"/>
      <c r="C127" s="13"/>
      <c r="F127" s="13"/>
      <c r="I127" s="13"/>
      <c r="J127" s="13">
        <v>2</v>
      </c>
      <c r="K127" s="15" t="s">
        <v>21</v>
      </c>
      <c r="L127" s="13" t="s">
        <v>21</v>
      </c>
      <c r="M127" s="15" t="s">
        <v>33</v>
      </c>
    </row>
    <row r="128" spans="1:13" x14ac:dyDescent="0.2">
      <c r="A128" s="15" t="s">
        <v>504</v>
      </c>
      <c r="B128" s="13">
        <v>0</v>
      </c>
      <c r="C128" s="13">
        <v>0</v>
      </c>
      <c r="D128" s="24">
        <v>43516</v>
      </c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x14ac:dyDescent="0.2">
      <c r="B129" s="13"/>
      <c r="C129" s="13"/>
      <c r="E129" s="15" t="s">
        <v>505</v>
      </c>
      <c r="F129" s="13" t="s">
        <v>251</v>
      </c>
      <c r="G129" s="13" t="s">
        <v>540</v>
      </c>
      <c r="H129" s="13" t="s">
        <v>59</v>
      </c>
      <c r="I129" s="13" t="s">
        <v>21</v>
      </c>
      <c r="J129" s="13">
        <v>1</v>
      </c>
      <c r="K129" s="13" t="s">
        <v>80</v>
      </c>
      <c r="L129" s="13" t="s">
        <v>21</v>
      </c>
      <c r="M129" s="13" t="s">
        <v>60</v>
      </c>
    </row>
    <row r="130" spans="1:13" x14ac:dyDescent="0.2">
      <c r="B130" s="13"/>
      <c r="C130" s="13"/>
      <c r="F130" s="13"/>
      <c r="G130" s="13"/>
      <c r="H130" s="13"/>
      <c r="I130" s="13"/>
      <c r="J130" s="13">
        <v>2</v>
      </c>
      <c r="K130" s="13" t="s">
        <v>21</v>
      </c>
      <c r="L130" s="13" t="s">
        <v>21</v>
      </c>
      <c r="M130" s="13" t="s">
        <v>39</v>
      </c>
    </row>
    <row r="131" spans="1:13" x14ac:dyDescent="0.2">
      <c r="A131" s="15" t="s">
        <v>518</v>
      </c>
      <c r="B131" s="13">
        <v>0</v>
      </c>
      <c r="C131" s="13">
        <v>0</v>
      </c>
      <c r="D131" s="20">
        <v>43516</v>
      </c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x14ac:dyDescent="0.2">
      <c r="B132" s="13"/>
      <c r="C132" s="13"/>
      <c r="D132" s="13"/>
      <c r="E132" s="15" t="s">
        <v>474</v>
      </c>
      <c r="F132" s="15" t="s">
        <v>259</v>
      </c>
      <c r="G132" s="15" t="s">
        <v>36</v>
      </c>
      <c r="H132" s="15" t="s">
        <v>56</v>
      </c>
      <c r="I132" s="13" t="s">
        <v>21</v>
      </c>
      <c r="J132" s="15">
        <v>1</v>
      </c>
      <c r="K132" s="15" t="s">
        <v>105</v>
      </c>
      <c r="L132" s="13" t="s">
        <v>21</v>
      </c>
      <c r="M132" s="15" t="s">
        <v>33</v>
      </c>
    </row>
    <row r="133" spans="1:13" x14ac:dyDescent="0.2">
      <c r="A133" s="15" t="s">
        <v>406</v>
      </c>
      <c r="B133" s="13">
        <v>0</v>
      </c>
      <c r="C133" s="13">
        <v>0</v>
      </c>
      <c r="D133" s="24">
        <v>43519</v>
      </c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24" x14ac:dyDescent="0.2">
      <c r="B134" s="13"/>
      <c r="C134" s="13"/>
      <c r="E134" s="15" t="s">
        <v>407</v>
      </c>
      <c r="F134" s="15" t="s">
        <v>251</v>
      </c>
      <c r="G134" s="13" t="s">
        <v>194</v>
      </c>
      <c r="H134" s="13" t="s">
        <v>31</v>
      </c>
      <c r="I134" s="13" t="s">
        <v>21</v>
      </c>
      <c r="J134" s="13">
        <v>1</v>
      </c>
      <c r="K134" s="13" t="s">
        <v>21</v>
      </c>
      <c r="L134" s="13" t="s">
        <v>22</v>
      </c>
      <c r="M134" s="13" t="s">
        <v>62</v>
      </c>
    </row>
    <row r="135" spans="1:13" x14ac:dyDescent="0.2">
      <c r="B135" s="13"/>
      <c r="C135" s="13"/>
      <c r="G135" s="13"/>
      <c r="H135" s="13"/>
      <c r="I135" s="13"/>
      <c r="J135" s="13">
        <v>2</v>
      </c>
      <c r="K135" s="13" t="s">
        <v>21</v>
      </c>
      <c r="L135" s="13" t="s">
        <v>21</v>
      </c>
      <c r="M135" s="13">
        <v>0</v>
      </c>
    </row>
    <row r="136" spans="1:13" x14ac:dyDescent="0.2">
      <c r="A136" s="15" t="s">
        <v>370</v>
      </c>
      <c r="B136" s="13">
        <v>0</v>
      </c>
      <c r="C136" s="13">
        <v>0</v>
      </c>
      <c r="D136" s="24">
        <v>43521</v>
      </c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x14ac:dyDescent="0.2">
      <c r="B137" s="13"/>
      <c r="C137" s="13"/>
      <c r="E137" s="15" t="s">
        <v>371</v>
      </c>
      <c r="F137" s="13" t="s">
        <v>251</v>
      </c>
      <c r="G137" s="15" t="s">
        <v>31</v>
      </c>
      <c r="H137" s="15" t="s">
        <v>51</v>
      </c>
      <c r="I137" s="13" t="s">
        <v>21</v>
      </c>
      <c r="J137" s="13">
        <v>1</v>
      </c>
      <c r="K137" s="13" t="s">
        <v>91</v>
      </c>
      <c r="L137" s="13" t="s">
        <v>21</v>
      </c>
      <c r="M137" s="13"/>
    </row>
    <row r="138" spans="1:13" x14ac:dyDescent="0.2">
      <c r="B138" s="13"/>
      <c r="C138" s="13"/>
      <c r="F138" s="13"/>
      <c r="I138" s="13"/>
      <c r="J138" s="13">
        <v>2</v>
      </c>
      <c r="K138" s="13" t="s">
        <v>21</v>
      </c>
      <c r="L138" s="13" t="s">
        <v>21</v>
      </c>
      <c r="M138" s="15" t="s">
        <v>23</v>
      </c>
    </row>
    <row r="139" spans="1:13" x14ac:dyDescent="0.2">
      <c r="A139" s="15" t="s">
        <v>462</v>
      </c>
      <c r="B139" s="13">
        <v>0</v>
      </c>
      <c r="C139" s="13">
        <v>0</v>
      </c>
      <c r="D139" s="24">
        <v>43522</v>
      </c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x14ac:dyDescent="0.2">
      <c r="B140" s="13"/>
      <c r="C140" s="13"/>
      <c r="E140" s="15" t="s">
        <v>463</v>
      </c>
      <c r="F140" s="13" t="s">
        <v>251</v>
      </c>
      <c r="G140" s="15" t="s">
        <v>36</v>
      </c>
      <c r="H140" s="15" t="s">
        <v>64</v>
      </c>
      <c r="I140" s="13" t="s">
        <v>21</v>
      </c>
      <c r="J140" s="13">
        <v>1</v>
      </c>
      <c r="K140" s="13" t="s">
        <v>87</v>
      </c>
      <c r="L140" s="13" t="s">
        <v>21</v>
      </c>
      <c r="M140" s="13" t="s">
        <v>23</v>
      </c>
    </row>
    <row r="141" spans="1:13" x14ac:dyDescent="0.2">
      <c r="B141" s="13"/>
      <c r="C141" s="13"/>
      <c r="F141" s="13"/>
      <c r="I141" s="13"/>
      <c r="J141" s="13">
        <v>2</v>
      </c>
      <c r="K141" s="15" t="s">
        <v>21</v>
      </c>
      <c r="L141" s="13" t="s">
        <v>21</v>
      </c>
      <c r="M141" s="15" t="s">
        <v>65</v>
      </c>
    </row>
    <row r="142" spans="1:13" x14ac:dyDescent="0.2">
      <c r="A142" s="15" t="s">
        <v>323</v>
      </c>
      <c r="B142" s="13">
        <v>0</v>
      </c>
      <c r="C142" s="13">
        <v>0</v>
      </c>
      <c r="D142" s="24">
        <v>43525</v>
      </c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 x14ac:dyDescent="0.2">
      <c r="B143" s="13"/>
      <c r="C143" s="13"/>
      <c r="E143" s="15" t="s">
        <v>324</v>
      </c>
      <c r="F143" s="13" t="s">
        <v>251</v>
      </c>
      <c r="G143" s="15" t="s">
        <v>146</v>
      </c>
      <c r="H143" s="15" t="s">
        <v>133</v>
      </c>
      <c r="I143" s="13" t="s">
        <v>21</v>
      </c>
      <c r="J143" s="13">
        <v>1</v>
      </c>
      <c r="K143" s="13" t="s">
        <v>126</v>
      </c>
      <c r="L143" s="13" t="s">
        <v>21</v>
      </c>
      <c r="M143" s="13" t="s">
        <v>201</v>
      </c>
    </row>
    <row r="144" spans="1:13" x14ac:dyDescent="0.2">
      <c r="B144" s="13"/>
      <c r="C144" s="13"/>
      <c r="F144" s="13"/>
      <c r="I144" s="13"/>
      <c r="J144" s="13">
        <v>2</v>
      </c>
      <c r="K144" s="15" t="s">
        <v>21</v>
      </c>
      <c r="L144" s="15" t="s">
        <v>21</v>
      </c>
      <c r="M144" s="15" t="s">
        <v>60</v>
      </c>
    </row>
    <row r="145" spans="1:13" x14ac:dyDescent="0.2">
      <c r="A145" s="15" t="s">
        <v>393</v>
      </c>
      <c r="B145" s="13">
        <v>0</v>
      </c>
      <c r="C145" s="13">
        <v>0</v>
      </c>
      <c r="D145" s="24">
        <v>43527</v>
      </c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13" x14ac:dyDescent="0.2">
      <c r="B146" s="13"/>
      <c r="C146" s="13"/>
      <c r="E146" s="15" t="s">
        <v>394</v>
      </c>
      <c r="F146" s="13" t="s">
        <v>251</v>
      </c>
      <c r="G146" s="15" t="s">
        <v>51</v>
      </c>
      <c r="H146" s="13" t="s">
        <v>238</v>
      </c>
      <c r="I146" s="13" t="s">
        <v>21</v>
      </c>
      <c r="J146" s="13">
        <v>1</v>
      </c>
      <c r="K146" s="13" t="s">
        <v>85</v>
      </c>
      <c r="L146" s="13" t="s">
        <v>126</v>
      </c>
      <c r="M146" s="13" t="s">
        <v>148</v>
      </c>
    </row>
    <row r="147" spans="1:13" x14ac:dyDescent="0.2">
      <c r="B147" s="13"/>
      <c r="C147" s="13"/>
      <c r="F147" s="13"/>
      <c r="H147" s="13"/>
      <c r="I147" s="13"/>
      <c r="J147" s="13">
        <v>2</v>
      </c>
      <c r="K147" s="13" t="s">
        <v>21</v>
      </c>
      <c r="L147" s="13" t="s">
        <v>21</v>
      </c>
      <c r="M147" s="13" t="s">
        <v>148</v>
      </c>
    </row>
    <row r="148" spans="1:13" x14ac:dyDescent="0.2">
      <c r="A148" s="15" t="s">
        <v>378</v>
      </c>
      <c r="B148" s="15">
        <v>1</v>
      </c>
      <c r="C148" s="13">
        <v>0</v>
      </c>
      <c r="D148" s="24">
        <v>43528</v>
      </c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 x14ac:dyDescent="0.2">
      <c r="B149" s="15"/>
      <c r="C149" s="13"/>
      <c r="E149" s="15" t="s">
        <v>379</v>
      </c>
      <c r="F149" s="13" t="s">
        <v>251</v>
      </c>
      <c r="G149" s="15" t="s">
        <v>36</v>
      </c>
      <c r="H149" s="15" t="s">
        <v>31</v>
      </c>
      <c r="I149" s="13" t="s">
        <v>21</v>
      </c>
      <c r="J149" s="13">
        <v>1</v>
      </c>
      <c r="K149" s="13" t="s">
        <v>87</v>
      </c>
      <c r="L149" s="13" t="s">
        <v>21</v>
      </c>
      <c r="M149" s="13" t="s">
        <v>33</v>
      </c>
    </row>
    <row r="150" spans="1:13" x14ac:dyDescent="0.2">
      <c r="B150" s="15"/>
      <c r="C150" s="13"/>
      <c r="F150" s="13"/>
      <c r="I150" s="13"/>
      <c r="J150" s="13">
        <v>2</v>
      </c>
      <c r="K150" s="15" t="s">
        <v>21</v>
      </c>
      <c r="L150" s="13" t="s">
        <v>21</v>
      </c>
      <c r="M150" s="15" t="s">
        <v>33</v>
      </c>
    </row>
    <row r="151" spans="1:13" x14ac:dyDescent="0.2">
      <c r="A151" s="15" t="s">
        <v>507</v>
      </c>
      <c r="B151" s="15">
        <v>0</v>
      </c>
      <c r="C151" s="13">
        <v>0</v>
      </c>
      <c r="D151" s="24">
        <v>43530</v>
      </c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 x14ac:dyDescent="0.2">
      <c r="B152" s="15"/>
      <c r="C152" s="13"/>
      <c r="E152" s="15" t="s">
        <v>332</v>
      </c>
      <c r="F152" s="13" t="s">
        <v>251</v>
      </c>
      <c r="G152" s="15" t="s">
        <v>18</v>
      </c>
      <c r="H152" s="15" t="s">
        <v>53</v>
      </c>
      <c r="I152" s="13" t="s">
        <v>21</v>
      </c>
      <c r="J152" s="13">
        <v>1</v>
      </c>
      <c r="K152" s="13" t="s">
        <v>95</v>
      </c>
      <c r="L152" s="13" t="s">
        <v>122</v>
      </c>
      <c r="M152" s="13" t="s">
        <v>33</v>
      </c>
    </row>
    <row r="153" spans="1:13" x14ac:dyDescent="0.2">
      <c r="B153" s="15"/>
      <c r="C153" s="13"/>
      <c r="F153" s="13"/>
      <c r="I153" s="13"/>
      <c r="J153" s="13">
        <v>2</v>
      </c>
      <c r="K153" s="15" t="s">
        <v>21</v>
      </c>
      <c r="L153" s="13" t="s">
        <v>21</v>
      </c>
      <c r="M153" s="15" t="s">
        <v>39</v>
      </c>
    </row>
    <row r="154" spans="1:13" x14ac:dyDescent="0.2">
      <c r="A154" s="15" t="s">
        <v>395</v>
      </c>
      <c r="B154" s="13">
        <v>0</v>
      </c>
      <c r="C154" s="13">
        <v>0</v>
      </c>
      <c r="D154" s="24">
        <v>43533</v>
      </c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1:13" x14ac:dyDescent="0.2">
      <c r="B155" s="13"/>
      <c r="C155" s="13"/>
      <c r="E155" s="15" t="s">
        <v>396</v>
      </c>
      <c r="F155" s="13" t="s">
        <v>251</v>
      </c>
      <c r="G155" s="15" t="s">
        <v>199</v>
      </c>
      <c r="H155" s="15" t="s">
        <v>134</v>
      </c>
      <c r="I155" s="13" t="s">
        <v>21</v>
      </c>
      <c r="J155" s="13">
        <v>1</v>
      </c>
      <c r="K155" s="13" t="s">
        <v>96</v>
      </c>
      <c r="L155" s="13" t="s">
        <v>21</v>
      </c>
      <c r="M155" s="13" t="s">
        <v>208</v>
      </c>
    </row>
    <row r="156" spans="1:13" x14ac:dyDescent="0.2">
      <c r="B156" s="13"/>
      <c r="C156" s="13"/>
      <c r="F156" s="13"/>
      <c r="I156" s="13"/>
      <c r="J156" s="13">
        <v>2</v>
      </c>
      <c r="K156" s="15" t="s">
        <v>21</v>
      </c>
      <c r="L156" s="13" t="s">
        <v>21</v>
      </c>
      <c r="M156" s="15" t="s">
        <v>33</v>
      </c>
    </row>
    <row r="157" spans="1:13" x14ac:dyDescent="0.2">
      <c r="A157" s="15" t="s">
        <v>398</v>
      </c>
      <c r="B157" s="13">
        <v>0</v>
      </c>
      <c r="C157" s="13">
        <v>0</v>
      </c>
      <c r="D157" s="20">
        <v>43533</v>
      </c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1:13" x14ac:dyDescent="0.2">
      <c r="B158" s="13"/>
      <c r="C158" s="13"/>
      <c r="D158" s="13"/>
      <c r="E158" s="15" t="s">
        <v>399</v>
      </c>
      <c r="F158" s="13" t="s">
        <v>251</v>
      </c>
      <c r="G158" s="15" t="s">
        <v>18</v>
      </c>
      <c r="H158" s="15" t="s">
        <v>133</v>
      </c>
      <c r="I158" s="13" t="s">
        <v>21</v>
      </c>
      <c r="J158" s="13">
        <v>1</v>
      </c>
      <c r="K158" s="13" t="s">
        <v>81</v>
      </c>
      <c r="L158" s="13" t="s">
        <v>21</v>
      </c>
      <c r="M158" s="13" t="s">
        <v>23</v>
      </c>
    </row>
    <row r="159" spans="1:13" x14ac:dyDescent="0.2">
      <c r="B159" s="13"/>
      <c r="C159" s="13"/>
      <c r="D159" s="13"/>
      <c r="F159" s="13"/>
      <c r="I159" s="13"/>
      <c r="J159" s="13">
        <v>2</v>
      </c>
      <c r="K159" s="15" t="s">
        <v>21</v>
      </c>
      <c r="L159" s="13" t="s">
        <v>21</v>
      </c>
      <c r="M159" s="15" t="s">
        <v>23</v>
      </c>
    </row>
    <row r="160" spans="1:13" x14ac:dyDescent="0.2">
      <c r="A160" s="15" t="s">
        <v>389</v>
      </c>
      <c r="B160" s="13">
        <v>0</v>
      </c>
      <c r="C160" s="13">
        <v>0</v>
      </c>
      <c r="D160" s="24">
        <v>43534</v>
      </c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1:13" x14ac:dyDescent="0.2">
      <c r="B161" s="13"/>
      <c r="C161" s="13"/>
      <c r="E161" s="15" t="s">
        <v>390</v>
      </c>
      <c r="F161" s="13" t="s">
        <v>251</v>
      </c>
      <c r="G161" s="13" t="s">
        <v>541</v>
      </c>
      <c r="H161" s="13" t="s">
        <v>18</v>
      </c>
      <c r="I161" s="13" t="s">
        <v>21</v>
      </c>
      <c r="J161" s="13">
        <v>1</v>
      </c>
      <c r="K161" s="13" t="s">
        <v>109</v>
      </c>
      <c r="L161" s="13" t="s">
        <v>21</v>
      </c>
      <c r="M161" s="13" t="s">
        <v>39</v>
      </c>
    </row>
    <row r="162" spans="1:13" x14ac:dyDescent="0.2">
      <c r="B162" s="13"/>
      <c r="C162" s="13"/>
      <c r="F162" s="13"/>
      <c r="G162" s="13"/>
      <c r="H162" s="13"/>
      <c r="I162" s="13"/>
      <c r="J162" s="13">
        <v>2</v>
      </c>
      <c r="K162" s="13" t="s">
        <v>21</v>
      </c>
      <c r="L162" s="13" t="s">
        <v>21</v>
      </c>
      <c r="M162" s="13" t="s">
        <v>39</v>
      </c>
    </row>
    <row r="163" spans="1:13" x14ac:dyDescent="0.2">
      <c r="B163" s="13"/>
      <c r="C163" s="13"/>
      <c r="F163" s="13"/>
      <c r="G163" s="13"/>
      <c r="H163" s="13"/>
      <c r="I163" s="13"/>
      <c r="J163" s="13">
        <v>3</v>
      </c>
      <c r="K163" s="13" t="s">
        <v>21</v>
      </c>
      <c r="L163" s="13" t="s">
        <v>21</v>
      </c>
      <c r="M163" s="13" t="s">
        <v>391</v>
      </c>
    </row>
    <row r="164" spans="1:13" x14ac:dyDescent="0.2">
      <c r="A164" s="15" t="s">
        <v>519</v>
      </c>
      <c r="B164" s="13">
        <v>0</v>
      </c>
      <c r="C164" s="13">
        <v>0</v>
      </c>
      <c r="D164" s="24">
        <v>43537</v>
      </c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1:13" x14ac:dyDescent="0.2">
      <c r="B165" s="13"/>
      <c r="C165" s="13"/>
      <c r="E165" s="15" t="s">
        <v>241</v>
      </c>
      <c r="F165" s="13" t="s">
        <v>251</v>
      </c>
      <c r="G165" s="13" t="s">
        <v>541</v>
      </c>
      <c r="H165" s="13" t="s">
        <v>18</v>
      </c>
      <c r="I165" s="13" t="s">
        <v>21</v>
      </c>
      <c r="J165" s="13">
        <v>1</v>
      </c>
      <c r="K165" s="13" t="s">
        <v>82</v>
      </c>
      <c r="L165" s="13" t="s">
        <v>21</v>
      </c>
      <c r="M165" s="13" t="s">
        <v>33</v>
      </c>
    </row>
    <row r="166" spans="1:13" x14ac:dyDescent="0.2">
      <c r="B166" s="13"/>
      <c r="C166" s="13"/>
      <c r="F166" s="13"/>
      <c r="G166" s="13"/>
      <c r="H166" s="13"/>
      <c r="I166" s="13"/>
      <c r="J166" s="13">
        <v>2</v>
      </c>
      <c r="K166" s="13" t="s">
        <v>21</v>
      </c>
      <c r="L166" s="13" t="s">
        <v>21</v>
      </c>
      <c r="M166" s="13" t="s">
        <v>27</v>
      </c>
    </row>
    <row r="167" spans="1:13" x14ac:dyDescent="0.2">
      <c r="A167" s="15" t="s">
        <v>402</v>
      </c>
      <c r="B167" s="13">
        <v>0</v>
      </c>
      <c r="C167" s="13">
        <v>0</v>
      </c>
      <c r="D167" s="24">
        <v>43540</v>
      </c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1:13" x14ac:dyDescent="0.2">
      <c r="B168" s="13"/>
      <c r="C168" s="13"/>
      <c r="E168" s="15" t="s">
        <v>403</v>
      </c>
      <c r="F168" s="13" t="s">
        <v>251</v>
      </c>
      <c r="G168" s="15" t="s">
        <v>18</v>
      </c>
      <c r="H168" s="15" t="s">
        <v>59</v>
      </c>
      <c r="I168" s="13" t="s">
        <v>21</v>
      </c>
      <c r="J168" s="13">
        <v>1</v>
      </c>
      <c r="K168" s="13" t="s">
        <v>21</v>
      </c>
      <c r="L168" s="13" t="s">
        <v>21</v>
      </c>
      <c r="M168" s="13" t="s">
        <v>52</v>
      </c>
    </row>
    <row r="169" spans="1:13" x14ac:dyDescent="0.2">
      <c r="B169" s="13"/>
      <c r="C169" s="13"/>
      <c r="F169" s="13"/>
      <c r="I169" s="13"/>
      <c r="J169" s="13">
        <v>2</v>
      </c>
      <c r="K169" s="15" t="s">
        <v>21</v>
      </c>
      <c r="L169" s="13" t="s">
        <v>21</v>
      </c>
      <c r="M169" s="13" t="s">
        <v>39</v>
      </c>
    </row>
    <row r="170" spans="1:13" x14ac:dyDescent="0.2">
      <c r="A170" s="15" t="s">
        <v>309</v>
      </c>
      <c r="B170" s="13">
        <v>0</v>
      </c>
      <c r="C170" s="13">
        <v>0</v>
      </c>
      <c r="D170" s="24">
        <v>43546</v>
      </c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1:13" x14ac:dyDescent="0.2">
      <c r="B171" s="13"/>
      <c r="C171" s="13"/>
      <c r="E171" s="15" t="s">
        <v>232</v>
      </c>
      <c r="F171" s="13" t="s">
        <v>251</v>
      </c>
      <c r="G171" s="13" t="s">
        <v>18</v>
      </c>
      <c r="H171" s="15" t="s">
        <v>31</v>
      </c>
      <c r="I171" s="13" t="s">
        <v>21</v>
      </c>
      <c r="J171" s="13">
        <v>1</v>
      </c>
      <c r="K171" s="13" t="s">
        <v>21</v>
      </c>
      <c r="L171" s="13" t="s">
        <v>21</v>
      </c>
      <c r="M171" s="13" t="s">
        <v>60</v>
      </c>
    </row>
    <row r="172" spans="1:13" x14ac:dyDescent="0.2">
      <c r="B172" s="13"/>
      <c r="C172" s="13"/>
      <c r="F172" s="13"/>
      <c r="G172" s="13"/>
      <c r="I172" s="13"/>
      <c r="J172" s="13">
        <v>2</v>
      </c>
      <c r="K172" s="13" t="s">
        <v>85</v>
      </c>
      <c r="L172" s="15" t="s">
        <v>21</v>
      </c>
      <c r="M172" s="15" t="s">
        <v>33</v>
      </c>
    </row>
    <row r="173" spans="1:13" x14ac:dyDescent="0.2">
      <c r="A173" s="15" t="s">
        <v>440</v>
      </c>
      <c r="B173" s="15">
        <v>1</v>
      </c>
      <c r="C173" s="13">
        <v>0</v>
      </c>
      <c r="D173" s="24">
        <v>43550</v>
      </c>
      <c r="E173" s="13"/>
      <c r="F173" s="13"/>
      <c r="G173" s="13"/>
      <c r="H173" s="13"/>
      <c r="I173" s="13"/>
      <c r="J173" s="13"/>
      <c r="K173" s="13"/>
      <c r="L173" s="13"/>
      <c r="M173" s="13"/>
    </row>
    <row r="174" spans="1:13" x14ac:dyDescent="0.2">
      <c r="B174" s="15"/>
      <c r="C174" s="13"/>
      <c r="E174" s="15" t="s">
        <v>441</v>
      </c>
      <c r="F174" s="15" t="s">
        <v>295</v>
      </c>
      <c r="G174" s="13" t="s">
        <v>176</v>
      </c>
      <c r="H174" s="13" t="s">
        <v>243</v>
      </c>
      <c r="I174" s="13" t="s">
        <v>285</v>
      </c>
      <c r="J174" s="13">
        <v>1</v>
      </c>
      <c r="K174" s="13" t="s">
        <v>21</v>
      </c>
      <c r="L174" s="13" t="s">
        <v>21</v>
      </c>
      <c r="M174" s="13" t="s">
        <v>39</v>
      </c>
    </row>
    <row r="175" spans="1:13" x14ac:dyDescent="0.2">
      <c r="B175" s="15"/>
      <c r="C175" s="13"/>
      <c r="G175" s="13"/>
      <c r="H175" s="13"/>
      <c r="I175" s="13"/>
      <c r="J175" s="13">
        <v>2</v>
      </c>
      <c r="K175" s="13" t="s">
        <v>92</v>
      </c>
      <c r="L175" s="13" t="s">
        <v>21</v>
      </c>
      <c r="M175" s="13">
        <v>0</v>
      </c>
    </row>
    <row r="176" spans="1:13" x14ac:dyDescent="0.2">
      <c r="A176" s="15" t="s">
        <v>488</v>
      </c>
      <c r="B176" s="15">
        <v>0</v>
      </c>
      <c r="C176" s="13">
        <v>0</v>
      </c>
      <c r="D176" s="20">
        <v>43550</v>
      </c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1:13" ht="24" x14ac:dyDescent="0.2">
      <c r="B177" s="15"/>
      <c r="C177" s="13"/>
      <c r="D177" s="13"/>
      <c r="E177" s="15" t="s">
        <v>224</v>
      </c>
      <c r="F177" s="15" t="s">
        <v>251</v>
      </c>
      <c r="G177" s="15" t="s">
        <v>51</v>
      </c>
      <c r="H177" s="15" t="s">
        <v>31</v>
      </c>
      <c r="I177" s="15" t="s">
        <v>21</v>
      </c>
      <c r="J177" s="13">
        <v>1</v>
      </c>
      <c r="K177" s="13" t="s">
        <v>22</v>
      </c>
      <c r="L177" s="13" t="s">
        <v>22</v>
      </c>
      <c r="M177" s="13" t="s">
        <v>222</v>
      </c>
    </row>
    <row r="178" spans="1:13" x14ac:dyDescent="0.2">
      <c r="B178" s="15"/>
      <c r="C178" s="13"/>
      <c r="D178" s="13"/>
      <c r="J178" s="15">
        <v>2</v>
      </c>
      <c r="K178" s="15" t="s">
        <v>21</v>
      </c>
      <c r="L178" s="13" t="s">
        <v>21</v>
      </c>
      <c r="M178" s="15" t="s">
        <v>27</v>
      </c>
    </row>
    <row r="179" spans="1:13" x14ac:dyDescent="0.2">
      <c r="A179" s="15" t="s">
        <v>500</v>
      </c>
      <c r="B179" s="13">
        <v>0</v>
      </c>
      <c r="C179" s="13">
        <v>0</v>
      </c>
      <c r="D179" s="24">
        <v>43551</v>
      </c>
      <c r="E179" s="13"/>
      <c r="F179" s="13"/>
      <c r="G179" s="13"/>
      <c r="H179" s="13"/>
      <c r="I179" s="13"/>
      <c r="J179" s="13"/>
      <c r="K179" s="13"/>
      <c r="L179" s="13"/>
      <c r="M179" s="13"/>
    </row>
    <row r="180" spans="1:13" x14ac:dyDescent="0.2">
      <c r="B180" s="13"/>
      <c r="C180" s="13"/>
      <c r="E180" s="15" t="s">
        <v>501</v>
      </c>
      <c r="F180" s="13" t="s">
        <v>251</v>
      </c>
      <c r="G180" s="15" t="s">
        <v>216</v>
      </c>
      <c r="H180" s="15" t="s">
        <v>211</v>
      </c>
      <c r="I180" s="13" t="s">
        <v>21</v>
      </c>
      <c r="J180" s="13">
        <v>1</v>
      </c>
      <c r="K180" s="13" t="s">
        <v>91</v>
      </c>
      <c r="L180" s="13" t="s">
        <v>21</v>
      </c>
      <c r="M180" s="13" t="s">
        <v>33</v>
      </c>
    </row>
    <row r="181" spans="1:13" x14ac:dyDescent="0.2">
      <c r="B181" s="13"/>
      <c r="C181" s="13"/>
      <c r="F181" s="13"/>
      <c r="I181" s="13"/>
      <c r="J181" s="13">
        <v>2</v>
      </c>
      <c r="K181" s="15" t="s">
        <v>21</v>
      </c>
      <c r="L181" s="13" t="s">
        <v>21</v>
      </c>
      <c r="M181" s="15" t="s">
        <v>39</v>
      </c>
    </row>
    <row r="182" spans="1:13" x14ac:dyDescent="0.2">
      <c r="A182" s="15" t="s">
        <v>532</v>
      </c>
      <c r="B182" s="15">
        <v>1</v>
      </c>
      <c r="C182" s="13">
        <v>0</v>
      </c>
      <c r="D182" s="20">
        <v>43551</v>
      </c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1:13" x14ac:dyDescent="0.2">
      <c r="B183" s="15"/>
      <c r="C183" s="13"/>
      <c r="D183" s="13"/>
      <c r="E183" s="15" t="s">
        <v>247</v>
      </c>
      <c r="F183" s="13" t="s">
        <v>251</v>
      </c>
      <c r="G183" s="13" t="s">
        <v>133</v>
      </c>
      <c r="H183" s="13" t="s">
        <v>163</v>
      </c>
      <c r="I183" s="13" t="s">
        <v>21</v>
      </c>
      <c r="J183" s="13">
        <v>1</v>
      </c>
      <c r="K183" s="13" t="s">
        <v>95</v>
      </c>
      <c r="L183" s="13" t="s">
        <v>85</v>
      </c>
      <c r="M183" s="13" t="s">
        <v>23</v>
      </c>
    </row>
    <row r="184" spans="1:13" x14ac:dyDescent="0.2">
      <c r="B184" s="15"/>
      <c r="C184" s="13"/>
      <c r="D184" s="13"/>
      <c r="F184" s="13"/>
      <c r="G184" s="13"/>
      <c r="H184" s="13"/>
      <c r="I184" s="13"/>
      <c r="J184" s="13">
        <v>2</v>
      </c>
      <c r="K184" s="13" t="s">
        <v>21</v>
      </c>
      <c r="L184" s="13" t="s">
        <v>21</v>
      </c>
      <c r="M184" s="13" t="s">
        <v>23</v>
      </c>
    </row>
    <row r="185" spans="1:13" x14ac:dyDescent="0.2">
      <c r="A185" s="15" t="s">
        <v>530</v>
      </c>
      <c r="B185" s="13">
        <v>0</v>
      </c>
      <c r="C185" s="13">
        <v>0</v>
      </c>
      <c r="D185" s="20">
        <v>43551</v>
      </c>
      <c r="E185" s="13"/>
      <c r="F185" s="13"/>
      <c r="G185" s="13"/>
      <c r="H185" s="13"/>
      <c r="I185" s="13"/>
      <c r="J185" s="13"/>
      <c r="K185" s="13"/>
      <c r="L185" s="13"/>
      <c r="M185" s="13"/>
    </row>
    <row r="186" spans="1:13" x14ac:dyDescent="0.2">
      <c r="B186" s="13"/>
      <c r="C186" s="13"/>
      <c r="D186" s="13"/>
      <c r="E186" s="15" t="s">
        <v>531</v>
      </c>
      <c r="F186" s="13" t="s">
        <v>251</v>
      </c>
      <c r="G186" s="13" t="s">
        <v>36</v>
      </c>
      <c r="H186" s="13" t="s">
        <v>159</v>
      </c>
      <c r="I186" s="13" t="s">
        <v>21</v>
      </c>
      <c r="J186" s="13">
        <v>1</v>
      </c>
      <c r="K186" s="13" t="s">
        <v>107</v>
      </c>
      <c r="L186" s="13" t="s">
        <v>21</v>
      </c>
      <c r="M186" s="13" t="s">
        <v>33</v>
      </c>
    </row>
    <row r="187" spans="1:13" x14ac:dyDescent="0.2">
      <c r="B187" s="13"/>
      <c r="C187" s="13"/>
      <c r="D187" s="13"/>
      <c r="F187" s="13"/>
      <c r="G187" s="13"/>
      <c r="H187" s="13"/>
      <c r="I187" s="13"/>
      <c r="J187" s="13">
        <v>2</v>
      </c>
      <c r="K187" s="13" t="s">
        <v>91</v>
      </c>
      <c r="L187" s="13" t="s">
        <v>21</v>
      </c>
      <c r="M187" s="13" t="s">
        <v>27</v>
      </c>
    </row>
    <row r="188" spans="1:13" x14ac:dyDescent="0.2">
      <c r="A188" s="15" t="s">
        <v>413</v>
      </c>
      <c r="B188" s="15">
        <v>0</v>
      </c>
      <c r="C188" s="13">
        <v>0</v>
      </c>
      <c r="D188" s="24">
        <v>43555</v>
      </c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1:13" x14ac:dyDescent="0.2">
      <c r="B189" s="15"/>
      <c r="C189" s="13"/>
      <c r="E189" s="15" t="s">
        <v>414</v>
      </c>
      <c r="F189" s="13" t="s">
        <v>251</v>
      </c>
      <c r="G189" s="13" t="s">
        <v>297</v>
      </c>
      <c r="H189" s="13" t="s">
        <v>169</v>
      </c>
      <c r="I189" s="13" t="s">
        <v>21</v>
      </c>
      <c r="J189" s="13">
        <v>1</v>
      </c>
      <c r="K189" s="13" t="s">
        <v>21</v>
      </c>
      <c r="L189" s="13" t="s">
        <v>21</v>
      </c>
      <c r="M189" s="13" t="s">
        <v>23</v>
      </c>
    </row>
    <row r="190" spans="1:13" x14ac:dyDescent="0.2">
      <c r="B190" s="15"/>
      <c r="C190" s="13"/>
      <c r="F190" s="13"/>
      <c r="G190" s="13"/>
      <c r="H190" s="13"/>
      <c r="I190" s="13"/>
      <c r="J190" s="13">
        <v>2</v>
      </c>
      <c r="K190" s="13" t="s">
        <v>22</v>
      </c>
      <c r="L190" s="13" t="s">
        <v>22</v>
      </c>
      <c r="M190" s="13" t="s">
        <v>222</v>
      </c>
    </row>
    <row r="191" spans="1:13" x14ac:dyDescent="0.2">
      <c r="A191" s="15" t="s">
        <v>420</v>
      </c>
      <c r="B191" s="13">
        <v>0</v>
      </c>
      <c r="C191" s="13">
        <v>0</v>
      </c>
      <c r="D191" s="20">
        <v>43555</v>
      </c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1:13" x14ac:dyDescent="0.2">
      <c r="B192" s="13"/>
      <c r="C192" s="13"/>
      <c r="D192" s="13"/>
      <c r="E192" s="15" t="s">
        <v>421</v>
      </c>
      <c r="F192" s="13" t="s">
        <v>251</v>
      </c>
      <c r="G192" s="13" t="s">
        <v>146</v>
      </c>
      <c r="H192" s="13" t="s">
        <v>133</v>
      </c>
      <c r="I192" s="13" t="s">
        <v>21</v>
      </c>
      <c r="J192" s="13">
        <v>1</v>
      </c>
      <c r="K192" s="13" t="s">
        <v>104</v>
      </c>
      <c r="L192" s="13" t="s">
        <v>21</v>
      </c>
      <c r="M192" s="13" t="s">
        <v>37</v>
      </c>
    </row>
    <row r="193" spans="1:13" x14ac:dyDescent="0.2">
      <c r="B193" s="13"/>
      <c r="C193" s="13"/>
      <c r="D193" s="13"/>
      <c r="F193" s="13"/>
      <c r="G193" s="13"/>
      <c r="H193" s="13"/>
      <c r="I193" s="13"/>
      <c r="J193" s="13">
        <v>2</v>
      </c>
      <c r="K193" s="13" t="s">
        <v>21</v>
      </c>
      <c r="L193" s="13" t="s">
        <v>21</v>
      </c>
      <c r="M193" s="13" t="s">
        <v>33</v>
      </c>
    </row>
    <row r="194" spans="1:13" x14ac:dyDescent="0.2">
      <c r="A194" s="15" t="s">
        <v>427</v>
      </c>
      <c r="B194" s="13">
        <v>0</v>
      </c>
      <c r="C194" s="13">
        <v>0</v>
      </c>
      <c r="D194" s="20">
        <v>43555</v>
      </c>
      <c r="E194" s="13"/>
      <c r="F194" s="13"/>
      <c r="G194" s="13"/>
      <c r="H194" s="13"/>
      <c r="I194" s="13"/>
      <c r="J194" s="13"/>
      <c r="K194" s="13"/>
      <c r="L194" s="13"/>
      <c r="M194" s="13"/>
    </row>
    <row r="195" spans="1:13" x14ac:dyDescent="0.2">
      <c r="B195" s="13"/>
      <c r="C195" s="13"/>
      <c r="D195" s="13"/>
      <c r="E195" s="15" t="s">
        <v>428</v>
      </c>
      <c r="F195" s="13" t="s">
        <v>251</v>
      </c>
      <c r="G195" s="15" t="s">
        <v>64</v>
      </c>
      <c r="H195" s="15" t="s">
        <v>36</v>
      </c>
      <c r="I195" s="13" t="s">
        <v>21</v>
      </c>
      <c r="J195" s="13">
        <v>1</v>
      </c>
      <c r="K195" s="13" t="s">
        <v>87</v>
      </c>
      <c r="L195" s="13" t="s">
        <v>21</v>
      </c>
      <c r="M195" s="13" t="s">
        <v>33</v>
      </c>
    </row>
    <row r="196" spans="1:13" x14ac:dyDescent="0.2">
      <c r="B196" s="13"/>
      <c r="C196" s="13"/>
      <c r="D196" s="13"/>
      <c r="F196" s="13"/>
      <c r="I196" s="13"/>
      <c r="J196" s="13">
        <v>2</v>
      </c>
      <c r="K196" s="15" t="s">
        <v>21</v>
      </c>
      <c r="L196" s="13" t="s">
        <v>21</v>
      </c>
      <c r="M196" s="15" t="s">
        <v>201</v>
      </c>
    </row>
    <row r="197" spans="1:13" x14ac:dyDescent="0.2">
      <c r="A197" s="15" t="s">
        <v>372</v>
      </c>
      <c r="B197" s="13">
        <v>0</v>
      </c>
      <c r="C197" s="13">
        <v>0</v>
      </c>
      <c r="D197" s="24">
        <v>43556</v>
      </c>
      <c r="E197" s="13"/>
      <c r="F197" s="13"/>
      <c r="G197" s="13"/>
      <c r="H197" s="13"/>
      <c r="I197" s="13"/>
      <c r="J197" s="13"/>
      <c r="K197" s="13"/>
      <c r="L197" s="13"/>
      <c r="M197" s="13"/>
    </row>
    <row r="198" spans="1:13" ht="24" x14ac:dyDescent="0.2">
      <c r="B198" s="13"/>
      <c r="C198" s="13"/>
      <c r="E198" s="15" t="s">
        <v>373</v>
      </c>
      <c r="F198" s="13" t="s">
        <v>251</v>
      </c>
      <c r="G198" s="15" t="s">
        <v>51</v>
      </c>
      <c r="H198" s="15" t="s">
        <v>178</v>
      </c>
      <c r="I198" s="13" t="s">
        <v>21</v>
      </c>
      <c r="J198" s="13">
        <v>1</v>
      </c>
      <c r="K198" s="13" t="s">
        <v>82</v>
      </c>
      <c r="L198" s="13" t="s">
        <v>21</v>
      </c>
      <c r="M198" s="13" t="s">
        <v>33</v>
      </c>
    </row>
    <row r="199" spans="1:13" x14ac:dyDescent="0.2">
      <c r="B199" s="13"/>
      <c r="C199" s="13"/>
      <c r="F199" s="13"/>
      <c r="I199" s="13"/>
      <c r="J199" s="13">
        <v>2</v>
      </c>
      <c r="K199" s="15" t="s">
        <v>21</v>
      </c>
      <c r="L199" s="13" t="s">
        <v>21</v>
      </c>
      <c r="M199" s="15" t="s">
        <v>33</v>
      </c>
    </row>
    <row r="200" spans="1:13" x14ac:dyDescent="0.2">
      <c r="A200" s="15" t="s">
        <v>464</v>
      </c>
      <c r="B200" s="15">
        <v>1</v>
      </c>
      <c r="C200" s="13">
        <v>0</v>
      </c>
      <c r="D200" s="24">
        <v>43557</v>
      </c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1:13" x14ac:dyDescent="0.2">
      <c r="B201" s="15"/>
      <c r="C201" s="13"/>
      <c r="E201" s="15" t="s">
        <v>162</v>
      </c>
      <c r="F201" s="13" t="s">
        <v>251</v>
      </c>
      <c r="G201" s="15" t="s">
        <v>31</v>
      </c>
      <c r="H201" s="15" t="s">
        <v>32</v>
      </c>
      <c r="I201" s="13" t="s">
        <v>21</v>
      </c>
      <c r="J201" s="13">
        <v>1</v>
      </c>
      <c r="K201" s="13" t="s">
        <v>82</v>
      </c>
      <c r="L201" s="13" t="s">
        <v>85</v>
      </c>
      <c r="M201" s="13" t="s">
        <v>23</v>
      </c>
    </row>
    <row r="202" spans="1:13" x14ac:dyDescent="0.2">
      <c r="B202" s="15"/>
      <c r="C202" s="13"/>
      <c r="F202" s="13"/>
      <c r="I202" s="13"/>
      <c r="J202" s="13">
        <v>2</v>
      </c>
      <c r="K202" s="15" t="s">
        <v>21</v>
      </c>
      <c r="L202" s="13" t="s">
        <v>21</v>
      </c>
      <c r="M202" s="15" t="s">
        <v>23</v>
      </c>
    </row>
    <row r="203" spans="1:13" x14ac:dyDescent="0.2">
      <c r="A203" s="15" t="s">
        <v>483</v>
      </c>
      <c r="B203" s="13">
        <v>1</v>
      </c>
      <c r="C203" s="13">
        <v>0</v>
      </c>
      <c r="D203" s="20">
        <v>43557</v>
      </c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1:13" ht="48" x14ac:dyDescent="0.2">
      <c r="B204" s="13"/>
      <c r="C204" s="13"/>
      <c r="D204" s="13"/>
      <c r="E204" s="15" t="s">
        <v>484</v>
      </c>
      <c r="F204" s="15" t="s">
        <v>295</v>
      </c>
      <c r="G204" s="15" t="s">
        <v>36</v>
      </c>
      <c r="H204" s="15" t="s">
        <v>204</v>
      </c>
      <c r="I204" s="15" t="s">
        <v>291</v>
      </c>
      <c r="J204" s="15">
        <v>1</v>
      </c>
      <c r="K204" s="15" t="s">
        <v>81</v>
      </c>
      <c r="L204" s="13" t="s">
        <v>21</v>
      </c>
      <c r="M204" s="15" t="s">
        <v>23</v>
      </c>
    </row>
    <row r="205" spans="1:13" x14ac:dyDescent="0.2">
      <c r="A205" s="15" t="s">
        <v>506</v>
      </c>
      <c r="B205" s="13">
        <v>0</v>
      </c>
      <c r="C205" s="13">
        <v>0</v>
      </c>
      <c r="D205" s="20">
        <v>43558</v>
      </c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1:13" x14ac:dyDescent="0.2">
      <c r="B206" s="13"/>
      <c r="C206" s="13"/>
      <c r="D206" s="13"/>
      <c r="E206" s="15" t="s">
        <v>162</v>
      </c>
      <c r="F206" s="13" t="s">
        <v>251</v>
      </c>
      <c r="G206" s="15" t="s">
        <v>31</v>
      </c>
      <c r="H206" s="15" t="s">
        <v>198</v>
      </c>
      <c r="I206" s="13" t="s">
        <v>21</v>
      </c>
      <c r="J206" s="13">
        <v>1</v>
      </c>
      <c r="K206" s="13" t="s">
        <v>85</v>
      </c>
      <c r="L206" s="13" t="s">
        <v>96</v>
      </c>
      <c r="M206" s="13" t="s">
        <v>23</v>
      </c>
    </row>
    <row r="207" spans="1:13" x14ac:dyDescent="0.2">
      <c r="B207" s="13"/>
      <c r="C207" s="13"/>
      <c r="D207" s="13"/>
      <c r="F207" s="13"/>
      <c r="I207" s="13"/>
      <c r="J207" s="13">
        <v>2</v>
      </c>
      <c r="K207" s="15" t="s">
        <v>21</v>
      </c>
      <c r="L207" s="13" t="s">
        <v>21</v>
      </c>
      <c r="M207" s="15" t="s">
        <v>23</v>
      </c>
    </row>
    <row r="208" spans="1:13" x14ac:dyDescent="0.2">
      <c r="A208" s="15" t="s">
        <v>508</v>
      </c>
      <c r="B208" s="15">
        <v>3</v>
      </c>
      <c r="C208" s="13">
        <v>0</v>
      </c>
      <c r="D208" s="20">
        <v>43558</v>
      </c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1:13" x14ac:dyDescent="0.2">
      <c r="B209" s="15"/>
      <c r="C209" s="13"/>
      <c r="D209" s="13"/>
      <c r="E209" s="15" t="s">
        <v>509</v>
      </c>
      <c r="F209" s="13" t="s">
        <v>251</v>
      </c>
      <c r="G209" s="15" t="s">
        <v>196</v>
      </c>
      <c r="H209" s="15" t="s">
        <v>56</v>
      </c>
      <c r="I209" s="13" t="s">
        <v>21</v>
      </c>
      <c r="J209" s="13">
        <v>1</v>
      </c>
      <c r="K209" s="13" t="s">
        <v>81</v>
      </c>
      <c r="L209" s="13" t="s">
        <v>85</v>
      </c>
      <c r="M209" s="13" t="s">
        <v>23</v>
      </c>
    </row>
    <row r="210" spans="1:13" x14ac:dyDescent="0.2">
      <c r="B210" s="15"/>
      <c r="C210" s="13"/>
      <c r="D210" s="13"/>
      <c r="F210" s="13"/>
      <c r="I210" s="13"/>
      <c r="J210" s="13">
        <v>2</v>
      </c>
      <c r="K210" s="15" t="s">
        <v>21</v>
      </c>
      <c r="L210" s="13" t="s">
        <v>21</v>
      </c>
      <c r="M210" s="15" t="s">
        <v>23</v>
      </c>
    </row>
    <row r="211" spans="1:13" x14ac:dyDescent="0.2">
      <c r="A211" s="15" t="s">
        <v>496</v>
      </c>
      <c r="B211" s="15">
        <v>0</v>
      </c>
      <c r="C211" s="13">
        <v>0</v>
      </c>
      <c r="D211" s="24">
        <v>43558</v>
      </c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1:13" ht="24" x14ac:dyDescent="0.2">
      <c r="B212" s="15"/>
      <c r="C212" s="13"/>
      <c r="E212" s="15" t="s">
        <v>497</v>
      </c>
      <c r="F212" s="15" t="s">
        <v>251</v>
      </c>
      <c r="G212" s="13" t="s">
        <v>181</v>
      </c>
      <c r="H212" s="13" t="s">
        <v>180</v>
      </c>
      <c r="I212" s="13" t="s">
        <v>21</v>
      </c>
      <c r="J212" s="13">
        <v>1</v>
      </c>
      <c r="K212" s="13" t="s">
        <v>114</v>
      </c>
      <c r="L212" s="13" t="s">
        <v>21</v>
      </c>
      <c r="M212" s="13" t="s">
        <v>231</v>
      </c>
    </row>
    <row r="213" spans="1:13" x14ac:dyDescent="0.2">
      <c r="B213" s="15"/>
      <c r="C213" s="13"/>
      <c r="G213" s="13"/>
      <c r="H213" s="13"/>
      <c r="I213" s="13"/>
      <c r="J213" s="13">
        <v>2</v>
      </c>
      <c r="K213" s="13" t="s">
        <v>21</v>
      </c>
      <c r="L213" s="13" t="s">
        <v>21</v>
      </c>
      <c r="M213" s="13" t="s">
        <v>60</v>
      </c>
    </row>
    <row r="214" spans="1:13" x14ac:dyDescent="0.2">
      <c r="A214" s="15" t="s">
        <v>533</v>
      </c>
      <c r="B214" s="15">
        <v>0</v>
      </c>
      <c r="C214" s="13">
        <v>0</v>
      </c>
      <c r="D214" s="20">
        <v>43558</v>
      </c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1:13" x14ac:dyDescent="0.2">
      <c r="B215" s="15"/>
      <c r="C215" s="13"/>
      <c r="D215" s="13"/>
      <c r="E215" s="15" t="s">
        <v>534</v>
      </c>
      <c r="F215" s="13" t="s">
        <v>251</v>
      </c>
      <c r="G215" s="13" t="s">
        <v>133</v>
      </c>
      <c r="H215" s="13" t="s">
        <v>59</v>
      </c>
      <c r="I215" s="13" t="s">
        <v>21</v>
      </c>
      <c r="J215" s="13">
        <v>1</v>
      </c>
      <c r="K215" s="13" t="s">
        <v>87</v>
      </c>
      <c r="L215" s="13" t="s">
        <v>21</v>
      </c>
      <c r="M215" s="13" t="s">
        <v>23</v>
      </c>
    </row>
    <row r="216" spans="1:13" x14ac:dyDescent="0.2">
      <c r="B216" s="15"/>
      <c r="C216" s="13"/>
      <c r="D216" s="13"/>
      <c r="F216" s="13"/>
      <c r="G216" s="13"/>
      <c r="H216" s="13"/>
      <c r="I216" s="13"/>
      <c r="J216" s="13">
        <v>2</v>
      </c>
      <c r="K216" s="13" t="s">
        <v>21</v>
      </c>
      <c r="L216" s="13" t="s">
        <v>21</v>
      </c>
      <c r="M216" s="13" t="s">
        <v>23</v>
      </c>
    </row>
    <row r="217" spans="1:13" x14ac:dyDescent="0.2">
      <c r="A217" s="15" t="s">
        <v>444</v>
      </c>
      <c r="B217" s="13">
        <v>0</v>
      </c>
      <c r="C217" s="13">
        <v>0</v>
      </c>
      <c r="D217" s="24">
        <v>43559</v>
      </c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1:13" x14ac:dyDescent="0.2">
      <c r="B218" s="13"/>
      <c r="C218" s="13"/>
      <c r="E218" s="15" t="s">
        <v>445</v>
      </c>
      <c r="F218" s="13" t="s">
        <v>251</v>
      </c>
      <c r="G218" s="15" t="s">
        <v>36</v>
      </c>
      <c r="H218" s="15" t="s">
        <v>64</v>
      </c>
      <c r="I218" s="13" t="s">
        <v>21</v>
      </c>
      <c r="J218" s="13">
        <v>1</v>
      </c>
      <c r="K218" s="13" t="s">
        <v>87</v>
      </c>
      <c r="L218" s="13" t="s">
        <v>21</v>
      </c>
      <c r="M218" s="13" t="s">
        <v>39</v>
      </c>
    </row>
    <row r="219" spans="1:13" x14ac:dyDescent="0.2">
      <c r="B219" s="13"/>
      <c r="C219" s="13"/>
      <c r="F219" s="13"/>
      <c r="I219" s="13"/>
      <c r="J219" s="13">
        <v>2</v>
      </c>
      <c r="K219" s="15" t="s">
        <v>21</v>
      </c>
      <c r="L219" s="13" t="s">
        <v>21</v>
      </c>
      <c r="M219" s="15" t="s">
        <v>39</v>
      </c>
    </row>
    <row r="220" spans="1:13" x14ac:dyDescent="0.2">
      <c r="A220" s="15" t="s">
        <v>356</v>
      </c>
      <c r="B220" s="13">
        <v>0</v>
      </c>
      <c r="C220" s="13">
        <v>0</v>
      </c>
      <c r="D220" s="24">
        <v>43560</v>
      </c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1:13" x14ac:dyDescent="0.2">
      <c r="B221" s="13"/>
      <c r="C221" s="13"/>
      <c r="E221" s="15" t="s">
        <v>357</v>
      </c>
      <c r="F221" s="13" t="s">
        <v>251</v>
      </c>
      <c r="G221" s="13" t="s">
        <v>36</v>
      </c>
      <c r="H221" s="15" t="s">
        <v>56</v>
      </c>
      <c r="I221" s="13" t="s">
        <v>21</v>
      </c>
      <c r="J221" s="13">
        <v>1</v>
      </c>
      <c r="K221" s="13" t="s">
        <v>95</v>
      </c>
      <c r="L221" s="13" t="s">
        <v>21</v>
      </c>
      <c r="M221" s="13" t="s">
        <v>220</v>
      </c>
    </row>
    <row r="222" spans="1:13" x14ac:dyDescent="0.2">
      <c r="B222" s="13"/>
      <c r="C222" s="13"/>
      <c r="F222" s="13"/>
      <c r="G222" s="13"/>
      <c r="I222" s="13"/>
      <c r="J222" s="13">
        <v>2</v>
      </c>
      <c r="K222" s="15" t="s">
        <v>21</v>
      </c>
      <c r="L222" s="13" t="s">
        <v>21</v>
      </c>
      <c r="M222" s="15" t="s">
        <v>33</v>
      </c>
    </row>
    <row r="223" spans="1:13" x14ac:dyDescent="0.2">
      <c r="A223" s="15" t="s">
        <v>481</v>
      </c>
      <c r="B223" s="13">
        <v>0</v>
      </c>
      <c r="C223" s="13">
        <v>0</v>
      </c>
      <c r="D223" s="24">
        <v>43564</v>
      </c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1:13" x14ac:dyDescent="0.2">
      <c r="B224" s="13"/>
      <c r="C224" s="13"/>
      <c r="E224" s="15" t="s">
        <v>482</v>
      </c>
      <c r="F224" s="13" t="s">
        <v>251</v>
      </c>
      <c r="G224" s="13" t="s">
        <v>36</v>
      </c>
      <c r="H224" s="13" t="s">
        <v>150</v>
      </c>
      <c r="I224" s="13" t="s">
        <v>21</v>
      </c>
      <c r="J224" s="13">
        <v>1</v>
      </c>
      <c r="K224" s="13" t="s">
        <v>21</v>
      </c>
      <c r="L224" s="13" t="s">
        <v>21</v>
      </c>
      <c r="M224" s="13" t="s">
        <v>23</v>
      </c>
    </row>
    <row r="225" spans="1:13" x14ac:dyDescent="0.2">
      <c r="B225" s="13"/>
      <c r="C225" s="13"/>
      <c r="F225" s="13"/>
      <c r="G225" s="13"/>
      <c r="H225" s="13"/>
      <c r="I225" s="13"/>
      <c r="J225" s="13">
        <v>2</v>
      </c>
      <c r="K225" s="13" t="s">
        <v>85</v>
      </c>
      <c r="L225" s="13" t="s">
        <v>21</v>
      </c>
      <c r="M225" s="13" t="s">
        <v>23</v>
      </c>
    </row>
    <row r="226" spans="1:13" x14ac:dyDescent="0.2">
      <c r="A226" s="15" t="s">
        <v>528</v>
      </c>
      <c r="B226" s="13">
        <v>0</v>
      </c>
      <c r="C226" s="13">
        <v>0</v>
      </c>
      <c r="D226" s="24">
        <v>43565</v>
      </c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1:13" x14ac:dyDescent="0.2">
      <c r="B227" s="13"/>
      <c r="C227" s="13"/>
      <c r="E227" s="15" t="s">
        <v>529</v>
      </c>
      <c r="F227" s="13" t="s">
        <v>251</v>
      </c>
      <c r="G227" s="15" t="s">
        <v>203</v>
      </c>
      <c r="H227" s="15" t="s">
        <v>188</v>
      </c>
      <c r="I227" s="13" t="s">
        <v>21</v>
      </c>
      <c r="J227" s="13">
        <v>1</v>
      </c>
      <c r="K227" s="13" t="s">
        <v>97</v>
      </c>
      <c r="L227" s="13" t="s">
        <v>105</v>
      </c>
      <c r="M227" s="13" t="s">
        <v>242</v>
      </c>
    </row>
    <row r="228" spans="1:13" x14ac:dyDescent="0.2">
      <c r="B228" s="13"/>
      <c r="C228" s="13"/>
      <c r="F228" s="13"/>
      <c r="I228" s="13"/>
      <c r="J228" s="13">
        <v>2</v>
      </c>
      <c r="K228" s="15" t="s">
        <v>21</v>
      </c>
      <c r="L228" s="13" t="s">
        <v>21</v>
      </c>
      <c r="M228" s="15" t="s">
        <v>23</v>
      </c>
    </row>
    <row r="229" spans="1:13" x14ac:dyDescent="0.2">
      <c r="A229" s="15" t="s">
        <v>330</v>
      </c>
      <c r="B229" s="13">
        <v>0</v>
      </c>
      <c r="C229" s="13">
        <v>0</v>
      </c>
      <c r="D229" s="24">
        <v>43567</v>
      </c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1:13" x14ac:dyDescent="0.2">
      <c r="B230" s="13"/>
      <c r="C230" s="13"/>
      <c r="E230" s="15" t="s">
        <v>207</v>
      </c>
      <c r="F230" s="13" t="s">
        <v>251</v>
      </c>
      <c r="G230" s="15" t="s">
        <v>18</v>
      </c>
      <c r="H230" s="15" t="s">
        <v>133</v>
      </c>
      <c r="I230" s="13" t="s">
        <v>21</v>
      </c>
      <c r="J230" s="13">
        <v>1</v>
      </c>
      <c r="K230" s="13" t="s">
        <v>82</v>
      </c>
      <c r="L230" s="13" t="s">
        <v>109</v>
      </c>
      <c r="M230" s="13" t="s">
        <v>39</v>
      </c>
    </row>
    <row r="231" spans="1:13" x14ac:dyDescent="0.2">
      <c r="B231" s="13"/>
      <c r="C231" s="13"/>
      <c r="F231" s="13"/>
      <c r="I231" s="13"/>
      <c r="J231" s="13">
        <v>2</v>
      </c>
      <c r="K231" s="15" t="s">
        <v>21</v>
      </c>
      <c r="L231" s="13" t="s">
        <v>21</v>
      </c>
      <c r="M231" s="15" t="s">
        <v>60</v>
      </c>
    </row>
    <row r="232" spans="1:13" x14ac:dyDescent="0.2">
      <c r="A232" s="15" t="s">
        <v>338</v>
      </c>
      <c r="B232" s="15">
        <v>1</v>
      </c>
      <c r="C232" s="13">
        <v>0</v>
      </c>
      <c r="D232" s="20">
        <v>43567</v>
      </c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1:13" x14ac:dyDescent="0.2">
      <c r="B233" s="15"/>
      <c r="C233" s="13"/>
      <c r="D233" s="13"/>
      <c r="E233" s="15" t="s">
        <v>192</v>
      </c>
      <c r="F233" s="15" t="s">
        <v>252</v>
      </c>
      <c r="G233" s="13" t="s">
        <v>32</v>
      </c>
      <c r="H233" s="13">
        <v>0</v>
      </c>
      <c r="I233" s="13" t="s">
        <v>286</v>
      </c>
      <c r="J233" s="13">
        <v>1</v>
      </c>
      <c r="K233" s="13" t="s">
        <v>85</v>
      </c>
      <c r="L233" s="13" t="s">
        <v>82</v>
      </c>
      <c r="M233" s="13" t="s">
        <v>33</v>
      </c>
    </row>
    <row r="234" spans="1:13" x14ac:dyDescent="0.2">
      <c r="B234" s="15"/>
      <c r="C234" s="13"/>
      <c r="D234" s="13"/>
      <c r="G234" s="13"/>
      <c r="H234" s="13"/>
      <c r="I234" s="13"/>
      <c r="J234" s="13">
        <v>2</v>
      </c>
      <c r="K234" s="13" t="s">
        <v>21</v>
      </c>
      <c r="L234" s="13" t="s">
        <v>21</v>
      </c>
      <c r="M234" s="13">
        <v>0</v>
      </c>
    </row>
    <row r="235" spans="1:13" x14ac:dyDescent="0.2">
      <c r="A235" s="15" t="s">
        <v>350</v>
      </c>
      <c r="B235" s="15">
        <v>0</v>
      </c>
      <c r="C235" s="13">
        <v>0</v>
      </c>
      <c r="D235" s="20">
        <v>43567</v>
      </c>
      <c r="E235" s="13"/>
      <c r="F235" s="13"/>
      <c r="G235" s="13"/>
      <c r="H235" s="13"/>
      <c r="I235" s="13"/>
      <c r="J235" s="13"/>
      <c r="K235" s="13"/>
      <c r="L235" s="13"/>
      <c r="M235" s="13"/>
    </row>
    <row r="236" spans="1:13" ht="24" x14ac:dyDescent="0.2">
      <c r="B236" s="15"/>
      <c r="C236" s="13"/>
      <c r="D236" s="13"/>
      <c r="E236" s="15" t="s">
        <v>351</v>
      </c>
      <c r="F236" s="15" t="s">
        <v>251</v>
      </c>
      <c r="G236" s="15" t="s">
        <v>36</v>
      </c>
      <c r="H236" s="15" t="s">
        <v>154</v>
      </c>
      <c r="I236" s="15" t="s">
        <v>21</v>
      </c>
      <c r="J236" s="13">
        <v>1</v>
      </c>
      <c r="K236" s="13" t="s">
        <v>95</v>
      </c>
      <c r="L236" s="13" t="s">
        <v>85</v>
      </c>
      <c r="M236" s="13" t="s">
        <v>39</v>
      </c>
    </row>
    <row r="237" spans="1:13" x14ac:dyDescent="0.2">
      <c r="B237" s="15"/>
      <c r="C237" s="13"/>
      <c r="D237" s="13"/>
      <c r="J237" s="15">
        <v>2</v>
      </c>
      <c r="K237" s="15" t="s">
        <v>21</v>
      </c>
      <c r="L237" s="13" t="s">
        <v>21</v>
      </c>
      <c r="M237" s="15" t="s">
        <v>39</v>
      </c>
    </row>
    <row r="238" spans="1:13" x14ac:dyDescent="0.2">
      <c r="A238" s="15" t="s">
        <v>362</v>
      </c>
      <c r="B238" s="15">
        <v>1</v>
      </c>
      <c r="C238" s="13">
        <v>0</v>
      </c>
      <c r="D238" s="20">
        <v>43567</v>
      </c>
      <c r="E238" s="13"/>
      <c r="F238" s="13"/>
      <c r="G238" s="13"/>
      <c r="H238" s="13"/>
      <c r="I238" s="13"/>
      <c r="J238" s="13"/>
      <c r="K238" s="13"/>
      <c r="L238" s="13"/>
      <c r="M238" s="13"/>
    </row>
    <row r="239" spans="1:13" ht="72" x14ac:dyDescent="0.2">
      <c r="B239" s="15"/>
      <c r="C239" s="13"/>
      <c r="D239" s="13"/>
      <c r="E239" s="15" t="s">
        <v>363</v>
      </c>
      <c r="F239" s="15" t="s">
        <v>295</v>
      </c>
      <c r="G239" s="13" t="s">
        <v>36</v>
      </c>
      <c r="H239" s="15" t="s">
        <v>364</v>
      </c>
      <c r="I239" s="15" t="s">
        <v>285</v>
      </c>
      <c r="J239" s="15">
        <v>1</v>
      </c>
      <c r="K239" s="15" t="s">
        <v>82</v>
      </c>
      <c r="L239" s="13" t="s">
        <v>21</v>
      </c>
      <c r="M239" s="15" t="s">
        <v>39</v>
      </c>
    </row>
    <row r="240" spans="1:13" x14ac:dyDescent="0.2">
      <c r="A240" s="15" t="s">
        <v>367</v>
      </c>
      <c r="B240" s="13">
        <v>1</v>
      </c>
      <c r="C240" s="13">
        <v>0</v>
      </c>
      <c r="D240" s="24">
        <v>43570</v>
      </c>
      <c r="E240" s="13"/>
      <c r="F240" s="13"/>
      <c r="G240" s="13"/>
      <c r="H240" s="13"/>
      <c r="I240" s="13"/>
      <c r="J240" s="13"/>
      <c r="K240" s="13"/>
      <c r="L240" s="13"/>
      <c r="M240" s="13"/>
    </row>
    <row r="241" spans="1:13" ht="24" x14ac:dyDescent="0.2">
      <c r="B241" s="13"/>
      <c r="C241" s="13"/>
      <c r="E241" s="15" t="s">
        <v>368</v>
      </c>
      <c r="F241" s="15" t="s">
        <v>251</v>
      </c>
      <c r="G241" s="15" t="s">
        <v>31</v>
      </c>
      <c r="H241" s="15" t="s">
        <v>244</v>
      </c>
      <c r="I241" s="15" t="s">
        <v>21</v>
      </c>
      <c r="J241" s="13">
        <v>1</v>
      </c>
      <c r="K241" s="13" t="s">
        <v>87</v>
      </c>
      <c r="L241" s="13" t="s">
        <v>21</v>
      </c>
      <c r="M241" s="13" t="s">
        <v>23</v>
      </c>
    </row>
    <row r="242" spans="1:13" x14ac:dyDescent="0.2">
      <c r="B242" s="13"/>
      <c r="C242" s="13"/>
      <c r="J242" s="15">
        <v>2</v>
      </c>
      <c r="K242" s="15" t="s">
        <v>21</v>
      </c>
      <c r="L242" s="13" t="s">
        <v>21</v>
      </c>
      <c r="M242" s="13" t="s">
        <v>23</v>
      </c>
    </row>
    <row r="243" spans="1:13" x14ac:dyDescent="0.2">
      <c r="A243" s="15" t="s">
        <v>535</v>
      </c>
      <c r="B243" s="13">
        <v>1</v>
      </c>
      <c r="C243" s="13">
        <v>0</v>
      </c>
      <c r="D243" s="24">
        <v>43572</v>
      </c>
      <c r="E243" s="13"/>
      <c r="F243" s="13"/>
      <c r="G243" s="13"/>
      <c r="H243" s="13"/>
      <c r="I243" s="13"/>
      <c r="J243" s="13"/>
      <c r="K243" s="13"/>
      <c r="L243" s="13"/>
      <c r="M243" s="13"/>
    </row>
    <row r="244" spans="1:13" ht="48" x14ac:dyDescent="0.2">
      <c r="B244" s="13"/>
      <c r="C244" s="13"/>
      <c r="E244" s="15" t="s">
        <v>219</v>
      </c>
      <c r="F244" s="15" t="s">
        <v>252</v>
      </c>
      <c r="G244" s="15" t="s">
        <v>136</v>
      </c>
      <c r="H244" s="15" t="s">
        <v>159</v>
      </c>
      <c r="I244" s="15" t="s">
        <v>292</v>
      </c>
      <c r="J244" s="15">
        <v>1</v>
      </c>
      <c r="K244" s="15" t="s">
        <v>21</v>
      </c>
      <c r="L244" s="13" t="s">
        <v>21</v>
      </c>
      <c r="M244" s="15" t="s">
        <v>201</v>
      </c>
    </row>
    <row r="245" spans="1:13" x14ac:dyDescent="0.2">
      <c r="B245" s="13"/>
      <c r="C245" s="13"/>
      <c r="J245" s="13">
        <v>2</v>
      </c>
      <c r="K245" s="13" t="s">
        <v>92</v>
      </c>
      <c r="L245" s="13" t="s">
        <v>85</v>
      </c>
      <c r="M245" s="13">
        <v>0</v>
      </c>
    </row>
    <row r="246" spans="1:13" x14ac:dyDescent="0.2">
      <c r="A246" s="15" t="s">
        <v>537</v>
      </c>
      <c r="B246" s="15">
        <v>2</v>
      </c>
      <c r="C246" s="13">
        <v>0</v>
      </c>
      <c r="D246" s="20">
        <v>43572</v>
      </c>
      <c r="E246" s="13"/>
      <c r="F246" s="13"/>
      <c r="G246" s="13"/>
      <c r="H246" s="13"/>
      <c r="I246" s="13"/>
      <c r="J246" s="13"/>
      <c r="K246" s="13"/>
      <c r="L246" s="13"/>
      <c r="M246" s="13"/>
    </row>
    <row r="247" spans="1:13" ht="24" x14ac:dyDescent="0.2">
      <c r="B247" s="15"/>
      <c r="C247" s="13"/>
      <c r="D247" s="13"/>
      <c r="E247" s="15" t="s">
        <v>538</v>
      </c>
      <c r="F247" s="15" t="s">
        <v>251</v>
      </c>
      <c r="G247" s="13" t="s">
        <v>36</v>
      </c>
      <c r="H247" s="13" t="s">
        <v>186</v>
      </c>
      <c r="I247" s="13" t="s">
        <v>21</v>
      </c>
      <c r="J247" s="13">
        <v>1</v>
      </c>
      <c r="K247" s="13" t="s">
        <v>87</v>
      </c>
      <c r="L247" s="13" t="s">
        <v>21</v>
      </c>
      <c r="M247" s="13" t="s">
        <v>201</v>
      </c>
    </row>
    <row r="248" spans="1:13" x14ac:dyDescent="0.2">
      <c r="B248" s="15"/>
      <c r="C248" s="13"/>
      <c r="D248" s="13"/>
      <c r="G248" s="13"/>
      <c r="H248" s="13"/>
      <c r="I248" s="13"/>
      <c r="J248" s="13">
        <v>2</v>
      </c>
      <c r="K248" s="13" t="s">
        <v>21</v>
      </c>
      <c r="L248" s="13" t="s">
        <v>21</v>
      </c>
      <c r="M248" s="13" t="s">
        <v>201</v>
      </c>
    </row>
    <row r="249" spans="1:13" x14ac:dyDescent="0.2">
      <c r="A249" s="15" t="s">
        <v>455</v>
      </c>
      <c r="B249" s="15">
        <v>0</v>
      </c>
      <c r="C249" s="13">
        <v>0</v>
      </c>
      <c r="D249" s="24">
        <v>43573</v>
      </c>
      <c r="E249" s="13"/>
      <c r="F249" s="13"/>
      <c r="G249" s="13"/>
      <c r="H249" s="13"/>
      <c r="I249" s="13"/>
      <c r="J249" s="13"/>
      <c r="K249" s="13"/>
      <c r="L249" s="13"/>
      <c r="M249" s="13"/>
    </row>
    <row r="250" spans="1:13" x14ac:dyDescent="0.2">
      <c r="B250" s="15"/>
      <c r="C250" s="13"/>
      <c r="E250" s="15" t="s">
        <v>456</v>
      </c>
      <c r="F250" s="13" t="s">
        <v>251</v>
      </c>
      <c r="G250" s="15" t="s">
        <v>44</v>
      </c>
      <c r="H250" s="15" t="s">
        <v>36</v>
      </c>
      <c r="I250" s="13" t="s">
        <v>21</v>
      </c>
      <c r="J250" s="13">
        <v>1</v>
      </c>
      <c r="K250" s="13" t="s">
        <v>81</v>
      </c>
      <c r="L250" s="13" t="s">
        <v>21</v>
      </c>
      <c r="M250" s="13" t="s">
        <v>37</v>
      </c>
    </row>
    <row r="251" spans="1:13" x14ac:dyDescent="0.2">
      <c r="B251" s="15"/>
      <c r="C251" s="13"/>
      <c r="F251" s="13"/>
      <c r="I251" s="13"/>
      <c r="J251" s="13">
        <v>2</v>
      </c>
      <c r="K251" s="15" t="s">
        <v>109</v>
      </c>
      <c r="L251" s="13" t="s">
        <v>21</v>
      </c>
      <c r="M251" s="15" t="s">
        <v>37</v>
      </c>
    </row>
    <row r="252" spans="1:13" x14ac:dyDescent="0.2">
      <c r="A252" s="15" t="s">
        <v>319</v>
      </c>
      <c r="B252" s="13">
        <v>0</v>
      </c>
      <c r="C252" s="13">
        <v>0</v>
      </c>
      <c r="D252" s="24">
        <v>43574</v>
      </c>
      <c r="E252" s="13"/>
      <c r="F252" s="13"/>
      <c r="G252" s="13"/>
      <c r="H252" s="13"/>
      <c r="I252" s="13"/>
      <c r="J252" s="13"/>
      <c r="K252" s="13"/>
      <c r="L252" s="13"/>
      <c r="M252" s="13"/>
    </row>
    <row r="253" spans="1:13" ht="24" x14ac:dyDescent="0.2">
      <c r="B253" s="13"/>
      <c r="C253" s="13"/>
      <c r="E253" s="15" t="s">
        <v>320</v>
      </c>
      <c r="F253" s="15" t="s">
        <v>256</v>
      </c>
      <c r="G253" s="15" t="s">
        <v>18</v>
      </c>
      <c r="H253" s="15" t="s">
        <v>245</v>
      </c>
      <c r="I253" s="13" t="s">
        <v>21</v>
      </c>
      <c r="J253" s="15">
        <v>1</v>
      </c>
      <c r="K253" s="15" t="s">
        <v>82</v>
      </c>
      <c r="L253" s="13" t="s">
        <v>21</v>
      </c>
      <c r="M253" s="15" t="s">
        <v>27</v>
      </c>
    </row>
    <row r="254" spans="1:13" x14ac:dyDescent="0.2">
      <c r="A254" s="15" t="s">
        <v>342</v>
      </c>
      <c r="B254" s="13">
        <v>0</v>
      </c>
      <c r="C254" s="13">
        <v>0</v>
      </c>
      <c r="D254" s="20">
        <v>43574</v>
      </c>
      <c r="E254" s="13"/>
      <c r="F254" s="13"/>
      <c r="G254" s="13"/>
      <c r="H254" s="13"/>
      <c r="I254" s="13"/>
      <c r="J254" s="13"/>
      <c r="K254" s="13"/>
      <c r="L254" s="13"/>
      <c r="M254" s="13"/>
    </row>
    <row r="255" spans="1:13" x14ac:dyDescent="0.2">
      <c r="B255" s="13"/>
      <c r="C255" s="13"/>
      <c r="D255" s="13"/>
      <c r="E255" s="15" t="s">
        <v>237</v>
      </c>
      <c r="F255" s="15" t="s">
        <v>262</v>
      </c>
      <c r="G255" s="15" t="s">
        <v>31</v>
      </c>
      <c r="H255" s="15" t="s">
        <v>194</v>
      </c>
      <c r="I255" s="13" t="s">
        <v>21</v>
      </c>
      <c r="J255" s="13">
        <v>1</v>
      </c>
      <c r="K255" s="15" t="s">
        <v>110</v>
      </c>
      <c r="L255" s="13" t="s">
        <v>21</v>
      </c>
      <c r="M255" s="15" t="s">
        <v>135</v>
      </c>
    </row>
    <row r="256" spans="1:13" x14ac:dyDescent="0.2">
      <c r="A256" s="15" t="s">
        <v>358</v>
      </c>
      <c r="B256" s="13">
        <v>0</v>
      </c>
      <c r="C256" s="13">
        <v>0</v>
      </c>
      <c r="D256" s="20">
        <v>43574</v>
      </c>
      <c r="E256" s="13"/>
      <c r="F256" s="13"/>
      <c r="G256" s="13"/>
      <c r="H256" s="13"/>
      <c r="I256" s="13"/>
      <c r="J256" s="13"/>
      <c r="K256" s="13"/>
      <c r="L256" s="13"/>
      <c r="M256" s="13"/>
    </row>
    <row r="257" spans="1:13" ht="24" x14ac:dyDescent="0.2">
      <c r="B257" s="13"/>
      <c r="C257" s="13"/>
      <c r="D257" s="13"/>
      <c r="E257" s="15" t="s">
        <v>158</v>
      </c>
      <c r="F257" s="15" t="s">
        <v>251</v>
      </c>
      <c r="G257" s="13" t="s">
        <v>216</v>
      </c>
      <c r="H257" s="13" t="s">
        <v>25</v>
      </c>
      <c r="I257" s="13" t="s">
        <v>21</v>
      </c>
      <c r="J257" s="13">
        <v>1</v>
      </c>
      <c r="K257" s="13" t="s">
        <v>81</v>
      </c>
      <c r="L257" s="13" t="s">
        <v>21</v>
      </c>
      <c r="M257" s="13" t="s">
        <v>54</v>
      </c>
    </row>
    <row r="258" spans="1:13" x14ac:dyDescent="0.2">
      <c r="B258" s="13"/>
      <c r="C258" s="13"/>
      <c r="D258" s="13"/>
      <c r="G258" s="13"/>
      <c r="H258" s="13"/>
      <c r="I258" s="13"/>
      <c r="J258" s="13">
        <v>2</v>
      </c>
      <c r="K258" s="13" t="s">
        <v>21</v>
      </c>
      <c r="L258" s="13" t="s">
        <v>21</v>
      </c>
      <c r="M258" s="13" t="s">
        <v>39</v>
      </c>
    </row>
    <row r="259" spans="1:13" x14ac:dyDescent="0.2">
      <c r="A259" s="15" t="s">
        <v>397</v>
      </c>
      <c r="B259" s="13">
        <v>0</v>
      </c>
      <c r="C259" s="13">
        <v>0</v>
      </c>
      <c r="D259" s="24">
        <v>43575</v>
      </c>
      <c r="E259" s="13"/>
      <c r="F259" s="13"/>
      <c r="G259" s="13"/>
      <c r="H259" s="13"/>
      <c r="I259" s="13"/>
      <c r="J259" s="13"/>
      <c r="K259" s="13"/>
      <c r="L259" s="13"/>
      <c r="M259" s="13"/>
    </row>
    <row r="260" spans="1:13" x14ac:dyDescent="0.2">
      <c r="B260" s="13"/>
      <c r="C260" s="13"/>
      <c r="E260" s="15" t="s">
        <v>183</v>
      </c>
      <c r="F260" s="15" t="s">
        <v>21</v>
      </c>
      <c r="G260" s="13" t="s">
        <v>25</v>
      </c>
      <c r="H260" s="13" t="s">
        <v>26</v>
      </c>
      <c r="I260" s="13" t="s">
        <v>21</v>
      </c>
      <c r="J260" s="13">
        <v>1</v>
      </c>
      <c r="K260" s="13" t="s">
        <v>85</v>
      </c>
      <c r="L260" s="13" t="s">
        <v>21</v>
      </c>
      <c r="M260" s="13" t="s">
        <v>33</v>
      </c>
    </row>
    <row r="261" spans="1:13" x14ac:dyDescent="0.2">
      <c r="B261" s="13"/>
      <c r="C261" s="13"/>
      <c r="G261" s="13"/>
      <c r="H261" s="13"/>
      <c r="I261" s="13"/>
      <c r="J261" s="13">
        <v>2</v>
      </c>
      <c r="K261" s="13" t="s">
        <v>21</v>
      </c>
      <c r="L261" s="13" t="s">
        <v>21</v>
      </c>
      <c r="M261" s="13" t="s">
        <v>39</v>
      </c>
    </row>
    <row r="262" spans="1:13" x14ac:dyDescent="0.2">
      <c r="A262" s="15" t="s">
        <v>467</v>
      </c>
      <c r="B262" s="13">
        <v>0</v>
      </c>
      <c r="C262" s="13">
        <v>0</v>
      </c>
      <c r="D262" s="24">
        <v>43578</v>
      </c>
      <c r="E262" s="13"/>
      <c r="F262" s="13"/>
      <c r="G262" s="13"/>
      <c r="H262" s="13"/>
      <c r="I262" s="13"/>
      <c r="J262" s="13"/>
      <c r="K262" s="13"/>
      <c r="L262" s="13"/>
      <c r="M262" s="13"/>
    </row>
    <row r="263" spans="1:13" ht="24" x14ac:dyDescent="0.2">
      <c r="B263" s="13"/>
      <c r="C263" s="13"/>
      <c r="E263" s="15" t="s">
        <v>468</v>
      </c>
      <c r="F263" s="15" t="s">
        <v>251</v>
      </c>
      <c r="G263" s="15" t="s">
        <v>36</v>
      </c>
      <c r="H263" s="15" t="s">
        <v>18</v>
      </c>
      <c r="I263" s="13" t="s">
        <v>21</v>
      </c>
      <c r="J263" s="13">
        <v>1</v>
      </c>
      <c r="K263" s="13" t="s">
        <v>91</v>
      </c>
      <c r="L263" s="13" t="s">
        <v>21</v>
      </c>
      <c r="M263" s="13" t="s">
        <v>222</v>
      </c>
    </row>
    <row r="264" spans="1:13" x14ac:dyDescent="0.2">
      <c r="B264" s="13"/>
      <c r="C264" s="13"/>
      <c r="I264" s="13"/>
      <c r="J264" s="13">
        <v>2</v>
      </c>
      <c r="K264" s="15" t="s">
        <v>21</v>
      </c>
      <c r="L264" s="13" t="s">
        <v>21</v>
      </c>
      <c r="M264" s="13" t="s">
        <v>33</v>
      </c>
    </row>
    <row r="265" spans="1:13" x14ac:dyDescent="0.2">
      <c r="A265" s="15" t="s">
        <v>526</v>
      </c>
      <c r="B265" s="13">
        <v>0</v>
      </c>
      <c r="C265" s="13">
        <v>0</v>
      </c>
      <c r="D265" s="24">
        <v>43579</v>
      </c>
      <c r="E265" s="13"/>
      <c r="F265" s="13"/>
      <c r="G265" s="13"/>
      <c r="H265" s="13"/>
      <c r="I265" s="13"/>
      <c r="J265" s="13"/>
      <c r="K265" s="13"/>
      <c r="L265" s="13"/>
      <c r="M265" s="13"/>
    </row>
    <row r="266" spans="1:13" x14ac:dyDescent="0.2">
      <c r="B266" s="13"/>
      <c r="C266" s="13"/>
      <c r="E266" s="15" t="s">
        <v>527</v>
      </c>
      <c r="F266" s="13" t="s">
        <v>251</v>
      </c>
      <c r="G266" s="15" t="s">
        <v>25</v>
      </c>
      <c r="H266" s="15" t="s">
        <v>177</v>
      </c>
      <c r="I266" s="13" t="s">
        <v>21</v>
      </c>
      <c r="J266" s="13">
        <v>1</v>
      </c>
      <c r="K266" s="13" t="s">
        <v>85</v>
      </c>
      <c r="L266" s="13" t="s">
        <v>21</v>
      </c>
      <c r="M266" s="13" t="s">
        <v>27</v>
      </c>
    </row>
    <row r="267" spans="1:13" x14ac:dyDescent="0.2">
      <c r="B267" s="13"/>
      <c r="C267" s="13"/>
      <c r="F267" s="13"/>
      <c r="I267" s="13"/>
      <c r="J267" s="13">
        <v>2</v>
      </c>
      <c r="K267" s="15" t="s">
        <v>21</v>
      </c>
      <c r="L267" s="13" t="s">
        <v>21</v>
      </c>
      <c r="M267" s="15" t="s">
        <v>37</v>
      </c>
    </row>
    <row r="268" spans="1:13" x14ac:dyDescent="0.2">
      <c r="A268" s="15" t="s">
        <v>536</v>
      </c>
      <c r="B268" s="13">
        <v>0</v>
      </c>
      <c r="C268" s="13">
        <v>0</v>
      </c>
      <c r="D268" s="20">
        <v>43579</v>
      </c>
      <c r="E268" s="13"/>
      <c r="F268" s="13"/>
      <c r="G268" s="13"/>
      <c r="H268" s="13"/>
      <c r="I268" s="13"/>
      <c r="J268" s="13"/>
      <c r="K268" s="13"/>
      <c r="L268" s="13"/>
      <c r="M268" s="13"/>
    </row>
    <row r="269" spans="1:13" x14ac:dyDescent="0.2">
      <c r="B269" s="13"/>
      <c r="C269" s="13"/>
      <c r="D269" s="13"/>
      <c r="E269" s="15" t="s">
        <v>47</v>
      </c>
      <c r="F269" s="15" t="s">
        <v>21</v>
      </c>
      <c r="G269" s="15" t="s">
        <v>36</v>
      </c>
      <c r="H269" s="15" t="s">
        <v>18</v>
      </c>
      <c r="I269" s="13" t="s">
        <v>21</v>
      </c>
      <c r="J269" s="13">
        <v>1</v>
      </c>
      <c r="K269" s="13" t="s">
        <v>82</v>
      </c>
      <c r="L269" s="13" t="s">
        <v>87</v>
      </c>
      <c r="M269" s="13" t="s">
        <v>23</v>
      </c>
    </row>
    <row r="270" spans="1:13" x14ac:dyDescent="0.2">
      <c r="B270" s="13"/>
      <c r="C270" s="13"/>
      <c r="D270" s="13"/>
      <c r="I270" s="13"/>
      <c r="J270" s="13">
        <v>2</v>
      </c>
      <c r="K270" s="15" t="s">
        <v>21</v>
      </c>
      <c r="L270" s="13" t="s">
        <v>21</v>
      </c>
      <c r="M270" s="15" t="s">
        <v>221</v>
      </c>
    </row>
    <row r="271" spans="1:13" x14ac:dyDescent="0.2">
      <c r="A271" s="15" t="s">
        <v>316</v>
      </c>
      <c r="B271" s="13">
        <v>0</v>
      </c>
      <c r="C271" s="13">
        <v>0</v>
      </c>
      <c r="D271" s="24">
        <v>43581</v>
      </c>
      <c r="E271" s="13"/>
      <c r="F271" s="13"/>
      <c r="G271" s="13"/>
      <c r="H271" s="13"/>
      <c r="I271" s="13"/>
      <c r="J271" s="13"/>
      <c r="K271" s="13"/>
      <c r="L271" s="13"/>
      <c r="M271" s="13"/>
    </row>
    <row r="272" spans="1:13" ht="24" x14ac:dyDescent="0.2">
      <c r="B272" s="13"/>
      <c r="C272" s="13"/>
      <c r="E272" s="15" t="s">
        <v>317</v>
      </c>
      <c r="F272" s="15" t="s">
        <v>251</v>
      </c>
      <c r="G272" s="13" t="s">
        <v>216</v>
      </c>
      <c r="H272" s="13" t="s">
        <v>245</v>
      </c>
      <c r="I272" s="13" t="s">
        <v>21</v>
      </c>
      <c r="J272" s="13">
        <v>1</v>
      </c>
      <c r="K272" s="13" t="s">
        <v>82</v>
      </c>
      <c r="L272" s="13" t="s">
        <v>101</v>
      </c>
      <c r="M272" s="13" t="s">
        <v>54</v>
      </c>
    </row>
    <row r="273" spans="1:13" x14ac:dyDescent="0.2">
      <c r="B273" s="13"/>
      <c r="C273" s="13"/>
      <c r="G273" s="13"/>
      <c r="H273" s="13"/>
      <c r="I273" s="13"/>
      <c r="J273" s="13">
        <v>2</v>
      </c>
      <c r="K273" s="13" t="s">
        <v>21</v>
      </c>
      <c r="L273" s="13" t="s">
        <v>21</v>
      </c>
      <c r="M273" s="13" t="s">
        <v>318</v>
      </c>
    </row>
    <row r="274" spans="1:13" x14ac:dyDescent="0.2">
      <c r="A274" s="15" t="s">
        <v>416</v>
      </c>
      <c r="B274" s="13">
        <v>0</v>
      </c>
      <c r="C274" s="13">
        <v>0</v>
      </c>
      <c r="D274" s="20">
        <v>43583</v>
      </c>
      <c r="E274" s="13"/>
      <c r="F274" s="13"/>
      <c r="G274" s="13"/>
      <c r="H274" s="13"/>
      <c r="I274" s="13"/>
      <c r="J274" s="13"/>
      <c r="K274" s="13"/>
      <c r="L274" s="13"/>
      <c r="M274" s="13"/>
    </row>
    <row r="275" spans="1:13" x14ac:dyDescent="0.2">
      <c r="B275" s="13"/>
      <c r="C275" s="13"/>
      <c r="D275" s="13"/>
      <c r="E275" s="15" t="s">
        <v>34</v>
      </c>
      <c r="F275" s="13" t="s">
        <v>251</v>
      </c>
      <c r="G275" s="13" t="s">
        <v>417</v>
      </c>
      <c r="H275" s="13" t="s">
        <v>51</v>
      </c>
      <c r="I275" s="13" t="s">
        <v>21</v>
      </c>
      <c r="J275" s="13">
        <v>1</v>
      </c>
      <c r="K275" s="13" t="s">
        <v>83</v>
      </c>
      <c r="L275" s="13" t="s">
        <v>21</v>
      </c>
      <c r="M275" s="13" t="s">
        <v>33</v>
      </c>
    </row>
    <row r="276" spans="1:13" x14ac:dyDescent="0.2">
      <c r="B276" s="13"/>
      <c r="C276" s="13"/>
      <c r="D276" s="13"/>
      <c r="F276" s="13"/>
      <c r="G276" s="13"/>
      <c r="H276" s="13"/>
      <c r="I276" s="13"/>
      <c r="J276" s="13">
        <v>2</v>
      </c>
      <c r="K276" s="13" t="s">
        <v>21</v>
      </c>
      <c r="L276" s="13" t="s">
        <v>21</v>
      </c>
      <c r="M276" s="13" t="s">
        <v>33</v>
      </c>
    </row>
    <row r="277" spans="1:13" x14ac:dyDescent="0.2">
      <c r="A277" s="15" t="s">
        <v>480</v>
      </c>
      <c r="B277" s="13">
        <v>0</v>
      </c>
      <c r="C277" s="13">
        <v>0</v>
      </c>
      <c r="D277" s="20">
        <v>43585</v>
      </c>
      <c r="E277" s="13"/>
      <c r="F277" s="13"/>
      <c r="G277" s="13"/>
      <c r="H277" s="13"/>
      <c r="I277" s="13"/>
      <c r="J277" s="13"/>
      <c r="K277" s="13"/>
      <c r="L277" s="13"/>
      <c r="M277" s="13"/>
    </row>
    <row r="278" spans="1:13" x14ac:dyDescent="0.2">
      <c r="B278" s="13"/>
      <c r="C278" s="13"/>
      <c r="D278" s="13"/>
      <c r="E278" s="15" t="s">
        <v>209</v>
      </c>
      <c r="F278" s="13" t="s">
        <v>251</v>
      </c>
      <c r="G278" s="15" t="s">
        <v>36</v>
      </c>
      <c r="H278" s="15" t="s">
        <v>169</v>
      </c>
      <c r="I278" s="13" t="s">
        <v>21</v>
      </c>
      <c r="J278" s="13">
        <v>1</v>
      </c>
      <c r="K278" s="13" t="s">
        <v>81</v>
      </c>
      <c r="L278" s="13" t="s">
        <v>21</v>
      </c>
      <c r="M278" s="13" t="s">
        <v>45</v>
      </c>
    </row>
    <row r="279" spans="1:13" x14ac:dyDescent="0.2">
      <c r="B279" s="13"/>
      <c r="C279" s="13"/>
      <c r="D279" s="13"/>
      <c r="F279" s="13"/>
      <c r="I279" s="13"/>
      <c r="J279" s="13">
        <v>2</v>
      </c>
      <c r="K279" s="15" t="s">
        <v>21</v>
      </c>
      <c r="L279" s="15" t="s">
        <v>21</v>
      </c>
      <c r="M279" s="15" t="s">
        <v>39</v>
      </c>
    </row>
    <row r="280" spans="1:13" x14ac:dyDescent="0.2">
      <c r="A280" s="15" t="s">
        <v>477</v>
      </c>
      <c r="B280" s="13">
        <v>0</v>
      </c>
      <c r="C280" s="13">
        <v>0</v>
      </c>
      <c r="D280" s="24">
        <v>43585</v>
      </c>
      <c r="E280" s="13"/>
      <c r="F280" s="13"/>
      <c r="G280" s="13"/>
      <c r="H280" s="13"/>
      <c r="I280" s="13"/>
      <c r="J280" s="13"/>
      <c r="K280" s="13"/>
      <c r="L280" s="13"/>
      <c r="M280" s="13"/>
    </row>
    <row r="281" spans="1:13" x14ac:dyDescent="0.2">
      <c r="B281" s="13"/>
      <c r="C281" s="13"/>
      <c r="E281" s="15" t="s">
        <v>478</v>
      </c>
      <c r="F281" s="13" t="s">
        <v>251</v>
      </c>
      <c r="G281" s="13" t="s">
        <v>479</v>
      </c>
      <c r="H281" s="13" t="s">
        <v>179</v>
      </c>
      <c r="I281" s="13" t="s">
        <v>21</v>
      </c>
      <c r="J281" s="13">
        <v>1</v>
      </c>
      <c r="K281" s="13" t="s">
        <v>85</v>
      </c>
      <c r="L281" s="13" t="s">
        <v>81</v>
      </c>
      <c r="M281" s="13" t="s">
        <v>39</v>
      </c>
    </row>
    <row r="282" spans="1:13" x14ac:dyDescent="0.2">
      <c r="B282" s="13"/>
      <c r="C282" s="13"/>
      <c r="F282" s="13"/>
      <c r="G282" s="13"/>
      <c r="H282" s="13"/>
      <c r="I282" s="13"/>
      <c r="J282" s="13">
        <v>2</v>
      </c>
      <c r="K282" s="13" t="s">
        <v>21</v>
      </c>
      <c r="L282" s="13" t="s">
        <v>21</v>
      </c>
      <c r="M282" s="13" t="s">
        <v>39</v>
      </c>
    </row>
    <row r="283" spans="1:13" x14ac:dyDescent="0.2">
      <c r="A283" s="15" t="s">
        <v>510</v>
      </c>
      <c r="B283" s="13">
        <v>0</v>
      </c>
      <c r="C283" s="13">
        <v>0</v>
      </c>
      <c r="D283" s="24">
        <v>43586</v>
      </c>
      <c r="E283" s="13"/>
      <c r="F283" s="13"/>
      <c r="G283" s="13"/>
      <c r="H283" s="13"/>
      <c r="I283" s="13"/>
      <c r="J283" s="13"/>
      <c r="K283" s="13"/>
      <c r="L283" s="13"/>
      <c r="M283" s="13"/>
    </row>
    <row r="284" spans="1:13" x14ac:dyDescent="0.2">
      <c r="B284" s="13"/>
      <c r="C284" s="13"/>
      <c r="E284" s="15" t="s">
        <v>511</v>
      </c>
      <c r="F284" s="13" t="s">
        <v>251</v>
      </c>
      <c r="G284" s="13" t="s">
        <v>299</v>
      </c>
      <c r="H284" s="13" t="s">
        <v>36</v>
      </c>
      <c r="I284" s="13" t="s">
        <v>21</v>
      </c>
      <c r="J284" s="13">
        <v>1</v>
      </c>
      <c r="K284" s="13" t="s">
        <v>81</v>
      </c>
      <c r="L284" s="13" t="s">
        <v>21</v>
      </c>
      <c r="M284" s="13" t="s">
        <v>23</v>
      </c>
    </row>
    <row r="285" spans="1:13" x14ac:dyDescent="0.2">
      <c r="B285" s="13"/>
      <c r="C285" s="13"/>
      <c r="F285" s="13"/>
      <c r="G285" s="13"/>
      <c r="H285" s="13"/>
      <c r="I285" s="13"/>
      <c r="J285" s="13">
        <v>2</v>
      </c>
      <c r="K285" s="13" t="s">
        <v>21</v>
      </c>
      <c r="L285" s="13" t="s">
        <v>21</v>
      </c>
      <c r="M285" s="13" t="s">
        <v>23</v>
      </c>
    </row>
    <row r="286" spans="1:13" x14ac:dyDescent="0.2">
      <c r="A286" s="15" t="s">
        <v>448</v>
      </c>
      <c r="B286" s="13">
        <v>0</v>
      </c>
      <c r="C286" s="13">
        <v>0</v>
      </c>
      <c r="D286" s="20">
        <v>43587</v>
      </c>
      <c r="E286" s="13"/>
      <c r="F286" s="13"/>
      <c r="G286" s="13"/>
      <c r="H286" s="13"/>
      <c r="I286" s="13"/>
      <c r="J286" s="13"/>
      <c r="K286" s="13"/>
      <c r="L286" s="13"/>
      <c r="M286" s="13"/>
    </row>
    <row r="287" spans="1:13" x14ac:dyDescent="0.2">
      <c r="B287" s="13"/>
      <c r="C287" s="13"/>
      <c r="D287" s="13"/>
      <c r="E287" s="15" t="s">
        <v>414</v>
      </c>
      <c r="F287" s="13" t="s">
        <v>251</v>
      </c>
      <c r="G287" s="15" t="s">
        <v>18</v>
      </c>
      <c r="H287" s="15" t="s">
        <v>166</v>
      </c>
      <c r="I287" s="13" t="s">
        <v>21</v>
      </c>
      <c r="J287" s="13">
        <v>1</v>
      </c>
      <c r="K287" s="13" t="s">
        <v>85</v>
      </c>
      <c r="L287" s="13" t="s">
        <v>21</v>
      </c>
      <c r="M287" s="13" t="s">
        <v>33</v>
      </c>
    </row>
    <row r="288" spans="1:13" x14ac:dyDescent="0.2">
      <c r="B288" s="13"/>
      <c r="C288" s="13"/>
      <c r="D288" s="13"/>
      <c r="F288" s="13"/>
      <c r="I288" s="13"/>
      <c r="J288" s="13">
        <v>2</v>
      </c>
      <c r="K288" s="15" t="s">
        <v>21</v>
      </c>
      <c r="L288" s="13" t="s">
        <v>21</v>
      </c>
      <c r="M288" s="15" t="s">
        <v>33</v>
      </c>
    </row>
    <row r="289" spans="1:13" x14ac:dyDescent="0.2">
      <c r="A289" s="15" t="s">
        <v>458</v>
      </c>
      <c r="B289" s="13">
        <v>0</v>
      </c>
      <c r="C289" s="13">
        <v>0</v>
      </c>
      <c r="D289" s="20">
        <v>43587</v>
      </c>
      <c r="E289" s="13"/>
      <c r="F289" s="13"/>
      <c r="G289" s="13"/>
      <c r="H289" s="13"/>
      <c r="I289" s="13"/>
      <c r="J289" s="13"/>
      <c r="K289" s="13"/>
      <c r="L289" s="13"/>
      <c r="M289" s="13"/>
    </row>
    <row r="290" spans="1:13" x14ac:dyDescent="0.2">
      <c r="B290" s="13"/>
      <c r="C290" s="13"/>
      <c r="D290" s="13"/>
      <c r="E290" s="15" t="s">
        <v>459</v>
      </c>
      <c r="F290" s="13" t="s">
        <v>251</v>
      </c>
      <c r="G290" s="13" t="s">
        <v>18</v>
      </c>
      <c r="H290" s="15" t="s">
        <v>36</v>
      </c>
      <c r="I290" s="13" t="s">
        <v>21</v>
      </c>
      <c r="J290" s="13">
        <v>1</v>
      </c>
      <c r="K290" s="13" t="s">
        <v>106</v>
      </c>
      <c r="L290" s="13" t="s">
        <v>21</v>
      </c>
      <c r="M290" s="13" t="s">
        <v>33</v>
      </c>
    </row>
    <row r="291" spans="1:13" x14ac:dyDescent="0.2">
      <c r="B291" s="13"/>
      <c r="C291" s="13"/>
      <c r="D291" s="13"/>
      <c r="F291" s="13"/>
      <c r="G291" s="13"/>
      <c r="I291" s="13"/>
      <c r="J291" s="13">
        <v>2</v>
      </c>
      <c r="K291" s="15" t="s">
        <v>21</v>
      </c>
      <c r="L291" s="13" t="s">
        <v>21</v>
      </c>
      <c r="M291" s="15" t="s">
        <v>39</v>
      </c>
    </row>
    <row r="292" spans="1:13" x14ac:dyDescent="0.2">
      <c r="A292" s="15" t="s">
        <v>436</v>
      </c>
      <c r="B292" s="13">
        <v>0</v>
      </c>
      <c r="C292" s="13">
        <v>0</v>
      </c>
      <c r="D292" s="24">
        <v>43587</v>
      </c>
      <c r="E292" s="13"/>
      <c r="F292" s="13"/>
      <c r="G292" s="13"/>
      <c r="H292" s="13"/>
      <c r="I292" s="13"/>
      <c r="J292" s="13"/>
      <c r="K292" s="13"/>
      <c r="L292" s="13"/>
      <c r="M292" s="13"/>
    </row>
    <row r="293" spans="1:13" x14ac:dyDescent="0.2">
      <c r="B293" s="13"/>
      <c r="C293" s="13"/>
      <c r="E293" s="15" t="s">
        <v>437</v>
      </c>
      <c r="F293" s="13" t="s">
        <v>251</v>
      </c>
      <c r="G293" s="13" t="s">
        <v>36</v>
      </c>
      <c r="H293" s="13" t="s">
        <v>364</v>
      </c>
      <c r="I293" s="13" t="s">
        <v>21</v>
      </c>
      <c r="J293" s="13">
        <v>1</v>
      </c>
      <c r="K293" s="13" t="s">
        <v>97</v>
      </c>
      <c r="L293" s="13" t="s">
        <v>21</v>
      </c>
      <c r="M293" s="13" t="s">
        <v>148</v>
      </c>
    </row>
    <row r="294" spans="1:13" x14ac:dyDescent="0.2">
      <c r="B294" s="13"/>
      <c r="C294" s="13"/>
      <c r="F294" s="13"/>
      <c r="G294" s="13"/>
      <c r="H294" s="13"/>
      <c r="I294" s="13"/>
      <c r="J294" s="13">
        <v>2</v>
      </c>
      <c r="K294" s="13" t="s">
        <v>21</v>
      </c>
      <c r="L294" s="13" t="s">
        <v>21</v>
      </c>
      <c r="M294" s="13" t="s">
        <v>39</v>
      </c>
    </row>
    <row r="295" spans="1:13" x14ac:dyDescent="0.2">
      <c r="A295" s="15" t="s">
        <v>306</v>
      </c>
      <c r="B295" s="15">
        <v>1</v>
      </c>
      <c r="C295" s="13">
        <v>0</v>
      </c>
      <c r="D295" s="24">
        <v>43588</v>
      </c>
      <c r="E295" s="13"/>
      <c r="F295" s="13"/>
      <c r="G295" s="13"/>
      <c r="H295" s="13"/>
      <c r="I295" s="13"/>
      <c r="J295" s="13"/>
      <c r="K295" s="13"/>
      <c r="L295" s="13"/>
      <c r="M295" s="13"/>
    </row>
    <row r="296" spans="1:13" x14ac:dyDescent="0.2">
      <c r="B296" s="15"/>
      <c r="C296" s="13"/>
      <c r="E296" s="15" t="s">
        <v>307</v>
      </c>
      <c r="F296" s="13" t="s">
        <v>251</v>
      </c>
      <c r="G296" s="15" t="s">
        <v>36</v>
      </c>
      <c r="H296" s="15" t="s">
        <v>308</v>
      </c>
      <c r="I296" s="13" t="s">
        <v>21</v>
      </c>
      <c r="J296" s="13">
        <v>1</v>
      </c>
      <c r="K296" s="13" t="s">
        <v>87</v>
      </c>
      <c r="L296" s="13" t="s">
        <v>21</v>
      </c>
      <c r="M296" s="13" t="s">
        <v>33</v>
      </c>
    </row>
    <row r="297" spans="1:13" x14ac:dyDescent="0.2">
      <c r="B297" s="15"/>
      <c r="C297" s="13"/>
      <c r="F297" s="13"/>
      <c r="I297" s="13"/>
      <c r="J297" s="13">
        <v>2</v>
      </c>
      <c r="K297" s="13" t="s">
        <v>87</v>
      </c>
      <c r="L297" s="13" t="s">
        <v>21</v>
      </c>
      <c r="M297" s="13" t="s">
        <v>39</v>
      </c>
    </row>
    <row r="298" spans="1:13" x14ac:dyDescent="0.2">
      <c r="B298" s="15"/>
      <c r="C298" s="13"/>
      <c r="F298" s="13"/>
      <c r="I298" s="13"/>
      <c r="J298" s="15">
        <v>3</v>
      </c>
      <c r="K298" s="15" t="s">
        <v>21</v>
      </c>
      <c r="L298" s="13" t="s">
        <v>21</v>
      </c>
      <c r="M298" s="13" t="s">
        <v>33</v>
      </c>
    </row>
    <row r="299" spans="1:13" x14ac:dyDescent="0.2">
      <c r="A299" s="15" t="s">
        <v>315</v>
      </c>
      <c r="B299" s="15">
        <v>0</v>
      </c>
      <c r="C299" s="13">
        <v>0</v>
      </c>
      <c r="D299" s="20">
        <v>43588</v>
      </c>
      <c r="E299" s="13"/>
      <c r="F299" s="13"/>
      <c r="G299" s="13"/>
      <c r="H299" s="13"/>
      <c r="I299" s="13"/>
      <c r="J299" s="13"/>
      <c r="K299" s="13"/>
      <c r="L299" s="13"/>
      <c r="M299" s="13"/>
    </row>
    <row r="300" spans="1:13" x14ac:dyDescent="0.2">
      <c r="B300" s="15"/>
      <c r="C300" s="13"/>
      <c r="D300" s="13"/>
      <c r="E300" s="15" t="s">
        <v>210</v>
      </c>
      <c r="F300" s="13" t="s">
        <v>251</v>
      </c>
      <c r="G300" s="13" t="s">
        <v>59</v>
      </c>
      <c r="H300" s="13" t="s">
        <v>202</v>
      </c>
      <c r="I300" s="13" t="s">
        <v>21</v>
      </c>
      <c r="J300" s="13">
        <v>1</v>
      </c>
      <c r="K300" s="13" t="s">
        <v>87</v>
      </c>
      <c r="L300" s="13" t="s">
        <v>21</v>
      </c>
      <c r="M300" s="13" t="s">
        <v>33</v>
      </c>
    </row>
    <row r="301" spans="1:13" x14ac:dyDescent="0.2">
      <c r="B301" s="15"/>
      <c r="C301" s="13"/>
      <c r="D301" s="13"/>
      <c r="F301" s="13"/>
      <c r="G301" s="13"/>
      <c r="H301" s="13"/>
      <c r="I301" s="13"/>
      <c r="J301" s="13">
        <v>2</v>
      </c>
      <c r="K301" s="13" t="s">
        <v>21</v>
      </c>
      <c r="L301" s="13" t="s">
        <v>21</v>
      </c>
      <c r="M301" s="13" t="s">
        <v>39</v>
      </c>
    </row>
    <row r="302" spans="1:13" x14ac:dyDescent="0.2">
      <c r="A302" s="15" t="s">
        <v>392</v>
      </c>
      <c r="B302" s="13">
        <v>0</v>
      </c>
      <c r="C302" s="13">
        <v>0</v>
      </c>
      <c r="D302" s="24">
        <v>43583</v>
      </c>
      <c r="E302" s="13"/>
      <c r="F302" s="13"/>
      <c r="G302" s="13"/>
      <c r="H302" s="13"/>
      <c r="I302" s="13"/>
      <c r="J302" s="13"/>
      <c r="K302" s="13"/>
      <c r="L302" s="13"/>
      <c r="M302" s="13"/>
    </row>
    <row r="303" spans="1:13" x14ac:dyDescent="0.2">
      <c r="B303" s="13"/>
      <c r="C303" s="13"/>
      <c r="E303" s="15" t="s">
        <v>182</v>
      </c>
      <c r="F303" s="13" t="s">
        <v>251</v>
      </c>
      <c r="G303" s="13" t="s">
        <v>541</v>
      </c>
      <c r="H303" s="13" t="s">
        <v>20</v>
      </c>
      <c r="I303" s="13" t="s">
        <v>21</v>
      </c>
      <c r="J303" s="13">
        <v>1</v>
      </c>
      <c r="K303" s="13" t="s">
        <v>81</v>
      </c>
      <c r="L303" s="13" t="s">
        <v>21</v>
      </c>
      <c r="M303" s="13" t="s">
        <v>39</v>
      </c>
    </row>
    <row r="304" spans="1:13" x14ac:dyDescent="0.2">
      <c r="B304" s="13"/>
      <c r="C304" s="13"/>
      <c r="F304" s="13"/>
      <c r="G304" s="13"/>
      <c r="H304" s="13"/>
      <c r="I304" s="13"/>
      <c r="J304" s="13">
        <v>2</v>
      </c>
      <c r="K304" s="13" t="s">
        <v>21</v>
      </c>
      <c r="L304" s="13" t="s">
        <v>21</v>
      </c>
      <c r="M304" s="13" t="s">
        <v>39</v>
      </c>
    </row>
    <row r="305" spans="1:13" x14ac:dyDescent="0.2">
      <c r="A305" s="15" t="s">
        <v>400</v>
      </c>
      <c r="B305" s="13">
        <v>0</v>
      </c>
      <c r="C305" s="13">
        <v>0</v>
      </c>
      <c r="D305" s="24">
        <v>43589</v>
      </c>
      <c r="E305" s="13"/>
      <c r="F305" s="13"/>
      <c r="G305" s="13"/>
      <c r="H305" s="13"/>
      <c r="I305" s="13"/>
      <c r="J305" s="13"/>
      <c r="K305" s="13"/>
      <c r="L305" s="13"/>
      <c r="M305" s="13"/>
    </row>
    <row r="306" spans="1:13" ht="24" x14ac:dyDescent="0.2">
      <c r="B306" s="13"/>
      <c r="C306" s="13"/>
      <c r="E306" s="15" t="s">
        <v>401</v>
      </c>
      <c r="F306" s="13" t="s">
        <v>251</v>
      </c>
      <c r="G306" s="15" t="s">
        <v>186</v>
      </c>
      <c r="H306" s="15" t="s">
        <v>190</v>
      </c>
      <c r="I306" s="13" t="s">
        <v>21</v>
      </c>
      <c r="J306" s="13">
        <v>1</v>
      </c>
      <c r="K306" s="13" t="s">
        <v>21</v>
      </c>
      <c r="L306" s="13" t="s">
        <v>21</v>
      </c>
      <c r="M306" s="13" t="s">
        <v>23</v>
      </c>
    </row>
    <row r="307" spans="1:13" ht="24" x14ac:dyDescent="0.2">
      <c r="B307" s="13"/>
      <c r="C307" s="13"/>
      <c r="F307" s="13"/>
      <c r="I307" s="13"/>
      <c r="J307" s="13">
        <v>2</v>
      </c>
      <c r="K307" s="15" t="s">
        <v>82</v>
      </c>
      <c r="L307" s="13" t="s">
        <v>21</v>
      </c>
      <c r="M307" s="15" t="s">
        <v>23</v>
      </c>
    </row>
    <row r="308" spans="1:13" x14ac:dyDescent="0.2">
      <c r="A308" s="15" t="s">
        <v>380</v>
      </c>
      <c r="B308" s="13">
        <v>0</v>
      </c>
      <c r="C308" s="13">
        <v>0</v>
      </c>
      <c r="D308" s="24">
        <v>43591</v>
      </c>
      <c r="E308" s="13"/>
      <c r="F308" s="13"/>
      <c r="G308" s="13"/>
      <c r="H308" s="13"/>
      <c r="I308" s="13"/>
      <c r="J308" s="13"/>
      <c r="K308" s="13"/>
      <c r="L308" s="13"/>
      <c r="M308" s="13"/>
    </row>
    <row r="309" spans="1:13" x14ac:dyDescent="0.2">
      <c r="B309" s="13"/>
      <c r="C309" s="13"/>
      <c r="E309" s="15" t="s">
        <v>381</v>
      </c>
      <c r="F309" s="13" t="s">
        <v>251</v>
      </c>
      <c r="G309" s="15" t="s">
        <v>25</v>
      </c>
      <c r="H309" s="15" t="s">
        <v>216</v>
      </c>
      <c r="I309" s="13" t="s">
        <v>21</v>
      </c>
      <c r="J309" s="13">
        <v>1</v>
      </c>
      <c r="K309" s="13" t="s">
        <v>21</v>
      </c>
      <c r="L309" s="13" t="s">
        <v>21</v>
      </c>
      <c r="M309" s="13" t="s">
        <v>33</v>
      </c>
    </row>
    <row r="310" spans="1:13" ht="24" x14ac:dyDescent="0.2">
      <c r="B310" s="13"/>
      <c r="C310" s="13"/>
      <c r="F310" s="13"/>
      <c r="I310" s="13"/>
      <c r="J310" s="13">
        <v>2</v>
      </c>
      <c r="K310" s="15" t="s">
        <v>85</v>
      </c>
      <c r="L310" s="13" t="s">
        <v>21</v>
      </c>
      <c r="M310" s="15" t="s">
        <v>33</v>
      </c>
    </row>
    <row r="311" spans="1:13" x14ac:dyDescent="0.2">
      <c r="A311" s="15" t="s">
        <v>431</v>
      </c>
      <c r="B311" s="13">
        <v>0</v>
      </c>
      <c r="C311" s="13">
        <v>0</v>
      </c>
      <c r="D311" s="24">
        <v>43594</v>
      </c>
      <c r="E311" s="13"/>
      <c r="F311" s="13"/>
      <c r="G311" s="13"/>
      <c r="H311" s="13"/>
      <c r="I311" s="13"/>
      <c r="J311" s="13"/>
      <c r="K311" s="13"/>
      <c r="L311" s="13"/>
      <c r="M311" s="13"/>
    </row>
    <row r="312" spans="1:13" x14ac:dyDescent="0.2">
      <c r="B312" s="13"/>
      <c r="C312" s="13"/>
      <c r="E312" s="15" t="s">
        <v>246</v>
      </c>
      <c r="F312" s="13" t="s">
        <v>251</v>
      </c>
      <c r="G312" s="15" t="s">
        <v>432</v>
      </c>
      <c r="H312" s="15" t="s">
        <v>36</v>
      </c>
      <c r="I312" s="13" t="s">
        <v>21</v>
      </c>
      <c r="J312" s="13">
        <v>1</v>
      </c>
      <c r="K312" s="13" t="s">
        <v>91</v>
      </c>
      <c r="L312" s="13" t="s">
        <v>21</v>
      </c>
      <c r="M312" s="13" t="s">
        <v>33</v>
      </c>
    </row>
    <row r="313" spans="1:13" x14ac:dyDescent="0.2">
      <c r="B313" s="13"/>
      <c r="C313" s="13"/>
      <c r="F313" s="13"/>
      <c r="I313" s="13"/>
      <c r="J313" s="13">
        <v>2</v>
      </c>
      <c r="K313" s="15" t="s">
        <v>21</v>
      </c>
      <c r="L313" s="13" t="s">
        <v>21</v>
      </c>
      <c r="M313" s="15" t="s">
        <v>33</v>
      </c>
    </row>
    <row r="314" spans="1:13" x14ac:dyDescent="0.2">
      <c r="A314" s="15" t="s">
        <v>352</v>
      </c>
      <c r="B314" s="15">
        <v>1</v>
      </c>
      <c r="C314" s="13">
        <v>0</v>
      </c>
      <c r="D314" s="20">
        <v>43595</v>
      </c>
      <c r="E314" s="13"/>
      <c r="F314" s="13"/>
      <c r="G314" s="13"/>
      <c r="H314" s="13"/>
      <c r="I314" s="13"/>
      <c r="J314" s="13"/>
      <c r="K314" s="13"/>
      <c r="L314" s="13"/>
      <c r="M314" s="13"/>
    </row>
    <row r="315" spans="1:13" ht="24" x14ac:dyDescent="0.2">
      <c r="B315" s="15"/>
      <c r="C315" s="13"/>
      <c r="D315" s="13"/>
      <c r="E315" s="15" t="s">
        <v>172</v>
      </c>
      <c r="F315" s="15" t="s">
        <v>251</v>
      </c>
      <c r="G315" s="15" t="s">
        <v>234</v>
      </c>
      <c r="H315" s="15" t="s">
        <v>227</v>
      </c>
      <c r="I315" s="13" t="s">
        <v>21</v>
      </c>
      <c r="J315" s="13">
        <v>1</v>
      </c>
      <c r="K315" s="13" t="s">
        <v>85</v>
      </c>
      <c r="L315" s="13" t="s">
        <v>21</v>
      </c>
      <c r="M315" s="13" t="s">
        <v>52</v>
      </c>
    </row>
    <row r="316" spans="1:13" x14ac:dyDescent="0.2">
      <c r="B316" s="15"/>
      <c r="C316" s="13"/>
      <c r="D316" s="13"/>
      <c r="I316" s="13"/>
      <c r="J316" s="15">
        <v>2</v>
      </c>
      <c r="K316" s="15" t="s">
        <v>21</v>
      </c>
      <c r="L316" s="13" t="s">
        <v>21</v>
      </c>
      <c r="M316" s="15" t="s">
        <v>33</v>
      </c>
    </row>
    <row r="317" spans="1:13" x14ac:dyDescent="0.2">
      <c r="A317" s="15" t="s">
        <v>343</v>
      </c>
      <c r="B317" s="13">
        <v>0</v>
      </c>
      <c r="C317" s="13">
        <v>0</v>
      </c>
      <c r="D317" s="20">
        <v>43595</v>
      </c>
      <c r="E317" s="13"/>
      <c r="F317" s="13"/>
      <c r="G317" s="13"/>
      <c r="H317" s="13"/>
      <c r="I317" s="13"/>
      <c r="J317" s="13"/>
      <c r="K317" s="13"/>
      <c r="L317" s="13"/>
      <c r="M317" s="13"/>
    </row>
    <row r="318" spans="1:13" x14ac:dyDescent="0.2">
      <c r="B318" s="13"/>
      <c r="C318" s="13"/>
      <c r="D318" s="13"/>
      <c r="E318" s="15" t="s">
        <v>236</v>
      </c>
      <c r="F318" s="15" t="s">
        <v>262</v>
      </c>
      <c r="G318" s="15" t="s">
        <v>36</v>
      </c>
      <c r="H318" s="15" t="s">
        <v>142</v>
      </c>
      <c r="I318" s="13" t="s">
        <v>21</v>
      </c>
      <c r="J318" s="15">
        <v>1</v>
      </c>
      <c r="K318" s="15" t="s">
        <v>96</v>
      </c>
      <c r="L318" s="13" t="s">
        <v>21</v>
      </c>
      <c r="M318" s="15" t="s">
        <v>33</v>
      </c>
    </row>
    <row r="319" spans="1:13" x14ac:dyDescent="0.2">
      <c r="A319" s="15" t="s">
        <v>310</v>
      </c>
      <c r="B319" s="15">
        <v>1</v>
      </c>
      <c r="C319" s="13">
        <v>0</v>
      </c>
      <c r="D319" s="24">
        <v>43595</v>
      </c>
      <c r="E319" s="13"/>
      <c r="F319" s="13"/>
      <c r="G319" s="13"/>
      <c r="H319" s="13"/>
      <c r="I319" s="13"/>
      <c r="J319" s="13"/>
      <c r="K319" s="13"/>
      <c r="L319" s="13"/>
      <c r="M319" s="13"/>
    </row>
    <row r="320" spans="1:13" x14ac:dyDescent="0.2">
      <c r="B320" s="15"/>
      <c r="C320" s="13"/>
      <c r="E320" s="15" t="s">
        <v>311</v>
      </c>
      <c r="F320" s="13" t="s">
        <v>251</v>
      </c>
      <c r="G320" s="15" t="s">
        <v>184</v>
      </c>
      <c r="H320" s="13" t="s">
        <v>36</v>
      </c>
      <c r="I320" s="13" t="s">
        <v>21</v>
      </c>
      <c r="J320" s="13">
        <v>1</v>
      </c>
      <c r="K320" s="13" t="s">
        <v>82</v>
      </c>
      <c r="L320" s="13" t="s">
        <v>21</v>
      </c>
      <c r="M320" s="13" t="s">
        <v>33</v>
      </c>
    </row>
    <row r="321" spans="1:13" x14ac:dyDescent="0.2">
      <c r="B321" s="15"/>
      <c r="C321" s="13"/>
      <c r="F321" s="13"/>
      <c r="H321" s="13"/>
      <c r="I321" s="13"/>
      <c r="J321" s="13">
        <v>2</v>
      </c>
      <c r="K321" s="15" t="s">
        <v>21</v>
      </c>
      <c r="L321" s="13" t="s">
        <v>21</v>
      </c>
      <c r="M321" s="15" t="s">
        <v>39</v>
      </c>
    </row>
    <row r="322" spans="1:13" x14ac:dyDescent="0.2">
      <c r="A322" s="15" t="s">
        <v>313</v>
      </c>
      <c r="B322" s="15">
        <v>0</v>
      </c>
      <c r="C322" s="13">
        <v>0</v>
      </c>
      <c r="D322" s="20">
        <v>43595</v>
      </c>
      <c r="E322" s="13"/>
      <c r="F322" s="13"/>
      <c r="G322" s="13"/>
      <c r="H322" s="13"/>
      <c r="I322" s="13"/>
      <c r="J322" s="13"/>
      <c r="K322" s="13"/>
      <c r="L322" s="13"/>
      <c r="M322" s="13"/>
    </row>
    <row r="323" spans="1:13" x14ac:dyDescent="0.2">
      <c r="B323" s="15"/>
      <c r="C323" s="13"/>
      <c r="D323" s="13"/>
      <c r="E323" s="15" t="s">
        <v>314</v>
      </c>
      <c r="F323" s="13" t="s">
        <v>251</v>
      </c>
      <c r="G323" s="13" t="s">
        <v>197</v>
      </c>
      <c r="H323" s="13" t="s">
        <v>36</v>
      </c>
      <c r="I323" s="13" t="s">
        <v>21</v>
      </c>
      <c r="J323" s="13">
        <v>1</v>
      </c>
      <c r="K323" s="13" t="s">
        <v>22</v>
      </c>
      <c r="L323" s="13" t="s">
        <v>21</v>
      </c>
      <c r="M323" s="13" t="s">
        <v>148</v>
      </c>
    </row>
    <row r="324" spans="1:13" x14ac:dyDescent="0.2">
      <c r="B324" s="15"/>
      <c r="C324" s="13"/>
      <c r="D324" s="13"/>
      <c r="F324" s="13"/>
      <c r="G324" s="13"/>
      <c r="H324" s="13"/>
      <c r="I324" s="13"/>
      <c r="J324" s="13">
        <v>2</v>
      </c>
      <c r="K324" s="13" t="s">
        <v>109</v>
      </c>
      <c r="L324" s="13" t="s">
        <v>21</v>
      </c>
      <c r="M324" s="13" t="s">
        <v>148</v>
      </c>
    </row>
    <row r="325" spans="1:13" x14ac:dyDescent="0.2">
      <c r="A325" s="15" t="s">
        <v>465</v>
      </c>
      <c r="B325" s="15">
        <v>0</v>
      </c>
      <c r="C325" s="13">
        <v>0</v>
      </c>
      <c r="D325" s="24">
        <v>43599</v>
      </c>
      <c r="E325" s="13"/>
      <c r="F325" s="13"/>
      <c r="G325" s="13"/>
      <c r="H325" s="13"/>
      <c r="I325" s="13"/>
      <c r="J325" s="13"/>
      <c r="K325" s="13"/>
      <c r="L325" s="13"/>
      <c r="M325" s="13"/>
    </row>
    <row r="326" spans="1:13" x14ac:dyDescent="0.2">
      <c r="B326" s="15"/>
      <c r="C326" s="13"/>
      <c r="E326" s="15" t="s">
        <v>466</v>
      </c>
      <c r="F326" s="13" t="s">
        <v>251</v>
      </c>
      <c r="G326" s="15" t="s">
        <v>31</v>
      </c>
      <c r="H326" s="15" t="s">
        <v>32</v>
      </c>
      <c r="I326" s="13" t="s">
        <v>21</v>
      </c>
      <c r="J326" s="13">
        <v>1</v>
      </c>
      <c r="K326" s="13" t="s">
        <v>85</v>
      </c>
      <c r="L326" s="13" t="s">
        <v>129</v>
      </c>
      <c r="M326" s="13" t="s">
        <v>33</v>
      </c>
    </row>
    <row r="327" spans="1:13" x14ac:dyDescent="0.2">
      <c r="B327" s="15"/>
      <c r="C327" s="13"/>
      <c r="F327" s="13"/>
      <c r="I327" s="13"/>
      <c r="J327" s="13">
        <v>2</v>
      </c>
      <c r="K327" s="15" t="s">
        <v>21</v>
      </c>
      <c r="L327" s="15" t="s">
        <v>21</v>
      </c>
      <c r="M327" s="15" t="s">
        <v>33</v>
      </c>
    </row>
    <row r="328" spans="1:13" x14ac:dyDescent="0.2">
      <c r="A328" s="15" t="s">
        <v>473</v>
      </c>
      <c r="B328" s="15">
        <v>5</v>
      </c>
      <c r="C328" s="13">
        <v>0</v>
      </c>
      <c r="D328" s="20">
        <v>43599</v>
      </c>
      <c r="E328" s="13"/>
      <c r="F328" s="13"/>
      <c r="G328" s="13"/>
      <c r="H328" s="13"/>
      <c r="I328" s="13"/>
      <c r="J328" s="13"/>
      <c r="K328" s="13"/>
      <c r="L328" s="13"/>
      <c r="M328" s="13"/>
    </row>
    <row r="329" spans="1:13" x14ac:dyDescent="0.2">
      <c r="B329" s="15"/>
      <c r="C329" s="13"/>
      <c r="D329" s="13"/>
      <c r="E329" s="15" t="s">
        <v>474</v>
      </c>
      <c r="F329" s="13" t="s">
        <v>251</v>
      </c>
      <c r="G329" s="13" t="s">
        <v>31</v>
      </c>
      <c r="H329" s="15" t="s">
        <v>18</v>
      </c>
      <c r="I329" s="13" t="s">
        <v>21</v>
      </c>
      <c r="J329" s="13">
        <v>1</v>
      </c>
      <c r="K329" s="13" t="s">
        <v>21</v>
      </c>
      <c r="L329" s="13" t="s">
        <v>21</v>
      </c>
      <c r="M329" s="13" t="s">
        <v>33</v>
      </c>
    </row>
    <row r="330" spans="1:13" ht="24" x14ac:dyDescent="0.2">
      <c r="B330" s="15"/>
      <c r="C330" s="13"/>
      <c r="D330" s="13"/>
      <c r="F330" s="13"/>
      <c r="G330" s="13"/>
      <c r="I330" s="13"/>
      <c r="J330" s="13">
        <v>2</v>
      </c>
      <c r="K330" s="15" t="s">
        <v>95</v>
      </c>
      <c r="L330" s="15" t="s">
        <v>21</v>
      </c>
      <c r="M330" s="15" t="s">
        <v>33</v>
      </c>
    </row>
    <row r="331" spans="1:13" x14ac:dyDescent="0.2">
      <c r="A331" s="15" t="s">
        <v>495</v>
      </c>
      <c r="B331" s="15">
        <v>0</v>
      </c>
      <c r="C331" s="13">
        <v>0</v>
      </c>
      <c r="D331" s="20">
        <v>43599</v>
      </c>
      <c r="E331" s="13"/>
      <c r="F331" s="13"/>
      <c r="G331" s="13"/>
      <c r="H331" s="13"/>
      <c r="I331" s="13"/>
      <c r="J331" s="13"/>
      <c r="K331" s="13"/>
      <c r="L331" s="13"/>
      <c r="M331" s="13"/>
    </row>
    <row r="332" spans="1:13" x14ac:dyDescent="0.2">
      <c r="B332" s="15"/>
      <c r="C332" s="13"/>
      <c r="D332" s="13"/>
      <c r="E332" s="15" t="s">
        <v>225</v>
      </c>
      <c r="F332" s="13" t="s">
        <v>251</v>
      </c>
      <c r="G332" s="15" t="s">
        <v>25</v>
      </c>
      <c r="H332" s="15" t="s">
        <v>177</v>
      </c>
      <c r="I332" s="13" t="s">
        <v>21</v>
      </c>
      <c r="J332" s="13">
        <v>1</v>
      </c>
      <c r="K332" s="13" t="s">
        <v>91</v>
      </c>
      <c r="L332" s="13" t="s">
        <v>21</v>
      </c>
      <c r="M332" s="13" t="s">
        <v>33</v>
      </c>
    </row>
    <row r="333" spans="1:13" x14ac:dyDescent="0.2">
      <c r="B333" s="15"/>
      <c r="C333" s="13"/>
      <c r="D333" s="13"/>
      <c r="F333" s="13"/>
      <c r="I333" s="13"/>
      <c r="J333" s="13">
        <v>2</v>
      </c>
      <c r="K333" s="15" t="s">
        <v>21</v>
      </c>
      <c r="L333" s="13" t="s">
        <v>21</v>
      </c>
      <c r="M333" s="15" t="s">
        <v>33</v>
      </c>
    </row>
    <row r="334" spans="1:13" x14ac:dyDescent="0.2">
      <c r="A334" s="15" t="s">
        <v>498</v>
      </c>
      <c r="B334" s="13">
        <v>0</v>
      </c>
      <c r="C334" s="13">
        <v>0</v>
      </c>
      <c r="D334" s="24">
        <v>43600</v>
      </c>
      <c r="E334" s="13"/>
      <c r="F334" s="13"/>
      <c r="G334" s="13"/>
      <c r="H334" s="13"/>
      <c r="I334" s="13"/>
      <c r="J334" s="13"/>
      <c r="K334" s="13"/>
      <c r="L334" s="13"/>
      <c r="M334" s="13"/>
    </row>
    <row r="335" spans="1:13" x14ac:dyDescent="0.2">
      <c r="B335" s="13"/>
      <c r="C335" s="13"/>
      <c r="E335" s="15" t="s">
        <v>499</v>
      </c>
      <c r="F335" s="13" t="s">
        <v>251</v>
      </c>
      <c r="G335" s="15" t="s">
        <v>184</v>
      </c>
      <c r="H335" s="15" t="s">
        <v>36</v>
      </c>
      <c r="I335" s="13" t="s">
        <v>21</v>
      </c>
      <c r="J335" s="13">
        <v>1</v>
      </c>
      <c r="K335" s="13" t="s">
        <v>81</v>
      </c>
      <c r="L335" s="13" t="s">
        <v>21</v>
      </c>
      <c r="M335" s="13" t="s">
        <v>33</v>
      </c>
    </row>
    <row r="336" spans="1:13" x14ac:dyDescent="0.2">
      <c r="B336" s="13"/>
      <c r="C336" s="13"/>
      <c r="F336" s="13"/>
      <c r="I336" s="13"/>
      <c r="J336" s="13">
        <v>2</v>
      </c>
      <c r="K336" s="15" t="s">
        <v>21</v>
      </c>
      <c r="L336" s="13" t="s">
        <v>21</v>
      </c>
      <c r="M336" s="13" t="s">
        <v>33</v>
      </c>
    </row>
    <row r="337" spans="1:13" x14ac:dyDescent="0.2">
      <c r="A337" s="15" t="s">
        <v>451</v>
      </c>
      <c r="B337" s="13">
        <v>0</v>
      </c>
      <c r="C337" s="13">
        <v>0</v>
      </c>
      <c r="D337" s="20">
        <v>43601</v>
      </c>
      <c r="E337" s="13"/>
      <c r="F337" s="13"/>
      <c r="G337" s="13"/>
      <c r="H337" s="13"/>
      <c r="I337" s="13"/>
      <c r="J337" s="13"/>
      <c r="K337" s="13"/>
      <c r="L337" s="13"/>
      <c r="M337" s="13"/>
    </row>
    <row r="338" spans="1:13" x14ac:dyDescent="0.2">
      <c r="B338" s="13"/>
      <c r="C338" s="13"/>
      <c r="D338" s="13"/>
      <c r="E338" s="15" t="s">
        <v>452</v>
      </c>
      <c r="F338" s="13" t="s">
        <v>251</v>
      </c>
      <c r="G338" s="13" t="s">
        <v>18</v>
      </c>
      <c r="H338" s="15" t="s">
        <v>361</v>
      </c>
      <c r="I338" s="13" t="s">
        <v>21</v>
      </c>
      <c r="J338" s="13">
        <v>1</v>
      </c>
      <c r="K338" s="13" t="s">
        <v>87</v>
      </c>
      <c r="L338" s="13" t="s">
        <v>21</v>
      </c>
      <c r="M338" s="13" t="s">
        <v>33</v>
      </c>
    </row>
    <row r="339" spans="1:13" x14ac:dyDescent="0.2">
      <c r="B339" s="13"/>
      <c r="C339" s="13"/>
      <c r="D339" s="13"/>
      <c r="F339" s="13"/>
      <c r="G339" s="13"/>
      <c r="I339" s="13"/>
      <c r="J339" s="13">
        <v>2</v>
      </c>
      <c r="K339" s="15" t="s">
        <v>21</v>
      </c>
      <c r="L339" s="13" t="s">
        <v>21</v>
      </c>
      <c r="M339" s="15" t="s">
        <v>33</v>
      </c>
    </row>
    <row r="340" spans="1:13" x14ac:dyDescent="0.2">
      <c r="A340" s="15" t="s">
        <v>438</v>
      </c>
      <c r="B340" s="13">
        <v>0</v>
      </c>
      <c r="C340" s="13">
        <v>0</v>
      </c>
      <c r="D340" s="24">
        <v>43601</v>
      </c>
      <c r="E340" s="13"/>
      <c r="F340" s="13"/>
      <c r="G340" s="13"/>
      <c r="H340" s="13"/>
      <c r="I340" s="13"/>
      <c r="J340" s="13"/>
      <c r="K340" s="13"/>
      <c r="L340" s="13"/>
      <c r="M340" s="13"/>
    </row>
    <row r="341" spans="1:13" x14ac:dyDescent="0.2">
      <c r="B341" s="13"/>
      <c r="C341" s="13"/>
      <c r="E341" s="15" t="s">
        <v>439</v>
      </c>
      <c r="F341" s="13" t="s">
        <v>251</v>
      </c>
      <c r="G341" s="15" t="s">
        <v>18</v>
      </c>
      <c r="H341" s="15" t="s">
        <v>138</v>
      </c>
      <c r="I341" s="13" t="s">
        <v>21</v>
      </c>
      <c r="J341" s="13">
        <v>1</v>
      </c>
      <c r="K341" s="13" t="s">
        <v>96</v>
      </c>
      <c r="L341" s="13" t="s">
        <v>21</v>
      </c>
      <c r="M341" s="13" t="s">
        <v>152</v>
      </c>
    </row>
    <row r="342" spans="1:13" x14ac:dyDescent="0.2">
      <c r="B342" s="13"/>
      <c r="C342" s="13"/>
      <c r="F342" s="13"/>
      <c r="I342" s="13"/>
      <c r="J342" s="13">
        <v>2</v>
      </c>
      <c r="K342" s="15" t="s">
        <v>21</v>
      </c>
      <c r="L342" s="13" t="s">
        <v>21</v>
      </c>
      <c r="M342" s="15" t="s">
        <v>152</v>
      </c>
    </row>
    <row r="343" spans="1:13" x14ac:dyDescent="0.2">
      <c r="A343" s="15" t="s">
        <v>339</v>
      </c>
      <c r="B343" s="13">
        <v>0</v>
      </c>
      <c r="C343" s="13">
        <v>0</v>
      </c>
      <c r="D343" s="24">
        <v>43602</v>
      </c>
      <c r="E343" s="13"/>
      <c r="F343" s="13"/>
      <c r="G343" s="13"/>
      <c r="H343" s="13"/>
      <c r="I343" s="13"/>
      <c r="J343" s="13"/>
      <c r="K343" s="13"/>
      <c r="L343" s="13"/>
      <c r="M343" s="13"/>
    </row>
    <row r="344" spans="1:13" x14ac:dyDescent="0.2">
      <c r="B344" s="13"/>
      <c r="C344" s="13"/>
      <c r="E344" s="15" t="s">
        <v>241</v>
      </c>
      <c r="F344" s="13" t="s">
        <v>251</v>
      </c>
      <c r="G344" s="15" t="s">
        <v>36</v>
      </c>
      <c r="H344" s="15" t="s">
        <v>18</v>
      </c>
      <c r="I344" s="13" t="s">
        <v>21</v>
      </c>
      <c r="J344" s="13">
        <v>1</v>
      </c>
      <c r="K344" s="13" t="s">
        <v>91</v>
      </c>
      <c r="L344" s="13" t="s">
        <v>21</v>
      </c>
      <c r="M344" s="13" t="s">
        <v>37</v>
      </c>
    </row>
    <row r="345" spans="1:13" x14ac:dyDescent="0.2">
      <c r="B345" s="13"/>
      <c r="C345" s="13"/>
      <c r="F345" s="13"/>
      <c r="I345" s="13"/>
      <c r="J345" s="13">
        <v>2</v>
      </c>
      <c r="K345" s="15" t="s">
        <v>21</v>
      </c>
      <c r="L345" s="13" t="s">
        <v>21</v>
      </c>
      <c r="M345" s="15" t="s">
        <v>228</v>
      </c>
    </row>
    <row r="346" spans="1:13" x14ac:dyDescent="0.2">
      <c r="A346" s="15" t="s">
        <v>460</v>
      </c>
      <c r="B346" s="13">
        <v>0</v>
      </c>
      <c r="C346" s="13">
        <v>0</v>
      </c>
      <c r="D346" s="20">
        <v>43608</v>
      </c>
      <c r="E346" s="13"/>
      <c r="F346" s="13"/>
      <c r="G346" s="13"/>
      <c r="H346" s="13"/>
      <c r="I346" s="13"/>
      <c r="J346" s="13"/>
      <c r="K346" s="13"/>
      <c r="L346" s="13"/>
      <c r="M346" s="13"/>
    </row>
    <row r="347" spans="1:13" x14ac:dyDescent="0.2">
      <c r="B347" s="13"/>
      <c r="C347" s="13"/>
      <c r="D347" s="13"/>
      <c r="E347" s="15" t="s">
        <v>461</v>
      </c>
      <c r="F347" s="13" t="s">
        <v>251</v>
      </c>
      <c r="G347" s="15" t="s">
        <v>36</v>
      </c>
      <c r="H347" s="15" t="s">
        <v>197</v>
      </c>
      <c r="I347" s="13" t="s">
        <v>21</v>
      </c>
      <c r="J347" s="13">
        <v>1</v>
      </c>
      <c r="K347" s="13" t="s">
        <v>86</v>
      </c>
      <c r="L347" s="13" t="s">
        <v>21</v>
      </c>
      <c r="M347" s="13" t="s">
        <v>23</v>
      </c>
    </row>
    <row r="348" spans="1:13" x14ac:dyDescent="0.2">
      <c r="B348" s="13"/>
      <c r="C348" s="13"/>
      <c r="D348" s="13"/>
      <c r="F348" s="13"/>
      <c r="I348" s="13"/>
      <c r="J348" s="13">
        <v>2</v>
      </c>
      <c r="K348" s="15" t="s">
        <v>21</v>
      </c>
      <c r="L348" s="13" t="s">
        <v>21</v>
      </c>
      <c r="M348" s="15" t="s">
        <v>23</v>
      </c>
    </row>
    <row r="349" spans="1:13" x14ac:dyDescent="0.2">
      <c r="A349" s="15" t="s">
        <v>365</v>
      </c>
      <c r="B349" s="13">
        <v>0</v>
      </c>
      <c r="C349" s="13">
        <v>0</v>
      </c>
      <c r="D349" s="24">
        <v>43609</v>
      </c>
      <c r="E349" s="13"/>
      <c r="F349" s="13"/>
      <c r="G349" s="13"/>
      <c r="H349" s="13"/>
      <c r="I349" s="13"/>
      <c r="J349" s="13"/>
      <c r="K349" s="13"/>
      <c r="L349" s="13"/>
      <c r="M349" s="13"/>
    </row>
    <row r="350" spans="1:13" ht="24" x14ac:dyDescent="0.2">
      <c r="B350" s="13"/>
      <c r="C350" s="13"/>
      <c r="E350" s="15" t="s">
        <v>366</v>
      </c>
      <c r="F350" s="15" t="s">
        <v>256</v>
      </c>
      <c r="G350" s="15" t="s">
        <v>134</v>
      </c>
      <c r="H350" s="15" t="s">
        <v>234</v>
      </c>
      <c r="I350" s="13" t="s">
        <v>21</v>
      </c>
      <c r="J350" s="15">
        <v>1</v>
      </c>
      <c r="K350" s="15" t="s">
        <v>121</v>
      </c>
      <c r="L350" s="13" t="s">
        <v>21</v>
      </c>
      <c r="M350" s="15" t="s">
        <v>39</v>
      </c>
    </row>
    <row r="351" spans="1:13" x14ac:dyDescent="0.2">
      <c r="A351" s="15" t="s">
        <v>410</v>
      </c>
      <c r="B351" s="13">
        <v>0</v>
      </c>
      <c r="C351" s="13">
        <v>0</v>
      </c>
      <c r="D351" s="24">
        <v>43611</v>
      </c>
      <c r="E351" s="13"/>
      <c r="F351" s="13"/>
      <c r="G351" s="13"/>
      <c r="H351" s="13"/>
      <c r="I351" s="13"/>
      <c r="J351" s="13"/>
      <c r="K351" s="13"/>
      <c r="L351" s="13"/>
      <c r="M351" s="13"/>
    </row>
    <row r="352" spans="1:13" x14ac:dyDescent="0.2">
      <c r="B352" s="13"/>
      <c r="C352" s="13"/>
      <c r="E352" s="15" t="s">
        <v>411</v>
      </c>
      <c r="F352" s="15" t="s">
        <v>21</v>
      </c>
      <c r="G352" s="15" t="s">
        <v>239</v>
      </c>
      <c r="H352" s="15" t="s">
        <v>36</v>
      </c>
      <c r="I352" s="13" t="s">
        <v>21</v>
      </c>
      <c r="J352" s="13">
        <v>1</v>
      </c>
      <c r="K352" s="13" t="s">
        <v>21</v>
      </c>
      <c r="L352" s="13" t="s">
        <v>21</v>
      </c>
      <c r="M352" s="13">
        <v>0</v>
      </c>
    </row>
    <row r="353" spans="1:13" x14ac:dyDescent="0.2">
      <c r="A353" s="15" t="s">
        <v>418</v>
      </c>
      <c r="B353" s="13">
        <v>0</v>
      </c>
      <c r="C353" s="13">
        <v>0</v>
      </c>
      <c r="D353" s="20">
        <v>43611</v>
      </c>
      <c r="E353" s="13"/>
      <c r="F353" s="13"/>
      <c r="G353" s="13"/>
      <c r="H353" s="13"/>
      <c r="I353" s="13"/>
      <c r="J353" s="13"/>
      <c r="K353" s="13"/>
      <c r="L353" s="13"/>
      <c r="M353" s="13"/>
    </row>
    <row r="354" spans="1:13" ht="24" x14ac:dyDescent="0.2">
      <c r="B354" s="13"/>
      <c r="C354" s="13"/>
      <c r="D354" s="13"/>
      <c r="E354" s="15" t="s">
        <v>419</v>
      </c>
      <c r="F354" s="15" t="s">
        <v>251</v>
      </c>
      <c r="G354" s="13" t="s">
        <v>36</v>
      </c>
      <c r="H354" s="13" t="s">
        <v>18</v>
      </c>
      <c r="I354" s="13" t="s">
        <v>21</v>
      </c>
      <c r="J354" s="13">
        <v>1</v>
      </c>
      <c r="K354" s="13" t="s">
        <v>96</v>
      </c>
      <c r="L354" s="13" t="s">
        <v>21</v>
      </c>
      <c r="M354" s="13" t="s">
        <v>27</v>
      </c>
    </row>
    <row r="355" spans="1:13" x14ac:dyDescent="0.2">
      <c r="B355" s="13"/>
      <c r="C355" s="13"/>
      <c r="D355" s="13"/>
      <c r="G355" s="13"/>
      <c r="H355" s="13"/>
      <c r="I355" s="13"/>
      <c r="J355" s="13">
        <v>2</v>
      </c>
      <c r="K355" s="13" t="s">
        <v>21</v>
      </c>
      <c r="L355" s="13" t="s">
        <v>21</v>
      </c>
      <c r="M355" s="13" t="s">
        <v>33</v>
      </c>
    </row>
    <row r="356" spans="1:13" x14ac:dyDescent="0.2">
      <c r="A356" s="15" t="s">
        <v>422</v>
      </c>
      <c r="B356" s="13">
        <v>0</v>
      </c>
      <c r="C356" s="13">
        <v>0</v>
      </c>
      <c r="D356" s="20">
        <v>43611</v>
      </c>
      <c r="E356" s="13"/>
      <c r="F356" s="13"/>
      <c r="G356" s="13"/>
      <c r="H356" s="13"/>
      <c r="I356" s="13"/>
      <c r="J356" s="13"/>
      <c r="K356" s="13"/>
      <c r="L356" s="13"/>
      <c r="M356" s="13"/>
    </row>
    <row r="357" spans="1:13" x14ac:dyDescent="0.2">
      <c r="B357" s="13"/>
      <c r="C357" s="13"/>
      <c r="D357" s="13"/>
      <c r="E357" s="15" t="s">
        <v>187</v>
      </c>
      <c r="F357" s="13" t="s">
        <v>251</v>
      </c>
      <c r="G357" s="15" t="s">
        <v>36</v>
      </c>
      <c r="H357" s="13" t="s">
        <v>157</v>
      </c>
      <c r="I357" s="13" t="s">
        <v>21</v>
      </c>
      <c r="J357" s="13">
        <v>1</v>
      </c>
      <c r="K357" s="13" t="s">
        <v>87</v>
      </c>
      <c r="L357" s="13" t="s">
        <v>21</v>
      </c>
      <c r="M357" s="13" t="s">
        <v>33</v>
      </c>
    </row>
    <row r="358" spans="1:13" x14ac:dyDescent="0.2">
      <c r="B358" s="13"/>
      <c r="C358" s="13"/>
      <c r="D358" s="13"/>
      <c r="F358" s="13"/>
      <c r="H358" s="13"/>
      <c r="I358" s="13"/>
      <c r="J358" s="13">
        <v>2</v>
      </c>
      <c r="K358" s="13" t="s">
        <v>21</v>
      </c>
      <c r="L358" s="13" t="s">
        <v>21</v>
      </c>
      <c r="M358" s="13" t="s">
        <v>33</v>
      </c>
    </row>
    <row r="359" spans="1:13" x14ac:dyDescent="0.2">
      <c r="A359" s="15" t="s">
        <v>513</v>
      </c>
      <c r="B359" s="13">
        <v>0</v>
      </c>
      <c r="C359" s="13">
        <v>0</v>
      </c>
      <c r="D359" s="24">
        <v>43614</v>
      </c>
      <c r="E359" s="13"/>
      <c r="F359" s="13"/>
      <c r="G359" s="13"/>
      <c r="H359" s="13"/>
      <c r="I359" s="13"/>
      <c r="J359" s="13"/>
      <c r="K359" s="13"/>
      <c r="L359" s="13"/>
      <c r="M359" s="13"/>
    </row>
    <row r="360" spans="1:13" x14ac:dyDescent="0.2">
      <c r="B360" s="13"/>
      <c r="C360" s="13"/>
      <c r="E360" s="15" t="s">
        <v>514</v>
      </c>
      <c r="F360" s="13" t="s">
        <v>251</v>
      </c>
      <c r="G360" s="15" t="s">
        <v>31</v>
      </c>
      <c r="H360" s="15" t="s">
        <v>199</v>
      </c>
      <c r="I360" s="13" t="s">
        <v>21</v>
      </c>
      <c r="J360" s="13">
        <v>1</v>
      </c>
      <c r="K360" s="13" t="s">
        <v>107</v>
      </c>
      <c r="L360" s="13" t="s">
        <v>21</v>
      </c>
      <c r="M360" s="13" t="s">
        <v>33</v>
      </c>
    </row>
    <row r="361" spans="1:13" x14ac:dyDescent="0.2">
      <c r="B361" s="13"/>
      <c r="C361" s="13"/>
      <c r="F361" s="13"/>
      <c r="I361" s="13"/>
      <c r="J361" s="13">
        <v>2</v>
      </c>
      <c r="K361" s="15" t="s">
        <v>21</v>
      </c>
      <c r="L361" s="13" t="s">
        <v>21</v>
      </c>
      <c r="M361" s="15" t="s">
        <v>39</v>
      </c>
    </row>
    <row r="362" spans="1:13" x14ac:dyDescent="0.2">
      <c r="A362" s="15" t="s">
        <v>515</v>
      </c>
      <c r="B362" s="13">
        <v>0</v>
      </c>
      <c r="C362" s="13">
        <v>0</v>
      </c>
      <c r="D362" s="20">
        <v>43614</v>
      </c>
      <c r="E362" s="13"/>
      <c r="F362" s="13"/>
      <c r="G362" s="13"/>
      <c r="H362" s="13"/>
      <c r="I362" s="13"/>
      <c r="J362" s="13"/>
      <c r="K362" s="13"/>
      <c r="L362" s="13"/>
      <c r="M362" s="13"/>
    </row>
    <row r="363" spans="1:13" x14ac:dyDescent="0.2">
      <c r="B363" s="13"/>
      <c r="C363" s="13"/>
      <c r="D363" s="13"/>
      <c r="E363" s="15" t="s">
        <v>516</v>
      </c>
      <c r="F363" s="13" t="s">
        <v>251</v>
      </c>
      <c r="G363" s="15" t="s">
        <v>36</v>
      </c>
      <c r="H363" s="15" t="s">
        <v>517</v>
      </c>
      <c r="I363" s="13" t="s">
        <v>21</v>
      </c>
      <c r="J363" s="13">
        <v>1</v>
      </c>
      <c r="K363" s="13" t="s">
        <v>87</v>
      </c>
      <c r="L363" s="13" t="s">
        <v>21</v>
      </c>
      <c r="M363" s="13" t="s">
        <v>45</v>
      </c>
    </row>
    <row r="364" spans="1:13" x14ac:dyDescent="0.2">
      <c r="B364" s="13"/>
      <c r="C364" s="13"/>
      <c r="D364" s="13"/>
      <c r="F364" s="13"/>
      <c r="I364" s="13"/>
      <c r="J364" s="13">
        <v>2</v>
      </c>
      <c r="K364" s="15" t="s">
        <v>21</v>
      </c>
      <c r="L364" s="13" t="s">
        <v>21</v>
      </c>
      <c r="M364" s="13" t="s">
        <v>39</v>
      </c>
    </row>
    <row r="365" spans="1:13" x14ac:dyDescent="0.2">
      <c r="A365" s="15" t="s">
        <v>524</v>
      </c>
      <c r="B365" s="13">
        <v>0</v>
      </c>
      <c r="C365" s="13">
        <v>0</v>
      </c>
      <c r="D365" s="20">
        <v>43614</v>
      </c>
      <c r="E365" s="13"/>
      <c r="F365" s="13"/>
      <c r="G365" s="13"/>
      <c r="H365" s="13"/>
      <c r="I365" s="13"/>
      <c r="J365" s="13"/>
      <c r="K365" s="13"/>
      <c r="L365" s="13"/>
      <c r="M365" s="13"/>
    </row>
    <row r="366" spans="1:13" x14ac:dyDescent="0.2">
      <c r="B366" s="13"/>
      <c r="C366" s="13"/>
      <c r="D366" s="13"/>
      <c r="E366" s="15" t="s">
        <v>206</v>
      </c>
      <c r="F366" s="13" t="s">
        <v>251</v>
      </c>
      <c r="G366" s="15" t="s">
        <v>18</v>
      </c>
      <c r="H366" s="15" t="s">
        <v>525</v>
      </c>
      <c r="I366" s="13" t="s">
        <v>21</v>
      </c>
      <c r="J366" s="13">
        <v>1</v>
      </c>
      <c r="K366" s="13" t="s">
        <v>22</v>
      </c>
      <c r="L366" s="13" t="s">
        <v>21</v>
      </c>
      <c r="M366" s="13" t="s">
        <v>39</v>
      </c>
    </row>
    <row r="367" spans="1:13" x14ac:dyDescent="0.2">
      <c r="B367" s="13"/>
      <c r="C367" s="13"/>
      <c r="D367" s="13"/>
      <c r="F367" s="13"/>
      <c r="I367" s="13"/>
      <c r="J367" s="13">
        <v>2</v>
      </c>
      <c r="K367" s="15" t="s">
        <v>22</v>
      </c>
      <c r="L367" s="13" t="s">
        <v>21</v>
      </c>
      <c r="M367" s="15" t="s">
        <v>39</v>
      </c>
    </row>
    <row r="368" spans="1:13" x14ac:dyDescent="0.2">
      <c r="A368" s="15" t="s">
        <v>449</v>
      </c>
      <c r="B368" s="13">
        <v>0</v>
      </c>
      <c r="C368" s="13">
        <v>0</v>
      </c>
      <c r="D368" s="24">
        <v>43615</v>
      </c>
      <c r="E368" s="13"/>
      <c r="F368" s="13"/>
      <c r="G368" s="13"/>
      <c r="H368" s="13"/>
      <c r="I368" s="13"/>
      <c r="J368" s="13"/>
      <c r="K368" s="13"/>
      <c r="L368" s="13"/>
      <c r="M368" s="13"/>
    </row>
    <row r="369" spans="1:13" x14ac:dyDescent="0.2">
      <c r="B369" s="13"/>
      <c r="C369" s="13"/>
      <c r="E369" s="15" t="s">
        <v>450</v>
      </c>
      <c r="F369" s="13" t="s">
        <v>251</v>
      </c>
      <c r="G369" s="15" t="s">
        <v>142</v>
      </c>
      <c r="H369" s="15" t="s">
        <v>18</v>
      </c>
      <c r="I369" s="13" t="s">
        <v>21</v>
      </c>
      <c r="J369" s="13">
        <v>1</v>
      </c>
      <c r="K369" s="13" t="s">
        <v>91</v>
      </c>
      <c r="L369" s="13" t="s">
        <v>96</v>
      </c>
      <c r="M369" s="13" t="s">
        <v>33</v>
      </c>
    </row>
    <row r="370" spans="1:13" x14ac:dyDescent="0.2">
      <c r="B370" s="13"/>
      <c r="C370" s="13"/>
      <c r="F370" s="13"/>
      <c r="I370" s="13"/>
      <c r="J370" s="13">
        <v>2</v>
      </c>
      <c r="K370" s="15" t="s">
        <v>21</v>
      </c>
      <c r="L370" s="13" t="s">
        <v>21</v>
      </c>
      <c r="M370" s="13" t="s">
        <v>327</v>
      </c>
    </row>
    <row r="371" spans="1:13" x14ac:dyDescent="0.2">
      <c r="A371" s="15" t="s">
        <v>453</v>
      </c>
      <c r="B371" s="13">
        <v>0</v>
      </c>
      <c r="C371" s="13">
        <v>0</v>
      </c>
      <c r="D371" s="20">
        <v>43615</v>
      </c>
      <c r="E371" s="13"/>
      <c r="F371" s="13"/>
      <c r="G371" s="13"/>
      <c r="H371" s="13"/>
      <c r="I371" s="13"/>
      <c r="J371" s="13"/>
      <c r="K371" s="13"/>
      <c r="L371" s="13"/>
      <c r="M371" s="13"/>
    </row>
    <row r="372" spans="1:13" x14ac:dyDescent="0.2">
      <c r="B372" s="13"/>
      <c r="C372" s="13"/>
      <c r="D372" s="13"/>
      <c r="E372" s="15" t="s">
        <v>217</v>
      </c>
      <c r="F372" s="13" t="s">
        <v>251</v>
      </c>
      <c r="G372" s="15" t="s">
        <v>36</v>
      </c>
      <c r="H372" s="15" t="s">
        <v>56</v>
      </c>
      <c r="I372" s="13" t="s">
        <v>21</v>
      </c>
      <c r="J372" s="13">
        <v>1</v>
      </c>
      <c r="K372" s="13" t="s">
        <v>87</v>
      </c>
      <c r="L372" s="13" t="s">
        <v>21</v>
      </c>
      <c r="M372" s="13" t="s">
        <v>39</v>
      </c>
    </row>
    <row r="373" spans="1:13" x14ac:dyDescent="0.2">
      <c r="B373" s="13"/>
      <c r="C373" s="13"/>
      <c r="D373" s="13"/>
      <c r="F373" s="13"/>
      <c r="I373" s="13"/>
      <c r="J373" s="13">
        <v>2</v>
      </c>
      <c r="K373" s="15" t="s">
        <v>21</v>
      </c>
      <c r="L373" s="13" t="s">
        <v>21</v>
      </c>
      <c r="M373" s="15" t="s">
        <v>39</v>
      </c>
    </row>
    <row r="374" spans="1:13" x14ac:dyDescent="0.2">
      <c r="A374" s="15" t="s">
        <v>325</v>
      </c>
      <c r="B374" s="13">
        <v>0</v>
      </c>
      <c r="C374" s="13">
        <v>0</v>
      </c>
      <c r="D374" s="20">
        <v>43616</v>
      </c>
      <c r="E374" s="13"/>
      <c r="F374" s="13"/>
      <c r="G374" s="13"/>
      <c r="H374" s="13"/>
      <c r="I374" s="13"/>
      <c r="J374" s="13"/>
      <c r="K374" s="13"/>
      <c r="L374" s="13"/>
      <c r="M374" s="13"/>
    </row>
    <row r="375" spans="1:13" ht="24" x14ac:dyDescent="0.2">
      <c r="B375" s="13"/>
      <c r="C375" s="13"/>
      <c r="D375" s="13"/>
      <c r="E375" s="15" t="s">
        <v>326</v>
      </c>
      <c r="F375" s="15" t="s">
        <v>251</v>
      </c>
      <c r="G375" s="15" t="s">
        <v>185</v>
      </c>
      <c r="H375" s="15" t="s">
        <v>191</v>
      </c>
      <c r="I375" s="13" t="s">
        <v>21</v>
      </c>
      <c r="J375" s="13">
        <v>1</v>
      </c>
      <c r="K375" s="13" t="s">
        <v>81</v>
      </c>
      <c r="L375" s="13" t="s">
        <v>21</v>
      </c>
      <c r="M375" s="13" t="s">
        <v>327</v>
      </c>
    </row>
    <row r="376" spans="1:13" x14ac:dyDescent="0.2">
      <c r="B376" s="13"/>
      <c r="C376" s="13"/>
      <c r="D376" s="13"/>
      <c r="I376" s="13"/>
      <c r="J376" s="15">
        <v>2</v>
      </c>
      <c r="K376" s="15" t="s">
        <v>21</v>
      </c>
      <c r="L376" s="15" t="s">
        <v>21</v>
      </c>
      <c r="M376" s="15" t="s">
        <v>33</v>
      </c>
    </row>
    <row r="377" spans="1:13" x14ac:dyDescent="0.2">
      <c r="A377" s="15" t="s">
        <v>321</v>
      </c>
      <c r="B377" s="13">
        <v>0</v>
      </c>
      <c r="C377" s="13">
        <v>0</v>
      </c>
      <c r="D377" s="20">
        <v>43616</v>
      </c>
      <c r="E377" s="13"/>
      <c r="F377" s="13"/>
      <c r="G377" s="13"/>
      <c r="H377" s="13"/>
      <c r="I377" s="13"/>
      <c r="J377" s="13"/>
      <c r="K377" s="13"/>
      <c r="L377" s="13"/>
      <c r="M377" s="13"/>
    </row>
    <row r="378" spans="1:13" x14ac:dyDescent="0.2">
      <c r="B378" s="13"/>
      <c r="C378" s="13"/>
      <c r="D378" s="13"/>
      <c r="E378" s="15" t="s">
        <v>322</v>
      </c>
      <c r="F378" s="15" t="s">
        <v>260</v>
      </c>
      <c r="G378" s="15" t="s">
        <v>198</v>
      </c>
      <c r="H378" s="15" t="s">
        <v>163</v>
      </c>
      <c r="I378" s="13" t="s">
        <v>21</v>
      </c>
      <c r="J378" s="15">
        <v>1</v>
      </c>
      <c r="K378" s="15" t="s">
        <v>126</v>
      </c>
      <c r="L378" s="13" t="s">
        <v>21</v>
      </c>
      <c r="M378" s="13" t="s">
        <v>33</v>
      </c>
    </row>
    <row r="379" spans="1:13" x14ac:dyDescent="0.2">
      <c r="A379" s="15" t="s">
        <v>331</v>
      </c>
      <c r="B379" s="13">
        <v>0</v>
      </c>
      <c r="C379" s="13">
        <v>0</v>
      </c>
      <c r="D379" s="20">
        <v>43616</v>
      </c>
      <c r="E379" s="13"/>
      <c r="F379" s="13"/>
      <c r="G379" s="13"/>
      <c r="H379" s="13"/>
      <c r="I379" s="13"/>
      <c r="J379" s="13"/>
      <c r="K379" s="13"/>
      <c r="L379" s="13"/>
      <c r="M379" s="13"/>
    </row>
    <row r="380" spans="1:13" x14ac:dyDescent="0.2">
      <c r="B380" s="13"/>
      <c r="C380" s="13"/>
      <c r="D380" s="13"/>
      <c r="E380" s="15" t="s">
        <v>332</v>
      </c>
      <c r="F380" s="13" t="s">
        <v>251</v>
      </c>
      <c r="G380" s="13" t="s">
        <v>36</v>
      </c>
      <c r="H380" s="13" t="s">
        <v>150</v>
      </c>
      <c r="I380" s="13" t="s">
        <v>21</v>
      </c>
      <c r="J380" s="13">
        <v>1</v>
      </c>
      <c r="K380" s="13" t="s">
        <v>107</v>
      </c>
      <c r="L380" s="13" t="s">
        <v>21</v>
      </c>
      <c r="M380" s="13" t="s">
        <v>33</v>
      </c>
    </row>
    <row r="381" spans="1:13" x14ac:dyDescent="0.2">
      <c r="B381" s="13"/>
      <c r="C381" s="13"/>
      <c r="D381" s="13"/>
      <c r="F381" s="13"/>
      <c r="G381" s="13"/>
      <c r="H381" s="13"/>
      <c r="I381" s="13"/>
      <c r="J381" s="13">
        <v>2</v>
      </c>
      <c r="K381" s="13" t="s">
        <v>21</v>
      </c>
      <c r="L381" s="13" t="s">
        <v>21</v>
      </c>
      <c r="M381" s="13" t="s">
        <v>327</v>
      </c>
    </row>
    <row r="382" spans="1:13" x14ac:dyDescent="0.2">
      <c r="A382" s="15" t="s">
        <v>353</v>
      </c>
      <c r="B382" s="13">
        <v>0</v>
      </c>
      <c r="C382" s="13">
        <v>0</v>
      </c>
      <c r="D382" s="20">
        <v>43616</v>
      </c>
      <c r="E382" s="13"/>
      <c r="F382" s="13"/>
      <c r="G382" s="13"/>
      <c r="H382" s="13"/>
      <c r="I382" s="13"/>
      <c r="J382" s="13"/>
      <c r="K382" s="13"/>
      <c r="L382" s="13"/>
      <c r="M382" s="13"/>
    </row>
    <row r="383" spans="1:13" x14ac:dyDescent="0.2">
      <c r="B383" s="13"/>
      <c r="C383" s="13"/>
      <c r="D383" s="13"/>
      <c r="E383" s="15" t="s">
        <v>167</v>
      </c>
      <c r="F383" s="13" t="s">
        <v>251</v>
      </c>
      <c r="G383" s="13" t="s">
        <v>133</v>
      </c>
      <c r="H383" s="13" t="s">
        <v>134</v>
      </c>
      <c r="I383" s="13" t="s">
        <v>21</v>
      </c>
      <c r="J383" s="13">
        <v>1</v>
      </c>
      <c r="K383" s="13" t="s">
        <v>104</v>
      </c>
      <c r="L383" s="13" t="s">
        <v>21</v>
      </c>
      <c r="M383" s="13" t="s">
        <v>27</v>
      </c>
    </row>
    <row r="384" spans="1:13" x14ac:dyDescent="0.2">
      <c r="B384" s="13"/>
      <c r="C384" s="13"/>
      <c r="D384" s="13"/>
      <c r="F384" s="13"/>
      <c r="G384" s="13"/>
      <c r="H384" s="13"/>
      <c r="I384" s="13"/>
      <c r="J384" s="13">
        <v>2</v>
      </c>
      <c r="K384" s="13" t="s">
        <v>21</v>
      </c>
      <c r="L384" s="13" t="s">
        <v>21</v>
      </c>
      <c r="M384" s="13" t="s">
        <v>33</v>
      </c>
    </row>
    <row r="385" spans="1:13" x14ac:dyDescent="0.2">
      <c r="A385" s="13" t="s">
        <v>560</v>
      </c>
      <c r="B385" s="13">
        <v>1</v>
      </c>
      <c r="C385" s="13">
        <v>0</v>
      </c>
      <c r="D385" s="20">
        <v>43619</v>
      </c>
      <c r="E385" s="13"/>
      <c r="F385" s="13"/>
      <c r="G385" s="13"/>
      <c r="H385" s="13"/>
      <c r="I385" s="13"/>
      <c r="J385" s="13"/>
      <c r="K385" s="13"/>
      <c r="L385" s="13"/>
      <c r="M385" s="13"/>
    </row>
    <row r="386" spans="1:13" x14ac:dyDescent="0.2">
      <c r="A386" s="13"/>
      <c r="B386" s="13"/>
      <c r="C386" s="13"/>
      <c r="D386" s="13"/>
      <c r="E386" s="13" t="s">
        <v>561</v>
      </c>
      <c r="F386" s="13" t="s">
        <v>295</v>
      </c>
      <c r="G386" s="13" t="s">
        <v>31</v>
      </c>
      <c r="H386" s="13" t="s">
        <v>176</v>
      </c>
      <c r="I386" s="13" t="s">
        <v>282</v>
      </c>
      <c r="J386" s="13">
        <v>1</v>
      </c>
      <c r="K386" s="13" t="s">
        <v>85</v>
      </c>
      <c r="L386" s="13" t="s">
        <v>122</v>
      </c>
      <c r="M386" s="13" t="s">
        <v>39</v>
      </c>
    </row>
    <row r="387" spans="1:13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>
        <v>2</v>
      </c>
      <c r="K387" s="13" t="s">
        <v>21</v>
      </c>
      <c r="L387" s="13" t="s">
        <v>21</v>
      </c>
      <c r="M387" s="13">
        <v>0</v>
      </c>
    </row>
    <row r="388" spans="1:13" x14ac:dyDescent="0.2">
      <c r="A388" s="13" t="s">
        <v>617</v>
      </c>
      <c r="B388" s="13">
        <v>0</v>
      </c>
      <c r="C388" s="13">
        <v>0</v>
      </c>
      <c r="D388" s="20">
        <v>43620</v>
      </c>
      <c r="E388" s="13"/>
      <c r="F388" s="13"/>
      <c r="G388" s="13"/>
      <c r="H388" s="13"/>
      <c r="I388" s="13"/>
      <c r="J388" s="13"/>
      <c r="K388" s="13"/>
      <c r="L388" s="13"/>
      <c r="M388" s="13"/>
    </row>
    <row r="389" spans="1:13" x14ac:dyDescent="0.2">
      <c r="A389" s="13"/>
      <c r="B389" s="13"/>
      <c r="C389" s="13"/>
      <c r="D389" s="13"/>
      <c r="E389" s="13" t="s">
        <v>618</v>
      </c>
      <c r="F389" s="13" t="s">
        <v>251</v>
      </c>
      <c r="G389" s="13" t="s">
        <v>619</v>
      </c>
      <c r="H389" s="13" t="s">
        <v>36</v>
      </c>
      <c r="I389" s="13" t="s">
        <v>21</v>
      </c>
      <c r="J389" s="13">
        <v>1</v>
      </c>
      <c r="K389" s="13" t="s">
        <v>85</v>
      </c>
      <c r="L389" s="13" t="s">
        <v>21</v>
      </c>
      <c r="M389" s="13" t="s">
        <v>37</v>
      </c>
    </row>
    <row r="390" spans="1:13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>
        <v>2</v>
      </c>
      <c r="K390" s="13" t="s">
        <v>21</v>
      </c>
      <c r="L390" s="13" t="s">
        <v>21</v>
      </c>
      <c r="M390" s="13" t="s">
        <v>33</v>
      </c>
    </row>
    <row r="391" spans="1:13" x14ac:dyDescent="0.2">
      <c r="A391" s="13" t="s">
        <v>615</v>
      </c>
      <c r="B391" s="13">
        <v>0</v>
      </c>
      <c r="C391" s="13">
        <v>0</v>
      </c>
      <c r="D391" s="20">
        <v>43620</v>
      </c>
      <c r="E391" s="13"/>
      <c r="F391" s="13"/>
      <c r="G391" s="13"/>
      <c r="H391" s="13"/>
      <c r="I391" s="13"/>
      <c r="J391" s="13"/>
      <c r="K391" s="13"/>
      <c r="L391" s="13"/>
      <c r="M391" s="13"/>
    </row>
    <row r="392" spans="1:13" x14ac:dyDescent="0.2">
      <c r="A392" s="13"/>
      <c r="B392" s="13"/>
      <c r="C392" s="13"/>
      <c r="D392" s="13"/>
      <c r="E392" s="13" t="s">
        <v>616</v>
      </c>
      <c r="F392" s="13" t="s">
        <v>251</v>
      </c>
      <c r="G392" s="13" t="s">
        <v>31</v>
      </c>
      <c r="H392" s="13" t="s">
        <v>36</v>
      </c>
      <c r="I392" s="13" t="s">
        <v>21</v>
      </c>
      <c r="J392" s="13">
        <v>1</v>
      </c>
      <c r="K392" s="13" t="s">
        <v>85</v>
      </c>
      <c r="L392" s="13" t="s">
        <v>21</v>
      </c>
      <c r="M392" s="13" t="s">
        <v>33</v>
      </c>
    </row>
    <row r="393" spans="1:13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>
        <v>2</v>
      </c>
      <c r="K393" s="13" t="s">
        <v>21</v>
      </c>
      <c r="L393" s="13" t="s">
        <v>21</v>
      </c>
      <c r="M393" s="13" t="s">
        <v>37</v>
      </c>
    </row>
    <row r="394" spans="1:13" x14ac:dyDescent="0.2">
      <c r="A394" s="13" t="s">
        <v>624</v>
      </c>
      <c r="B394" s="13">
        <v>0</v>
      </c>
      <c r="C394" s="13">
        <v>0</v>
      </c>
      <c r="D394" s="20">
        <v>43620</v>
      </c>
      <c r="E394" s="13"/>
      <c r="F394" s="13"/>
      <c r="G394" s="13"/>
      <c r="H394" s="13"/>
      <c r="I394" s="13"/>
      <c r="J394" s="13"/>
      <c r="K394" s="13"/>
      <c r="L394" s="13"/>
      <c r="M394" s="13"/>
    </row>
    <row r="395" spans="1:13" x14ac:dyDescent="0.2">
      <c r="A395" s="13"/>
      <c r="B395" s="13"/>
      <c r="C395" s="13"/>
      <c r="D395" s="13"/>
      <c r="E395" s="13" t="s">
        <v>591</v>
      </c>
      <c r="F395" s="13" t="s">
        <v>251</v>
      </c>
      <c r="G395" s="13" t="s">
        <v>36</v>
      </c>
      <c r="H395" s="13" t="s">
        <v>601</v>
      </c>
      <c r="I395" s="13" t="s">
        <v>21</v>
      </c>
      <c r="J395" s="13">
        <v>1</v>
      </c>
      <c r="K395" s="13" t="s">
        <v>107</v>
      </c>
      <c r="L395" s="13" t="s">
        <v>21</v>
      </c>
      <c r="M395" s="13" t="s">
        <v>37</v>
      </c>
    </row>
    <row r="396" spans="1:13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>
        <v>2</v>
      </c>
      <c r="K396" s="13" t="s">
        <v>21</v>
      </c>
      <c r="L396" s="13" t="s">
        <v>21</v>
      </c>
      <c r="M396" s="13" t="s">
        <v>37</v>
      </c>
    </row>
    <row r="397" spans="1:13" x14ac:dyDescent="0.2">
      <c r="A397" s="15" t="s">
        <v>312</v>
      </c>
      <c r="B397" s="13">
        <v>0</v>
      </c>
      <c r="C397" s="13">
        <v>0</v>
      </c>
      <c r="D397" s="24">
        <v>43616</v>
      </c>
      <c r="E397" s="13"/>
      <c r="F397" s="13"/>
      <c r="G397" s="13"/>
      <c r="H397" s="13"/>
      <c r="I397" s="13"/>
      <c r="J397" s="13"/>
      <c r="K397" s="13"/>
      <c r="L397" s="13"/>
      <c r="M397" s="13"/>
    </row>
    <row r="398" spans="1:13" x14ac:dyDescent="0.2">
      <c r="B398" s="13"/>
      <c r="C398" s="13"/>
      <c r="E398" s="15" t="s">
        <v>215</v>
      </c>
      <c r="F398" s="13" t="s">
        <v>251</v>
      </c>
      <c r="G398" s="15" t="s">
        <v>44</v>
      </c>
      <c r="H398" s="15" t="s">
        <v>36</v>
      </c>
      <c r="I398" s="13" t="s">
        <v>21</v>
      </c>
      <c r="J398" s="13">
        <v>1</v>
      </c>
      <c r="K398" s="13" t="s">
        <v>22</v>
      </c>
      <c r="L398" s="13" t="s">
        <v>22</v>
      </c>
      <c r="M398" s="13">
        <v>0</v>
      </c>
    </row>
    <row r="399" spans="1:13" x14ac:dyDescent="0.2">
      <c r="B399" s="13"/>
      <c r="C399" s="13"/>
      <c r="F399" s="13"/>
      <c r="I399" s="13"/>
      <c r="J399" s="13">
        <v>2</v>
      </c>
      <c r="K399" s="15" t="s">
        <v>21</v>
      </c>
      <c r="L399" s="13" t="s">
        <v>21</v>
      </c>
      <c r="M399" s="15" t="s">
        <v>27</v>
      </c>
    </row>
    <row r="400" spans="1:13" x14ac:dyDescent="0.2">
      <c r="A400" s="13" t="s">
        <v>642</v>
      </c>
      <c r="B400" s="13">
        <v>0</v>
      </c>
      <c r="C400" s="13">
        <v>0</v>
      </c>
      <c r="D400" s="20">
        <v>43621</v>
      </c>
      <c r="E400" s="13"/>
      <c r="F400" s="13"/>
      <c r="G400" s="13"/>
      <c r="H400" s="13"/>
      <c r="I400" s="13"/>
      <c r="J400" s="13"/>
      <c r="K400" s="13"/>
      <c r="L400" s="13"/>
      <c r="M400" s="13"/>
    </row>
    <row r="401" spans="1:13" x14ac:dyDescent="0.2">
      <c r="A401" s="13"/>
      <c r="B401" s="13"/>
      <c r="C401" s="13"/>
      <c r="D401" s="13"/>
      <c r="E401" s="13" t="s">
        <v>643</v>
      </c>
      <c r="F401" s="13" t="s">
        <v>251</v>
      </c>
      <c r="G401" s="13" t="s">
        <v>644</v>
      </c>
      <c r="H401" s="13">
        <v>0</v>
      </c>
      <c r="I401" s="13" t="s">
        <v>21</v>
      </c>
      <c r="J401" s="13">
        <v>1</v>
      </c>
      <c r="K401" s="13" t="s">
        <v>81</v>
      </c>
      <c r="L401" s="13" t="s">
        <v>21</v>
      </c>
      <c r="M401" s="13" t="s">
        <v>37</v>
      </c>
    </row>
    <row r="402" spans="1:13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>
        <v>2</v>
      </c>
      <c r="K402" s="13" t="s">
        <v>21</v>
      </c>
      <c r="L402" s="13" t="s">
        <v>21</v>
      </c>
      <c r="M402" s="13" t="s">
        <v>37</v>
      </c>
    </row>
    <row r="403" spans="1:13" x14ac:dyDescent="0.2">
      <c r="A403" s="13" t="s">
        <v>630</v>
      </c>
      <c r="B403" s="13">
        <v>0</v>
      </c>
      <c r="C403" s="13">
        <v>0</v>
      </c>
      <c r="D403" s="20">
        <v>43621</v>
      </c>
      <c r="E403" s="13"/>
      <c r="F403" s="13"/>
      <c r="G403" s="13"/>
      <c r="H403" s="13"/>
      <c r="I403" s="13"/>
      <c r="J403" s="13"/>
      <c r="K403" s="13"/>
      <c r="L403" s="13"/>
      <c r="M403" s="13"/>
    </row>
    <row r="404" spans="1:13" x14ac:dyDescent="0.2">
      <c r="A404" s="13"/>
      <c r="B404" s="13"/>
      <c r="C404" s="13"/>
      <c r="D404" s="13"/>
      <c r="E404" s="13" t="s">
        <v>182</v>
      </c>
      <c r="F404" s="13" t="s">
        <v>251</v>
      </c>
      <c r="G404" s="13" t="s">
        <v>136</v>
      </c>
      <c r="H404" s="13" t="s">
        <v>36</v>
      </c>
      <c r="I404" s="13" t="s">
        <v>21</v>
      </c>
      <c r="J404" s="13">
        <v>1</v>
      </c>
      <c r="K404" s="13" t="s">
        <v>21</v>
      </c>
      <c r="L404" s="13" t="s">
        <v>21</v>
      </c>
      <c r="M404" s="13" t="s">
        <v>23</v>
      </c>
    </row>
    <row r="405" spans="1:13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>
        <v>2</v>
      </c>
      <c r="K405" s="13" t="s">
        <v>21</v>
      </c>
      <c r="L405" s="13" t="s">
        <v>21</v>
      </c>
      <c r="M405" s="13"/>
    </row>
    <row r="406" spans="1:13" x14ac:dyDescent="0.2">
      <c r="A406" s="15" t="s">
        <v>433</v>
      </c>
      <c r="B406" s="13">
        <v>0</v>
      </c>
      <c r="C406" s="13">
        <v>0</v>
      </c>
      <c r="D406" s="24">
        <v>43608</v>
      </c>
      <c r="E406" s="13"/>
      <c r="F406" s="13"/>
      <c r="G406" s="13"/>
      <c r="H406" s="13"/>
      <c r="I406" s="13"/>
      <c r="J406" s="13"/>
      <c r="K406" s="13"/>
      <c r="L406" s="13"/>
      <c r="M406" s="13"/>
    </row>
    <row r="407" spans="1:13" x14ac:dyDescent="0.2">
      <c r="B407" s="13"/>
      <c r="C407" s="13"/>
      <c r="E407" s="15" t="s">
        <v>421</v>
      </c>
      <c r="F407" s="13" t="s">
        <v>251</v>
      </c>
      <c r="G407" s="13" t="s">
        <v>218</v>
      </c>
      <c r="H407" s="13" t="s">
        <v>434</v>
      </c>
      <c r="I407" s="13" t="s">
        <v>21</v>
      </c>
      <c r="J407" s="13">
        <v>1</v>
      </c>
      <c r="K407" s="13" t="s">
        <v>82</v>
      </c>
      <c r="L407" s="13" t="s">
        <v>21</v>
      </c>
      <c r="M407" s="13" t="s">
        <v>23</v>
      </c>
    </row>
    <row r="408" spans="1:13" x14ac:dyDescent="0.2">
      <c r="B408" s="13"/>
      <c r="C408" s="13"/>
      <c r="F408" s="13"/>
      <c r="G408" s="13"/>
      <c r="H408" s="13"/>
      <c r="I408" s="13"/>
      <c r="J408" s="13">
        <v>2</v>
      </c>
      <c r="K408" s="13" t="s">
        <v>21</v>
      </c>
      <c r="L408" s="13" t="s">
        <v>21</v>
      </c>
      <c r="M408" s="13" t="s">
        <v>23</v>
      </c>
    </row>
    <row r="409" spans="1:13" x14ac:dyDescent="0.2">
      <c r="A409" s="13" t="s">
        <v>596</v>
      </c>
      <c r="B409" s="13">
        <v>0</v>
      </c>
      <c r="C409" s="13">
        <v>0</v>
      </c>
      <c r="D409" s="20">
        <v>43622</v>
      </c>
      <c r="E409" s="13"/>
      <c r="F409" s="13"/>
      <c r="G409" s="13"/>
      <c r="H409" s="13"/>
      <c r="I409" s="13"/>
      <c r="J409" s="13"/>
      <c r="K409" s="13"/>
      <c r="L409" s="13"/>
      <c r="M409" s="13"/>
    </row>
    <row r="410" spans="1:13" x14ac:dyDescent="0.2">
      <c r="A410" s="13"/>
      <c r="B410" s="13"/>
      <c r="C410" s="13"/>
      <c r="D410" s="13"/>
      <c r="E410" s="13" t="s">
        <v>597</v>
      </c>
      <c r="F410" s="13" t="s">
        <v>251</v>
      </c>
      <c r="G410" s="13" t="s">
        <v>598</v>
      </c>
      <c r="H410" s="13" t="s">
        <v>364</v>
      </c>
      <c r="I410" s="13" t="s">
        <v>21</v>
      </c>
      <c r="J410" s="13">
        <v>1</v>
      </c>
      <c r="K410" s="13" t="s">
        <v>85</v>
      </c>
      <c r="L410" s="13" t="s">
        <v>21</v>
      </c>
      <c r="M410" s="13" t="s">
        <v>548</v>
      </c>
    </row>
    <row r="411" spans="1:13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>
        <v>2</v>
      </c>
      <c r="K411" s="13" t="s">
        <v>21</v>
      </c>
      <c r="L411" s="13" t="s">
        <v>21</v>
      </c>
      <c r="M411" s="13" t="s">
        <v>135</v>
      </c>
    </row>
    <row r="412" spans="1:13" x14ac:dyDescent="0.2">
      <c r="A412" s="13" t="s">
        <v>607</v>
      </c>
      <c r="B412" s="13">
        <v>0</v>
      </c>
      <c r="C412" s="13">
        <v>0</v>
      </c>
      <c r="D412" s="20">
        <v>43622</v>
      </c>
      <c r="E412" s="13"/>
      <c r="F412" s="13"/>
      <c r="G412" s="13"/>
      <c r="H412" s="13"/>
      <c r="I412" s="13"/>
      <c r="J412" s="13"/>
      <c r="K412" s="13"/>
      <c r="L412" s="13"/>
      <c r="M412" s="13"/>
    </row>
    <row r="413" spans="1:13" x14ac:dyDescent="0.2">
      <c r="A413" s="13"/>
      <c r="B413" s="13"/>
      <c r="C413" s="13"/>
      <c r="D413" s="13"/>
      <c r="E413" s="13" t="s">
        <v>608</v>
      </c>
      <c r="F413" s="13" t="s">
        <v>251</v>
      </c>
      <c r="G413" s="13" t="s">
        <v>56</v>
      </c>
      <c r="H413" s="13" t="s">
        <v>609</v>
      </c>
      <c r="I413" s="13" t="s">
        <v>21</v>
      </c>
      <c r="J413" s="13">
        <v>1</v>
      </c>
      <c r="K413" s="13" t="s">
        <v>21</v>
      </c>
      <c r="L413" s="13" t="s">
        <v>21</v>
      </c>
      <c r="M413" s="13" t="s">
        <v>33</v>
      </c>
    </row>
    <row r="414" spans="1:13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>
        <v>2</v>
      </c>
      <c r="K414" s="13" t="s">
        <v>85</v>
      </c>
      <c r="L414" s="13" t="s">
        <v>95</v>
      </c>
      <c r="M414" s="13" t="s">
        <v>39</v>
      </c>
    </row>
    <row r="415" spans="1:13" x14ac:dyDescent="0.2">
      <c r="A415" s="13" t="s">
        <v>572</v>
      </c>
      <c r="B415" s="13">
        <v>0</v>
      </c>
      <c r="C415" s="13">
        <v>0</v>
      </c>
      <c r="D415" s="20">
        <v>43624</v>
      </c>
      <c r="E415" s="13"/>
      <c r="F415" s="13"/>
      <c r="G415" s="13"/>
      <c r="H415" s="13"/>
      <c r="I415" s="13"/>
      <c r="J415" s="13"/>
      <c r="K415" s="13"/>
      <c r="L415" s="13"/>
      <c r="M415" s="13"/>
    </row>
    <row r="416" spans="1:13" x14ac:dyDescent="0.2">
      <c r="A416" s="13"/>
      <c r="B416" s="13"/>
      <c r="C416" s="13"/>
      <c r="D416" s="13"/>
      <c r="E416" s="13" t="s">
        <v>573</v>
      </c>
      <c r="F416" s="13" t="s">
        <v>251</v>
      </c>
      <c r="G416" s="13" t="s">
        <v>36</v>
      </c>
      <c r="H416" s="13" t="s">
        <v>142</v>
      </c>
      <c r="I416" s="13" t="s">
        <v>21</v>
      </c>
      <c r="J416" s="13">
        <v>1</v>
      </c>
      <c r="K416" s="13" t="s">
        <v>85</v>
      </c>
      <c r="L416" s="13" t="s">
        <v>98</v>
      </c>
      <c r="M416" s="13" t="s">
        <v>349</v>
      </c>
    </row>
    <row r="417" spans="1:13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>
        <v>2</v>
      </c>
      <c r="K417" s="13" t="s">
        <v>21</v>
      </c>
      <c r="L417" s="13" t="s">
        <v>21</v>
      </c>
      <c r="M417" s="13" t="s">
        <v>33</v>
      </c>
    </row>
    <row r="418" spans="1:13" x14ac:dyDescent="0.2">
      <c r="A418" s="13" t="s">
        <v>586</v>
      </c>
      <c r="B418" s="13">
        <v>0</v>
      </c>
      <c r="C418" s="13">
        <v>0</v>
      </c>
      <c r="D418" s="20">
        <v>43625</v>
      </c>
      <c r="E418" s="13"/>
      <c r="F418" s="13"/>
      <c r="G418" s="13"/>
      <c r="H418" s="13"/>
      <c r="I418" s="13"/>
      <c r="J418" s="13"/>
      <c r="K418" s="13"/>
      <c r="L418" s="13"/>
      <c r="M418" s="13"/>
    </row>
    <row r="419" spans="1:13" x14ac:dyDescent="0.2">
      <c r="A419" s="13"/>
      <c r="B419" s="13"/>
      <c r="C419" s="13"/>
      <c r="D419" s="13"/>
      <c r="E419" s="13" t="s">
        <v>587</v>
      </c>
      <c r="F419" s="13" t="s">
        <v>251</v>
      </c>
      <c r="G419" s="13" t="s">
        <v>176</v>
      </c>
      <c r="H419" s="13" t="s">
        <v>243</v>
      </c>
      <c r="I419" s="13" t="s">
        <v>21</v>
      </c>
      <c r="J419" s="13">
        <v>1</v>
      </c>
      <c r="K419" s="13" t="s">
        <v>85</v>
      </c>
      <c r="L419" s="13" t="s">
        <v>129</v>
      </c>
      <c r="M419" s="13" t="s">
        <v>33</v>
      </c>
    </row>
    <row r="420" spans="1:13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>
        <v>2</v>
      </c>
      <c r="K420" s="13" t="s">
        <v>21</v>
      </c>
      <c r="L420" s="13" t="s">
        <v>21</v>
      </c>
      <c r="M420" s="13" t="s">
        <v>39</v>
      </c>
    </row>
    <row r="421" spans="1:13" x14ac:dyDescent="0.2">
      <c r="A421" s="13" t="s">
        <v>582</v>
      </c>
      <c r="B421" s="13">
        <v>0</v>
      </c>
      <c r="C421" s="13">
        <v>0</v>
      </c>
      <c r="D421" s="20">
        <v>43625</v>
      </c>
      <c r="E421" s="13"/>
      <c r="F421" s="13"/>
      <c r="G421" s="13"/>
      <c r="H421" s="13"/>
      <c r="I421" s="13"/>
      <c r="J421" s="13"/>
      <c r="K421" s="13"/>
      <c r="L421" s="13"/>
      <c r="M421" s="13"/>
    </row>
    <row r="422" spans="1:13" x14ac:dyDescent="0.2">
      <c r="A422" s="13"/>
      <c r="B422" s="13"/>
      <c r="C422" s="13"/>
      <c r="D422" s="13"/>
      <c r="E422" s="13" t="s">
        <v>237</v>
      </c>
      <c r="F422" s="13" t="s">
        <v>251</v>
      </c>
      <c r="G422" s="13" t="s">
        <v>583</v>
      </c>
      <c r="H422" s="13" t="s">
        <v>176</v>
      </c>
      <c r="I422" s="13" t="s">
        <v>21</v>
      </c>
      <c r="J422" s="13">
        <v>1</v>
      </c>
      <c r="K422" s="13" t="s">
        <v>21</v>
      </c>
      <c r="L422" s="13" t="s">
        <v>21</v>
      </c>
      <c r="M422" s="13" t="s">
        <v>39</v>
      </c>
    </row>
    <row r="423" spans="1:13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>
        <v>2</v>
      </c>
      <c r="K423" s="13" t="s">
        <v>96</v>
      </c>
      <c r="L423" s="13" t="s">
        <v>21</v>
      </c>
      <c r="M423" s="13" t="s">
        <v>33</v>
      </c>
    </row>
    <row r="424" spans="1:13" x14ac:dyDescent="0.2">
      <c r="A424" s="13" t="s">
        <v>565</v>
      </c>
      <c r="B424" s="13">
        <v>1</v>
      </c>
      <c r="C424" s="13">
        <v>0</v>
      </c>
      <c r="D424" s="20">
        <v>43626</v>
      </c>
      <c r="E424" s="13"/>
      <c r="F424" s="13"/>
      <c r="G424" s="13"/>
      <c r="H424" s="13"/>
      <c r="I424" s="13"/>
      <c r="J424" s="13"/>
      <c r="K424" s="13"/>
      <c r="L424" s="13"/>
      <c r="M424" s="13"/>
    </row>
    <row r="425" spans="1:13" x14ac:dyDescent="0.2">
      <c r="A425" s="13"/>
      <c r="B425" s="13"/>
      <c r="C425" s="13"/>
      <c r="D425" s="13"/>
      <c r="E425" s="13" t="s">
        <v>566</v>
      </c>
      <c r="F425" s="13" t="s">
        <v>252</v>
      </c>
      <c r="G425" s="13" t="s">
        <v>567</v>
      </c>
      <c r="H425" s="13" t="s">
        <v>188</v>
      </c>
      <c r="I425" s="13" t="s">
        <v>294</v>
      </c>
      <c r="J425" s="13">
        <v>1</v>
      </c>
      <c r="K425" s="13" t="s">
        <v>21</v>
      </c>
      <c r="L425" s="13" t="s">
        <v>21</v>
      </c>
      <c r="M425" s="13" t="s">
        <v>33</v>
      </c>
    </row>
    <row r="426" spans="1:13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>
        <v>2</v>
      </c>
      <c r="K426" s="13" t="s">
        <v>92</v>
      </c>
      <c r="L426" s="13" t="s">
        <v>21</v>
      </c>
      <c r="M426" s="13">
        <v>0</v>
      </c>
    </row>
    <row r="427" spans="1:13" x14ac:dyDescent="0.2">
      <c r="A427" s="13" t="s">
        <v>631</v>
      </c>
      <c r="B427" s="13">
        <v>0</v>
      </c>
      <c r="C427" s="13">
        <v>0</v>
      </c>
      <c r="D427" s="20">
        <v>43628</v>
      </c>
      <c r="E427" s="13"/>
      <c r="F427" s="13"/>
      <c r="G427" s="13"/>
      <c r="H427" s="13"/>
      <c r="I427" s="13"/>
      <c r="J427" s="13"/>
      <c r="K427" s="13"/>
      <c r="L427" s="13"/>
      <c r="M427" s="13"/>
    </row>
    <row r="428" spans="1:13" x14ac:dyDescent="0.2">
      <c r="A428" s="13"/>
      <c r="B428" s="13"/>
      <c r="C428" s="13"/>
      <c r="D428" s="13"/>
      <c r="E428" s="13" t="s">
        <v>207</v>
      </c>
      <c r="F428" s="13" t="s">
        <v>251</v>
      </c>
      <c r="G428" s="13" t="s">
        <v>31</v>
      </c>
      <c r="H428" s="13" t="s">
        <v>198</v>
      </c>
      <c r="I428" s="13" t="s">
        <v>21</v>
      </c>
      <c r="J428" s="13">
        <v>1</v>
      </c>
      <c r="K428" s="13" t="s">
        <v>82</v>
      </c>
      <c r="L428" s="13" t="s">
        <v>95</v>
      </c>
      <c r="M428" s="13" t="s">
        <v>548</v>
      </c>
    </row>
    <row r="429" spans="1:13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>
        <v>2</v>
      </c>
      <c r="K429" s="13" t="s">
        <v>21</v>
      </c>
      <c r="L429" s="13" t="s">
        <v>21</v>
      </c>
      <c r="M429" s="13" t="s">
        <v>327</v>
      </c>
    </row>
    <row r="430" spans="1:13" x14ac:dyDescent="0.2">
      <c r="A430" s="13" t="s">
        <v>647</v>
      </c>
      <c r="B430" s="13">
        <v>0</v>
      </c>
      <c r="C430" s="13">
        <v>0</v>
      </c>
      <c r="D430" s="20">
        <v>43628</v>
      </c>
      <c r="E430" s="13"/>
      <c r="F430" s="13"/>
      <c r="G430" s="13"/>
      <c r="H430" s="13"/>
      <c r="I430" s="13"/>
      <c r="J430" s="13"/>
      <c r="K430" s="13"/>
      <c r="L430" s="13"/>
      <c r="M430" s="13"/>
    </row>
    <row r="431" spans="1:13" x14ac:dyDescent="0.2">
      <c r="A431" s="13"/>
      <c r="B431" s="13"/>
      <c r="C431" s="13"/>
      <c r="D431" s="13"/>
      <c r="E431" s="13" t="s">
        <v>648</v>
      </c>
      <c r="F431" s="13" t="s">
        <v>251</v>
      </c>
      <c r="G431" s="13" t="s">
        <v>36</v>
      </c>
      <c r="H431" s="13" t="s">
        <v>154</v>
      </c>
      <c r="I431" s="13" t="s">
        <v>21</v>
      </c>
      <c r="J431" s="13">
        <v>1</v>
      </c>
      <c r="K431" s="13" t="s">
        <v>104</v>
      </c>
      <c r="L431" s="13" t="s">
        <v>87</v>
      </c>
      <c r="M431" s="13" t="s">
        <v>23</v>
      </c>
    </row>
    <row r="432" spans="1:13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>
        <v>2</v>
      </c>
      <c r="K432" s="13" t="s">
        <v>104</v>
      </c>
      <c r="L432" s="13" t="s">
        <v>21</v>
      </c>
      <c r="M432" s="13" t="s">
        <v>23</v>
      </c>
    </row>
    <row r="433" spans="1:13" x14ac:dyDescent="0.2">
      <c r="A433" s="13" t="s">
        <v>594</v>
      </c>
      <c r="B433" s="13">
        <v>0</v>
      </c>
      <c r="C433" s="13">
        <v>0</v>
      </c>
      <c r="D433" s="20">
        <v>43629</v>
      </c>
      <c r="E433" s="13"/>
      <c r="F433" s="13"/>
      <c r="G433" s="13"/>
      <c r="H433" s="13"/>
      <c r="I433" s="13"/>
      <c r="J433" s="13"/>
      <c r="K433" s="13"/>
      <c r="L433" s="13"/>
      <c r="M433" s="13"/>
    </row>
    <row r="434" spans="1:13" x14ac:dyDescent="0.2">
      <c r="A434" s="13"/>
      <c r="B434" s="13"/>
      <c r="C434" s="13"/>
      <c r="D434" s="13"/>
      <c r="E434" s="13" t="s">
        <v>595</v>
      </c>
      <c r="F434" s="13" t="s">
        <v>251</v>
      </c>
      <c r="G434" s="13" t="s">
        <v>18</v>
      </c>
      <c r="H434" s="13">
        <v>0</v>
      </c>
      <c r="I434" s="13" t="s">
        <v>21</v>
      </c>
      <c r="J434" s="13">
        <v>1</v>
      </c>
      <c r="K434" s="13" t="s">
        <v>21</v>
      </c>
      <c r="L434" s="13" t="s">
        <v>21</v>
      </c>
      <c r="M434" s="13" t="s">
        <v>23</v>
      </c>
    </row>
    <row r="435" spans="1:13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>
        <v>2</v>
      </c>
      <c r="K435" s="13" t="s">
        <v>87</v>
      </c>
      <c r="L435" s="13" t="s">
        <v>21</v>
      </c>
      <c r="M435" s="13" t="s">
        <v>23</v>
      </c>
    </row>
    <row r="436" spans="1:13" x14ac:dyDescent="0.2">
      <c r="A436" s="13" t="s">
        <v>556</v>
      </c>
      <c r="B436" s="13">
        <v>0</v>
      </c>
      <c r="C436" s="13">
        <v>0</v>
      </c>
      <c r="D436" s="20">
        <v>43630</v>
      </c>
      <c r="E436" s="13"/>
      <c r="F436" s="13"/>
      <c r="G436" s="13"/>
      <c r="H436" s="13"/>
      <c r="I436" s="13"/>
      <c r="J436" s="13"/>
      <c r="K436" s="13"/>
      <c r="L436" s="13"/>
      <c r="M436" s="13"/>
    </row>
    <row r="437" spans="1:13" x14ac:dyDescent="0.2">
      <c r="A437" s="13"/>
      <c r="B437" s="13"/>
      <c r="C437" s="13"/>
      <c r="D437" s="13"/>
      <c r="E437" s="13" t="s">
        <v>557</v>
      </c>
      <c r="F437" s="13" t="s">
        <v>251</v>
      </c>
      <c r="G437" s="13" t="s">
        <v>36</v>
      </c>
      <c r="H437" s="13" t="s">
        <v>31</v>
      </c>
      <c r="I437" s="13" t="s">
        <v>21</v>
      </c>
      <c r="J437" s="13">
        <v>1</v>
      </c>
      <c r="K437" s="13" t="s">
        <v>85</v>
      </c>
      <c r="L437" s="13" t="s">
        <v>21</v>
      </c>
      <c r="M437" s="13" t="s">
        <v>39</v>
      </c>
    </row>
    <row r="438" spans="1:13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>
        <v>2</v>
      </c>
      <c r="K438" s="13" t="s">
        <v>21</v>
      </c>
      <c r="L438" s="13" t="s">
        <v>21</v>
      </c>
      <c r="M438" s="13" t="s">
        <v>558</v>
      </c>
    </row>
    <row r="439" spans="1:13" x14ac:dyDescent="0.2">
      <c r="A439" s="13" t="s">
        <v>584</v>
      </c>
      <c r="B439" s="13">
        <v>0</v>
      </c>
      <c r="C439" s="13">
        <v>0</v>
      </c>
      <c r="D439" s="20">
        <v>43632</v>
      </c>
      <c r="E439" s="13"/>
      <c r="F439" s="13"/>
      <c r="G439" s="13"/>
      <c r="H439" s="13"/>
      <c r="I439" s="13"/>
      <c r="J439" s="13"/>
      <c r="K439" s="13"/>
      <c r="L439" s="13"/>
      <c r="M439" s="13"/>
    </row>
    <row r="440" spans="1:13" x14ac:dyDescent="0.2">
      <c r="A440" s="13"/>
      <c r="B440" s="13"/>
      <c r="C440" s="13"/>
      <c r="D440" s="13"/>
      <c r="E440" s="13" t="s">
        <v>585</v>
      </c>
      <c r="F440" s="13" t="s">
        <v>251</v>
      </c>
      <c r="G440" s="13" t="s">
        <v>18</v>
      </c>
      <c r="H440" s="13" t="s">
        <v>361</v>
      </c>
      <c r="I440" s="13" t="s">
        <v>21</v>
      </c>
      <c r="J440" s="13">
        <v>1</v>
      </c>
      <c r="K440" s="13" t="s">
        <v>87</v>
      </c>
      <c r="L440" s="13" t="s">
        <v>21</v>
      </c>
      <c r="M440" s="13" t="s">
        <v>33</v>
      </c>
    </row>
    <row r="441" spans="1:13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>
        <v>2</v>
      </c>
      <c r="K441" s="13" t="s">
        <v>21</v>
      </c>
      <c r="L441" s="13" t="s">
        <v>21</v>
      </c>
      <c r="M441" s="13" t="s">
        <v>39</v>
      </c>
    </row>
    <row r="442" spans="1:13" x14ac:dyDescent="0.2">
      <c r="A442" s="13" t="s">
        <v>574</v>
      </c>
      <c r="B442" s="13">
        <v>4</v>
      </c>
      <c r="C442" s="13">
        <v>0</v>
      </c>
      <c r="D442" s="20">
        <v>43632</v>
      </c>
      <c r="E442" s="13"/>
      <c r="F442" s="13"/>
      <c r="G442" s="13"/>
      <c r="H442" s="13"/>
      <c r="I442" s="13"/>
      <c r="J442" s="13"/>
      <c r="K442" s="13"/>
      <c r="L442" s="13"/>
      <c r="M442" s="13"/>
    </row>
    <row r="443" spans="1:13" x14ac:dyDescent="0.2">
      <c r="A443" s="13"/>
      <c r="B443" s="13"/>
      <c r="C443" s="13"/>
      <c r="D443" s="13"/>
      <c r="E443" s="13" t="s">
        <v>459</v>
      </c>
      <c r="F443" s="13" t="s">
        <v>251</v>
      </c>
      <c r="G443" s="13" t="s">
        <v>36</v>
      </c>
      <c r="H443" s="13" t="s">
        <v>31</v>
      </c>
      <c r="I443" s="13" t="s">
        <v>21</v>
      </c>
      <c r="J443" s="13">
        <v>1</v>
      </c>
      <c r="K443" s="13" t="s">
        <v>21</v>
      </c>
      <c r="L443" s="13" t="s">
        <v>21</v>
      </c>
      <c r="M443" s="13" t="s">
        <v>33</v>
      </c>
    </row>
    <row r="444" spans="1:13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>
        <v>2</v>
      </c>
      <c r="K444" s="13" t="s">
        <v>85</v>
      </c>
      <c r="L444" s="13" t="s">
        <v>21</v>
      </c>
      <c r="M444" s="13" t="s">
        <v>37</v>
      </c>
    </row>
    <row r="445" spans="1:13" x14ac:dyDescent="0.2">
      <c r="A445" s="13" t="s">
        <v>623</v>
      </c>
      <c r="B445" s="13">
        <v>1</v>
      </c>
      <c r="C445" s="13">
        <v>0</v>
      </c>
      <c r="D445" s="20">
        <v>43634</v>
      </c>
      <c r="E445" s="13"/>
      <c r="F445" s="13"/>
      <c r="G445" s="13"/>
      <c r="H445" s="13"/>
      <c r="I445" s="13"/>
      <c r="J445" s="13"/>
      <c r="K445" s="13"/>
      <c r="L445" s="13"/>
      <c r="M445" s="13"/>
    </row>
    <row r="446" spans="1:13" x14ac:dyDescent="0.2">
      <c r="A446" s="13"/>
      <c r="B446" s="13"/>
      <c r="C446" s="13"/>
      <c r="D446" s="13"/>
      <c r="E446" s="13" t="s">
        <v>182</v>
      </c>
      <c r="F446" s="13" t="s">
        <v>21</v>
      </c>
      <c r="G446" s="13" t="s">
        <v>196</v>
      </c>
      <c r="H446" s="13" t="s">
        <v>154</v>
      </c>
      <c r="I446" s="13" t="s">
        <v>21</v>
      </c>
      <c r="J446" s="13">
        <v>1</v>
      </c>
      <c r="K446" s="13" t="s">
        <v>82</v>
      </c>
      <c r="L446" s="13" t="s">
        <v>21</v>
      </c>
      <c r="M446" s="13" t="s">
        <v>23</v>
      </c>
    </row>
    <row r="447" spans="1:13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>
        <v>2</v>
      </c>
      <c r="K447" s="13" t="s">
        <v>21</v>
      </c>
      <c r="L447" s="13" t="s">
        <v>21</v>
      </c>
      <c r="M447" s="13" t="s">
        <v>23</v>
      </c>
    </row>
    <row r="448" spans="1:13" x14ac:dyDescent="0.2">
      <c r="A448" s="13" t="s">
        <v>636</v>
      </c>
      <c r="B448" s="13">
        <v>0</v>
      </c>
      <c r="C448" s="13">
        <v>0</v>
      </c>
      <c r="D448" s="20">
        <v>43635</v>
      </c>
      <c r="E448" s="13"/>
      <c r="F448" s="13"/>
      <c r="G448" s="13"/>
      <c r="H448" s="13"/>
      <c r="I448" s="13"/>
      <c r="J448" s="13"/>
      <c r="K448" s="13"/>
      <c r="L448" s="13"/>
      <c r="M448" s="13"/>
    </row>
    <row r="449" spans="1:13" x14ac:dyDescent="0.2">
      <c r="A449" s="13"/>
      <c r="B449" s="13"/>
      <c r="C449" s="13"/>
      <c r="D449" s="13"/>
      <c r="E449" s="13" t="s">
        <v>637</v>
      </c>
      <c r="F449" s="13" t="s">
        <v>251</v>
      </c>
      <c r="G449" s="13" t="s">
        <v>51</v>
      </c>
      <c r="H449" s="13" t="s">
        <v>31</v>
      </c>
      <c r="I449" s="13" t="s">
        <v>21</v>
      </c>
      <c r="J449" s="13">
        <v>1</v>
      </c>
      <c r="K449" s="13" t="s">
        <v>82</v>
      </c>
      <c r="L449" s="13" t="s">
        <v>21</v>
      </c>
      <c r="M449" s="13" t="s">
        <v>228</v>
      </c>
    </row>
    <row r="450" spans="1:13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>
        <v>2</v>
      </c>
      <c r="K450" s="13" t="s">
        <v>21</v>
      </c>
      <c r="L450" s="13" t="s">
        <v>21</v>
      </c>
      <c r="M450" s="13" t="s">
        <v>33</v>
      </c>
    </row>
    <row r="451" spans="1:13" x14ac:dyDescent="0.2">
      <c r="A451" s="13" t="s">
        <v>628</v>
      </c>
      <c r="B451" s="13">
        <v>0</v>
      </c>
      <c r="C451" s="13">
        <v>0</v>
      </c>
      <c r="D451" s="20">
        <v>43635</v>
      </c>
      <c r="E451" s="13"/>
      <c r="F451" s="13"/>
      <c r="G451" s="13"/>
      <c r="H451" s="13"/>
      <c r="I451" s="13"/>
      <c r="J451" s="13"/>
      <c r="K451" s="13"/>
      <c r="L451" s="13"/>
      <c r="M451" s="13"/>
    </row>
    <row r="452" spans="1:13" x14ac:dyDescent="0.2">
      <c r="A452" s="13"/>
      <c r="B452" s="13"/>
      <c r="C452" s="13"/>
      <c r="D452" s="13"/>
      <c r="E452" s="13" t="s">
        <v>629</v>
      </c>
      <c r="F452" s="13" t="s">
        <v>251</v>
      </c>
      <c r="G452" s="13" t="s">
        <v>18</v>
      </c>
      <c r="H452" s="13" t="s">
        <v>571</v>
      </c>
      <c r="I452" s="13" t="s">
        <v>21</v>
      </c>
      <c r="J452" s="13">
        <v>1</v>
      </c>
      <c r="K452" s="13" t="s">
        <v>87</v>
      </c>
      <c r="L452" s="13" t="s">
        <v>21</v>
      </c>
      <c r="M452" s="13" t="s">
        <v>39</v>
      </c>
    </row>
    <row r="453" spans="1:13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>
        <v>2</v>
      </c>
      <c r="K453" s="13" t="s">
        <v>21</v>
      </c>
      <c r="L453" s="13" t="s">
        <v>21</v>
      </c>
      <c r="M453" s="13" t="s">
        <v>39</v>
      </c>
    </row>
    <row r="454" spans="1:13" x14ac:dyDescent="0.2">
      <c r="A454" s="13" t="s">
        <v>645</v>
      </c>
      <c r="B454" s="13">
        <v>0</v>
      </c>
      <c r="C454" s="13">
        <v>0</v>
      </c>
      <c r="D454" s="20">
        <v>43635</v>
      </c>
      <c r="E454" s="13"/>
      <c r="F454" s="13"/>
      <c r="G454" s="13"/>
      <c r="H454" s="13"/>
      <c r="I454" s="13"/>
      <c r="J454" s="13"/>
      <c r="K454" s="13"/>
      <c r="L454" s="13"/>
      <c r="M454" s="13"/>
    </row>
    <row r="455" spans="1:13" x14ac:dyDescent="0.2">
      <c r="A455" s="13"/>
      <c r="B455" s="13"/>
      <c r="C455" s="13"/>
      <c r="D455" s="13"/>
      <c r="E455" s="13" t="s">
        <v>646</v>
      </c>
      <c r="F455" s="13" t="s">
        <v>251</v>
      </c>
      <c r="G455" s="13" t="s">
        <v>25</v>
      </c>
      <c r="H455" s="13" t="s">
        <v>177</v>
      </c>
      <c r="I455" s="13" t="s">
        <v>21</v>
      </c>
      <c r="J455" s="13">
        <v>1</v>
      </c>
      <c r="K455" s="13" t="s">
        <v>21</v>
      </c>
      <c r="L455" s="13" t="s">
        <v>21</v>
      </c>
      <c r="M455" s="13" t="s">
        <v>23</v>
      </c>
    </row>
    <row r="456" spans="1:13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>
        <v>2</v>
      </c>
      <c r="K456" s="13" t="s">
        <v>87</v>
      </c>
      <c r="L456" s="13" t="s">
        <v>21</v>
      </c>
      <c r="M456" s="13" t="s">
        <v>23</v>
      </c>
    </row>
    <row r="457" spans="1:13" x14ac:dyDescent="0.2">
      <c r="A457" s="13" t="s">
        <v>602</v>
      </c>
      <c r="B457" s="13">
        <v>0</v>
      </c>
      <c r="C457" s="13">
        <v>0</v>
      </c>
      <c r="D457" s="20">
        <v>43636</v>
      </c>
      <c r="E457" s="13"/>
      <c r="F457" s="13"/>
      <c r="G457" s="13"/>
      <c r="H457" s="13"/>
      <c r="I457" s="13"/>
      <c r="J457" s="13"/>
      <c r="K457" s="13"/>
      <c r="L457" s="13"/>
      <c r="M457" s="13"/>
    </row>
    <row r="458" spans="1:13" x14ac:dyDescent="0.2">
      <c r="A458" s="13"/>
      <c r="B458" s="13"/>
      <c r="C458" s="13"/>
      <c r="D458" s="13"/>
      <c r="E458" s="13" t="s">
        <v>603</v>
      </c>
      <c r="F458" s="13" t="s">
        <v>251</v>
      </c>
      <c r="G458" s="13" t="s">
        <v>59</v>
      </c>
      <c r="H458" s="13" t="s">
        <v>604</v>
      </c>
      <c r="I458" s="13" t="s">
        <v>21</v>
      </c>
      <c r="J458" s="13">
        <v>1</v>
      </c>
      <c r="K458" s="13" t="s">
        <v>85</v>
      </c>
      <c r="L458" s="13" t="s">
        <v>21</v>
      </c>
      <c r="M458" s="13" t="s">
        <v>327</v>
      </c>
    </row>
    <row r="459" spans="1:13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>
        <v>2</v>
      </c>
      <c r="K459" s="13" t="s">
        <v>21</v>
      </c>
      <c r="L459" s="13" t="s">
        <v>21</v>
      </c>
      <c r="M459" s="13" t="s">
        <v>327</v>
      </c>
    </row>
    <row r="460" spans="1:13" x14ac:dyDescent="0.2">
      <c r="A460" s="13" t="s">
        <v>590</v>
      </c>
      <c r="B460" s="13">
        <v>0</v>
      </c>
      <c r="C460" s="13">
        <v>0</v>
      </c>
      <c r="D460" s="20">
        <v>43636</v>
      </c>
      <c r="E460" s="13"/>
      <c r="F460" s="13"/>
      <c r="G460" s="13"/>
      <c r="H460" s="13"/>
      <c r="I460" s="13"/>
      <c r="J460" s="13"/>
      <c r="K460" s="13"/>
      <c r="L460" s="13"/>
      <c r="M460" s="13"/>
    </row>
    <row r="461" spans="1:13" x14ac:dyDescent="0.2">
      <c r="A461" s="13"/>
      <c r="B461" s="13"/>
      <c r="C461" s="13"/>
      <c r="D461" s="13"/>
      <c r="E461" s="13" t="s">
        <v>591</v>
      </c>
      <c r="F461" s="13" t="s">
        <v>251</v>
      </c>
      <c r="G461" s="13" t="s">
        <v>199</v>
      </c>
      <c r="H461" s="13" t="s">
        <v>168</v>
      </c>
      <c r="I461" s="13" t="s">
        <v>21</v>
      </c>
      <c r="J461" s="13">
        <v>1</v>
      </c>
      <c r="K461" s="13" t="s">
        <v>85</v>
      </c>
      <c r="L461" s="13" t="s">
        <v>21</v>
      </c>
      <c r="M461" s="13" t="s">
        <v>135</v>
      </c>
    </row>
    <row r="462" spans="1:13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>
        <v>2</v>
      </c>
      <c r="K462" s="13" t="s">
        <v>21</v>
      </c>
      <c r="L462" s="13" t="s">
        <v>21</v>
      </c>
      <c r="M462" s="13" t="s">
        <v>33</v>
      </c>
    </row>
    <row r="463" spans="1:13" x14ac:dyDescent="0.2">
      <c r="A463" s="13" t="s">
        <v>592</v>
      </c>
      <c r="B463" s="13">
        <v>0</v>
      </c>
      <c r="C463" s="13">
        <v>0</v>
      </c>
      <c r="D463" s="20">
        <v>43636</v>
      </c>
      <c r="E463" s="13"/>
      <c r="F463" s="13"/>
      <c r="G463" s="13"/>
      <c r="H463" s="13"/>
      <c r="I463" s="13"/>
      <c r="J463" s="13"/>
      <c r="K463" s="13"/>
      <c r="L463" s="13"/>
      <c r="M463" s="13"/>
    </row>
    <row r="464" spans="1:13" x14ac:dyDescent="0.2">
      <c r="A464" s="13"/>
      <c r="B464" s="13"/>
      <c r="C464" s="13"/>
      <c r="D464" s="13"/>
      <c r="E464" s="13" t="s">
        <v>593</v>
      </c>
      <c r="F464" s="13" t="s">
        <v>251</v>
      </c>
      <c r="G464" s="13" t="s">
        <v>36</v>
      </c>
      <c r="H464" s="13">
        <v>0</v>
      </c>
      <c r="I464" s="13" t="s">
        <v>21</v>
      </c>
      <c r="J464" s="13">
        <v>1</v>
      </c>
      <c r="K464" s="13" t="s">
        <v>97</v>
      </c>
      <c r="L464" s="13" t="s">
        <v>126</v>
      </c>
      <c r="M464" s="13" t="s">
        <v>27</v>
      </c>
    </row>
    <row r="465" spans="1:13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>
        <v>2</v>
      </c>
      <c r="K465" s="13" t="s">
        <v>21</v>
      </c>
      <c r="L465" s="13" t="s">
        <v>21</v>
      </c>
      <c r="M465" s="13" t="s">
        <v>33</v>
      </c>
    </row>
    <row r="466" spans="1:13" x14ac:dyDescent="0.2">
      <c r="A466" s="13" t="s">
        <v>549</v>
      </c>
      <c r="B466" s="13">
        <v>0</v>
      </c>
      <c r="C466" s="13">
        <v>0</v>
      </c>
      <c r="D466" s="20">
        <v>43637</v>
      </c>
      <c r="E466" s="13"/>
      <c r="F466" s="13"/>
      <c r="G466" s="13"/>
      <c r="H466" s="13"/>
      <c r="I466" s="13"/>
      <c r="J466" s="13"/>
      <c r="K466" s="13"/>
      <c r="L466" s="13"/>
      <c r="M466" s="13"/>
    </row>
    <row r="467" spans="1:13" x14ac:dyDescent="0.2">
      <c r="A467" s="13"/>
      <c r="B467" s="13"/>
      <c r="C467" s="13"/>
      <c r="D467" s="13"/>
      <c r="E467" s="13" t="s">
        <v>550</v>
      </c>
      <c r="F467" s="13" t="s">
        <v>251</v>
      </c>
      <c r="G467" s="13" t="s">
        <v>59</v>
      </c>
      <c r="H467" s="13" t="s">
        <v>18</v>
      </c>
      <c r="I467" s="13" t="s">
        <v>21</v>
      </c>
      <c r="J467" s="13">
        <v>1</v>
      </c>
      <c r="K467" s="13" t="s">
        <v>81</v>
      </c>
      <c r="L467" s="13" t="s">
        <v>21</v>
      </c>
      <c r="M467" s="13" t="s">
        <v>551</v>
      </c>
    </row>
    <row r="468" spans="1:13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>
        <v>2</v>
      </c>
      <c r="K468" s="13" t="s">
        <v>21</v>
      </c>
      <c r="L468" s="13" t="s">
        <v>21</v>
      </c>
      <c r="M468" s="13" t="s">
        <v>33</v>
      </c>
    </row>
    <row r="469" spans="1:13" x14ac:dyDescent="0.2">
      <c r="A469" s="13" t="s">
        <v>559</v>
      </c>
      <c r="B469" s="13">
        <v>0</v>
      </c>
      <c r="C469" s="13">
        <v>0</v>
      </c>
      <c r="D469" s="20">
        <v>43637</v>
      </c>
      <c r="E469" s="13"/>
      <c r="F469" s="13"/>
      <c r="G469" s="13"/>
      <c r="H469" s="13"/>
      <c r="I469" s="13"/>
      <c r="J469" s="13"/>
      <c r="K469" s="13"/>
      <c r="L469" s="13"/>
      <c r="M469" s="13"/>
    </row>
    <row r="470" spans="1:13" x14ac:dyDescent="0.2">
      <c r="A470" s="13"/>
      <c r="B470" s="13"/>
      <c r="C470" s="13"/>
      <c r="D470" s="13"/>
      <c r="E470" s="13" t="s">
        <v>388</v>
      </c>
      <c r="F470" s="13" t="s">
        <v>251</v>
      </c>
      <c r="G470" s="13" t="s">
        <v>36</v>
      </c>
      <c r="H470" s="13" t="s">
        <v>44</v>
      </c>
      <c r="I470" s="13" t="s">
        <v>21</v>
      </c>
      <c r="J470" s="13">
        <v>1</v>
      </c>
      <c r="K470" s="13" t="s">
        <v>81</v>
      </c>
      <c r="L470" s="13" t="s">
        <v>21</v>
      </c>
      <c r="M470" s="13" t="s">
        <v>39</v>
      </c>
    </row>
    <row r="471" spans="1:13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>
        <v>2</v>
      </c>
      <c r="K471" s="13" t="s">
        <v>21</v>
      </c>
      <c r="L471" s="13" t="s">
        <v>21</v>
      </c>
      <c r="M471" s="13" t="s">
        <v>33</v>
      </c>
    </row>
    <row r="472" spans="1:13" x14ac:dyDescent="0.2">
      <c r="A472" s="13" t="s">
        <v>568</v>
      </c>
      <c r="B472" s="13">
        <v>0</v>
      </c>
      <c r="C472" s="13">
        <v>0</v>
      </c>
      <c r="D472" s="20">
        <v>43640</v>
      </c>
      <c r="E472" s="13"/>
      <c r="F472" s="13"/>
      <c r="G472" s="13"/>
      <c r="H472" s="13"/>
      <c r="I472" s="13"/>
      <c r="J472" s="13"/>
      <c r="K472" s="13"/>
      <c r="L472" s="13"/>
      <c r="M472" s="13"/>
    </row>
    <row r="473" spans="1:13" x14ac:dyDescent="0.2">
      <c r="A473" s="13"/>
      <c r="B473" s="13"/>
      <c r="C473" s="13"/>
      <c r="D473" s="13"/>
      <c r="E473" s="13" t="s">
        <v>516</v>
      </c>
      <c r="F473" s="13" t="s">
        <v>251</v>
      </c>
      <c r="G473" s="13" t="s">
        <v>133</v>
      </c>
      <c r="H473" s="13" t="s">
        <v>59</v>
      </c>
      <c r="I473" s="13" t="s">
        <v>21</v>
      </c>
      <c r="J473" s="13">
        <v>1</v>
      </c>
      <c r="K473" s="13" t="s">
        <v>85</v>
      </c>
      <c r="L473" s="13" t="s">
        <v>21</v>
      </c>
      <c r="M473" s="13" t="s">
        <v>23</v>
      </c>
    </row>
    <row r="474" spans="1:13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>
        <v>2</v>
      </c>
      <c r="K474" s="13" t="s">
        <v>21</v>
      </c>
      <c r="L474" s="13" t="s">
        <v>21</v>
      </c>
      <c r="M474" s="13" t="s">
        <v>23</v>
      </c>
    </row>
    <row r="475" spans="1:13" x14ac:dyDescent="0.2">
      <c r="A475" s="13" t="s">
        <v>569</v>
      </c>
      <c r="B475" s="13">
        <v>1</v>
      </c>
      <c r="C475" s="13">
        <v>0</v>
      </c>
      <c r="D475" s="20">
        <v>43640</v>
      </c>
      <c r="E475" s="13"/>
      <c r="F475" s="13"/>
      <c r="G475" s="13"/>
      <c r="H475" s="13"/>
      <c r="I475" s="13"/>
      <c r="J475" s="13"/>
      <c r="K475" s="13"/>
      <c r="L475" s="13"/>
      <c r="M475" s="13"/>
    </row>
    <row r="476" spans="1:13" x14ac:dyDescent="0.2">
      <c r="A476" s="13"/>
      <c r="B476" s="13"/>
      <c r="C476" s="13"/>
      <c r="D476" s="13"/>
      <c r="E476" s="13" t="s">
        <v>570</v>
      </c>
      <c r="F476" s="13" t="s">
        <v>295</v>
      </c>
      <c r="G476" s="13" t="s">
        <v>18</v>
      </c>
      <c r="H476" s="13" t="s">
        <v>571</v>
      </c>
      <c r="I476" s="13" t="s">
        <v>21</v>
      </c>
      <c r="J476" s="13">
        <v>1</v>
      </c>
      <c r="K476" s="13" t="s">
        <v>81</v>
      </c>
      <c r="L476" s="13" t="s">
        <v>21</v>
      </c>
      <c r="M476" s="13" t="s">
        <v>33</v>
      </c>
    </row>
    <row r="477" spans="1:13" x14ac:dyDescent="0.2">
      <c r="A477" s="13" t="s">
        <v>562</v>
      </c>
      <c r="B477" s="13">
        <v>0</v>
      </c>
      <c r="C477" s="13">
        <v>0</v>
      </c>
      <c r="D477" s="20">
        <v>43640</v>
      </c>
      <c r="E477" s="13"/>
      <c r="F477" s="13"/>
      <c r="G477" s="13"/>
      <c r="H477" s="13"/>
      <c r="I477" s="13"/>
      <c r="J477" s="13"/>
      <c r="K477" s="13"/>
      <c r="L477" s="13"/>
      <c r="M477" s="13"/>
    </row>
    <row r="478" spans="1:13" x14ac:dyDescent="0.2">
      <c r="A478" s="13"/>
      <c r="B478" s="13"/>
      <c r="C478" s="13"/>
      <c r="D478" s="13"/>
      <c r="E478" s="13" t="s">
        <v>563</v>
      </c>
      <c r="F478" s="13" t="s">
        <v>251</v>
      </c>
      <c r="G478" s="13" t="s">
        <v>216</v>
      </c>
      <c r="H478" s="13" t="s">
        <v>564</v>
      </c>
      <c r="I478" s="13" t="s">
        <v>21</v>
      </c>
      <c r="J478" s="13">
        <v>1</v>
      </c>
      <c r="K478" s="13" t="s">
        <v>81</v>
      </c>
      <c r="L478" s="13" t="s">
        <v>21</v>
      </c>
      <c r="M478" s="13" t="s">
        <v>37</v>
      </c>
    </row>
    <row r="479" spans="1:13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>
        <v>2</v>
      </c>
      <c r="K479" s="13" t="s">
        <v>21</v>
      </c>
      <c r="L479" s="13" t="s">
        <v>21</v>
      </c>
      <c r="M479" s="13" t="s">
        <v>33</v>
      </c>
    </row>
    <row r="480" spans="1:13" x14ac:dyDescent="0.2">
      <c r="A480" s="13" t="s">
        <v>641</v>
      </c>
      <c r="B480" s="13">
        <v>0</v>
      </c>
      <c r="C480" s="13">
        <v>0</v>
      </c>
      <c r="D480" s="20">
        <v>43642</v>
      </c>
      <c r="E480" s="13"/>
      <c r="F480" s="13"/>
      <c r="G480" s="13"/>
      <c r="H480" s="13"/>
      <c r="I480" s="13"/>
      <c r="J480" s="13"/>
      <c r="K480" s="13"/>
      <c r="L480" s="13"/>
      <c r="M480" s="13"/>
    </row>
    <row r="481" spans="1:13" x14ac:dyDescent="0.2">
      <c r="A481" s="13"/>
      <c r="B481" s="13"/>
      <c r="C481" s="13"/>
      <c r="D481" s="13"/>
      <c r="E481" s="13" t="s">
        <v>456</v>
      </c>
      <c r="F481" s="13" t="s">
        <v>251</v>
      </c>
      <c r="G481" s="13" t="s">
        <v>133</v>
      </c>
      <c r="H481" s="13" t="s">
        <v>59</v>
      </c>
      <c r="I481" s="13" t="s">
        <v>21</v>
      </c>
      <c r="J481" s="13">
        <v>1</v>
      </c>
      <c r="K481" s="13" t="s">
        <v>21</v>
      </c>
      <c r="L481" s="13" t="s">
        <v>21</v>
      </c>
      <c r="M481" s="13" t="s">
        <v>33</v>
      </c>
    </row>
    <row r="482" spans="1:13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>
        <v>2</v>
      </c>
      <c r="K482" s="13" t="s">
        <v>85</v>
      </c>
      <c r="L482" s="13" t="s">
        <v>21</v>
      </c>
      <c r="M482" s="13" t="s">
        <v>39</v>
      </c>
    </row>
    <row r="483" spans="1:13" x14ac:dyDescent="0.2">
      <c r="A483" s="13" t="s">
        <v>605</v>
      </c>
      <c r="B483" s="13">
        <v>0</v>
      </c>
      <c r="C483" s="13">
        <v>0</v>
      </c>
      <c r="D483" s="20">
        <v>43643</v>
      </c>
      <c r="E483" s="13"/>
      <c r="F483" s="13"/>
      <c r="G483" s="13"/>
      <c r="H483" s="13"/>
      <c r="I483" s="13"/>
      <c r="J483" s="13"/>
      <c r="K483" s="13"/>
      <c r="L483" s="13"/>
      <c r="M483" s="13"/>
    </row>
    <row r="484" spans="1:13" x14ac:dyDescent="0.2">
      <c r="A484" s="13"/>
      <c r="B484" s="13"/>
      <c r="C484" s="13"/>
      <c r="D484" s="13"/>
      <c r="E484" s="13" t="s">
        <v>606</v>
      </c>
      <c r="F484" s="13" t="s">
        <v>251</v>
      </c>
      <c r="G484" s="13" t="s">
        <v>18</v>
      </c>
      <c r="H484" s="13" t="s">
        <v>166</v>
      </c>
      <c r="I484" s="13" t="s">
        <v>21</v>
      </c>
      <c r="J484" s="13">
        <v>1</v>
      </c>
      <c r="K484" s="13" t="s">
        <v>87</v>
      </c>
      <c r="L484" s="13" t="s">
        <v>21</v>
      </c>
      <c r="M484" s="13" t="s">
        <v>33</v>
      </c>
    </row>
    <row r="485" spans="1:13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>
        <v>2</v>
      </c>
      <c r="K485" s="13" t="s">
        <v>21</v>
      </c>
      <c r="L485" s="13" t="s">
        <v>21</v>
      </c>
      <c r="M485" s="13" t="s">
        <v>52</v>
      </c>
    </row>
    <row r="486" spans="1:13" x14ac:dyDescent="0.2">
      <c r="A486" s="13" t="s">
        <v>610</v>
      </c>
      <c r="B486" s="13">
        <v>0</v>
      </c>
      <c r="C486" s="13">
        <v>0</v>
      </c>
      <c r="D486" s="20">
        <v>43643</v>
      </c>
      <c r="E486" s="13"/>
      <c r="F486" s="13"/>
      <c r="G486" s="13"/>
      <c r="H486" s="13"/>
      <c r="I486" s="13"/>
      <c r="J486" s="13"/>
      <c r="K486" s="13"/>
      <c r="L486" s="13"/>
      <c r="M486" s="13"/>
    </row>
    <row r="487" spans="1:13" x14ac:dyDescent="0.2">
      <c r="A487" s="13"/>
      <c r="B487" s="13"/>
      <c r="C487" s="13"/>
      <c r="D487" s="13"/>
      <c r="E487" s="13" t="s">
        <v>611</v>
      </c>
      <c r="F487" s="13" t="s">
        <v>251</v>
      </c>
      <c r="G487" s="13" t="s">
        <v>166</v>
      </c>
      <c r="H487" s="13" t="s">
        <v>612</v>
      </c>
      <c r="I487" s="13" t="s">
        <v>21</v>
      </c>
      <c r="J487" s="13">
        <v>1</v>
      </c>
      <c r="K487" s="13" t="s">
        <v>91</v>
      </c>
      <c r="L487" s="13" t="s">
        <v>107</v>
      </c>
      <c r="M487" s="13">
        <v>0</v>
      </c>
    </row>
    <row r="488" spans="1:13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>
        <v>2</v>
      </c>
      <c r="K488" s="13" t="s">
        <v>21</v>
      </c>
      <c r="L488" s="13" t="s">
        <v>21</v>
      </c>
      <c r="M488" s="13">
        <v>0</v>
      </c>
    </row>
    <row r="489" spans="1:13" x14ac:dyDescent="0.2">
      <c r="A489" s="13" t="s">
        <v>575</v>
      </c>
      <c r="B489" s="13">
        <v>0</v>
      </c>
      <c r="C489" s="13">
        <v>0</v>
      </c>
      <c r="D489" s="20">
        <v>43645</v>
      </c>
      <c r="E489" s="13"/>
      <c r="F489" s="13"/>
      <c r="G489" s="13"/>
      <c r="H489" s="13"/>
      <c r="I489" s="13"/>
      <c r="J489" s="13"/>
      <c r="K489" s="13"/>
      <c r="L489" s="13"/>
      <c r="M489" s="13"/>
    </row>
    <row r="490" spans="1:13" x14ac:dyDescent="0.2">
      <c r="A490" s="13"/>
      <c r="B490" s="13"/>
      <c r="C490" s="13"/>
      <c r="D490" s="13"/>
      <c r="E490" s="13" t="s">
        <v>576</v>
      </c>
      <c r="F490" s="13" t="s">
        <v>251</v>
      </c>
      <c r="G490" s="13" t="s">
        <v>36</v>
      </c>
      <c r="H490" s="13" t="s">
        <v>204</v>
      </c>
      <c r="I490" s="13" t="s">
        <v>21</v>
      </c>
      <c r="J490" s="13">
        <v>1</v>
      </c>
      <c r="K490" s="13" t="s">
        <v>107</v>
      </c>
      <c r="L490" s="13" t="s">
        <v>21</v>
      </c>
      <c r="M490" s="13" t="s">
        <v>33</v>
      </c>
    </row>
    <row r="491" spans="1:13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>
        <v>2</v>
      </c>
      <c r="K491" s="13" t="s">
        <v>21</v>
      </c>
      <c r="L491" s="13" t="s">
        <v>21</v>
      </c>
      <c r="M491" s="13" t="s">
        <v>33</v>
      </c>
    </row>
    <row r="492" spans="1:13" x14ac:dyDescent="0.2">
      <c r="A492" s="13" t="s">
        <v>577</v>
      </c>
      <c r="B492" s="13">
        <v>0</v>
      </c>
      <c r="C492" s="13">
        <v>0</v>
      </c>
      <c r="D492" s="20">
        <v>43645</v>
      </c>
      <c r="E492" s="13"/>
      <c r="F492" s="13"/>
      <c r="G492" s="13"/>
      <c r="H492" s="13"/>
      <c r="I492" s="13"/>
      <c r="J492" s="13"/>
      <c r="K492" s="13"/>
      <c r="L492" s="13"/>
      <c r="M492" s="13"/>
    </row>
    <row r="493" spans="1:13" x14ac:dyDescent="0.2">
      <c r="A493" s="13"/>
      <c r="B493" s="13"/>
      <c r="C493" s="13"/>
      <c r="D493" s="13"/>
      <c r="E493" s="13" t="s">
        <v>578</v>
      </c>
      <c r="F493" s="13" t="s">
        <v>251</v>
      </c>
      <c r="G493" s="13" t="s">
        <v>31</v>
      </c>
      <c r="H493" s="13" t="s">
        <v>199</v>
      </c>
      <c r="I493" s="13" t="s">
        <v>21</v>
      </c>
      <c r="J493" s="13">
        <v>1</v>
      </c>
      <c r="K493" s="13" t="s">
        <v>85</v>
      </c>
      <c r="L493" s="13" t="s">
        <v>96</v>
      </c>
      <c r="M493" s="13" t="s">
        <v>39</v>
      </c>
    </row>
    <row r="494" spans="1:13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>
        <v>2</v>
      </c>
      <c r="K494" s="13" t="s">
        <v>21</v>
      </c>
      <c r="L494" s="13" t="s">
        <v>21</v>
      </c>
      <c r="M494" s="13" t="s">
        <v>33</v>
      </c>
    </row>
    <row r="495" spans="1:13" x14ac:dyDescent="0.2">
      <c r="A495" s="13" t="s">
        <v>588</v>
      </c>
      <c r="B495" s="13">
        <v>0</v>
      </c>
      <c r="C495" s="13">
        <v>0</v>
      </c>
      <c r="D495" s="20">
        <v>43646</v>
      </c>
      <c r="E495" s="13"/>
      <c r="F495" s="13"/>
      <c r="G495" s="13"/>
      <c r="H495" s="13"/>
      <c r="I495" s="13"/>
      <c r="J495" s="13"/>
      <c r="K495" s="13"/>
      <c r="L495" s="13"/>
      <c r="M495" s="13"/>
    </row>
    <row r="496" spans="1:13" x14ac:dyDescent="0.2">
      <c r="A496" s="13"/>
      <c r="B496" s="13"/>
      <c r="C496" s="13"/>
      <c r="D496" s="13"/>
      <c r="E496" s="13" t="s">
        <v>589</v>
      </c>
      <c r="F496" s="13" t="s">
        <v>251</v>
      </c>
      <c r="G496" s="13" t="s">
        <v>51</v>
      </c>
      <c r="H496" s="13" t="s">
        <v>31</v>
      </c>
      <c r="I496" s="13" t="s">
        <v>21</v>
      </c>
      <c r="J496" s="13">
        <v>1</v>
      </c>
      <c r="K496" s="13" t="s">
        <v>91</v>
      </c>
      <c r="L496" s="13" t="s">
        <v>21</v>
      </c>
      <c r="M496" s="13" t="s">
        <v>23</v>
      </c>
    </row>
    <row r="497" spans="1:13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>
        <v>2</v>
      </c>
      <c r="K497" s="13" t="s">
        <v>21</v>
      </c>
      <c r="L497" s="13" t="s">
        <v>21</v>
      </c>
      <c r="M497" s="13" t="s">
        <v>23</v>
      </c>
    </row>
    <row r="498" spans="1:13" x14ac:dyDescent="0.2">
      <c r="A498" s="13" t="s">
        <v>638</v>
      </c>
      <c r="B498" s="13">
        <v>0</v>
      </c>
      <c r="C498" s="13">
        <v>0</v>
      </c>
      <c r="D498" s="20">
        <v>43649</v>
      </c>
      <c r="E498" s="13"/>
      <c r="F498" s="13"/>
      <c r="G498" s="13"/>
      <c r="H498" s="13"/>
      <c r="I498" s="13"/>
      <c r="J498" s="13"/>
      <c r="K498" s="13"/>
      <c r="L498" s="13"/>
      <c r="M498" s="13"/>
    </row>
    <row r="499" spans="1:13" x14ac:dyDescent="0.2">
      <c r="A499" s="13"/>
      <c r="B499" s="13"/>
      <c r="C499" s="13"/>
      <c r="D499" s="13"/>
      <c r="E499" s="13" t="s">
        <v>639</v>
      </c>
      <c r="F499" s="13" t="s">
        <v>251</v>
      </c>
      <c r="G499" s="13" t="s">
        <v>212</v>
      </c>
      <c r="H499" s="13" t="s">
        <v>540</v>
      </c>
      <c r="I499" s="13" t="s">
        <v>21</v>
      </c>
      <c r="J499" s="13">
        <v>1</v>
      </c>
      <c r="K499" s="13" t="s">
        <v>82</v>
      </c>
      <c r="L499" s="13" t="s">
        <v>21</v>
      </c>
      <c r="M499" s="13" t="s">
        <v>23</v>
      </c>
    </row>
    <row r="500" spans="1:13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>
        <v>2</v>
      </c>
      <c r="K500" s="13" t="s">
        <v>21</v>
      </c>
      <c r="L500" s="13" t="s">
        <v>21</v>
      </c>
      <c r="M500" s="13" t="s">
        <v>23</v>
      </c>
    </row>
    <row r="501" spans="1:13" x14ac:dyDescent="0.2">
      <c r="A501" s="13" t="s">
        <v>599</v>
      </c>
      <c r="B501" s="13">
        <v>0</v>
      </c>
      <c r="C501" s="13">
        <v>0</v>
      </c>
      <c r="D501" s="20">
        <v>43650</v>
      </c>
      <c r="E501" s="13"/>
      <c r="F501" s="13"/>
      <c r="G501" s="13"/>
      <c r="H501" s="13"/>
      <c r="I501" s="13"/>
      <c r="J501" s="13"/>
      <c r="K501" s="13"/>
      <c r="L501" s="13"/>
      <c r="M501" s="13"/>
    </row>
    <row r="502" spans="1:13" x14ac:dyDescent="0.2">
      <c r="A502" s="13"/>
      <c r="B502" s="13"/>
      <c r="C502" s="13"/>
      <c r="D502" s="13"/>
      <c r="E502" s="13" t="s">
        <v>600</v>
      </c>
      <c r="F502" s="13" t="s">
        <v>251</v>
      </c>
      <c r="G502" s="13" t="s">
        <v>36</v>
      </c>
      <c r="H502" s="13" t="s">
        <v>601</v>
      </c>
      <c r="I502" s="13" t="s">
        <v>21</v>
      </c>
      <c r="J502" s="13">
        <v>1</v>
      </c>
      <c r="K502" s="13" t="s">
        <v>87</v>
      </c>
      <c r="L502" s="13" t="s">
        <v>21</v>
      </c>
      <c r="M502" s="13" t="s">
        <v>152</v>
      </c>
    </row>
    <row r="503" spans="1:13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>
        <v>2</v>
      </c>
      <c r="K503" s="13" t="s">
        <v>21</v>
      </c>
      <c r="L503" s="13" t="s">
        <v>21</v>
      </c>
      <c r="M503" s="13" t="s">
        <v>152</v>
      </c>
    </row>
    <row r="504" spans="1:13" x14ac:dyDescent="0.2">
      <c r="A504" s="13" t="s">
        <v>552</v>
      </c>
      <c r="B504" s="13">
        <v>0</v>
      </c>
      <c r="C504" s="13">
        <v>0</v>
      </c>
      <c r="D504" s="20">
        <v>43651</v>
      </c>
      <c r="E504" s="13"/>
      <c r="F504" s="13"/>
      <c r="G504" s="13"/>
      <c r="H504" s="13"/>
      <c r="I504" s="13"/>
      <c r="J504" s="13"/>
      <c r="K504" s="13"/>
      <c r="L504" s="13"/>
      <c r="M504" s="13"/>
    </row>
    <row r="505" spans="1:13" x14ac:dyDescent="0.2">
      <c r="A505" s="13"/>
      <c r="B505" s="13"/>
      <c r="C505" s="13"/>
      <c r="D505" s="13"/>
      <c r="E505" s="13" t="s">
        <v>553</v>
      </c>
      <c r="F505" s="13" t="s">
        <v>251</v>
      </c>
      <c r="G505" s="13" t="s">
        <v>541</v>
      </c>
      <c r="H505" s="13" t="s">
        <v>20</v>
      </c>
      <c r="I505" s="13" t="s">
        <v>21</v>
      </c>
      <c r="J505" s="13">
        <v>1</v>
      </c>
      <c r="K505" s="13" t="s">
        <v>81</v>
      </c>
      <c r="L505" s="13" t="s">
        <v>21</v>
      </c>
      <c r="M505" s="13" t="s">
        <v>135</v>
      </c>
    </row>
    <row r="506" spans="1:13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>
        <v>2</v>
      </c>
      <c r="K506" s="13" t="s">
        <v>21</v>
      </c>
      <c r="L506" s="13" t="s">
        <v>21</v>
      </c>
      <c r="M506" s="13" t="s">
        <v>33</v>
      </c>
    </row>
    <row r="507" spans="1:13" x14ac:dyDescent="0.2">
      <c r="A507" s="13" t="s">
        <v>579</v>
      </c>
      <c r="B507" s="13">
        <v>0</v>
      </c>
      <c r="C507" s="13">
        <v>0</v>
      </c>
      <c r="D507" s="20">
        <v>43652</v>
      </c>
      <c r="E507" s="13"/>
      <c r="F507" s="13"/>
      <c r="G507" s="13"/>
      <c r="H507" s="13"/>
      <c r="I507" s="13"/>
      <c r="J507" s="13"/>
      <c r="K507" s="13"/>
      <c r="L507" s="13"/>
      <c r="M507" s="13"/>
    </row>
    <row r="508" spans="1:13" x14ac:dyDescent="0.2">
      <c r="A508" s="13"/>
      <c r="B508" s="13"/>
      <c r="C508" s="13"/>
      <c r="D508" s="13"/>
      <c r="E508" s="13" t="s">
        <v>580</v>
      </c>
      <c r="F508" s="13" t="s">
        <v>262</v>
      </c>
      <c r="G508" s="13" t="s">
        <v>133</v>
      </c>
      <c r="H508" s="13" t="s">
        <v>59</v>
      </c>
      <c r="I508" s="13" t="s">
        <v>21</v>
      </c>
      <c r="J508" s="13">
        <v>1</v>
      </c>
      <c r="K508" s="13" t="s">
        <v>104</v>
      </c>
      <c r="L508" s="13" t="s">
        <v>21</v>
      </c>
      <c r="M508" s="13" t="s">
        <v>33</v>
      </c>
    </row>
    <row r="509" spans="1:13" x14ac:dyDescent="0.2">
      <c r="A509" s="13" t="s">
        <v>581</v>
      </c>
      <c r="B509" s="13">
        <v>0</v>
      </c>
      <c r="C509" s="13">
        <v>0</v>
      </c>
      <c r="D509" s="20">
        <v>43652</v>
      </c>
      <c r="E509" s="13"/>
      <c r="F509" s="13"/>
      <c r="G509" s="13"/>
      <c r="H509" s="13"/>
      <c r="I509" s="13"/>
      <c r="J509" s="13"/>
      <c r="K509" s="13"/>
      <c r="L509" s="13"/>
      <c r="M509" s="13"/>
    </row>
    <row r="510" spans="1:13" x14ac:dyDescent="0.2">
      <c r="A510" s="13"/>
      <c r="B510" s="13"/>
      <c r="C510" s="13"/>
      <c r="D510" s="13"/>
      <c r="E510" s="13" t="s">
        <v>484</v>
      </c>
      <c r="F510" s="13" t="s">
        <v>251</v>
      </c>
      <c r="G510" s="13" t="s">
        <v>137</v>
      </c>
      <c r="H510" s="13" t="s">
        <v>136</v>
      </c>
      <c r="I510" s="13" t="s">
        <v>21</v>
      </c>
      <c r="J510" s="13">
        <v>1</v>
      </c>
      <c r="K510" s="13" t="s">
        <v>81</v>
      </c>
      <c r="L510" s="13" t="s">
        <v>21</v>
      </c>
      <c r="M510" s="13" t="s">
        <v>327</v>
      </c>
    </row>
    <row r="511" spans="1:13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>
        <v>2</v>
      </c>
      <c r="K511" s="13" t="s">
        <v>21</v>
      </c>
      <c r="L511" s="13" t="s">
        <v>21</v>
      </c>
      <c r="M511" s="13" t="s">
        <v>548</v>
      </c>
    </row>
    <row r="512" spans="1:13" x14ac:dyDescent="0.2">
      <c r="A512" s="13" t="s">
        <v>613</v>
      </c>
      <c r="B512" s="13">
        <v>0</v>
      </c>
      <c r="C512" s="13">
        <v>0</v>
      </c>
      <c r="D512" s="20">
        <v>43655</v>
      </c>
      <c r="E512" s="13"/>
      <c r="F512" s="13"/>
      <c r="G512" s="13"/>
      <c r="H512" s="13"/>
      <c r="I512" s="13"/>
      <c r="J512" s="13"/>
      <c r="K512" s="13"/>
      <c r="L512" s="13"/>
      <c r="M512" s="13"/>
    </row>
    <row r="513" spans="1:13" x14ac:dyDescent="0.2">
      <c r="A513" s="13"/>
      <c r="B513" s="13"/>
      <c r="C513" s="13"/>
      <c r="D513" s="13"/>
      <c r="E513" s="13" t="s">
        <v>614</v>
      </c>
      <c r="F513" s="13" t="s">
        <v>251</v>
      </c>
      <c r="G513" s="13" t="s">
        <v>36</v>
      </c>
      <c r="H513" s="13" t="s">
        <v>159</v>
      </c>
      <c r="I513" s="13" t="s">
        <v>21</v>
      </c>
      <c r="J513" s="13">
        <v>1</v>
      </c>
      <c r="K513" s="13" t="s">
        <v>82</v>
      </c>
      <c r="L513" s="13" t="s">
        <v>101</v>
      </c>
      <c r="M513" s="13" t="s">
        <v>39</v>
      </c>
    </row>
    <row r="514" spans="1:13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>
        <v>2</v>
      </c>
      <c r="K514" s="13" t="s">
        <v>21</v>
      </c>
      <c r="L514" s="13" t="s">
        <v>21</v>
      </c>
      <c r="M514" s="13" t="s">
        <v>60</v>
      </c>
    </row>
    <row r="515" spans="1:13" x14ac:dyDescent="0.2">
      <c r="A515" s="13" t="s">
        <v>625</v>
      </c>
      <c r="B515" s="13">
        <v>2</v>
      </c>
      <c r="C515" s="13">
        <v>0</v>
      </c>
      <c r="D515" s="20">
        <v>43655</v>
      </c>
      <c r="E515" s="13"/>
      <c r="F515" s="13"/>
      <c r="G515" s="13"/>
      <c r="H515" s="13"/>
      <c r="I515" s="13"/>
      <c r="J515" s="13"/>
      <c r="K515" s="13"/>
      <c r="L515" s="13"/>
      <c r="M515" s="13"/>
    </row>
    <row r="516" spans="1:13" x14ac:dyDescent="0.2">
      <c r="A516" s="13"/>
      <c r="B516" s="13"/>
      <c r="C516" s="13"/>
      <c r="D516" s="13"/>
      <c r="E516" s="13" t="s">
        <v>225</v>
      </c>
      <c r="F516" s="13" t="s">
        <v>251</v>
      </c>
      <c r="G516" s="13" t="s">
        <v>31</v>
      </c>
      <c r="H516" s="13" t="s">
        <v>140</v>
      </c>
      <c r="I516" s="13" t="s">
        <v>21</v>
      </c>
      <c r="J516" s="13">
        <v>1</v>
      </c>
      <c r="K516" s="13" t="s">
        <v>22</v>
      </c>
      <c r="L516" s="13" t="s">
        <v>22</v>
      </c>
      <c r="M516" s="13" t="s">
        <v>39</v>
      </c>
    </row>
    <row r="517" spans="1:13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>
        <v>2</v>
      </c>
      <c r="K517" s="13" t="s">
        <v>21</v>
      </c>
      <c r="L517" s="13" t="s">
        <v>21</v>
      </c>
      <c r="M517" s="13" t="s">
        <v>33</v>
      </c>
    </row>
    <row r="518" spans="1:13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>
        <v>3</v>
      </c>
      <c r="K518" s="13" t="s">
        <v>21</v>
      </c>
      <c r="L518" s="13" t="s">
        <v>21</v>
      </c>
      <c r="M518" s="13" t="s">
        <v>39</v>
      </c>
    </row>
    <row r="519" spans="1:13" x14ac:dyDescent="0.2">
      <c r="A519" s="13" t="s">
        <v>545</v>
      </c>
      <c r="B519" s="13">
        <v>0</v>
      </c>
      <c r="C519" s="13">
        <v>0</v>
      </c>
      <c r="D519" s="20">
        <v>43658</v>
      </c>
      <c r="E519" s="13"/>
      <c r="F519" s="13"/>
      <c r="G519" s="13"/>
      <c r="H519" s="13"/>
      <c r="I519" s="13"/>
      <c r="J519" s="13"/>
      <c r="K519" s="13"/>
      <c r="L519" s="13"/>
      <c r="M519" s="13"/>
    </row>
    <row r="520" spans="1:13" x14ac:dyDescent="0.2">
      <c r="A520" s="13"/>
      <c r="B520" s="13"/>
      <c r="C520" s="13"/>
      <c r="D520" s="13"/>
      <c r="E520" s="13" t="s">
        <v>546</v>
      </c>
      <c r="F520" s="13" t="s">
        <v>21</v>
      </c>
      <c r="G520" s="13" t="s">
        <v>36</v>
      </c>
      <c r="H520" s="13" t="s">
        <v>547</v>
      </c>
      <c r="I520" s="13" t="s">
        <v>21</v>
      </c>
      <c r="J520" s="13">
        <v>1</v>
      </c>
      <c r="K520" s="13" t="s">
        <v>82</v>
      </c>
      <c r="L520" s="13" t="s">
        <v>21</v>
      </c>
      <c r="M520" s="13" t="s">
        <v>327</v>
      </c>
    </row>
    <row r="521" spans="1:13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>
        <v>2</v>
      </c>
      <c r="K521" s="13" t="s">
        <v>21</v>
      </c>
      <c r="L521" s="13" t="s">
        <v>21</v>
      </c>
      <c r="M521" s="13" t="s">
        <v>548</v>
      </c>
    </row>
    <row r="522" spans="1:13" x14ac:dyDescent="0.2">
      <c r="A522" s="13" t="s">
        <v>620</v>
      </c>
      <c r="B522" s="13">
        <v>1</v>
      </c>
      <c r="C522" s="13">
        <v>0</v>
      </c>
      <c r="D522" s="20">
        <v>43662</v>
      </c>
      <c r="E522" s="13"/>
      <c r="F522" s="13"/>
      <c r="G522" s="13"/>
      <c r="H522" s="13"/>
      <c r="I522" s="13"/>
      <c r="J522" s="13"/>
      <c r="K522" s="13"/>
      <c r="L522" s="13"/>
      <c r="M522" s="13"/>
    </row>
    <row r="523" spans="1:13" x14ac:dyDescent="0.2">
      <c r="A523" s="13"/>
      <c r="B523" s="13"/>
      <c r="C523" s="13"/>
      <c r="D523" s="13"/>
      <c r="E523" s="13" t="s">
        <v>621</v>
      </c>
      <c r="F523" s="13" t="s">
        <v>259</v>
      </c>
      <c r="G523" s="13" t="s">
        <v>31</v>
      </c>
      <c r="H523" s="13" t="s">
        <v>622</v>
      </c>
      <c r="I523" s="13" t="s">
        <v>21</v>
      </c>
      <c r="J523" s="13">
        <v>1</v>
      </c>
      <c r="K523" s="13" t="s">
        <v>96</v>
      </c>
      <c r="L523" s="13" t="s">
        <v>21</v>
      </c>
      <c r="M523" s="13" t="s">
        <v>148</v>
      </c>
    </row>
    <row r="524" spans="1:13" x14ac:dyDescent="0.2">
      <c r="A524" s="13" t="s">
        <v>632</v>
      </c>
      <c r="B524" s="13">
        <v>1</v>
      </c>
      <c r="C524" s="13">
        <v>0</v>
      </c>
      <c r="D524" s="20">
        <v>43663</v>
      </c>
      <c r="E524" s="13"/>
      <c r="F524" s="13"/>
      <c r="G524" s="13"/>
      <c r="H524" s="13"/>
      <c r="I524" s="13"/>
      <c r="J524" s="13"/>
      <c r="K524" s="13"/>
      <c r="L524" s="13"/>
      <c r="M524" s="13"/>
    </row>
    <row r="525" spans="1:13" x14ac:dyDescent="0.2">
      <c r="A525" s="13"/>
      <c r="B525" s="13"/>
      <c r="C525" s="13"/>
      <c r="D525" s="13"/>
      <c r="E525" s="13" t="s">
        <v>633</v>
      </c>
      <c r="F525" s="13" t="s">
        <v>295</v>
      </c>
      <c r="G525" s="13" t="s">
        <v>36</v>
      </c>
      <c r="H525" s="13" t="s">
        <v>20</v>
      </c>
      <c r="I525" s="13" t="s">
        <v>21</v>
      </c>
      <c r="J525" s="13">
        <v>1</v>
      </c>
      <c r="K525" s="13" t="s">
        <v>81</v>
      </c>
      <c r="L525" s="13" t="s">
        <v>85</v>
      </c>
      <c r="M525" s="13" t="s">
        <v>148</v>
      </c>
    </row>
    <row r="526" spans="1:13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>
        <v>2</v>
      </c>
      <c r="K526" s="13" t="s">
        <v>21</v>
      </c>
      <c r="L526" s="13" t="s">
        <v>21</v>
      </c>
      <c r="M526" s="13">
        <v>0</v>
      </c>
    </row>
    <row r="527" spans="1:13" x14ac:dyDescent="0.2">
      <c r="A527" s="13" t="s">
        <v>634</v>
      </c>
      <c r="B527" s="13">
        <v>0</v>
      </c>
      <c r="C527" s="13">
        <v>0</v>
      </c>
      <c r="D527" s="20">
        <v>43663</v>
      </c>
      <c r="E527" s="13"/>
      <c r="F527" s="13"/>
      <c r="G527" s="13"/>
      <c r="H527" s="13"/>
      <c r="I527" s="13"/>
      <c r="J527" s="13"/>
      <c r="K527" s="13"/>
      <c r="L527" s="13"/>
      <c r="M527" s="13"/>
    </row>
    <row r="528" spans="1:13" x14ac:dyDescent="0.2">
      <c r="A528" s="13"/>
      <c r="B528" s="13"/>
      <c r="C528" s="13"/>
      <c r="D528" s="13"/>
      <c r="E528" s="13" t="s">
        <v>635</v>
      </c>
      <c r="F528" s="13" t="s">
        <v>251</v>
      </c>
      <c r="G528" s="13" t="s">
        <v>18</v>
      </c>
      <c r="H528" s="13" t="s">
        <v>31</v>
      </c>
      <c r="I528" s="13" t="s">
        <v>21</v>
      </c>
      <c r="J528" s="13">
        <v>1</v>
      </c>
      <c r="K528" s="13" t="s">
        <v>107</v>
      </c>
      <c r="L528" s="13" t="s">
        <v>21</v>
      </c>
      <c r="M528" s="13" t="s">
        <v>221</v>
      </c>
    </row>
    <row r="529" spans="1:13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>
        <v>2</v>
      </c>
      <c r="K529" s="13" t="s">
        <v>21</v>
      </c>
      <c r="L529" s="13" t="s">
        <v>21</v>
      </c>
      <c r="M529" s="13" t="s">
        <v>548</v>
      </c>
    </row>
    <row r="530" spans="1:13" x14ac:dyDescent="0.2">
      <c r="A530" s="13" t="s">
        <v>640</v>
      </c>
      <c r="B530" s="13">
        <v>0</v>
      </c>
      <c r="C530" s="13">
        <v>0</v>
      </c>
      <c r="D530" s="20">
        <v>43663</v>
      </c>
      <c r="E530" s="13"/>
      <c r="F530" s="13"/>
      <c r="G530" s="13"/>
      <c r="H530" s="13"/>
      <c r="I530" s="13"/>
      <c r="J530" s="13"/>
      <c r="K530" s="13"/>
      <c r="L530" s="13"/>
      <c r="M530" s="13"/>
    </row>
    <row r="531" spans="1:13" x14ac:dyDescent="0.2">
      <c r="A531" s="13"/>
      <c r="B531" s="13"/>
      <c r="C531" s="13"/>
      <c r="D531" s="13"/>
      <c r="E531" s="13" t="s">
        <v>529</v>
      </c>
      <c r="F531" s="13" t="s">
        <v>256</v>
      </c>
      <c r="G531" s="13" t="s">
        <v>18</v>
      </c>
      <c r="H531" s="13" t="s">
        <v>20</v>
      </c>
      <c r="I531" s="13" t="s">
        <v>21</v>
      </c>
      <c r="J531" s="13">
        <v>1</v>
      </c>
      <c r="K531" s="13" t="s">
        <v>81</v>
      </c>
      <c r="L531" s="13" t="s">
        <v>21</v>
      </c>
      <c r="M531" s="13" t="s">
        <v>221</v>
      </c>
    </row>
    <row r="532" spans="1:13" x14ac:dyDescent="0.2">
      <c r="A532" s="13" t="s">
        <v>543</v>
      </c>
      <c r="B532" s="13">
        <v>0</v>
      </c>
      <c r="C532" s="13">
        <v>0</v>
      </c>
      <c r="D532" s="20">
        <v>43672</v>
      </c>
      <c r="E532" s="13"/>
      <c r="F532" s="13"/>
      <c r="G532" s="13"/>
      <c r="H532" s="13"/>
      <c r="I532" s="13"/>
      <c r="J532" s="13"/>
      <c r="K532" s="13"/>
      <c r="L532" s="13"/>
      <c r="M532" s="13"/>
    </row>
    <row r="533" spans="1:13" x14ac:dyDescent="0.2">
      <c r="A533" s="13"/>
      <c r="B533" s="13"/>
      <c r="C533" s="13"/>
      <c r="D533" s="13"/>
      <c r="E533" s="13" t="s">
        <v>544</v>
      </c>
      <c r="F533" s="13" t="s">
        <v>251</v>
      </c>
      <c r="G533" s="13" t="s">
        <v>142</v>
      </c>
      <c r="H533" s="13">
        <v>0</v>
      </c>
      <c r="I533" s="13" t="s">
        <v>21</v>
      </c>
      <c r="J533" s="13">
        <v>1</v>
      </c>
      <c r="K533" s="13" t="s">
        <v>21</v>
      </c>
      <c r="L533" s="13" t="s">
        <v>21</v>
      </c>
      <c r="M533" s="13"/>
    </row>
    <row r="534" spans="1:13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>
        <v>2</v>
      </c>
      <c r="K534" s="13" t="s">
        <v>21</v>
      </c>
      <c r="L534" s="13" t="s">
        <v>21</v>
      </c>
      <c r="M534" s="13" t="s">
        <v>23</v>
      </c>
    </row>
    <row r="535" spans="1:13" x14ac:dyDescent="0.2">
      <c r="A535" s="13" t="s">
        <v>554</v>
      </c>
      <c r="B535" s="13">
        <v>0</v>
      </c>
      <c r="C535" s="13">
        <v>0</v>
      </c>
      <c r="D535" s="20">
        <v>43672</v>
      </c>
      <c r="E535" s="13"/>
      <c r="F535" s="13"/>
      <c r="G535" s="13"/>
      <c r="H535" s="13"/>
      <c r="I535" s="13"/>
      <c r="J535" s="13"/>
      <c r="K535" s="13"/>
      <c r="L535" s="13"/>
      <c r="M535" s="13"/>
    </row>
    <row r="536" spans="1:13" x14ac:dyDescent="0.2">
      <c r="A536" s="13"/>
      <c r="B536" s="13"/>
      <c r="C536" s="13"/>
      <c r="D536" s="13"/>
      <c r="E536" s="13" t="s">
        <v>555</v>
      </c>
      <c r="F536" s="13" t="s">
        <v>251</v>
      </c>
      <c r="G536" s="13" t="s">
        <v>36</v>
      </c>
      <c r="H536" s="13" t="s">
        <v>31</v>
      </c>
      <c r="I536" s="13" t="s">
        <v>21</v>
      </c>
      <c r="J536" s="13">
        <v>1</v>
      </c>
      <c r="K536" s="13" t="s">
        <v>98</v>
      </c>
      <c r="L536" s="13" t="s">
        <v>21</v>
      </c>
      <c r="M536" s="13" t="s">
        <v>23</v>
      </c>
    </row>
    <row r="537" spans="1:13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>
        <v>2</v>
      </c>
      <c r="K537" s="13" t="s">
        <v>21</v>
      </c>
      <c r="L537" s="13" t="s">
        <v>21</v>
      </c>
      <c r="M537" s="13" t="s">
        <v>23</v>
      </c>
    </row>
    <row r="538" spans="1:13" x14ac:dyDescent="0.2">
      <c r="A538" s="13" t="s">
        <v>626</v>
      </c>
      <c r="B538" s="13">
        <v>1</v>
      </c>
      <c r="C538" s="13">
        <v>0</v>
      </c>
      <c r="D538" s="20">
        <v>43676</v>
      </c>
      <c r="E538" s="13"/>
      <c r="F538" s="13"/>
      <c r="G538" s="13"/>
      <c r="H538" s="13"/>
      <c r="I538" s="13"/>
      <c r="J538" s="13"/>
      <c r="K538" s="13"/>
      <c r="L538" s="13"/>
      <c r="M538" s="13"/>
    </row>
    <row r="539" spans="1:13" x14ac:dyDescent="0.2">
      <c r="A539" s="13"/>
      <c r="B539" s="13"/>
      <c r="C539" s="13"/>
      <c r="D539" s="13"/>
      <c r="E539" s="13" t="s">
        <v>627</v>
      </c>
      <c r="F539" s="13" t="s">
        <v>251</v>
      </c>
      <c r="G539" s="13" t="s">
        <v>18</v>
      </c>
      <c r="H539" s="13" t="s">
        <v>17</v>
      </c>
      <c r="I539" s="13" t="s">
        <v>21</v>
      </c>
      <c r="J539" s="13">
        <v>1</v>
      </c>
      <c r="K539" s="13" t="s">
        <v>87</v>
      </c>
      <c r="L539" s="13" t="s">
        <v>21</v>
      </c>
      <c r="M539" s="13" t="s">
        <v>33</v>
      </c>
    </row>
    <row r="540" spans="1:13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>
        <v>2</v>
      </c>
      <c r="K540" s="13" t="s">
        <v>21</v>
      </c>
      <c r="L540" s="13" t="s">
        <v>21</v>
      </c>
      <c r="M540" s="13" t="s">
        <v>33</v>
      </c>
    </row>
    <row r="541" spans="1:13" x14ac:dyDescent="0.2">
      <c r="A541" s="13" t="s">
        <v>865</v>
      </c>
      <c r="B541" s="13">
        <v>0</v>
      </c>
      <c r="C541" s="13">
        <v>0</v>
      </c>
      <c r="D541" s="20">
        <v>43678</v>
      </c>
      <c r="E541" s="13"/>
      <c r="F541" s="13"/>
      <c r="G541" s="13"/>
      <c r="H541" s="13"/>
      <c r="I541" s="13"/>
      <c r="J541" s="13"/>
      <c r="K541" s="13"/>
      <c r="L541" s="13"/>
      <c r="M541" s="13"/>
    </row>
    <row r="542" spans="1:13" x14ac:dyDescent="0.2">
      <c r="A542" s="13"/>
      <c r="B542" s="13"/>
      <c r="C542" s="13"/>
      <c r="D542" s="13"/>
      <c r="E542" s="13" t="s">
        <v>866</v>
      </c>
      <c r="F542" s="13" t="s">
        <v>251</v>
      </c>
      <c r="G542" s="13" t="s">
        <v>31</v>
      </c>
      <c r="H542" s="13" t="s">
        <v>18</v>
      </c>
      <c r="I542" s="13" t="s">
        <v>21</v>
      </c>
      <c r="J542" s="13">
        <v>1</v>
      </c>
      <c r="K542" s="13" t="s">
        <v>87</v>
      </c>
      <c r="L542" s="13" t="s">
        <v>21</v>
      </c>
      <c r="M542" s="13" t="s">
        <v>62</v>
      </c>
    </row>
    <row r="543" spans="1:13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>
        <v>2</v>
      </c>
      <c r="K543" s="13" t="s">
        <v>21</v>
      </c>
      <c r="L543" s="13" t="s">
        <v>21</v>
      </c>
      <c r="M543" s="13" t="s">
        <v>62</v>
      </c>
    </row>
    <row r="544" spans="1:13" x14ac:dyDescent="0.2">
      <c r="A544" s="13" t="s">
        <v>699</v>
      </c>
      <c r="B544" s="13">
        <v>0</v>
      </c>
      <c r="C544" s="13">
        <v>0</v>
      </c>
      <c r="D544" s="20">
        <v>43679</v>
      </c>
      <c r="E544" s="13"/>
      <c r="F544" s="13"/>
      <c r="G544" s="13"/>
      <c r="H544" s="13"/>
      <c r="I544" s="13"/>
      <c r="J544" s="13"/>
      <c r="K544" s="13"/>
      <c r="L544" s="13"/>
      <c r="M544" s="13"/>
    </row>
    <row r="545" spans="1:13" x14ac:dyDescent="0.2">
      <c r="A545" s="13"/>
      <c r="B545" s="13"/>
      <c r="C545" s="13"/>
      <c r="D545" s="13"/>
      <c r="E545" s="13" t="s">
        <v>407</v>
      </c>
      <c r="F545" s="13" t="s">
        <v>251</v>
      </c>
      <c r="G545" s="13" t="s">
        <v>169</v>
      </c>
      <c r="H545" s="13" t="s">
        <v>36</v>
      </c>
      <c r="I545" s="13" t="s">
        <v>21</v>
      </c>
      <c r="J545" s="13">
        <v>1</v>
      </c>
      <c r="K545" s="13" t="s">
        <v>81</v>
      </c>
      <c r="L545" s="13" t="s">
        <v>21</v>
      </c>
      <c r="M545" s="13" t="s">
        <v>23</v>
      </c>
    </row>
    <row r="546" spans="1:13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>
        <v>2</v>
      </c>
      <c r="K546" s="13" t="s">
        <v>21</v>
      </c>
      <c r="L546" s="13" t="s">
        <v>21</v>
      </c>
      <c r="M546" s="13" t="s">
        <v>23</v>
      </c>
    </row>
    <row r="547" spans="1:13" x14ac:dyDescent="0.2">
      <c r="A547" s="13" t="s">
        <v>781</v>
      </c>
      <c r="B547" s="13">
        <v>0</v>
      </c>
      <c r="C547" s="13">
        <v>0</v>
      </c>
      <c r="D547" s="20">
        <v>43680</v>
      </c>
      <c r="E547" s="13"/>
      <c r="F547" s="13"/>
      <c r="G547" s="13"/>
      <c r="H547" s="13"/>
      <c r="I547" s="13"/>
      <c r="J547" s="13"/>
      <c r="K547" s="13"/>
      <c r="L547" s="13"/>
      <c r="M547" s="13"/>
    </row>
    <row r="548" spans="1:13" x14ac:dyDescent="0.2">
      <c r="A548" s="13"/>
      <c r="B548" s="13"/>
      <c r="C548" s="13"/>
      <c r="D548" s="13"/>
      <c r="E548" s="13" t="s">
        <v>782</v>
      </c>
      <c r="F548" s="13" t="s">
        <v>251</v>
      </c>
      <c r="G548" s="13" t="s">
        <v>36</v>
      </c>
      <c r="H548" s="13" t="s">
        <v>31</v>
      </c>
      <c r="I548" s="13" t="s">
        <v>21</v>
      </c>
      <c r="J548" s="13">
        <v>1</v>
      </c>
      <c r="K548" s="13" t="s">
        <v>85</v>
      </c>
      <c r="L548" s="13" t="s">
        <v>21</v>
      </c>
      <c r="M548" s="13" t="s">
        <v>39</v>
      </c>
    </row>
    <row r="549" spans="1:13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>
        <v>2</v>
      </c>
      <c r="K549" s="13" t="s">
        <v>21</v>
      </c>
      <c r="L549" s="13" t="s">
        <v>21</v>
      </c>
      <c r="M549" s="13" t="s">
        <v>33</v>
      </c>
    </row>
    <row r="550" spans="1:13" x14ac:dyDescent="0.2">
      <c r="A550" s="13" t="s">
        <v>798</v>
      </c>
      <c r="B550" s="13">
        <v>0</v>
      </c>
      <c r="C550" s="13">
        <v>0</v>
      </c>
      <c r="D550" s="20">
        <v>43681</v>
      </c>
      <c r="E550" s="13"/>
      <c r="F550" s="13"/>
      <c r="G550" s="13"/>
      <c r="H550" s="13"/>
      <c r="I550" s="13"/>
      <c r="J550" s="13"/>
      <c r="K550" s="13"/>
      <c r="L550" s="13"/>
      <c r="M550" s="13"/>
    </row>
    <row r="551" spans="1:13" x14ac:dyDescent="0.2">
      <c r="A551" s="13"/>
      <c r="B551" s="13"/>
      <c r="C551" s="13"/>
      <c r="D551" s="13"/>
      <c r="E551" s="13" t="s">
        <v>799</v>
      </c>
      <c r="F551" s="13" t="s">
        <v>251</v>
      </c>
      <c r="G551" s="13" t="s">
        <v>36</v>
      </c>
      <c r="H551" s="13" t="s">
        <v>18</v>
      </c>
      <c r="I551" s="13" t="s">
        <v>21</v>
      </c>
      <c r="J551" s="13">
        <v>1</v>
      </c>
      <c r="K551" s="13" t="s">
        <v>91</v>
      </c>
      <c r="L551" s="13" t="s">
        <v>21</v>
      </c>
      <c r="M551" s="13" t="s">
        <v>33</v>
      </c>
    </row>
    <row r="552" spans="1:13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>
        <v>2</v>
      </c>
      <c r="K552" s="13" t="s">
        <v>21</v>
      </c>
      <c r="L552" s="13" t="s">
        <v>21</v>
      </c>
      <c r="M552" s="13" t="s">
        <v>27</v>
      </c>
    </row>
    <row r="553" spans="1:13" x14ac:dyDescent="0.2">
      <c r="A553" s="13" t="s">
        <v>890</v>
      </c>
      <c r="B553" s="13">
        <v>0</v>
      </c>
      <c r="C553" s="13">
        <v>0</v>
      </c>
      <c r="D553" s="20">
        <v>43683</v>
      </c>
      <c r="E553" s="13"/>
      <c r="F553" s="13"/>
      <c r="G553" s="13"/>
      <c r="H553" s="13"/>
      <c r="I553" s="13"/>
      <c r="J553" s="13"/>
      <c r="K553" s="13"/>
      <c r="L553" s="13"/>
      <c r="M553" s="13"/>
    </row>
    <row r="554" spans="1:13" x14ac:dyDescent="0.2">
      <c r="A554" s="13"/>
      <c r="B554" s="13"/>
      <c r="C554" s="13"/>
      <c r="D554" s="13"/>
      <c r="E554" s="13" t="s">
        <v>891</v>
      </c>
      <c r="F554" s="13" t="s">
        <v>251</v>
      </c>
      <c r="G554" s="13" t="s">
        <v>892</v>
      </c>
      <c r="H554" s="13" t="s">
        <v>32</v>
      </c>
      <c r="I554" s="13" t="s">
        <v>21</v>
      </c>
      <c r="J554" s="13">
        <v>1</v>
      </c>
      <c r="K554" s="13" t="s">
        <v>107</v>
      </c>
      <c r="L554" s="13" t="s">
        <v>21</v>
      </c>
      <c r="M554" s="13" t="s">
        <v>60</v>
      </c>
    </row>
    <row r="555" spans="1:13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>
        <v>2</v>
      </c>
      <c r="K555" s="13" t="s">
        <v>21</v>
      </c>
      <c r="L555" s="13" t="s">
        <v>21</v>
      </c>
      <c r="M555" s="13" t="s">
        <v>33</v>
      </c>
    </row>
    <row r="556" spans="1:13" x14ac:dyDescent="0.2">
      <c r="A556" s="13" t="s">
        <v>702</v>
      </c>
      <c r="B556" s="13">
        <v>0</v>
      </c>
      <c r="C556" s="13">
        <v>0</v>
      </c>
      <c r="D556" s="20">
        <v>43686</v>
      </c>
      <c r="E556" s="13"/>
      <c r="F556" s="13"/>
      <c r="G556" s="13"/>
      <c r="H556" s="13"/>
      <c r="I556" s="13"/>
      <c r="J556" s="13"/>
      <c r="K556" s="13"/>
      <c r="L556" s="13"/>
      <c r="M556" s="13"/>
    </row>
    <row r="557" spans="1:13" x14ac:dyDescent="0.2">
      <c r="A557" s="13"/>
      <c r="B557" s="13"/>
      <c r="C557" s="13"/>
      <c r="D557" s="13"/>
      <c r="E557" s="13" t="s">
        <v>703</v>
      </c>
      <c r="F557" s="13" t="s">
        <v>251</v>
      </c>
      <c r="G557" s="13" t="s">
        <v>133</v>
      </c>
      <c r="H557" s="13" t="s">
        <v>134</v>
      </c>
      <c r="I557" s="13" t="s">
        <v>21</v>
      </c>
      <c r="J557" s="13">
        <v>1</v>
      </c>
      <c r="K557" s="13" t="s">
        <v>95</v>
      </c>
      <c r="L557" s="13" t="s">
        <v>21</v>
      </c>
      <c r="M557" s="13" t="s">
        <v>152</v>
      </c>
    </row>
    <row r="558" spans="1:13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>
        <v>2</v>
      </c>
      <c r="K558" s="13" t="s">
        <v>21</v>
      </c>
      <c r="L558" s="13" t="s">
        <v>21</v>
      </c>
      <c r="M558" s="13" t="s">
        <v>152</v>
      </c>
    </row>
    <row r="559" spans="1:13" x14ac:dyDescent="0.2">
      <c r="A559" s="13" t="s">
        <v>734</v>
      </c>
      <c r="B559" s="13">
        <v>0</v>
      </c>
      <c r="C559" s="13">
        <v>0</v>
      </c>
      <c r="D559" s="20">
        <v>43689</v>
      </c>
      <c r="E559" s="13"/>
      <c r="F559" s="13"/>
      <c r="G559" s="13"/>
      <c r="H559" s="13"/>
      <c r="I559" s="13"/>
      <c r="J559" s="13"/>
      <c r="K559" s="13"/>
      <c r="L559" s="13"/>
      <c r="M559" s="13"/>
    </row>
    <row r="560" spans="1:13" x14ac:dyDescent="0.2">
      <c r="A560" s="13"/>
      <c r="B560" s="13"/>
      <c r="C560" s="13"/>
      <c r="D560" s="13"/>
      <c r="E560" s="13" t="s">
        <v>735</v>
      </c>
      <c r="F560" s="13" t="s">
        <v>251</v>
      </c>
      <c r="G560" s="13" t="s">
        <v>736</v>
      </c>
      <c r="H560" s="13" t="s">
        <v>18</v>
      </c>
      <c r="I560" s="13" t="s">
        <v>21</v>
      </c>
      <c r="J560" s="13">
        <v>1</v>
      </c>
      <c r="K560" s="13" t="s">
        <v>96</v>
      </c>
      <c r="L560" s="13" t="s">
        <v>21</v>
      </c>
      <c r="M560" s="13" t="s">
        <v>23</v>
      </c>
    </row>
    <row r="561" spans="1:13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>
        <v>2</v>
      </c>
      <c r="K561" s="13" t="s">
        <v>21</v>
      </c>
      <c r="L561" s="13" t="s">
        <v>21</v>
      </c>
      <c r="M561" s="13" t="s">
        <v>23</v>
      </c>
    </row>
    <row r="562" spans="1:13" x14ac:dyDescent="0.2">
      <c r="A562" s="13" t="s">
        <v>947</v>
      </c>
      <c r="B562" s="13">
        <v>0</v>
      </c>
      <c r="C562" s="13">
        <v>0</v>
      </c>
      <c r="D562" s="20">
        <v>43691</v>
      </c>
      <c r="E562" s="13"/>
      <c r="F562" s="13"/>
      <c r="G562" s="13"/>
      <c r="H562" s="13"/>
      <c r="I562" s="13"/>
      <c r="J562" s="13"/>
      <c r="K562" s="13"/>
      <c r="L562" s="13"/>
      <c r="M562" s="13"/>
    </row>
    <row r="563" spans="1:13" x14ac:dyDescent="0.2">
      <c r="A563" s="13"/>
      <c r="B563" s="13"/>
      <c r="C563" s="13"/>
      <c r="D563" s="13"/>
      <c r="E563" s="13" t="s">
        <v>948</v>
      </c>
      <c r="F563" s="13" t="s">
        <v>251</v>
      </c>
      <c r="G563" s="13" t="s">
        <v>31</v>
      </c>
      <c r="H563" s="13" t="s">
        <v>198</v>
      </c>
      <c r="I563" s="13" t="s">
        <v>21</v>
      </c>
      <c r="J563" s="13">
        <v>1</v>
      </c>
      <c r="K563" s="13" t="s">
        <v>87</v>
      </c>
      <c r="L563" s="13" t="s">
        <v>21</v>
      </c>
      <c r="M563" s="13" t="s">
        <v>152</v>
      </c>
    </row>
    <row r="564" spans="1:13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>
        <v>2</v>
      </c>
      <c r="K564" s="13" t="s">
        <v>21</v>
      </c>
      <c r="L564" s="13" t="s">
        <v>21</v>
      </c>
      <c r="M564" s="13" t="s">
        <v>152</v>
      </c>
    </row>
    <row r="565" spans="1:13" x14ac:dyDescent="0.2">
      <c r="A565" s="13" t="s">
        <v>839</v>
      </c>
      <c r="B565" s="13">
        <v>0</v>
      </c>
      <c r="C565" s="13">
        <v>0</v>
      </c>
      <c r="D565" s="20">
        <v>43692</v>
      </c>
      <c r="E565" s="13"/>
      <c r="F565" s="13"/>
      <c r="G565" s="13"/>
      <c r="H565" s="13"/>
      <c r="I565" s="13"/>
      <c r="J565" s="13"/>
      <c r="K565" s="13"/>
      <c r="L565" s="13"/>
      <c r="M565" s="13"/>
    </row>
    <row r="566" spans="1:13" x14ac:dyDescent="0.2">
      <c r="A566" s="13"/>
      <c r="B566" s="13"/>
      <c r="C566" s="13"/>
      <c r="D566" s="13"/>
      <c r="E566" s="13" t="s">
        <v>840</v>
      </c>
      <c r="F566" s="13" t="s">
        <v>251</v>
      </c>
      <c r="G566" s="13" t="s">
        <v>31</v>
      </c>
      <c r="H566" s="13" t="s">
        <v>140</v>
      </c>
      <c r="I566" s="13" t="s">
        <v>21</v>
      </c>
      <c r="J566" s="13">
        <v>1</v>
      </c>
      <c r="K566" s="13" t="s">
        <v>87</v>
      </c>
      <c r="L566" s="13" t="s">
        <v>97</v>
      </c>
      <c r="M566" s="13" t="s">
        <v>23</v>
      </c>
    </row>
    <row r="567" spans="1:13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>
        <v>2</v>
      </c>
      <c r="K567" s="13" t="s">
        <v>21</v>
      </c>
      <c r="L567" s="13" t="s">
        <v>21</v>
      </c>
      <c r="M567" s="13" t="s">
        <v>135</v>
      </c>
    </row>
    <row r="568" spans="1:13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>
        <v>3</v>
      </c>
      <c r="K568" s="13" t="s">
        <v>21</v>
      </c>
      <c r="L568" s="13" t="s">
        <v>21</v>
      </c>
      <c r="M568" s="13" t="s">
        <v>23</v>
      </c>
    </row>
    <row r="569" spans="1:13" x14ac:dyDescent="0.2">
      <c r="A569" s="13" t="s">
        <v>841</v>
      </c>
      <c r="B569" s="13">
        <v>0</v>
      </c>
      <c r="C569" s="13">
        <v>0</v>
      </c>
      <c r="D569" s="20">
        <v>43692</v>
      </c>
      <c r="E569" s="13"/>
      <c r="F569" s="13"/>
      <c r="G569" s="13"/>
      <c r="H569" s="13"/>
      <c r="I569" s="13"/>
      <c r="J569" s="13"/>
      <c r="K569" s="13"/>
      <c r="L569" s="13"/>
      <c r="M569" s="13"/>
    </row>
    <row r="570" spans="1:13" x14ac:dyDescent="0.2">
      <c r="A570" s="13"/>
      <c r="B570" s="13"/>
      <c r="C570" s="13"/>
      <c r="D570" s="13"/>
      <c r="E570" s="13" t="s">
        <v>842</v>
      </c>
      <c r="F570" s="13" t="s">
        <v>251</v>
      </c>
      <c r="G570" s="13" t="s">
        <v>843</v>
      </c>
      <c r="H570" s="13" t="s">
        <v>179</v>
      </c>
      <c r="I570" s="13" t="s">
        <v>21</v>
      </c>
      <c r="J570" s="13">
        <v>1</v>
      </c>
      <c r="K570" s="13" t="s">
        <v>83</v>
      </c>
      <c r="L570" s="13" t="s">
        <v>21</v>
      </c>
      <c r="M570" s="13" t="s">
        <v>33</v>
      </c>
    </row>
    <row r="571" spans="1:13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>
        <v>2</v>
      </c>
      <c r="K571" s="13" t="s">
        <v>21</v>
      </c>
      <c r="L571" s="13" t="s">
        <v>21</v>
      </c>
      <c r="M571" s="13" t="s">
        <v>844</v>
      </c>
    </row>
    <row r="572" spans="1:13" x14ac:dyDescent="0.2">
      <c r="A572" s="13" t="s">
        <v>845</v>
      </c>
      <c r="B572" s="13">
        <v>0</v>
      </c>
      <c r="C572" s="13">
        <v>0</v>
      </c>
      <c r="D572" s="20">
        <v>43692</v>
      </c>
      <c r="E572" s="13"/>
      <c r="F572" s="13"/>
      <c r="G572" s="13"/>
      <c r="H572" s="13"/>
      <c r="I572" s="13"/>
      <c r="J572" s="13"/>
      <c r="K572" s="13"/>
      <c r="L572" s="13"/>
      <c r="M572" s="13"/>
    </row>
    <row r="573" spans="1:13" x14ac:dyDescent="0.2">
      <c r="A573" s="13"/>
      <c r="B573" s="13"/>
      <c r="C573" s="13"/>
      <c r="D573" s="13"/>
      <c r="E573" s="13" t="s">
        <v>846</v>
      </c>
      <c r="F573" s="13" t="s">
        <v>251</v>
      </c>
      <c r="G573" s="13" t="s">
        <v>25</v>
      </c>
      <c r="H573" s="13" t="s">
        <v>216</v>
      </c>
      <c r="I573" s="13" t="s">
        <v>21</v>
      </c>
      <c r="J573" s="13">
        <v>1</v>
      </c>
      <c r="K573" s="13" t="s">
        <v>82</v>
      </c>
      <c r="L573" s="13" t="s">
        <v>21</v>
      </c>
      <c r="M573" s="13" t="s">
        <v>23</v>
      </c>
    </row>
    <row r="574" spans="1:13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>
        <v>2</v>
      </c>
      <c r="K574" s="13" t="s">
        <v>21</v>
      </c>
      <c r="L574" s="13" t="s">
        <v>21</v>
      </c>
      <c r="M574" s="13" t="s">
        <v>847</v>
      </c>
    </row>
    <row r="575" spans="1:13" x14ac:dyDescent="0.2">
      <c r="A575" s="13" t="s">
        <v>876</v>
      </c>
      <c r="B575" s="13">
        <v>0</v>
      </c>
      <c r="C575" s="13">
        <v>0</v>
      </c>
      <c r="D575" s="20">
        <v>43692</v>
      </c>
      <c r="E575" s="13"/>
      <c r="F575" s="13"/>
      <c r="G575" s="13"/>
      <c r="H575" s="13"/>
      <c r="I575" s="13"/>
      <c r="J575" s="13"/>
      <c r="K575" s="13"/>
      <c r="L575" s="13"/>
      <c r="M575" s="13"/>
    </row>
    <row r="576" spans="1:13" x14ac:dyDescent="0.2">
      <c r="A576" s="13"/>
      <c r="B576" s="13"/>
      <c r="C576" s="13"/>
      <c r="D576" s="13"/>
      <c r="E576" s="13" t="s">
        <v>877</v>
      </c>
      <c r="F576" s="13" t="s">
        <v>251</v>
      </c>
      <c r="G576" s="13" t="s">
        <v>18</v>
      </c>
      <c r="H576" s="13" t="s">
        <v>51</v>
      </c>
      <c r="I576" s="13" t="s">
        <v>21</v>
      </c>
      <c r="J576" s="13">
        <v>1</v>
      </c>
      <c r="K576" s="13" t="s">
        <v>82</v>
      </c>
      <c r="L576" s="13" t="s">
        <v>21</v>
      </c>
      <c r="M576" s="13" t="s">
        <v>152</v>
      </c>
    </row>
    <row r="577" spans="1:13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>
        <v>2</v>
      </c>
      <c r="K577" s="13" t="s">
        <v>21</v>
      </c>
      <c r="L577" s="13" t="s">
        <v>21</v>
      </c>
      <c r="M577" s="13" t="s">
        <v>152</v>
      </c>
    </row>
    <row r="578" spans="1:13" x14ac:dyDescent="0.2">
      <c r="A578" s="13" t="s">
        <v>680</v>
      </c>
      <c r="B578" s="13">
        <v>1</v>
      </c>
      <c r="C578" s="13">
        <v>0</v>
      </c>
      <c r="D578" s="20">
        <v>43693</v>
      </c>
      <c r="E578" s="13"/>
      <c r="F578" s="13"/>
      <c r="G578" s="13"/>
      <c r="H578" s="13"/>
      <c r="I578" s="13"/>
      <c r="J578" s="13"/>
      <c r="K578" s="13"/>
      <c r="L578" s="13"/>
      <c r="M578" s="13"/>
    </row>
    <row r="579" spans="1:13" x14ac:dyDescent="0.2">
      <c r="A579" s="13"/>
      <c r="B579" s="13"/>
      <c r="C579" s="13"/>
      <c r="D579" s="13"/>
      <c r="E579" s="13" t="s">
        <v>681</v>
      </c>
      <c r="F579" s="13" t="s">
        <v>295</v>
      </c>
      <c r="G579" s="13" t="s">
        <v>682</v>
      </c>
      <c r="H579" s="13" t="s">
        <v>136</v>
      </c>
      <c r="I579" s="13" t="s">
        <v>290</v>
      </c>
      <c r="J579" s="13">
        <v>1</v>
      </c>
      <c r="K579" s="13" t="s">
        <v>82</v>
      </c>
      <c r="L579" s="13" t="s">
        <v>109</v>
      </c>
      <c r="M579" s="13" t="s">
        <v>33</v>
      </c>
    </row>
    <row r="580" spans="1:13" x14ac:dyDescent="0.2">
      <c r="A580" s="13" t="s">
        <v>659</v>
      </c>
      <c r="B580" s="13">
        <v>2</v>
      </c>
      <c r="C580" s="13">
        <v>0</v>
      </c>
      <c r="D580" s="20">
        <v>43693</v>
      </c>
      <c r="E580" s="13"/>
      <c r="F580" s="13"/>
      <c r="G580" s="13"/>
      <c r="H580" s="13"/>
      <c r="I580" s="13"/>
      <c r="J580" s="13"/>
      <c r="K580" s="13"/>
      <c r="L580" s="13"/>
      <c r="M580" s="13"/>
    </row>
    <row r="581" spans="1:13" x14ac:dyDescent="0.2">
      <c r="A581" s="13"/>
      <c r="B581" s="13"/>
      <c r="C581" s="13"/>
      <c r="D581" s="13"/>
      <c r="E581" s="13" t="s">
        <v>648</v>
      </c>
      <c r="F581" s="13" t="s">
        <v>251</v>
      </c>
      <c r="G581" s="13" t="s">
        <v>31</v>
      </c>
      <c r="H581" s="13" t="s">
        <v>198</v>
      </c>
      <c r="I581" s="13" t="s">
        <v>21</v>
      </c>
      <c r="J581" s="13">
        <v>1</v>
      </c>
      <c r="K581" s="13" t="s">
        <v>85</v>
      </c>
      <c r="L581" s="13" t="s">
        <v>21</v>
      </c>
      <c r="M581" s="13" t="s">
        <v>39</v>
      </c>
    </row>
    <row r="582" spans="1:13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>
        <v>2</v>
      </c>
      <c r="K582" s="13" t="s">
        <v>21</v>
      </c>
      <c r="L582" s="13" t="s">
        <v>21</v>
      </c>
      <c r="M582" s="13" t="s">
        <v>39</v>
      </c>
    </row>
    <row r="583" spans="1:13" x14ac:dyDescent="0.2">
      <c r="A583" s="13" t="s">
        <v>654</v>
      </c>
      <c r="B583" s="13">
        <v>1</v>
      </c>
      <c r="C583" s="13">
        <v>0</v>
      </c>
      <c r="D583" s="20">
        <v>43693</v>
      </c>
      <c r="E583" s="13"/>
      <c r="F583" s="13"/>
      <c r="G583" s="13"/>
      <c r="H583" s="13"/>
      <c r="I583" s="13"/>
      <c r="J583" s="13"/>
      <c r="K583" s="13"/>
      <c r="L583" s="13"/>
      <c r="M583" s="13"/>
    </row>
    <row r="584" spans="1:13" x14ac:dyDescent="0.2">
      <c r="A584" s="13"/>
      <c r="B584" s="13"/>
      <c r="C584" s="13"/>
      <c r="D584" s="13"/>
      <c r="E584" s="13" t="s">
        <v>655</v>
      </c>
      <c r="F584" s="13" t="s">
        <v>260</v>
      </c>
      <c r="G584" s="13" t="s">
        <v>18</v>
      </c>
      <c r="H584" s="13" t="s">
        <v>166</v>
      </c>
      <c r="I584" s="13" t="s">
        <v>21</v>
      </c>
      <c r="J584" s="13">
        <v>1</v>
      </c>
      <c r="K584" s="13" t="s">
        <v>88</v>
      </c>
      <c r="L584" s="13" t="s">
        <v>21</v>
      </c>
      <c r="M584" s="13" t="s">
        <v>23</v>
      </c>
    </row>
    <row r="585" spans="1:13" x14ac:dyDescent="0.2">
      <c r="A585" s="13" t="s">
        <v>776</v>
      </c>
      <c r="B585" s="13">
        <v>0</v>
      </c>
      <c r="C585" s="13">
        <v>0</v>
      </c>
      <c r="D585" s="20">
        <v>43694</v>
      </c>
      <c r="E585" s="13"/>
      <c r="F585" s="13"/>
      <c r="G585" s="13"/>
      <c r="H585" s="13"/>
      <c r="I585" s="13"/>
      <c r="J585" s="13"/>
      <c r="K585" s="13"/>
      <c r="L585" s="13"/>
      <c r="M585" s="13"/>
    </row>
    <row r="586" spans="1:13" x14ac:dyDescent="0.2">
      <c r="A586" s="13"/>
      <c r="B586" s="13"/>
      <c r="C586" s="13"/>
      <c r="D586" s="13"/>
      <c r="E586" s="13" t="s">
        <v>206</v>
      </c>
      <c r="F586" s="13" t="s">
        <v>251</v>
      </c>
      <c r="G586" s="13" t="s">
        <v>36</v>
      </c>
      <c r="H586" s="13" t="s">
        <v>777</v>
      </c>
      <c r="I586" s="13" t="s">
        <v>21</v>
      </c>
      <c r="J586" s="13">
        <v>1</v>
      </c>
      <c r="K586" s="13" t="s">
        <v>96</v>
      </c>
      <c r="L586" s="13" t="s">
        <v>21</v>
      </c>
      <c r="M586" s="13" t="s">
        <v>327</v>
      </c>
    </row>
    <row r="587" spans="1:13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>
        <v>2</v>
      </c>
      <c r="K587" s="13" t="s">
        <v>85</v>
      </c>
      <c r="L587" s="13" t="s">
        <v>21</v>
      </c>
      <c r="M587" s="13" t="s">
        <v>33</v>
      </c>
    </row>
    <row r="588" spans="1:13" x14ac:dyDescent="0.2">
      <c r="A588" s="13" t="s">
        <v>727</v>
      </c>
      <c r="B588" s="13">
        <v>0</v>
      </c>
      <c r="C588" s="13">
        <v>0</v>
      </c>
      <c r="D588" s="20">
        <v>43696</v>
      </c>
      <c r="E588" s="13"/>
      <c r="F588" s="13"/>
      <c r="G588" s="13"/>
      <c r="H588" s="13"/>
      <c r="I588" s="13"/>
      <c r="J588" s="13"/>
      <c r="K588" s="13"/>
      <c r="L588" s="13"/>
      <c r="M588" s="13"/>
    </row>
    <row r="589" spans="1:13" x14ac:dyDescent="0.2">
      <c r="A589" s="13"/>
      <c r="B589" s="13"/>
      <c r="C589" s="13"/>
      <c r="D589" s="13"/>
      <c r="E589" s="13" t="s">
        <v>728</v>
      </c>
      <c r="F589" s="13" t="s">
        <v>251</v>
      </c>
      <c r="G589" s="13" t="s">
        <v>729</v>
      </c>
      <c r="H589" s="13" t="s">
        <v>18</v>
      </c>
      <c r="I589" s="13" t="s">
        <v>21</v>
      </c>
      <c r="J589" s="13">
        <v>1</v>
      </c>
      <c r="K589" s="13" t="s">
        <v>82</v>
      </c>
      <c r="L589" s="13" t="s">
        <v>21</v>
      </c>
      <c r="M589" s="13" t="s">
        <v>23</v>
      </c>
    </row>
    <row r="590" spans="1:13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>
        <v>2</v>
      </c>
      <c r="K590" s="13" t="s">
        <v>21</v>
      </c>
      <c r="L590" s="13" t="s">
        <v>21</v>
      </c>
      <c r="M590" s="13" t="s">
        <v>23</v>
      </c>
    </row>
    <row r="591" spans="1:13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>
        <v>3</v>
      </c>
      <c r="K591" s="13" t="s">
        <v>21</v>
      </c>
      <c r="L591" s="13" t="s">
        <v>21</v>
      </c>
      <c r="M591" s="13" t="s">
        <v>23</v>
      </c>
    </row>
    <row r="592" spans="1:13" x14ac:dyDescent="0.2">
      <c r="A592" s="13" t="s">
        <v>913</v>
      </c>
      <c r="B592" s="13">
        <v>0</v>
      </c>
      <c r="C592" s="13">
        <v>0</v>
      </c>
      <c r="D592" s="20">
        <v>43698</v>
      </c>
      <c r="E592" s="13"/>
      <c r="F592" s="13"/>
      <c r="G592" s="13"/>
      <c r="H592" s="13"/>
      <c r="I592" s="13"/>
      <c r="J592" s="13"/>
      <c r="K592" s="13"/>
      <c r="L592" s="13"/>
      <c r="M592" s="13"/>
    </row>
    <row r="593" spans="1:13" x14ac:dyDescent="0.2">
      <c r="A593" s="13"/>
      <c r="B593" s="13"/>
      <c r="C593" s="13"/>
      <c r="D593" s="13"/>
      <c r="E593" s="13" t="s">
        <v>914</v>
      </c>
      <c r="F593" s="13" t="s">
        <v>262</v>
      </c>
      <c r="G593" s="13" t="s">
        <v>166</v>
      </c>
      <c r="H593" s="13" t="s">
        <v>706</v>
      </c>
      <c r="I593" s="13" t="s">
        <v>21</v>
      </c>
      <c r="J593" s="13">
        <v>1</v>
      </c>
      <c r="K593" s="13" t="s">
        <v>109</v>
      </c>
      <c r="L593" s="13" t="s">
        <v>21</v>
      </c>
      <c r="M593" s="13" t="s">
        <v>39</v>
      </c>
    </row>
    <row r="594" spans="1:13" x14ac:dyDescent="0.2">
      <c r="A594" s="13" t="s">
        <v>818</v>
      </c>
      <c r="B594" s="13">
        <v>0</v>
      </c>
      <c r="C594" s="13">
        <v>0</v>
      </c>
      <c r="D594" s="20">
        <v>43699</v>
      </c>
      <c r="E594" s="13"/>
      <c r="F594" s="13"/>
      <c r="G594" s="13"/>
      <c r="H594" s="13"/>
      <c r="I594" s="13"/>
      <c r="J594" s="13"/>
      <c r="K594" s="13"/>
      <c r="L594" s="13"/>
      <c r="M594" s="13"/>
    </row>
    <row r="595" spans="1:13" x14ac:dyDescent="0.2">
      <c r="A595" s="13"/>
      <c r="B595" s="13"/>
      <c r="C595" s="13"/>
      <c r="D595" s="13"/>
      <c r="E595" s="13" t="s">
        <v>819</v>
      </c>
      <c r="F595" s="13" t="s">
        <v>251</v>
      </c>
      <c r="G595" s="13" t="s">
        <v>133</v>
      </c>
      <c r="H595" s="13" t="s">
        <v>53</v>
      </c>
      <c r="I595" s="13" t="s">
        <v>21</v>
      </c>
      <c r="J595" s="13">
        <v>1</v>
      </c>
      <c r="K595" s="13" t="s">
        <v>85</v>
      </c>
      <c r="L595" s="13" t="s">
        <v>126</v>
      </c>
      <c r="M595" s="13" t="s">
        <v>33</v>
      </c>
    </row>
    <row r="596" spans="1:13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>
        <v>2</v>
      </c>
      <c r="K596" s="13" t="s">
        <v>21</v>
      </c>
      <c r="L596" s="13" t="s">
        <v>21</v>
      </c>
      <c r="M596" s="13" t="s">
        <v>148</v>
      </c>
    </row>
    <row r="597" spans="1:13" x14ac:dyDescent="0.2">
      <c r="A597" s="13" t="s">
        <v>696</v>
      </c>
      <c r="B597" s="13">
        <v>0</v>
      </c>
      <c r="C597" s="13">
        <v>0</v>
      </c>
      <c r="D597" s="20">
        <v>43700</v>
      </c>
      <c r="E597" s="13"/>
      <c r="F597" s="13"/>
      <c r="G597" s="13"/>
      <c r="H597" s="13"/>
      <c r="I597" s="13"/>
      <c r="J597" s="13"/>
      <c r="K597" s="13"/>
      <c r="L597" s="13"/>
      <c r="M597" s="13"/>
    </row>
    <row r="598" spans="1:13" x14ac:dyDescent="0.2">
      <c r="A598" s="13"/>
      <c r="B598" s="13"/>
      <c r="C598" s="13"/>
      <c r="D598" s="13"/>
      <c r="E598" s="13" t="s">
        <v>697</v>
      </c>
      <c r="F598" s="13" t="s">
        <v>251</v>
      </c>
      <c r="G598" s="13" t="s">
        <v>698</v>
      </c>
      <c r="H598" s="13" t="s">
        <v>308</v>
      </c>
      <c r="I598" s="13" t="s">
        <v>21</v>
      </c>
      <c r="J598" s="13">
        <v>1</v>
      </c>
      <c r="K598" s="13" t="s">
        <v>85</v>
      </c>
      <c r="L598" s="13" t="s">
        <v>21</v>
      </c>
      <c r="M598" s="13" t="s">
        <v>39</v>
      </c>
    </row>
    <row r="599" spans="1:13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>
        <v>2</v>
      </c>
      <c r="K599" s="13" t="s">
        <v>21</v>
      </c>
      <c r="L599" s="13" t="s">
        <v>21</v>
      </c>
      <c r="M599" s="13" t="s">
        <v>39</v>
      </c>
    </row>
    <row r="600" spans="1:13" x14ac:dyDescent="0.2">
      <c r="A600" s="13" t="s">
        <v>785</v>
      </c>
      <c r="B600" s="13">
        <v>0</v>
      </c>
      <c r="C600" s="13">
        <v>0</v>
      </c>
      <c r="D600" s="20">
        <v>43701</v>
      </c>
      <c r="E600" s="13"/>
      <c r="F600" s="13"/>
      <c r="G600" s="13"/>
      <c r="H600" s="13"/>
      <c r="I600" s="13"/>
      <c r="J600" s="13"/>
      <c r="K600" s="13"/>
      <c r="L600" s="13"/>
      <c r="M600" s="13"/>
    </row>
    <row r="601" spans="1:13" x14ac:dyDescent="0.2">
      <c r="A601" s="13"/>
      <c r="B601" s="13"/>
      <c r="C601" s="13"/>
      <c r="D601" s="13"/>
      <c r="E601" s="13" t="s">
        <v>786</v>
      </c>
      <c r="F601" s="13" t="s">
        <v>251</v>
      </c>
      <c r="G601" s="13" t="s">
        <v>787</v>
      </c>
      <c r="H601" s="13" t="s">
        <v>198</v>
      </c>
      <c r="I601" s="13" t="s">
        <v>21</v>
      </c>
      <c r="J601" s="13">
        <v>1</v>
      </c>
      <c r="K601" s="13" t="s">
        <v>22</v>
      </c>
      <c r="L601" s="13" t="s">
        <v>21</v>
      </c>
      <c r="M601" s="13"/>
    </row>
    <row r="602" spans="1:13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>
        <v>2</v>
      </c>
      <c r="K602" s="13" t="s">
        <v>21</v>
      </c>
      <c r="L602" s="13" t="s">
        <v>21</v>
      </c>
      <c r="M602" s="13">
        <v>0</v>
      </c>
    </row>
    <row r="603" spans="1:13" x14ac:dyDescent="0.2">
      <c r="A603" s="13" t="s">
        <v>804</v>
      </c>
      <c r="B603" s="13">
        <v>0</v>
      </c>
      <c r="C603" s="13">
        <v>0</v>
      </c>
      <c r="D603" s="20">
        <v>43702</v>
      </c>
      <c r="E603" s="13"/>
      <c r="F603" s="13"/>
      <c r="G603" s="13"/>
      <c r="H603" s="13"/>
      <c r="I603" s="13"/>
      <c r="J603" s="13"/>
      <c r="K603" s="13"/>
      <c r="L603" s="13"/>
      <c r="M603" s="13"/>
    </row>
    <row r="604" spans="1:13" x14ac:dyDescent="0.2">
      <c r="A604" s="13"/>
      <c r="B604" s="13"/>
      <c r="C604" s="13"/>
      <c r="D604" s="13"/>
      <c r="E604" s="13" t="s">
        <v>805</v>
      </c>
      <c r="F604" s="13" t="s">
        <v>251</v>
      </c>
      <c r="G604" s="13" t="s">
        <v>36</v>
      </c>
      <c r="H604" s="13" t="s">
        <v>169</v>
      </c>
      <c r="I604" s="13" t="s">
        <v>21</v>
      </c>
      <c r="J604" s="13">
        <v>1</v>
      </c>
      <c r="K604" s="13" t="s">
        <v>87</v>
      </c>
      <c r="L604" s="13" t="s">
        <v>21</v>
      </c>
      <c r="M604" s="13" t="s">
        <v>23</v>
      </c>
    </row>
    <row r="605" spans="1:13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>
        <v>2</v>
      </c>
      <c r="K605" s="13" t="s">
        <v>21</v>
      </c>
      <c r="L605" s="13" t="s">
        <v>21</v>
      </c>
      <c r="M605" s="13" t="s">
        <v>23</v>
      </c>
    </row>
    <row r="606" spans="1:13" x14ac:dyDescent="0.2">
      <c r="A606" s="13" t="s">
        <v>880</v>
      </c>
      <c r="B606" s="13">
        <v>1</v>
      </c>
      <c r="C606" s="13">
        <v>0</v>
      </c>
      <c r="D606" s="20">
        <v>43704</v>
      </c>
      <c r="E606" s="13"/>
      <c r="F606" s="13"/>
      <c r="G606" s="13"/>
      <c r="H606" s="13"/>
      <c r="I606" s="13"/>
      <c r="J606" s="13"/>
      <c r="K606" s="13"/>
      <c r="L606" s="13"/>
      <c r="M606" s="13"/>
    </row>
    <row r="607" spans="1:13" x14ac:dyDescent="0.2">
      <c r="A607" s="13"/>
      <c r="B607" s="13"/>
      <c r="C607" s="13"/>
      <c r="D607" s="13"/>
      <c r="E607" s="13" t="s">
        <v>881</v>
      </c>
      <c r="F607" s="13" t="s">
        <v>251</v>
      </c>
      <c r="G607" s="13" t="s">
        <v>31</v>
      </c>
      <c r="H607" s="13" t="s">
        <v>133</v>
      </c>
      <c r="I607" s="13" t="s">
        <v>21</v>
      </c>
      <c r="J607" s="13">
        <v>1</v>
      </c>
      <c r="K607" s="13" t="s">
        <v>95</v>
      </c>
      <c r="L607" s="13" t="s">
        <v>21</v>
      </c>
      <c r="M607" s="13" t="s">
        <v>39</v>
      </c>
    </row>
    <row r="608" spans="1:13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>
        <v>2</v>
      </c>
      <c r="K608" s="13" t="s">
        <v>21</v>
      </c>
      <c r="L608" s="13" t="s">
        <v>21</v>
      </c>
      <c r="M608" s="13" t="s">
        <v>33</v>
      </c>
    </row>
    <row r="609" spans="1:13" x14ac:dyDescent="0.2">
      <c r="A609" s="13" t="s">
        <v>919</v>
      </c>
      <c r="B609" s="13">
        <v>0</v>
      </c>
      <c r="C609" s="13">
        <v>0</v>
      </c>
      <c r="D609" s="20">
        <v>43705</v>
      </c>
      <c r="E609" s="13"/>
      <c r="F609" s="13"/>
      <c r="G609" s="13"/>
      <c r="H609" s="13"/>
      <c r="I609" s="13"/>
      <c r="J609" s="13"/>
      <c r="K609" s="13"/>
      <c r="L609" s="13"/>
      <c r="M609" s="13"/>
    </row>
    <row r="610" spans="1:13" x14ac:dyDescent="0.2">
      <c r="A610" s="13"/>
      <c r="B610" s="13"/>
      <c r="C610" s="13"/>
      <c r="D610" s="13"/>
      <c r="E610" s="13" t="s">
        <v>920</v>
      </c>
      <c r="F610" s="13" t="s">
        <v>251</v>
      </c>
      <c r="G610" s="13" t="s">
        <v>921</v>
      </c>
      <c r="H610" s="13" t="s">
        <v>59</v>
      </c>
      <c r="I610" s="13" t="s">
        <v>21</v>
      </c>
      <c r="J610" s="13">
        <v>1</v>
      </c>
      <c r="K610" s="13" t="s">
        <v>82</v>
      </c>
      <c r="L610" s="13" t="s">
        <v>21</v>
      </c>
      <c r="M610" s="13" t="s">
        <v>33</v>
      </c>
    </row>
    <row r="611" spans="1:13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>
        <v>2</v>
      </c>
      <c r="K611" s="13" t="s">
        <v>21</v>
      </c>
      <c r="L611" s="13" t="s">
        <v>21</v>
      </c>
      <c r="M611" s="13" t="s">
        <v>33</v>
      </c>
    </row>
    <row r="612" spans="1:13" x14ac:dyDescent="0.2">
      <c r="A612" s="13" t="s">
        <v>925</v>
      </c>
      <c r="B612" s="13">
        <v>0</v>
      </c>
      <c r="C612" s="13">
        <v>0</v>
      </c>
      <c r="D612" s="20">
        <v>43705</v>
      </c>
      <c r="E612" s="13"/>
      <c r="F612" s="13"/>
      <c r="G612" s="13"/>
      <c r="H612" s="13"/>
      <c r="I612" s="13"/>
      <c r="J612" s="13"/>
      <c r="K612" s="13"/>
      <c r="L612" s="13"/>
      <c r="M612" s="13"/>
    </row>
    <row r="613" spans="1:13" x14ac:dyDescent="0.2">
      <c r="A613" s="13"/>
      <c r="B613" s="13"/>
      <c r="C613" s="13"/>
      <c r="D613" s="13"/>
      <c r="E613" s="13" t="s">
        <v>926</v>
      </c>
      <c r="F613" s="13" t="s">
        <v>251</v>
      </c>
      <c r="G613" s="13" t="s">
        <v>36</v>
      </c>
      <c r="H613" s="13" t="s">
        <v>777</v>
      </c>
      <c r="I613" s="13" t="s">
        <v>21</v>
      </c>
      <c r="J613" s="13">
        <v>1</v>
      </c>
      <c r="K613" s="13" t="s">
        <v>81</v>
      </c>
      <c r="L613" s="13" t="s">
        <v>21</v>
      </c>
      <c r="M613" s="13" t="s">
        <v>548</v>
      </c>
    </row>
    <row r="614" spans="1:13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>
        <v>2</v>
      </c>
      <c r="K614" s="13" t="s">
        <v>21</v>
      </c>
      <c r="L614" s="13" t="s">
        <v>21</v>
      </c>
      <c r="M614" s="13" t="s">
        <v>327</v>
      </c>
    </row>
    <row r="615" spans="1:13" x14ac:dyDescent="0.2">
      <c r="A615" s="13" t="s">
        <v>848</v>
      </c>
      <c r="B615" s="13">
        <v>0</v>
      </c>
      <c r="C615" s="13">
        <v>0</v>
      </c>
      <c r="D615" s="20">
        <v>43706</v>
      </c>
      <c r="E615" s="13"/>
      <c r="F615" s="13"/>
      <c r="G615" s="13"/>
      <c r="H615" s="13"/>
      <c r="I615" s="13"/>
      <c r="J615" s="13"/>
      <c r="K615" s="13"/>
      <c r="L615" s="13"/>
      <c r="M615" s="13"/>
    </row>
    <row r="616" spans="1:13" x14ac:dyDescent="0.2">
      <c r="A616" s="13"/>
      <c r="B616" s="13"/>
      <c r="C616" s="13"/>
      <c r="D616" s="13"/>
      <c r="E616" s="13" t="s">
        <v>849</v>
      </c>
      <c r="F616" s="13" t="s">
        <v>256</v>
      </c>
      <c r="G616" s="13" t="s">
        <v>31</v>
      </c>
      <c r="H616" s="13" t="s">
        <v>18</v>
      </c>
      <c r="I616" s="13" t="s">
        <v>21</v>
      </c>
      <c r="J616" s="13">
        <v>1</v>
      </c>
      <c r="K616" s="13" t="s">
        <v>114</v>
      </c>
      <c r="L616" s="13" t="s">
        <v>21</v>
      </c>
      <c r="M616" s="13" t="s">
        <v>850</v>
      </c>
    </row>
    <row r="617" spans="1:13" x14ac:dyDescent="0.2">
      <c r="A617" s="13" t="s">
        <v>867</v>
      </c>
      <c r="B617" s="13">
        <v>1</v>
      </c>
      <c r="C617" s="13">
        <v>0</v>
      </c>
      <c r="D617" s="20">
        <v>43706</v>
      </c>
      <c r="E617" s="13"/>
      <c r="F617" s="13"/>
      <c r="G617" s="13"/>
      <c r="H617" s="13"/>
      <c r="I617" s="13"/>
      <c r="J617" s="13"/>
      <c r="K617" s="13"/>
      <c r="L617" s="13"/>
      <c r="M617" s="13"/>
    </row>
    <row r="618" spans="1:13" x14ac:dyDescent="0.2">
      <c r="A618" s="13"/>
      <c r="B618" s="13"/>
      <c r="C618" s="13"/>
      <c r="D618" s="13"/>
      <c r="E618" s="13" t="s">
        <v>868</v>
      </c>
      <c r="F618" s="13" t="s">
        <v>251</v>
      </c>
      <c r="G618" s="13" t="s">
        <v>869</v>
      </c>
      <c r="H618" s="13" t="s">
        <v>36</v>
      </c>
      <c r="I618" s="13" t="s">
        <v>21</v>
      </c>
      <c r="J618" s="13">
        <v>1</v>
      </c>
      <c r="K618" s="13" t="s">
        <v>82</v>
      </c>
      <c r="L618" s="13" t="s">
        <v>21</v>
      </c>
      <c r="M618" s="13" t="s">
        <v>33</v>
      </c>
    </row>
    <row r="619" spans="1:13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>
        <v>2</v>
      </c>
      <c r="K619" s="13" t="s">
        <v>21</v>
      </c>
      <c r="L619" s="13" t="s">
        <v>21</v>
      </c>
      <c r="M619" s="13">
        <v>0</v>
      </c>
    </row>
    <row r="620" spans="1:13" x14ac:dyDescent="0.2">
      <c r="A620" s="13" t="s">
        <v>663</v>
      </c>
      <c r="B620" s="13">
        <v>0</v>
      </c>
      <c r="C620" s="13">
        <v>0</v>
      </c>
      <c r="D620" s="20">
        <v>43707</v>
      </c>
      <c r="E620" s="13"/>
      <c r="F620" s="13"/>
      <c r="G620" s="13"/>
      <c r="H620" s="13"/>
      <c r="I620" s="13"/>
      <c r="J620" s="13"/>
      <c r="K620" s="13"/>
      <c r="L620" s="13"/>
      <c r="M620" s="13"/>
    </row>
    <row r="621" spans="1:13" x14ac:dyDescent="0.2">
      <c r="A621" s="13"/>
      <c r="B621" s="13"/>
      <c r="C621" s="13"/>
      <c r="D621" s="13"/>
      <c r="E621" s="13" t="s">
        <v>664</v>
      </c>
      <c r="F621" s="13" t="s">
        <v>251</v>
      </c>
      <c r="G621" s="13" t="s">
        <v>665</v>
      </c>
      <c r="H621" s="13" t="s">
        <v>233</v>
      </c>
      <c r="I621" s="13" t="s">
        <v>21</v>
      </c>
      <c r="J621" s="13">
        <v>1</v>
      </c>
      <c r="K621" s="13" t="s">
        <v>107</v>
      </c>
      <c r="L621" s="13" t="s">
        <v>21</v>
      </c>
      <c r="M621" s="13">
        <v>0</v>
      </c>
    </row>
    <row r="622" spans="1:13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>
        <v>2</v>
      </c>
      <c r="K622" s="13" t="s">
        <v>21</v>
      </c>
      <c r="L622" s="13" t="s">
        <v>21</v>
      </c>
      <c r="M622" s="13" t="s">
        <v>666</v>
      </c>
    </row>
    <row r="623" spans="1:13" x14ac:dyDescent="0.2">
      <c r="A623" s="13" t="s">
        <v>669</v>
      </c>
      <c r="B623" s="13">
        <v>0</v>
      </c>
      <c r="C623" s="13">
        <v>0</v>
      </c>
      <c r="D623" s="20">
        <v>43707</v>
      </c>
      <c r="E623" s="13"/>
      <c r="F623" s="13"/>
      <c r="G623" s="13"/>
      <c r="H623" s="13"/>
      <c r="I623" s="13"/>
      <c r="J623" s="13"/>
      <c r="K623" s="13"/>
      <c r="L623" s="13"/>
      <c r="M623" s="13"/>
    </row>
    <row r="624" spans="1:13" x14ac:dyDescent="0.2">
      <c r="A624" s="13"/>
      <c r="B624" s="13"/>
      <c r="C624" s="13"/>
      <c r="D624" s="13"/>
      <c r="E624" s="13" t="s">
        <v>670</v>
      </c>
      <c r="F624" s="13" t="s">
        <v>251</v>
      </c>
      <c r="G624" s="13" t="s">
        <v>671</v>
      </c>
      <c r="H624" s="13" t="s">
        <v>31</v>
      </c>
      <c r="I624" s="13" t="s">
        <v>21</v>
      </c>
      <c r="J624" s="13">
        <v>1</v>
      </c>
      <c r="K624" s="13" t="s">
        <v>107</v>
      </c>
      <c r="L624" s="13" t="s">
        <v>21</v>
      </c>
      <c r="M624" s="13" t="s">
        <v>23</v>
      </c>
    </row>
    <row r="625" spans="1:13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>
        <v>2</v>
      </c>
      <c r="K625" s="13" t="s">
        <v>21</v>
      </c>
      <c r="L625" s="13" t="s">
        <v>21</v>
      </c>
      <c r="M625" s="13" t="s">
        <v>23</v>
      </c>
    </row>
    <row r="626" spans="1:13" x14ac:dyDescent="0.2">
      <c r="A626" s="13" t="s">
        <v>694</v>
      </c>
      <c r="B626" s="13">
        <v>0</v>
      </c>
      <c r="C626" s="13">
        <v>0</v>
      </c>
      <c r="D626" s="20">
        <v>43707</v>
      </c>
      <c r="E626" s="13"/>
      <c r="F626" s="13"/>
      <c r="G626" s="13"/>
      <c r="H626" s="13"/>
      <c r="I626" s="13"/>
      <c r="J626" s="13"/>
      <c r="K626" s="13"/>
      <c r="L626" s="13"/>
      <c r="M626" s="13"/>
    </row>
    <row r="627" spans="1:13" x14ac:dyDescent="0.2">
      <c r="A627" s="13"/>
      <c r="B627" s="13"/>
      <c r="C627" s="13"/>
      <c r="D627" s="13"/>
      <c r="E627" s="13" t="s">
        <v>214</v>
      </c>
      <c r="F627" s="13" t="s">
        <v>251</v>
      </c>
      <c r="G627" s="13" t="s">
        <v>695</v>
      </c>
      <c r="H627" s="13" t="s">
        <v>168</v>
      </c>
      <c r="I627" s="13" t="s">
        <v>21</v>
      </c>
      <c r="J627" s="13">
        <v>1</v>
      </c>
      <c r="K627" s="13" t="s">
        <v>21</v>
      </c>
      <c r="L627" s="13" t="s">
        <v>21</v>
      </c>
      <c r="M627" s="13" t="s">
        <v>33</v>
      </c>
    </row>
    <row r="628" spans="1:13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>
        <v>2</v>
      </c>
      <c r="K628" s="13" t="s">
        <v>22</v>
      </c>
      <c r="L628" s="13" t="s">
        <v>22</v>
      </c>
      <c r="M628" s="13" t="s">
        <v>39</v>
      </c>
    </row>
    <row r="629" spans="1:13" x14ac:dyDescent="0.2">
      <c r="A629" s="13" t="s">
        <v>793</v>
      </c>
      <c r="B629" s="13">
        <v>0</v>
      </c>
      <c r="C629" s="13">
        <v>0</v>
      </c>
      <c r="D629" s="20">
        <v>43708</v>
      </c>
      <c r="E629" s="13"/>
      <c r="F629" s="13"/>
      <c r="G629" s="13"/>
      <c r="H629" s="13"/>
      <c r="I629" s="13"/>
      <c r="J629" s="13"/>
      <c r="K629" s="13"/>
      <c r="L629" s="13"/>
      <c r="M629" s="13"/>
    </row>
    <row r="630" spans="1:13" x14ac:dyDescent="0.2">
      <c r="A630" s="13"/>
      <c r="B630" s="13"/>
      <c r="C630" s="13"/>
      <c r="D630" s="13"/>
      <c r="E630" s="13" t="s">
        <v>794</v>
      </c>
      <c r="F630" s="13" t="s">
        <v>251</v>
      </c>
      <c r="G630" s="13" t="s">
        <v>598</v>
      </c>
      <c r="H630" s="13" t="s">
        <v>154</v>
      </c>
      <c r="I630" s="13" t="s">
        <v>21</v>
      </c>
      <c r="J630" s="13">
        <v>1</v>
      </c>
      <c r="K630" s="13" t="s">
        <v>82</v>
      </c>
      <c r="L630" s="13" t="s">
        <v>95</v>
      </c>
      <c r="M630" s="13" t="s">
        <v>33</v>
      </c>
    </row>
    <row r="631" spans="1:13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>
        <v>2</v>
      </c>
      <c r="K631" s="13" t="s">
        <v>21</v>
      </c>
      <c r="L631" s="13" t="s">
        <v>21</v>
      </c>
      <c r="M631" s="13" t="s">
        <v>33</v>
      </c>
    </row>
    <row r="632" spans="1:13" x14ac:dyDescent="0.2">
      <c r="A632" s="13" t="s">
        <v>778</v>
      </c>
      <c r="B632" s="13">
        <v>0</v>
      </c>
      <c r="C632" s="13">
        <v>0</v>
      </c>
      <c r="D632" s="20">
        <v>43708</v>
      </c>
      <c r="E632" s="13"/>
      <c r="F632" s="13"/>
      <c r="G632" s="13"/>
      <c r="H632" s="13"/>
      <c r="I632" s="13"/>
      <c r="J632" s="13"/>
      <c r="K632" s="13"/>
      <c r="L632" s="13"/>
      <c r="M632" s="13"/>
    </row>
    <row r="633" spans="1:13" x14ac:dyDescent="0.2">
      <c r="A633" s="13"/>
      <c r="B633" s="13"/>
      <c r="C633" s="13"/>
      <c r="D633" s="13"/>
      <c r="E633" s="13" t="s">
        <v>779</v>
      </c>
      <c r="F633" s="13" t="s">
        <v>21</v>
      </c>
      <c r="G633" s="13" t="s">
        <v>780</v>
      </c>
      <c r="H633" s="13" t="s">
        <v>20</v>
      </c>
      <c r="I633" s="13" t="s">
        <v>21</v>
      </c>
      <c r="J633" s="13">
        <v>1</v>
      </c>
      <c r="K633" s="13" t="s">
        <v>21</v>
      </c>
      <c r="L633" s="13" t="s">
        <v>21</v>
      </c>
      <c r="M633" s="13" t="s">
        <v>39</v>
      </c>
    </row>
    <row r="634" spans="1:13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>
        <v>2</v>
      </c>
      <c r="K634" s="13" t="s">
        <v>85</v>
      </c>
      <c r="L634" s="13" t="s">
        <v>21</v>
      </c>
      <c r="M634" s="13" t="s">
        <v>39</v>
      </c>
    </row>
    <row r="635" spans="1:13" x14ac:dyDescent="0.2">
      <c r="A635" s="13" t="s">
        <v>933</v>
      </c>
      <c r="B635" s="13">
        <v>1</v>
      </c>
      <c r="C635" s="13">
        <v>0</v>
      </c>
      <c r="D635" s="20">
        <v>43712</v>
      </c>
      <c r="E635" s="13"/>
      <c r="F635" s="13"/>
      <c r="G635" s="13"/>
      <c r="H635" s="13"/>
      <c r="I635" s="13"/>
      <c r="J635" s="13"/>
      <c r="K635" s="13"/>
      <c r="L635" s="13"/>
      <c r="M635" s="13"/>
    </row>
    <row r="636" spans="1:13" x14ac:dyDescent="0.2">
      <c r="A636" s="13"/>
      <c r="B636" s="13"/>
      <c r="C636" s="13"/>
      <c r="D636" s="13"/>
      <c r="E636" s="13" t="s">
        <v>934</v>
      </c>
      <c r="F636" s="13" t="s">
        <v>21</v>
      </c>
      <c r="G636" s="13" t="s">
        <v>935</v>
      </c>
      <c r="H636" s="13" t="s">
        <v>216</v>
      </c>
      <c r="I636" s="13" t="s">
        <v>21</v>
      </c>
      <c r="J636" s="13">
        <v>1</v>
      </c>
      <c r="K636" s="13" t="s">
        <v>85</v>
      </c>
      <c r="L636" s="13" t="s">
        <v>21</v>
      </c>
      <c r="M636" s="13" t="s">
        <v>23</v>
      </c>
    </row>
    <row r="637" spans="1:13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>
        <v>2</v>
      </c>
      <c r="K637" s="13" t="s">
        <v>21</v>
      </c>
      <c r="L637" s="13" t="s">
        <v>21</v>
      </c>
      <c r="M637" s="13" t="s">
        <v>936</v>
      </c>
    </row>
    <row r="638" spans="1:13" x14ac:dyDescent="0.2">
      <c r="A638" s="13" t="s">
        <v>943</v>
      </c>
      <c r="B638" s="13">
        <v>0</v>
      </c>
      <c r="C638" s="13">
        <v>0</v>
      </c>
      <c r="D638" s="20">
        <v>43712</v>
      </c>
      <c r="E638" s="13"/>
      <c r="F638" s="13"/>
      <c r="G638" s="13"/>
      <c r="H638" s="13"/>
      <c r="I638" s="13"/>
      <c r="J638" s="13"/>
      <c r="K638" s="13"/>
      <c r="L638" s="13"/>
      <c r="M638" s="13"/>
    </row>
    <row r="639" spans="1:13" x14ac:dyDescent="0.2">
      <c r="A639" s="13"/>
      <c r="B639" s="13"/>
      <c r="C639" s="13"/>
      <c r="D639" s="13"/>
      <c r="E639" s="13" t="s">
        <v>944</v>
      </c>
      <c r="F639" s="13" t="s">
        <v>251</v>
      </c>
      <c r="G639" s="13" t="s">
        <v>36</v>
      </c>
      <c r="H639" s="13" t="s">
        <v>154</v>
      </c>
      <c r="I639" s="13" t="s">
        <v>21</v>
      </c>
      <c r="J639" s="13">
        <v>1</v>
      </c>
      <c r="K639" s="13" t="s">
        <v>82</v>
      </c>
      <c r="L639" s="13" t="s">
        <v>21</v>
      </c>
      <c r="M639" s="13" t="s">
        <v>33</v>
      </c>
    </row>
    <row r="640" spans="1:13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>
        <v>2</v>
      </c>
      <c r="K640" s="13" t="s">
        <v>82</v>
      </c>
      <c r="L640" s="13" t="s">
        <v>21</v>
      </c>
      <c r="M640" s="13" t="s">
        <v>27</v>
      </c>
    </row>
    <row r="641" spans="1:13" x14ac:dyDescent="0.2">
      <c r="A641" s="13" t="s">
        <v>674</v>
      </c>
      <c r="B641" s="13">
        <v>0</v>
      </c>
      <c r="C641" s="13">
        <v>0</v>
      </c>
      <c r="D641" s="20">
        <v>43714</v>
      </c>
      <c r="E641" s="13"/>
      <c r="F641" s="13"/>
      <c r="G641" s="13"/>
      <c r="H641" s="13"/>
      <c r="I641" s="13"/>
      <c r="J641" s="13"/>
      <c r="K641" s="13"/>
      <c r="L641" s="13"/>
      <c r="M641" s="13"/>
    </row>
    <row r="642" spans="1:13" x14ac:dyDescent="0.2">
      <c r="A642" s="13"/>
      <c r="B642" s="13"/>
      <c r="C642" s="13"/>
      <c r="D642" s="13"/>
      <c r="E642" s="13" t="s">
        <v>675</v>
      </c>
      <c r="F642" s="13" t="s">
        <v>251</v>
      </c>
      <c r="G642" s="13" t="s">
        <v>213</v>
      </c>
      <c r="H642" s="13" t="s">
        <v>25</v>
      </c>
      <c r="I642" s="13" t="s">
        <v>21</v>
      </c>
      <c r="J642" s="13">
        <v>1</v>
      </c>
      <c r="K642" s="13" t="s">
        <v>109</v>
      </c>
      <c r="L642" s="13" t="s">
        <v>21</v>
      </c>
      <c r="M642" s="13" t="s">
        <v>33</v>
      </c>
    </row>
    <row r="643" spans="1:13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>
        <v>2</v>
      </c>
      <c r="K643" s="13" t="s">
        <v>21</v>
      </c>
      <c r="L643" s="13" t="s">
        <v>21</v>
      </c>
      <c r="M643" s="13" t="s">
        <v>33</v>
      </c>
    </row>
    <row r="644" spans="1:13" x14ac:dyDescent="0.2">
      <c r="A644" s="13" t="s">
        <v>764</v>
      </c>
      <c r="B644" s="13">
        <v>0</v>
      </c>
      <c r="C644" s="13">
        <v>0</v>
      </c>
      <c r="D644" s="20">
        <v>43715</v>
      </c>
      <c r="E644" s="13"/>
      <c r="F644" s="13"/>
      <c r="G644" s="13"/>
      <c r="H644" s="13"/>
      <c r="I644" s="13"/>
      <c r="J644" s="13"/>
      <c r="K644" s="13"/>
      <c r="L644" s="13"/>
      <c r="M644" s="13"/>
    </row>
    <row r="645" spans="1:13" x14ac:dyDescent="0.2">
      <c r="A645" s="13"/>
      <c r="B645" s="13"/>
      <c r="C645" s="13"/>
      <c r="D645" s="13"/>
      <c r="E645" s="13" t="s">
        <v>765</v>
      </c>
      <c r="F645" s="13" t="s">
        <v>251</v>
      </c>
      <c r="G645" s="13" t="s">
        <v>133</v>
      </c>
      <c r="H645" s="13" t="s">
        <v>59</v>
      </c>
      <c r="I645" s="13" t="s">
        <v>21</v>
      </c>
      <c r="J645" s="13">
        <v>1</v>
      </c>
      <c r="K645" s="13" t="s">
        <v>96</v>
      </c>
      <c r="L645" s="13" t="s">
        <v>21</v>
      </c>
      <c r="M645" s="13">
        <v>0</v>
      </c>
    </row>
    <row r="646" spans="1:13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>
        <v>2</v>
      </c>
      <c r="K646" s="13" t="s">
        <v>21</v>
      </c>
      <c r="L646" s="13" t="s">
        <v>21</v>
      </c>
      <c r="M646" s="13" t="s">
        <v>33</v>
      </c>
    </row>
    <row r="647" spans="1:13" x14ac:dyDescent="0.2">
      <c r="A647" s="13" t="s">
        <v>806</v>
      </c>
      <c r="B647" s="13">
        <v>0</v>
      </c>
      <c r="C647" s="13">
        <v>0</v>
      </c>
      <c r="D647" s="20">
        <v>43716</v>
      </c>
      <c r="E647" s="13"/>
      <c r="F647" s="13"/>
      <c r="G647" s="13"/>
      <c r="H647" s="13"/>
      <c r="I647" s="13"/>
      <c r="J647" s="13"/>
      <c r="K647" s="13"/>
      <c r="L647" s="13"/>
      <c r="M647" s="13"/>
    </row>
    <row r="648" spans="1:13" x14ac:dyDescent="0.2">
      <c r="A648" s="13"/>
      <c r="B648" s="13"/>
      <c r="C648" s="13"/>
      <c r="D648" s="13"/>
      <c r="E648" s="13" t="s">
        <v>677</v>
      </c>
      <c r="F648" s="13" t="s">
        <v>251</v>
      </c>
      <c r="G648" s="13" t="s">
        <v>36</v>
      </c>
      <c r="H648" s="13" t="s">
        <v>18</v>
      </c>
      <c r="I648" s="13" t="s">
        <v>21</v>
      </c>
      <c r="J648" s="13">
        <v>1</v>
      </c>
      <c r="K648" s="13" t="s">
        <v>82</v>
      </c>
      <c r="L648" s="13" t="s">
        <v>98</v>
      </c>
      <c r="M648" s="13" t="s">
        <v>37</v>
      </c>
    </row>
    <row r="649" spans="1:13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>
        <v>2</v>
      </c>
      <c r="K649" s="13" t="s">
        <v>91</v>
      </c>
      <c r="L649" s="13" t="s">
        <v>21</v>
      </c>
      <c r="M649" s="13" t="s">
        <v>33</v>
      </c>
    </row>
    <row r="650" spans="1:13" x14ac:dyDescent="0.2">
      <c r="A650" s="13" t="s">
        <v>811</v>
      </c>
      <c r="B650" s="13">
        <v>1</v>
      </c>
      <c r="C650" s="13">
        <v>0</v>
      </c>
      <c r="D650" s="20">
        <v>43716</v>
      </c>
      <c r="E650" s="13"/>
      <c r="F650" s="13"/>
      <c r="G650" s="13"/>
      <c r="H650" s="13"/>
      <c r="I650" s="13"/>
      <c r="J650" s="13"/>
      <c r="K650" s="13"/>
      <c r="L650" s="13"/>
      <c r="M650" s="13"/>
    </row>
    <row r="651" spans="1:13" x14ac:dyDescent="0.2">
      <c r="A651" s="13"/>
      <c r="B651" s="13"/>
      <c r="C651" s="13"/>
      <c r="D651" s="13"/>
      <c r="E651" s="13" t="s">
        <v>812</v>
      </c>
      <c r="F651" s="13" t="s">
        <v>256</v>
      </c>
      <c r="G651" s="13" t="s">
        <v>18</v>
      </c>
      <c r="H651" s="13" t="s">
        <v>813</v>
      </c>
      <c r="I651" s="13" t="s">
        <v>21</v>
      </c>
      <c r="J651" s="13">
        <v>1</v>
      </c>
      <c r="K651" s="13" t="s">
        <v>109</v>
      </c>
      <c r="L651" s="13" t="s">
        <v>21</v>
      </c>
      <c r="M651" s="13" t="s">
        <v>39</v>
      </c>
    </row>
    <row r="652" spans="1:13" x14ac:dyDescent="0.2">
      <c r="A652" s="13" t="s">
        <v>737</v>
      </c>
      <c r="B652" s="13">
        <v>0</v>
      </c>
      <c r="C652" s="13">
        <v>0</v>
      </c>
      <c r="D652" s="20">
        <v>43717</v>
      </c>
      <c r="E652" s="13"/>
      <c r="F652" s="13"/>
      <c r="G652" s="13"/>
      <c r="H652" s="13"/>
      <c r="I652" s="13"/>
      <c r="J652" s="13"/>
      <c r="K652" s="13"/>
      <c r="L652" s="13"/>
      <c r="M652" s="13"/>
    </row>
    <row r="653" spans="1:13" x14ac:dyDescent="0.2">
      <c r="A653" s="13"/>
      <c r="B653" s="13"/>
      <c r="C653" s="13"/>
      <c r="D653" s="13"/>
      <c r="E653" s="13" t="s">
        <v>738</v>
      </c>
      <c r="F653" s="13" t="s">
        <v>263</v>
      </c>
      <c r="G653" s="13" t="s">
        <v>739</v>
      </c>
      <c r="H653" s="13" t="s">
        <v>216</v>
      </c>
      <c r="I653" s="13" t="s">
        <v>21</v>
      </c>
      <c r="J653" s="13">
        <v>1</v>
      </c>
      <c r="K653" s="13" t="s">
        <v>111</v>
      </c>
      <c r="L653" s="13" t="s">
        <v>82</v>
      </c>
      <c r="M653" s="13" t="s">
        <v>39</v>
      </c>
    </row>
    <row r="654" spans="1:13" x14ac:dyDescent="0.2">
      <c r="A654" s="13" t="s">
        <v>898</v>
      </c>
      <c r="B654" s="13">
        <v>0</v>
      </c>
      <c r="C654" s="13">
        <v>0</v>
      </c>
      <c r="D654" s="20">
        <v>43718</v>
      </c>
      <c r="E654" s="13"/>
      <c r="F654" s="13"/>
      <c r="G654" s="13"/>
      <c r="H654" s="13"/>
      <c r="I654" s="13"/>
      <c r="J654" s="13"/>
      <c r="K654" s="13"/>
      <c r="L654" s="13"/>
      <c r="M654" s="13"/>
    </row>
    <row r="655" spans="1:13" x14ac:dyDescent="0.2">
      <c r="A655" s="13"/>
      <c r="B655" s="13"/>
      <c r="C655" s="13"/>
      <c r="D655" s="13"/>
      <c r="E655" s="13" t="s">
        <v>899</v>
      </c>
      <c r="F655" s="13" t="s">
        <v>251</v>
      </c>
      <c r="G655" s="13" t="s">
        <v>31</v>
      </c>
      <c r="H655" s="13" t="s">
        <v>199</v>
      </c>
      <c r="I655" s="13" t="s">
        <v>21</v>
      </c>
      <c r="J655" s="13">
        <v>1</v>
      </c>
      <c r="K655" s="13" t="s">
        <v>82</v>
      </c>
      <c r="L655" s="13" t="s">
        <v>21</v>
      </c>
      <c r="M655" s="13" t="s">
        <v>27</v>
      </c>
    </row>
    <row r="656" spans="1:13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>
        <v>2</v>
      </c>
      <c r="K656" s="13" t="s">
        <v>21</v>
      </c>
      <c r="L656" s="13" t="s">
        <v>21</v>
      </c>
      <c r="M656" s="13" t="s">
        <v>33</v>
      </c>
    </row>
    <row r="657" spans="1:13" x14ac:dyDescent="0.2">
      <c r="A657" s="13" t="s">
        <v>904</v>
      </c>
      <c r="B657" s="13">
        <v>0</v>
      </c>
      <c r="C657" s="13">
        <v>0</v>
      </c>
      <c r="D657" s="20">
        <v>43718</v>
      </c>
      <c r="E657" s="13"/>
      <c r="F657" s="13"/>
      <c r="G657" s="13"/>
      <c r="H657" s="13"/>
      <c r="I657" s="13"/>
      <c r="J657" s="13"/>
      <c r="K657" s="13"/>
      <c r="L657" s="13"/>
      <c r="M657" s="13"/>
    </row>
    <row r="658" spans="1:13" x14ac:dyDescent="0.2">
      <c r="A658" s="13"/>
      <c r="B658" s="13"/>
      <c r="C658" s="13"/>
      <c r="D658" s="13"/>
      <c r="E658" s="13" t="s">
        <v>627</v>
      </c>
      <c r="F658" s="13" t="s">
        <v>295</v>
      </c>
      <c r="G658" s="13" t="s">
        <v>176</v>
      </c>
      <c r="H658" s="13" t="s">
        <v>31</v>
      </c>
      <c r="I658" s="13" t="s">
        <v>284</v>
      </c>
      <c r="J658" s="13">
        <v>1</v>
      </c>
      <c r="K658" s="13" t="s">
        <v>82</v>
      </c>
      <c r="L658" s="13" t="s">
        <v>21</v>
      </c>
      <c r="M658" s="13" t="s">
        <v>23</v>
      </c>
    </row>
    <row r="659" spans="1:13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>
        <v>2</v>
      </c>
      <c r="K659" s="13" t="s">
        <v>21</v>
      </c>
      <c r="L659" s="13" t="s">
        <v>21</v>
      </c>
      <c r="M659" s="13">
        <v>0</v>
      </c>
    </row>
    <row r="660" spans="1:13" x14ac:dyDescent="0.2">
      <c r="A660" s="13" t="s">
        <v>831</v>
      </c>
      <c r="B660" s="13">
        <v>1</v>
      </c>
      <c r="C660" s="13">
        <v>0</v>
      </c>
      <c r="D660" s="20">
        <v>43718</v>
      </c>
      <c r="E660" s="13"/>
      <c r="F660" s="13"/>
      <c r="G660" s="13"/>
      <c r="H660" s="13"/>
      <c r="I660" s="13"/>
      <c r="J660" s="13"/>
      <c r="K660" s="13"/>
      <c r="L660" s="13"/>
      <c r="M660" s="13"/>
    </row>
    <row r="661" spans="1:13" x14ac:dyDescent="0.2">
      <c r="A661" s="13"/>
      <c r="B661" s="13"/>
      <c r="C661" s="13"/>
      <c r="D661" s="13"/>
      <c r="E661" s="13" t="s">
        <v>217</v>
      </c>
      <c r="F661" s="13" t="s">
        <v>252</v>
      </c>
      <c r="G661" s="13" t="s">
        <v>142</v>
      </c>
      <c r="H661" s="13" t="s">
        <v>136</v>
      </c>
      <c r="I661" s="13" t="s">
        <v>286</v>
      </c>
      <c r="J661" s="13">
        <v>1</v>
      </c>
      <c r="K661" s="13" t="s">
        <v>21</v>
      </c>
      <c r="L661" s="13" t="s">
        <v>21</v>
      </c>
      <c r="M661" s="13" t="s">
        <v>23</v>
      </c>
    </row>
    <row r="662" spans="1:13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>
        <v>2</v>
      </c>
      <c r="K662" s="13" t="s">
        <v>85</v>
      </c>
      <c r="L662" s="13" t="s">
        <v>21</v>
      </c>
      <c r="M662" s="13">
        <v>0</v>
      </c>
    </row>
    <row r="663" spans="1:13" x14ac:dyDescent="0.2">
      <c r="A663" s="13" t="s">
        <v>859</v>
      </c>
      <c r="B663" s="13">
        <v>0</v>
      </c>
      <c r="C663" s="13">
        <v>0</v>
      </c>
      <c r="D663" s="20">
        <v>43720</v>
      </c>
      <c r="E663" s="13"/>
      <c r="F663" s="13"/>
      <c r="G663" s="13"/>
      <c r="H663" s="13"/>
      <c r="I663" s="13"/>
      <c r="J663" s="13"/>
      <c r="K663" s="13"/>
      <c r="L663" s="13"/>
      <c r="M663" s="13"/>
    </row>
    <row r="664" spans="1:13" x14ac:dyDescent="0.2">
      <c r="A664" s="13"/>
      <c r="B664" s="13"/>
      <c r="C664" s="13"/>
      <c r="D664" s="13"/>
      <c r="E664" s="13" t="s">
        <v>860</v>
      </c>
      <c r="F664" s="13" t="s">
        <v>251</v>
      </c>
      <c r="G664" s="13" t="s">
        <v>861</v>
      </c>
      <c r="H664" s="13" t="s">
        <v>862</v>
      </c>
      <c r="I664" s="13" t="s">
        <v>21</v>
      </c>
      <c r="J664" s="13">
        <v>1</v>
      </c>
      <c r="K664" s="13" t="s">
        <v>81</v>
      </c>
      <c r="L664" s="13" t="s">
        <v>21</v>
      </c>
      <c r="M664" s="13" t="s">
        <v>23</v>
      </c>
    </row>
    <row r="665" spans="1:13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>
        <v>2</v>
      </c>
      <c r="K665" s="13" t="s">
        <v>21</v>
      </c>
      <c r="L665" s="13" t="s">
        <v>21</v>
      </c>
      <c r="M665" s="13" t="s">
        <v>23</v>
      </c>
    </row>
    <row r="666" spans="1:13" x14ac:dyDescent="0.2">
      <c r="A666" s="13" t="s">
        <v>688</v>
      </c>
      <c r="B666" s="13">
        <v>0</v>
      </c>
      <c r="C666" s="13">
        <v>0</v>
      </c>
      <c r="D666" s="20">
        <v>43721</v>
      </c>
      <c r="E666" s="13"/>
      <c r="F666" s="13"/>
      <c r="G666" s="13"/>
      <c r="H666" s="13"/>
      <c r="I666" s="13"/>
      <c r="J666" s="13"/>
      <c r="K666" s="13"/>
      <c r="L666" s="13"/>
      <c r="M666" s="13"/>
    </row>
    <row r="667" spans="1:13" x14ac:dyDescent="0.2">
      <c r="A667" s="13"/>
      <c r="B667" s="13"/>
      <c r="C667" s="13"/>
      <c r="D667" s="13"/>
      <c r="E667" s="13" t="s">
        <v>307</v>
      </c>
      <c r="F667" s="13" t="s">
        <v>21</v>
      </c>
      <c r="G667" s="13" t="s">
        <v>18</v>
      </c>
      <c r="H667" s="13" t="s">
        <v>243</v>
      </c>
      <c r="I667" s="13" t="s">
        <v>21</v>
      </c>
      <c r="J667" s="13">
        <v>1</v>
      </c>
      <c r="K667" s="13" t="s">
        <v>81</v>
      </c>
      <c r="L667" s="13" t="s">
        <v>21</v>
      </c>
      <c r="M667" s="13" t="s">
        <v>39</v>
      </c>
    </row>
    <row r="668" spans="1:13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>
        <v>2</v>
      </c>
      <c r="K668" s="13" t="s">
        <v>21</v>
      </c>
      <c r="L668" s="13" t="s">
        <v>21</v>
      </c>
      <c r="M668" s="13" t="s">
        <v>39</v>
      </c>
    </row>
    <row r="669" spans="1:13" x14ac:dyDescent="0.2">
      <c r="A669" s="13" t="s">
        <v>795</v>
      </c>
      <c r="B669" s="13">
        <v>0</v>
      </c>
      <c r="C669" s="13">
        <v>0</v>
      </c>
      <c r="D669" s="20">
        <v>43723</v>
      </c>
      <c r="E669" s="13"/>
      <c r="F669" s="13"/>
      <c r="G669" s="13"/>
      <c r="H669" s="13"/>
      <c r="I669" s="13"/>
      <c r="J669" s="13"/>
      <c r="K669" s="13"/>
      <c r="L669" s="13"/>
      <c r="M669" s="13"/>
    </row>
    <row r="670" spans="1:13" x14ac:dyDescent="0.2">
      <c r="A670" s="13"/>
      <c r="B670" s="13"/>
      <c r="C670" s="13"/>
      <c r="D670" s="13"/>
      <c r="E670" s="13" t="s">
        <v>796</v>
      </c>
      <c r="F670" s="13" t="s">
        <v>251</v>
      </c>
      <c r="G670" s="13" t="s">
        <v>18</v>
      </c>
      <c r="H670" s="13" t="s">
        <v>17</v>
      </c>
      <c r="I670" s="13" t="s">
        <v>21</v>
      </c>
      <c r="J670" s="13">
        <v>1</v>
      </c>
      <c r="K670" s="13" t="s">
        <v>120</v>
      </c>
      <c r="L670" s="13" t="s">
        <v>21</v>
      </c>
      <c r="M670" s="13" t="s">
        <v>23</v>
      </c>
    </row>
    <row r="671" spans="1:13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>
        <v>2</v>
      </c>
      <c r="K671" s="13" t="s">
        <v>21</v>
      </c>
      <c r="L671" s="13" t="s">
        <v>21</v>
      </c>
      <c r="M671" s="13">
        <v>0</v>
      </c>
    </row>
    <row r="672" spans="1:13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>
        <v>3</v>
      </c>
      <c r="K672" s="13" t="s">
        <v>21</v>
      </c>
      <c r="L672" s="13" t="s">
        <v>21</v>
      </c>
      <c r="M672" s="13">
        <v>0</v>
      </c>
    </row>
    <row r="673" spans="1:13" x14ac:dyDescent="0.2">
      <c r="A673" s="13" t="s">
        <v>828</v>
      </c>
      <c r="B673" s="13">
        <v>0</v>
      </c>
      <c r="C673" s="13">
        <v>0</v>
      </c>
      <c r="D673" s="20">
        <v>43725</v>
      </c>
      <c r="E673" s="13"/>
      <c r="F673" s="13"/>
      <c r="G673" s="13"/>
      <c r="H673" s="13"/>
      <c r="I673" s="13"/>
      <c r="J673" s="13"/>
      <c r="K673" s="13"/>
      <c r="L673" s="13"/>
      <c r="M673" s="13"/>
    </row>
    <row r="674" spans="1:13" x14ac:dyDescent="0.2">
      <c r="A674" s="13"/>
      <c r="B674" s="13"/>
      <c r="C674" s="13"/>
      <c r="D674" s="13"/>
      <c r="E674" s="13" t="s">
        <v>829</v>
      </c>
      <c r="F674" s="13" t="s">
        <v>251</v>
      </c>
      <c r="G674" s="13" t="s">
        <v>830</v>
      </c>
      <c r="H674" s="13" t="s">
        <v>36</v>
      </c>
      <c r="I674" s="13" t="s">
        <v>21</v>
      </c>
      <c r="J674" s="13">
        <v>1</v>
      </c>
      <c r="K674" s="13" t="s">
        <v>129</v>
      </c>
      <c r="L674" s="13" t="s">
        <v>21</v>
      </c>
      <c r="M674" s="13" t="s">
        <v>228</v>
      </c>
    </row>
    <row r="675" spans="1:13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>
        <v>2</v>
      </c>
      <c r="K675" s="13" t="s">
        <v>21</v>
      </c>
      <c r="L675" s="13" t="s">
        <v>21</v>
      </c>
      <c r="M675" s="13" t="s">
        <v>39</v>
      </c>
    </row>
    <row r="676" spans="1:13" x14ac:dyDescent="0.2">
      <c r="A676" s="13" t="s">
        <v>905</v>
      </c>
      <c r="B676" s="13">
        <v>0</v>
      </c>
      <c r="C676" s="13">
        <v>0</v>
      </c>
      <c r="D676" s="20">
        <v>43725</v>
      </c>
      <c r="E676" s="13"/>
      <c r="F676" s="13"/>
      <c r="G676" s="13"/>
      <c r="H676" s="13"/>
      <c r="I676" s="13"/>
      <c r="J676" s="13"/>
      <c r="K676" s="13"/>
      <c r="L676" s="13"/>
      <c r="M676" s="13"/>
    </row>
    <row r="677" spans="1:13" x14ac:dyDescent="0.2">
      <c r="A677" s="13"/>
      <c r="B677" s="13"/>
      <c r="C677" s="13"/>
      <c r="D677" s="13"/>
      <c r="E677" s="13" t="s">
        <v>906</v>
      </c>
      <c r="F677" s="13" t="s">
        <v>251</v>
      </c>
      <c r="G677" s="13" t="s">
        <v>18</v>
      </c>
      <c r="H677" s="13" t="s">
        <v>211</v>
      </c>
      <c r="I677" s="13" t="s">
        <v>21</v>
      </c>
      <c r="J677" s="13">
        <v>1</v>
      </c>
      <c r="K677" s="13" t="s">
        <v>107</v>
      </c>
      <c r="L677" s="13" t="s">
        <v>21</v>
      </c>
      <c r="M677" s="13" t="s">
        <v>23</v>
      </c>
    </row>
    <row r="678" spans="1:13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>
        <v>2</v>
      </c>
      <c r="K678" s="13" t="s">
        <v>21</v>
      </c>
      <c r="L678" s="13" t="s">
        <v>21</v>
      </c>
      <c r="M678" s="13" t="s">
        <v>23</v>
      </c>
    </row>
    <row r="679" spans="1:13" x14ac:dyDescent="0.2">
      <c r="A679" s="13" t="s">
        <v>907</v>
      </c>
      <c r="B679" s="13">
        <v>0</v>
      </c>
      <c r="C679" s="13">
        <v>0</v>
      </c>
      <c r="D679" s="20">
        <v>43726</v>
      </c>
      <c r="E679" s="13"/>
      <c r="F679" s="13"/>
      <c r="G679" s="13"/>
      <c r="H679" s="13"/>
      <c r="I679" s="13"/>
      <c r="J679" s="13"/>
      <c r="K679" s="13"/>
      <c r="L679" s="13"/>
      <c r="M679" s="13"/>
    </row>
    <row r="680" spans="1:13" x14ac:dyDescent="0.2">
      <c r="A680" s="13"/>
      <c r="B680" s="13"/>
      <c r="C680" s="13"/>
      <c r="D680" s="13"/>
      <c r="E680" s="13" t="s">
        <v>908</v>
      </c>
      <c r="F680" s="13" t="s">
        <v>251</v>
      </c>
      <c r="G680" s="13" t="s">
        <v>18</v>
      </c>
      <c r="H680" s="13" t="s">
        <v>168</v>
      </c>
      <c r="I680" s="13" t="s">
        <v>21</v>
      </c>
      <c r="J680" s="13">
        <v>1</v>
      </c>
      <c r="K680" s="13" t="s">
        <v>91</v>
      </c>
      <c r="L680" s="13" t="s">
        <v>21</v>
      </c>
      <c r="M680" s="13" t="s">
        <v>222</v>
      </c>
    </row>
    <row r="681" spans="1:13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>
        <v>2</v>
      </c>
      <c r="K681" s="13" t="s">
        <v>21</v>
      </c>
      <c r="L681" s="13" t="s">
        <v>21</v>
      </c>
      <c r="M681" s="13" t="s">
        <v>39</v>
      </c>
    </row>
    <row r="682" spans="1:13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>
        <v>3</v>
      </c>
      <c r="K682" s="13" t="s">
        <v>21</v>
      </c>
      <c r="L682" s="13" t="s">
        <v>21</v>
      </c>
      <c r="M682" s="13" t="s">
        <v>39</v>
      </c>
    </row>
    <row r="683" spans="1:13" x14ac:dyDescent="0.2">
      <c r="A683" s="13" t="s">
        <v>930</v>
      </c>
      <c r="B683" s="13">
        <v>0</v>
      </c>
      <c r="C683" s="13">
        <v>0</v>
      </c>
      <c r="D683" s="20">
        <v>43726</v>
      </c>
      <c r="E683" s="13"/>
      <c r="F683" s="13"/>
      <c r="G683" s="13"/>
      <c r="H683" s="13"/>
      <c r="I683" s="13"/>
      <c r="J683" s="13"/>
      <c r="K683" s="13"/>
      <c r="L683" s="13"/>
      <c r="M683" s="13"/>
    </row>
    <row r="684" spans="1:13" x14ac:dyDescent="0.2">
      <c r="A684" s="13"/>
      <c r="B684" s="13"/>
      <c r="C684" s="13"/>
      <c r="D684" s="13"/>
      <c r="E684" s="13" t="s">
        <v>931</v>
      </c>
      <c r="F684" s="13" t="s">
        <v>251</v>
      </c>
      <c r="G684" s="13" t="s">
        <v>932</v>
      </c>
      <c r="H684" s="13" t="s">
        <v>150</v>
      </c>
      <c r="I684" s="13" t="s">
        <v>21</v>
      </c>
      <c r="J684" s="13">
        <v>1</v>
      </c>
      <c r="K684" s="13" t="s">
        <v>81</v>
      </c>
      <c r="L684" s="13" t="s">
        <v>21</v>
      </c>
      <c r="M684" s="13" t="s">
        <v>33</v>
      </c>
    </row>
    <row r="685" spans="1:13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>
        <v>2</v>
      </c>
      <c r="K685" s="13" t="s">
        <v>81</v>
      </c>
      <c r="L685" s="13" t="s">
        <v>21</v>
      </c>
      <c r="M685" s="13" t="s">
        <v>39</v>
      </c>
    </row>
    <row r="686" spans="1:13" x14ac:dyDescent="0.2">
      <c r="A686" s="13" t="s">
        <v>939</v>
      </c>
      <c r="B686" s="13">
        <v>0</v>
      </c>
      <c r="C686" s="13">
        <v>0</v>
      </c>
      <c r="D686" s="20">
        <v>43726</v>
      </c>
      <c r="E686" s="13"/>
      <c r="F686" s="13"/>
      <c r="G686" s="13"/>
      <c r="H686" s="13"/>
      <c r="I686" s="13"/>
      <c r="J686" s="13"/>
      <c r="K686" s="13"/>
      <c r="L686" s="13"/>
      <c r="M686" s="13"/>
    </row>
    <row r="687" spans="1:13" x14ac:dyDescent="0.2">
      <c r="A687" s="13"/>
      <c r="B687" s="13"/>
      <c r="C687" s="13"/>
      <c r="D687" s="13"/>
      <c r="E687" s="13" t="s">
        <v>940</v>
      </c>
      <c r="F687" s="13" t="s">
        <v>251</v>
      </c>
      <c r="G687" s="13" t="s">
        <v>36</v>
      </c>
      <c r="H687" s="13" t="s">
        <v>150</v>
      </c>
      <c r="I687" s="13" t="s">
        <v>21</v>
      </c>
      <c r="J687" s="13">
        <v>1</v>
      </c>
      <c r="K687" s="13" t="s">
        <v>82</v>
      </c>
      <c r="L687" s="13" t="s">
        <v>109</v>
      </c>
      <c r="M687" s="13" t="s">
        <v>33</v>
      </c>
    </row>
    <row r="688" spans="1:13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>
        <v>2</v>
      </c>
      <c r="K688" s="13" t="s">
        <v>21</v>
      </c>
      <c r="L688" s="13" t="s">
        <v>21</v>
      </c>
      <c r="M688" s="13" t="s">
        <v>208</v>
      </c>
    </row>
    <row r="689" spans="1:13" x14ac:dyDescent="0.2">
      <c r="A689" s="13" t="s">
        <v>870</v>
      </c>
      <c r="B689" s="13">
        <v>0</v>
      </c>
      <c r="C689" s="13">
        <v>0</v>
      </c>
      <c r="D689" s="20">
        <v>43727</v>
      </c>
      <c r="E689" s="13"/>
      <c r="F689" s="13"/>
      <c r="G689" s="13"/>
      <c r="H689" s="13"/>
      <c r="I689" s="13"/>
      <c r="J689" s="13"/>
      <c r="K689" s="13"/>
      <c r="L689" s="13"/>
      <c r="M689" s="13"/>
    </row>
    <row r="690" spans="1:13" x14ac:dyDescent="0.2">
      <c r="A690" s="13"/>
      <c r="B690" s="13"/>
      <c r="C690" s="13"/>
      <c r="D690" s="13"/>
      <c r="E690" s="13" t="s">
        <v>871</v>
      </c>
      <c r="F690" s="13" t="s">
        <v>251</v>
      </c>
      <c r="G690" s="13" t="s">
        <v>36</v>
      </c>
      <c r="H690" s="13" t="s">
        <v>56</v>
      </c>
      <c r="I690" s="13" t="s">
        <v>21</v>
      </c>
      <c r="J690" s="13">
        <v>1</v>
      </c>
      <c r="K690" s="13" t="s">
        <v>87</v>
      </c>
      <c r="L690" s="13" t="s">
        <v>91</v>
      </c>
      <c r="M690" s="13" t="s">
        <v>242</v>
      </c>
    </row>
    <row r="691" spans="1:13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>
        <v>2</v>
      </c>
      <c r="K691" s="13" t="s">
        <v>21</v>
      </c>
      <c r="L691" s="13" t="s">
        <v>21</v>
      </c>
      <c r="M691" s="13" t="s">
        <v>37</v>
      </c>
    </row>
    <row r="692" spans="1:13" x14ac:dyDescent="0.2">
      <c r="A692" s="13" t="s">
        <v>872</v>
      </c>
      <c r="B692" s="13">
        <v>0</v>
      </c>
      <c r="C692" s="13">
        <v>0</v>
      </c>
      <c r="D692" s="20">
        <v>43727</v>
      </c>
      <c r="E692" s="13"/>
      <c r="F692" s="13"/>
      <c r="G692" s="13"/>
      <c r="H692" s="13"/>
      <c r="I692" s="13"/>
      <c r="J692" s="13"/>
      <c r="K692" s="13"/>
      <c r="L692" s="13"/>
      <c r="M692" s="13"/>
    </row>
    <row r="693" spans="1:13" x14ac:dyDescent="0.2">
      <c r="A693" s="13"/>
      <c r="B693" s="13"/>
      <c r="C693" s="13"/>
      <c r="D693" s="13"/>
      <c r="E693" s="13" t="s">
        <v>873</v>
      </c>
      <c r="F693" s="13" t="s">
        <v>251</v>
      </c>
      <c r="G693" s="13" t="s">
        <v>31</v>
      </c>
      <c r="H693" s="13" t="s">
        <v>140</v>
      </c>
      <c r="I693" s="13" t="s">
        <v>21</v>
      </c>
      <c r="J693" s="13">
        <v>1</v>
      </c>
      <c r="K693" s="13" t="s">
        <v>82</v>
      </c>
      <c r="L693" s="13" t="s">
        <v>21</v>
      </c>
      <c r="M693" s="13" t="s">
        <v>33</v>
      </c>
    </row>
    <row r="694" spans="1:13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>
        <v>2</v>
      </c>
      <c r="K694" s="13" t="s">
        <v>21</v>
      </c>
      <c r="L694" s="13" t="s">
        <v>21</v>
      </c>
      <c r="M694" s="13" t="s">
        <v>39</v>
      </c>
    </row>
    <row r="695" spans="1:13" x14ac:dyDescent="0.2">
      <c r="A695" s="13" t="s">
        <v>761</v>
      </c>
      <c r="B695" s="13">
        <v>0</v>
      </c>
      <c r="C695" s="13">
        <v>0</v>
      </c>
      <c r="D695" s="20">
        <v>43729</v>
      </c>
      <c r="E695" s="13"/>
      <c r="F695" s="13"/>
      <c r="G695" s="13"/>
      <c r="H695" s="13"/>
      <c r="I695" s="13"/>
      <c r="J695" s="13"/>
      <c r="K695" s="13"/>
      <c r="L695" s="13"/>
      <c r="M695" s="13"/>
    </row>
    <row r="696" spans="1:13" x14ac:dyDescent="0.2">
      <c r="A696" s="13"/>
      <c r="B696" s="13"/>
      <c r="C696" s="13"/>
      <c r="D696" s="13"/>
      <c r="E696" s="13" t="s">
        <v>762</v>
      </c>
      <c r="F696" s="13" t="s">
        <v>251</v>
      </c>
      <c r="G696" s="13" t="s">
        <v>18</v>
      </c>
      <c r="H696" s="13" t="s">
        <v>138</v>
      </c>
      <c r="I696" s="13" t="s">
        <v>21</v>
      </c>
      <c r="J696" s="13">
        <v>1</v>
      </c>
      <c r="K696" s="13" t="s">
        <v>85</v>
      </c>
      <c r="L696" s="13" t="s">
        <v>21</v>
      </c>
      <c r="M696" s="13" t="s">
        <v>33</v>
      </c>
    </row>
    <row r="697" spans="1:13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>
        <v>2</v>
      </c>
      <c r="K697" s="13" t="s">
        <v>85</v>
      </c>
      <c r="L697" s="13" t="s">
        <v>21</v>
      </c>
      <c r="M697" s="13" t="s">
        <v>33</v>
      </c>
    </row>
    <row r="698" spans="1:13" x14ac:dyDescent="0.2">
      <c r="A698" s="13" t="s">
        <v>766</v>
      </c>
      <c r="B698" s="13">
        <v>0</v>
      </c>
      <c r="C698" s="13">
        <v>0</v>
      </c>
      <c r="D698" s="20">
        <v>43729</v>
      </c>
      <c r="E698" s="13"/>
      <c r="F698" s="13"/>
      <c r="G698" s="13"/>
      <c r="H698" s="13"/>
      <c r="I698" s="13"/>
      <c r="J698" s="13"/>
      <c r="K698" s="13"/>
      <c r="L698" s="13"/>
      <c r="M698" s="13"/>
    </row>
    <row r="699" spans="1:13" x14ac:dyDescent="0.2">
      <c r="A699" s="13"/>
      <c r="B699" s="13"/>
      <c r="C699" s="13"/>
      <c r="D699" s="13"/>
      <c r="E699" s="13" t="s">
        <v>767</v>
      </c>
      <c r="F699" s="13" t="s">
        <v>21</v>
      </c>
      <c r="G699" s="13" t="s">
        <v>18</v>
      </c>
      <c r="H699" s="13" t="s">
        <v>768</v>
      </c>
      <c r="I699" s="13" t="s">
        <v>21</v>
      </c>
      <c r="J699" s="13">
        <v>1</v>
      </c>
      <c r="K699" s="13" t="s">
        <v>21</v>
      </c>
      <c r="L699" s="13" t="s">
        <v>21</v>
      </c>
      <c r="M699" s="13" t="s">
        <v>327</v>
      </c>
    </row>
    <row r="700" spans="1:13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>
        <v>2</v>
      </c>
      <c r="K700" s="13" t="s">
        <v>107</v>
      </c>
      <c r="L700" s="13" t="s">
        <v>21</v>
      </c>
      <c r="M700" s="13" t="s">
        <v>222</v>
      </c>
    </row>
    <row r="701" spans="1:13" x14ac:dyDescent="0.2">
      <c r="A701" s="13" t="s">
        <v>649</v>
      </c>
      <c r="B701" s="13">
        <v>0</v>
      </c>
      <c r="C701" s="13">
        <v>0</v>
      </c>
      <c r="D701" s="20">
        <v>43728</v>
      </c>
      <c r="E701" s="13"/>
      <c r="F701" s="13"/>
      <c r="G701" s="13"/>
      <c r="H701" s="13"/>
      <c r="I701" s="13"/>
      <c r="J701" s="13"/>
      <c r="K701" s="13"/>
      <c r="L701" s="13"/>
      <c r="M701" s="13"/>
    </row>
    <row r="702" spans="1:13" x14ac:dyDescent="0.2">
      <c r="A702" s="13"/>
      <c r="B702" s="13"/>
      <c r="C702" s="13"/>
      <c r="D702" s="13"/>
      <c r="E702" s="13" t="s">
        <v>470</v>
      </c>
      <c r="F702" s="13" t="s">
        <v>251</v>
      </c>
      <c r="G702" s="13" t="s">
        <v>36</v>
      </c>
      <c r="H702" s="13" t="s">
        <v>186</v>
      </c>
      <c r="I702" s="13" t="s">
        <v>21</v>
      </c>
      <c r="J702" s="13">
        <v>1</v>
      </c>
      <c r="K702" s="13" t="s">
        <v>85</v>
      </c>
      <c r="L702" s="13" t="s">
        <v>91</v>
      </c>
      <c r="M702" s="13" t="s">
        <v>39</v>
      </c>
    </row>
    <row r="703" spans="1:13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>
        <v>2</v>
      </c>
      <c r="K703" s="13" t="s">
        <v>21</v>
      </c>
      <c r="L703" s="13" t="s">
        <v>21</v>
      </c>
      <c r="M703" s="13" t="s">
        <v>39</v>
      </c>
    </row>
    <row r="704" spans="1:13" x14ac:dyDescent="0.2">
      <c r="A704" s="13" t="s">
        <v>724</v>
      </c>
      <c r="B704" s="13">
        <v>0</v>
      </c>
      <c r="C704" s="13">
        <v>0</v>
      </c>
      <c r="D704" s="20">
        <v>43731</v>
      </c>
      <c r="E704" s="13"/>
      <c r="F704" s="13"/>
      <c r="G704" s="13"/>
      <c r="H704" s="13"/>
      <c r="I704" s="13"/>
      <c r="J704" s="13"/>
      <c r="K704" s="13"/>
      <c r="L704" s="13"/>
      <c r="M704" s="13"/>
    </row>
    <row r="705" spans="1:13" x14ac:dyDescent="0.2">
      <c r="A705" s="13"/>
      <c r="B705" s="13"/>
      <c r="C705" s="13"/>
      <c r="D705" s="13"/>
      <c r="E705" s="13" t="s">
        <v>725</v>
      </c>
      <c r="F705" s="13" t="s">
        <v>251</v>
      </c>
      <c r="G705" s="13" t="s">
        <v>18</v>
      </c>
      <c r="H705" s="13" t="s">
        <v>17</v>
      </c>
      <c r="I705" s="13" t="s">
        <v>21</v>
      </c>
      <c r="J705" s="13">
        <v>1</v>
      </c>
      <c r="K705" s="13" t="s">
        <v>85</v>
      </c>
      <c r="L705" s="13" t="s">
        <v>21</v>
      </c>
      <c r="M705" s="13" t="s">
        <v>201</v>
      </c>
    </row>
    <row r="706" spans="1:13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>
        <v>2</v>
      </c>
      <c r="K706" s="13" t="s">
        <v>21</v>
      </c>
      <c r="L706" s="13" t="s">
        <v>21</v>
      </c>
      <c r="M706" s="13" t="s">
        <v>39</v>
      </c>
    </row>
    <row r="707" spans="1:13" x14ac:dyDescent="0.2">
      <c r="A707" s="13" t="s">
        <v>855</v>
      </c>
      <c r="B707" s="13">
        <v>0</v>
      </c>
      <c r="C707" s="13">
        <v>0</v>
      </c>
      <c r="D707" s="20">
        <v>43734</v>
      </c>
      <c r="E707" s="13"/>
      <c r="F707" s="13"/>
      <c r="G707" s="13"/>
      <c r="H707" s="13"/>
      <c r="I707" s="13"/>
      <c r="J707" s="13"/>
      <c r="K707" s="13"/>
      <c r="L707" s="13"/>
      <c r="M707" s="13"/>
    </row>
    <row r="708" spans="1:13" x14ac:dyDescent="0.2">
      <c r="A708" s="13"/>
      <c r="B708" s="13"/>
      <c r="C708" s="13"/>
      <c r="D708" s="13"/>
      <c r="E708" s="13" t="s">
        <v>856</v>
      </c>
      <c r="F708" s="13" t="s">
        <v>251</v>
      </c>
      <c r="G708" s="13" t="s">
        <v>857</v>
      </c>
      <c r="H708" s="13" t="s">
        <v>858</v>
      </c>
      <c r="I708" s="13" t="s">
        <v>21</v>
      </c>
      <c r="J708" s="13">
        <v>1</v>
      </c>
      <c r="K708" s="13" t="s">
        <v>96</v>
      </c>
      <c r="L708" s="13" t="s">
        <v>21</v>
      </c>
      <c r="M708" s="13" t="s">
        <v>327</v>
      </c>
    </row>
    <row r="709" spans="1:13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>
        <v>2</v>
      </c>
      <c r="K709" s="13" t="s">
        <v>21</v>
      </c>
      <c r="L709" s="13" t="s">
        <v>21</v>
      </c>
      <c r="M709" s="13" t="s">
        <v>327</v>
      </c>
    </row>
    <row r="710" spans="1:13" x14ac:dyDescent="0.2">
      <c r="A710" s="13" t="s">
        <v>686</v>
      </c>
      <c r="B710" s="13">
        <v>0</v>
      </c>
      <c r="C710" s="13">
        <v>0</v>
      </c>
      <c r="D710" s="20">
        <v>43735</v>
      </c>
      <c r="E710" s="13"/>
      <c r="F710" s="13"/>
      <c r="G710" s="13"/>
      <c r="H710" s="13"/>
      <c r="I710" s="13"/>
      <c r="J710" s="13"/>
      <c r="K710" s="13"/>
      <c r="L710" s="13"/>
      <c r="M710" s="13"/>
    </row>
    <row r="711" spans="1:13" x14ac:dyDescent="0.2">
      <c r="A711" s="13"/>
      <c r="B711" s="13"/>
      <c r="C711" s="13"/>
      <c r="D711" s="13"/>
      <c r="E711" s="13" t="s">
        <v>687</v>
      </c>
      <c r="F711" s="13" t="s">
        <v>21</v>
      </c>
      <c r="G711" s="13" t="s">
        <v>168</v>
      </c>
      <c r="H711" s="13" t="s">
        <v>189</v>
      </c>
      <c r="I711" s="13" t="s">
        <v>21</v>
      </c>
      <c r="J711" s="13">
        <v>1</v>
      </c>
      <c r="K711" s="13" t="s">
        <v>81</v>
      </c>
      <c r="L711" s="13" t="s">
        <v>21</v>
      </c>
      <c r="M711" s="13" t="s">
        <v>327</v>
      </c>
    </row>
    <row r="712" spans="1:13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>
        <v>2</v>
      </c>
      <c r="K712" s="13" t="s">
        <v>21</v>
      </c>
      <c r="L712" s="13" t="s">
        <v>21</v>
      </c>
      <c r="M712" s="13" t="s">
        <v>327</v>
      </c>
    </row>
    <row r="713" spans="1:13" x14ac:dyDescent="0.2">
      <c r="A713" s="13" t="s">
        <v>769</v>
      </c>
      <c r="B713" s="13">
        <v>0</v>
      </c>
      <c r="C713" s="13">
        <v>0</v>
      </c>
      <c r="D713" s="20">
        <v>43736</v>
      </c>
      <c r="E713" s="13"/>
      <c r="F713" s="13"/>
      <c r="G713" s="13"/>
      <c r="H713" s="13"/>
      <c r="I713" s="13"/>
      <c r="J713" s="13"/>
      <c r="K713" s="13"/>
      <c r="L713" s="13"/>
      <c r="M713" s="13"/>
    </row>
    <row r="714" spans="1:13" x14ac:dyDescent="0.2">
      <c r="A714" s="13"/>
      <c r="B714" s="13"/>
      <c r="C714" s="13"/>
      <c r="D714" s="13"/>
      <c r="E714" s="13" t="s">
        <v>770</v>
      </c>
      <c r="F714" s="13" t="s">
        <v>251</v>
      </c>
      <c r="G714" s="13" t="s">
        <v>771</v>
      </c>
      <c r="H714" s="13">
        <v>0</v>
      </c>
      <c r="I714" s="13" t="s">
        <v>21</v>
      </c>
      <c r="J714" s="13">
        <v>1</v>
      </c>
      <c r="K714" s="13" t="s">
        <v>81</v>
      </c>
      <c r="L714" s="13" t="s">
        <v>21</v>
      </c>
      <c r="M714" s="13" t="s">
        <v>33</v>
      </c>
    </row>
    <row r="715" spans="1:13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>
        <v>2</v>
      </c>
      <c r="K715" s="13" t="s">
        <v>21</v>
      </c>
      <c r="L715" s="13" t="s">
        <v>21</v>
      </c>
      <c r="M715" s="13" t="s">
        <v>37</v>
      </c>
    </row>
    <row r="716" spans="1:13" x14ac:dyDescent="0.2">
      <c r="A716" s="13" t="s">
        <v>809</v>
      </c>
      <c r="B716" s="13">
        <v>3</v>
      </c>
      <c r="C716" s="13">
        <v>0</v>
      </c>
      <c r="D716" s="20">
        <v>43737</v>
      </c>
      <c r="E716" s="13"/>
      <c r="F716" s="13"/>
      <c r="G716" s="13"/>
      <c r="H716" s="13"/>
      <c r="I716" s="13"/>
      <c r="J716" s="13"/>
      <c r="K716" s="13"/>
      <c r="L716" s="13"/>
      <c r="M716" s="13"/>
    </row>
    <row r="717" spans="1:13" x14ac:dyDescent="0.2">
      <c r="A717" s="13"/>
      <c r="B717" s="13"/>
      <c r="C717" s="13"/>
      <c r="D717" s="13"/>
      <c r="E717" s="13" t="s">
        <v>810</v>
      </c>
      <c r="F717" s="13" t="s">
        <v>251</v>
      </c>
      <c r="G717" s="13" t="s">
        <v>609</v>
      </c>
      <c r="H717" s="13" t="s">
        <v>364</v>
      </c>
      <c r="I717" s="13" t="s">
        <v>21</v>
      </c>
      <c r="J717" s="13">
        <v>1</v>
      </c>
      <c r="K717" s="13" t="s">
        <v>85</v>
      </c>
      <c r="L717" s="13" t="s">
        <v>21</v>
      </c>
      <c r="M717" s="13" t="s">
        <v>23</v>
      </c>
    </row>
    <row r="718" spans="1:13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>
        <v>2</v>
      </c>
      <c r="K718" s="13" t="s">
        <v>21</v>
      </c>
      <c r="L718" s="13" t="s">
        <v>21</v>
      </c>
      <c r="M718" s="13" t="s">
        <v>23</v>
      </c>
    </row>
    <row r="719" spans="1:13" x14ac:dyDescent="0.2">
      <c r="A719" s="13" t="s">
        <v>756</v>
      </c>
      <c r="B719" s="13">
        <v>1</v>
      </c>
      <c r="C719" s="13">
        <v>0</v>
      </c>
      <c r="D719" s="20">
        <v>43737</v>
      </c>
      <c r="E719" s="13"/>
      <c r="F719" s="13"/>
      <c r="G719" s="13"/>
      <c r="H719" s="13"/>
      <c r="I719" s="13"/>
      <c r="J719" s="13"/>
      <c r="K719" s="13"/>
      <c r="L719" s="13"/>
      <c r="M719" s="13"/>
    </row>
    <row r="720" spans="1:13" x14ac:dyDescent="0.2">
      <c r="A720" s="13"/>
      <c r="B720" s="13"/>
      <c r="C720" s="13"/>
      <c r="D720" s="13"/>
      <c r="E720" s="13" t="s">
        <v>757</v>
      </c>
      <c r="F720" s="13" t="s">
        <v>251</v>
      </c>
      <c r="G720" s="13" t="s">
        <v>36</v>
      </c>
      <c r="H720" s="13" t="s">
        <v>619</v>
      </c>
      <c r="I720" s="13" t="s">
        <v>21</v>
      </c>
      <c r="J720" s="13">
        <v>1</v>
      </c>
      <c r="K720" s="13" t="s">
        <v>91</v>
      </c>
      <c r="L720" s="13" t="s">
        <v>96</v>
      </c>
      <c r="M720" s="13" t="s">
        <v>33</v>
      </c>
    </row>
    <row r="721" spans="1:13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>
        <v>2</v>
      </c>
      <c r="K721" s="13" t="s">
        <v>21</v>
      </c>
      <c r="L721" s="13" t="s">
        <v>21</v>
      </c>
      <c r="M721" s="13" t="s">
        <v>33</v>
      </c>
    </row>
    <row r="722" spans="1:13" x14ac:dyDescent="0.2">
      <c r="A722" s="13" t="s">
        <v>941</v>
      </c>
      <c r="B722" s="13">
        <v>0</v>
      </c>
      <c r="C722" s="13">
        <v>0</v>
      </c>
      <c r="D722" s="20">
        <v>43740</v>
      </c>
      <c r="E722" s="13"/>
      <c r="F722" s="13"/>
      <c r="G722" s="13"/>
      <c r="H722" s="13"/>
      <c r="I722" s="13"/>
      <c r="J722" s="13"/>
      <c r="K722" s="13"/>
      <c r="L722" s="13"/>
      <c r="M722" s="13"/>
    </row>
    <row r="723" spans="1:13" x14ac:dyDescent="0.2">
      <c r="A723" s="13"/>
      <c r="B723" s="13"/>
      <c r="C723" s="13"/>
      <c r="D723" s="13"/>
      <c r="E723" s="13" t="s">
        <v>942</v>
      </c>
      <c r="F723" s="13" t="s">
        <v>251</v>
      </c>
      <c r="G723" s="13" t="s">
        <v>18</v>
      </c>
      <c r="H723" s="13" t="s">
        <v>133</v>
      </c>
      <c r="I723" s="13" t="s">
        <v>21</v>
      </c>
      <c r="J723" s="13">
        <v>1</v>
      </c>
      <c r="K723" s="13" t="s">
        <v>82</v>
      </c>
      <c r="L723" s="13" t="s">
        <v>96</v>
      </c>
      <c r="M723" s="13" t="s">
        <v>33</v>
      </c>
    </row>
    <row r="724" spans="1:13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>
        <v>2</v>
      </c>
      <c r="K724" s="13" t="s">
        <v>21</v>
      </c>
      <c r="L724" s="13" t="s">
        <v>21</v>
      </c>
      <c r="M724" s="13" t="s">
        <v>39</v>
      </c>
    </row>
    <row r="725" spans="1:13" x14ac:dyDescent="0.2">
      <c r="A725" s="13" t="s">
        <v>951</v>
      </c>
      <c r="B725" s="13">
        <v>0</v>
      </c>
      <c r="C725" s="13">
        <v>0</v>
      </c>
      <c r="D725" s="20">
        <v>43740</v>
      </c>
      <c r="E725" s="13"/>
      <c r="F725" s="13"/>
      <c r="G725" s="13"/>
      <c r="H725" s="13"/>
      <c r="I725" s="13"/>
      <c r="J725" s="13"/>
      <c r="K725" s="13"/>
      <c r="L725" s="13"/>
      <c r="M725" s="13"/>
    </row>
    <row r="726" spans="1:13" x14ac:dyDescent="0.2">
      <c r="A726" s="13"/>
      <c r="B726" s="13"/>
      <c r="C726" s="13"/>
      <c r="D726" s="13"/>
      <c r="E726" s="13" t="s">
        <v>952</v>
      </c>
      <c r="F726" s="13" t="s">
        <v>251</v>
      </c>
      <c r="G726" s="13" t="s">
        <v>18</v>
      </c>
      <c r="H726" s="13" t="s">
        <v>133</v>
      </c>
      <c r="I726" s="13" t="s">
        <v>21</v>
      </c>
      <c r="J726" s="13">
        <v>1</v>
      </c>
      <c r="K726" s="13" t="s">
        <v>91</v>
      </c>
      <c r="L726" s="13" t="s">
        <v>21</v>
      </c>
      <c r="M726" s="13" t="s">
        <v>152</v>
      </c>
    </row>
    <row r="727" spans="1:13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>
        <v>2</v>
      </c>
      <c r="K727" s="13" t="s">
        <v>21</v>
      </c>
      <c r="L727" s="13" t="s">
        <v>21</v>
      </c>
      <c r="M727" s="13" t="s">
        <v>152</v>
      </c>
    </row>
    <row r="728" spans="1:13" x14ac:dyDescent="0.2">
      <c r="A728" s="13" t="s">
        <v>837</v>
      </c>
      <c r="B728" s="13">
        <v>0</v>
      </c>
      <c r="C728" s="13">
        <v>0</v>
      </c>
      <c r="D728" s="20">
        <v>43741</v>
      </c>
      <c r="E728" s="13"/>
      <c r="F728" s="13"/>
      <c r="G728" s="13"/>
      <c r="H728" s="13"/>
      <c r="I728" s="13"/>
      <c r="J728" s="13"/>
      <c r="K728" s="13"/>
      <c r="L728" s="13"/>
      <c r="M728" s="13"/>
    </row>
    <row r="729" spans="1:13" x14ac:dyDescent="0.2">
      <c r="A729" s="13"/>
      <c r="B729" s="13"/>
      <c r="C729" s="13"/>
      <c r="D729" s="13"/>
      <c r="E729" s="13" t="s">
        <v>838</v>
      </c>
      <c r="F729" s="13" t="s">
        <v>251</v>
      </c>
      <c r="G729" s="13" t="s">
        <v>51</v>
      </c>
      <c r="H729" s="13" t="s">
        <v>18</v>
      </c>
      <c r="I729" s="13" t="s">
        <v>21</v>
      </c>
      <c r="J729" s="13">
        <v>1</v>
      </c>
      <c r="K729" s="13" t="s">
        <v>82</v>
      </c>
      <c r="L729" s="13" t="s">
        <v>21</v>
      </c>
      <c r="M729" s="13" t="s">
        <v>33</v>
      </c>
    </row>
    <row r="730" spans="1:13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>
        <v>2</v>
      </c>
      <c r="K730" s="13" t="s">
        <v>21</v>
      </c>
      <c r="L730" s="13" t="s">
        <v>21</v>
      </c>
      <c r="M730" s="13">
        <v>0</v>
      </c>
    </row>
    <row r="731" spans="1:13" x14ac:dyDescent="0.2">
      <c r="A731" s="13" t="s">
        <v>836</v>
      </c>
      <c r="B731" s="13">
        <v>0</v>
      </c>
      <c r="C731" s="13">
        <v>0</v>
      </c>
      <c r="D731" s="20">
        <v>43741</v>
      </c>
      <c r="E731" s="13"/>
      <c r="F731" s="13"/>
      <c r="G731" s="13"/>
      <c r="H731" s="13"/>
      <c r="I731" s="13"/>
      <c r="J731" s="13"/>
      <c r="K731" s="13"/>
      <c r="L731" s="13"/>
      <c r="M731" s="13"/>
    </row>
    <row r="732" spans="1:13" x14ac:dyDescent="0.2">
      <c r="A732" s="13"/>
      <c r="B732" s="13"/>
      <c r="C732" s="13"/>
      <c r="D732" s="13"/>
      <c r="E732" s="13" t="s">
        <v>466</v>
      </c>
      <c r="F732" s="13" t="s">
        <v>251</v>
      </c>
      <c r="G732" s="13" t="s">
        <v>188</v>
      </c>
      <c r="H732" s="13" t="s">
        <v>567</v>
      </c>
      <c r="I732" s="13" t="s">
        <v>21</v>
      </c>
      <c r="J732" s="13">
        <v>1</v>
      </c>
      <c r="K732" s="13" t="s">
        <v>21</v>
      </c>
      <c r="L732" s="13" t="s">
        <v>21</v>
      </c>
      <c r="M732" s="13" t="s">
        <v>37</v>
      </c>
    </row>
    <row r="733" spans="1:13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>
        <v>2</v>
      </c>
      <c r="K733" s="13" t="s">
        <v>85</v>
      </c>
      <c r="L733" s="13" t="s">
        <v>21</v>
      </c>
      <c r="M733" s="13" t="s">
        <v>33</v>
      </c>
    </row>
    <row r="734" spans="1:13" x14ac:dyDescent="0.2">
      <c r="A734" s="13" t="s">
        <v>853</v>
      </c>
      <c r="B734" s="13">
        <v>0</v>
      </c>
      <c r="C734" s="13">
        <v>0</v>
      </c>
      <c r="D734" s="20">
        <v>43741</v>
      </c>
      <c r="E734" s="13"/>
      <c r="F734" s="13"/>
      <c r="G734" s="13"/>
      <c r="H734" s="13"/>
      <c r="I734" s="13"/>
      <c r="J734" s="13"/>
      <c r="K734" s="13"/>
      <c r="L734" s="13"/>
      <c r="M734" s="13"/>
    </row>
    <row r="735" spans="1:13" x14ac:dyDescent="0.2">
      <c r="A735" s="13"/>
      <c r="B735" s="13"/>
      <c r="C735" s="13"/>
      <c r="D735" s="13"/>
      <c r="E735" s="13" t="s">
        <v>854</v>
      </c>
      <c r="F735" s="13" t="s">
        <v>21</v>
      </c>
      <c r="G735" s="13" t="s">
        <v>169</v>
      </c>
      <c r="H735" s="13" t="s">
        <v>140</v>
      </c>
      <c r="I735" s="13" t="s">
        <v>21</v>
      </c>
      <c r="J735" s="13">
        <v>1</v>
      </c>
      <c r="K735" s="13" t="s">
        <v>87</v>
      </c>
      <c r="L735" s="13" t="s">
        <v>21</v>
      </c>
      <c r="M735" s="13" t="s">
        <v>33</v>
      </c>
    </row>
    <row r="736" spans="1:13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>
        <v>2</v>
      </c>
      <c r="K736" s="13" t="s">
        <v>81</v>
      </c>
      <c r="L736" s="13" t="s">
        <v>21</v>
      </c>
      <c r="M736" s="13" t="s">
        <v>327</v>
      </c>
    </row>
    <row r="737" spans="1:13" x14ac:dyDescent="0.2">
      <c r="A737" s="13" t="s">
        <v>789</v>
      </c>
      <c r="B737" s="13">
        <v>1</v>
      </c>
      <c r="C737" s="13">
        <v>0</v>
      </c>
      <c r="D737" s="20">
        <v>43743</v>
      </c>
      <c r="E737" s="13"/>
      <c r="F737" s="13"/>
      <c r="G737" s="13"/>
      <c r="H737" s="13"/>
      <c r="I737" s="13"/>
      <c r="J737" s="13"/>
      <c r="K737" s="13"/>
      <c r="L737" s="13"/>
      <c r="M737" s="13"/>
    </row>
    <row r="738" spans="1:13" x14ac:dyDescent="0.2">
      <c r="A738" s="13"/>
      <c r="B738" s="13"/>
      <c r="C738" s="13"/>
      <c r="D738" s="13"/>
      <c r="E738" s="13" t="s">
        <v>790</v>
      </c>
      <c r="F738" s="13" t="s">
        <v>295</v>
      </c>
      <c r="G738" s="13" t="s">
        <v>18</v>
      </c>
      <c r="H738" s="13" t="s">
        <v>188</v>
      </c>
      <c r="I738" s="13" t="s">
        <v>282</v>
      </c>
      <c r="J738" s="13">
        <v>1</v>
      </c>
      <c r="K738" s="13" t="s">
        <v>85</v>
      </c>
      <c r="L738" s="13" t="s">
        <v>21</v>
      </c>
      <c r="M738" s="13" t="s">
        <v>33</v>
      </c>
    </row>
    <row r="739" spans="1:13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>
        <v>2</v>
      </c>
      <c r="K739" s="13" t="s">
        <v>21</v>
      </c>
      <c r="L739" s="13" t="s">
        <v>21</v>
      </c>
      <c r="M739" s="13">
        <v>0</v>
      </c>
    </row>
    <row r="740" spans="1:13" x14ac:dyDescent="0.2">
      <c r="A740" s="13" t="s">
        <v>834</v>
      </c>
      <c r="B740" s="13">
        <v>1</v>
      </c>
      <c r="C740" s="13">
        <v>0</v>
      </c>
      <c r="D740" s="20">
        <v>43748</v>
      </c>
      <c r="E740" s="13"/>
      <c r="F740" s="13"/>
      <c r="G740" s="13"/>
      <c r="H740" s="13"/>
      <c r="I740" s="13"/>
      <c r="J740" s="13"/>
      <c r="K740" s="13"/>
      <c r="L740" s="13"/>
      <c r="M740" s="13"/>
    </row>
    <row r="741" spans="1:13" x14ac:dyDescent="0.2">
      <c r="A741" s="13"/>
      <c r="B741" s="13"/>
      <c r="C741" s="13"/>
      <c r="D741" s="13"/>
      <c r="E741" s="13" t="s">
        <v>835</v>
      </c>
      <c r="F741" s="13" t="s">
        <v>251</v>
      </c>
      <c r="G741" s="13" t="s">
        <v>609</v>
      </c>
      <c r="H741" s="13" t="s">
        <v>239</v>
      </c>
      <c r="I741" s="13" t="s">
        <v>21</v>
      </c>
      <c r="J741" s="13">
        <v>1</v>
      </c>
      <c r="K741" s="13" t="s">
        <v>85</v>
      </c>
      <c r="L741" s="13" t="s">
        <v>21</v>
      </c>
      <c r="M741" s="13" t="s">
        <v>23</v>
      </c>
    </row>
    <row r="742" spans="1:13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>
        <v>2</v>
      </c>
      <c r="K742" s="13" t="s">
        <v>21</v>
      </c>
      <c r="L742" s="13" t="s">
        <v>21</v>
      </c>
      <c r="M742" s="13" t="s">
        <v>23</v>
      </c>
    </row>
    <row r="743" spans="1:13" x14ac:dyDescent="0.2">
      <c r="A743" s="13" t="s">
        <v>863</v>
      </c>
      <c r="B743" s="13">
        <v>0</v>
      </c>
      <c r="C743" s="13">
        <v>0</v>
      </c>
      <c r="D743" s="20">
        <v>43748</v>
      </c>
      <c r="E743" s="13"/>
      <c r="F743" s="13"/>
      <c r="G743" s="13"/>
      <c r="H743" s="13"/>
      <c r="I743" s="13"/>
      <c r="J743" s="13"/>
      <c r="K743" s="13"/>
      <c r="L743" s="13"/>
      <c r="M743" s="13"/>
    </row>
    <row r="744" spans="1:13" x14ac:dyDescent="0.2">
      <c r="A744" s="13"/>
      <c r="B744" s="13"/>
      <c r="C744" s="13"/>
      <c r="D744" s="13"/>
      <c r="E744" s="13" t="s">
        <v>15</v>
      </c>
      <c r="F744" s="13" t="s">
        <v>251</v>
      </c>
      <c r="G744" s="13" t="s">
        <v>18</v>
      </c>
      <c r="H744" s="13" t="s">
        <v>31</v>
      </c>
      <c r="I744" s="13" t="s">
        <v>21</v>
      </c>
      <c r="J744" s="13">
        <v>1</v>
      </c>
      <c r="K744" s="13" t="s">
        <v>85</v>
      </c>
      <c r="L744" s="13" t="s">
        <v>21</v>
      </c>
      <c r="M744" s="13" t="s">
        <v>327</v>
      </c>
    </row>
    <row r="745" spans="1:13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>
        <v>2</v>
      </c>
      <c r="K745" s="13" t="s">
        <v>21</v>
      </c>
      <c r="L745" s="13" t="s">
        <v>21</v>
      </c>
      <c r="M745" s="13" t="s">
        <v>33</v>
      </c>
    </row>
    <row r="746" spans="1:13" x14ac:dyDescent="0.2">
      <c r="A746" s="13" t="s">
        <v>864</v>
      </c>
      <c r="B746" s="13">
        <v>0</v>
      </c>
      <c r="C746" s="13">
        <v>0</v>
      </c>
      <c r="D746" s="20">
        <v>43748</v>
      </c>
      <c r="E746" s="13"/>
      <c r="F746" s="13"/>
      <c r="G746" s="13"/>
      <c r="H746" s="13"/>
      <c r="I746" s="13"/>
      <c r="J746" s="13"/>
      <c r="K746" s="13"/>
      <c r="L746" s="13"/>
      <c r="M746" s="13"/>
    </row>
    <row r="747" spans="1:13" x14ac:dyDescent="0.2">
      <c r="A747" s="13"/>
      <c r="B747" s="13"/>
      <c r="C747" s="13"/>
      <c r="D747" s="13"/>
      <c r="E747" s="13" t="s">
        <v>405</v>
      </c>
      <c r="F747" s="13" t="s">
        <v>251</v>
      </c>
      <c r="G747" s="13" t="s">
        <v>25</v>
      </c>
      <c r="H747" s="13" t="s">
        <v>177</v>
      </c>
      <c r="I747" s="13" t="s">
        <v>21</v>
      </c>
      <c r="J747" s="13">
        <v>1</v>
      </c>
      <c r="K747" s="13" t="s">
        <v>21</v>
      </c>
      <c r="L747" s="13" t="s">
        <v>21</v>
      </c>
      <c r="M747" s="13" t="s">
        <v>201</v>
      </c>
    </row>
    <row r="748" spans="1:13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>
        <v>2</v>
      </c>
      <c r="K748" s="13" t="s">
        <v>21</v>
      </c>
      <c r="L748" s="13" t="s">
        <v>21</v>
      </c>
      <c r="M748" s="13" t="s">
        <v>201</v>
      </c>
    </row>
    <row r="749" spans="1:13" x14ac:dyDescent="0.2">
      <c r="A749" s="13" t="s">
        <v>874</v>
      </c>
      <c r="B749" s="13">
        <v>1</v>
      </c>
      <c r="C749" s="13">
        <v>0</v>
      </c>
      <c r="D749" s="20">
        <v>43748</v>
      </c>
      <c r="E749" s="13"/>
      <c r="F749" s="13"/>
      <c r="G749" s="13"/>
      <c r="H749" s="13"/>
      <c r="I749" s="13"/>
      <c r="J749" s="13"/>
      <c r="K749" s="13"/>
      <c r="L749" s="13"/>
      <c r="M749" s="13"/>
    </row>
    <row r="750" spans="1:13" x14ac:dyDescent="0.2">
      <c r="A750" s="13"/>
      <c r="B750" s="13"/>
      <c r="C750" s="13"/>
      <c r="D750" s="13"/>
      <c r="E750" s="13" t="s">
        <v>875</v>
      </c>
      <c r="F750" s="13" t="s">
        <v>251</v>
      </c>
      <c r="G750" s="13" t="s">
        <v>31</v>
      </c>
      <c r="H750" s="13" t="s">
        <v>140</v>
      </c>
      <c r="I750" s="13" t="s">
        <v>21</v>
      </c>
      <c r="J750" s="13">
        <v>1</v>
      </c>
      <c r="K750" s="13" t="s">
        <v>111</v>
      </c>
      <c r="L750" s="13" t="s">
        <v>87</v>
      </c>
      <c r="M750" s="13" t="s">
        <v>23</v>
      </c>
    </row>
    <row r="751" spans="1:13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>
        <v>2</v>
      </c>
      <c r="K751" s="13" t="s">
        <v>21</v>
      </c>
      <c r="L751" s="13" t="s">
        <v>21</v>
      </c>
      <c r="M751" s="13" t="s">
        <v>23</v>
      </c>
    </row>
    <row r="752" spans="1:13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>
        <v>3</v>
      </c>
      <c r="K752" s="13" t="s">
        <v>21</v>
      </c>
      <c r="L752" s="13" t="s">
        <v>21</v>
      </c>
      <c r="M752" s="13" t="s">
        <v>23</v>
      </c>
    </row>
    <row r="753" spans="1:13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>
        <v>4</v>
      </c>
      <c r="K753" s="13" t="s">
        <v>21</v>
      </c>
      <c r="L753" s="13" t="s">
        <v>21</v>
      </c>
      <c r="M753" s="13" t="s">
        <v>23</v>
      </c>
    </row>
    <row r="754" spans="1:13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>
        <v>5</v>
      </c>
      <c r="K754" s="13" t="s">
        <v>21</v>
      </c>
      <c r="L754" s="13" t="s">
        <v>21</v>
      </c>
      <c r="M754" s="13" t="s">
        <v>23</v>
      </c>
    </row>
    <row r="755" spans="1:13" x14ac:dyDescent="0.2">
      <c r="A755" s="13" t="s">
        <v>878</v>
      </c>
      <c r="B755" s="13">
        <v>0</v>
      </c>
      <c r="C755" s="13">
        <v>0</v>
      </c>
      <c r="D755" s="20">
        <v>43748</v>
      </c>
      <c r="E755" s="13"/>
      <c r="F755" s="13"/>
      <c r="G755" s="13"/>
      <c r="H755" s="13"/>
      <c r="I755" s="13"/>
      <c r="J755" s="13"/>
      <c r="K755" s="13"/>
      <c r="L755" s="13"/>
      <c r="M755" s="13"/>
    </row>
    <row r="756" spans="1:13" x14ac:dyDescent="0.2">
      <c r="A756" s="13"/>
      <c r="B756" s="13"/>
      <c r="C756" s="13"/>
      <c r="D756" s="13"/>
      <c r="E756" s="13" t="s">
        <v>755</v>
      </c>
      <c r="F756" s="13" t="s">
        <v>251</v>
      </c>
      <c r="G756" s="13" t="s">
        <v>879</v>
      </c>
      <c r="H756" s="13" t="s">
        <v>197</v>
      </c>
      <c r="I756" s="13" t="s">
        <v>21</v>
      </c>
      <c r="J756" s="13">
        <v>1</v>
      </c>
      <c r="K756" s="13" t="s">
        <v>21</v>
      </c>
      <c r="L756" s="13" t="s">
        <v>21</v>
      </c>
      <c r="M756" s="13" t="s">
        <v>23</v>
      </c>
    </row>
    <row r="757" spans="1:13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>
        <v>2</v>
      </c>
      <c r="K757" s="13" t="s">
        <v>22</v>
      </c>
      <c r="L757" s="13" t="s">
        <v>22</v>
      </c>
      <c r="M757" s="13" t="s">
        <v>222</v>
      </c>
    </row>
    <row r="758" spans="1:13" x14ac:dyDescent="0.2">
      <c r="A758" s="13" t="s">
        <v>650</v>
      </c>
      <c r="B758" s="13">
        <v>0</v>
      </c>
      <c r="C758" s="13">
        <v>0</v>
      </c>
      <c r="D758" s="20">
        <v>43749</v>
      </c>
      <c r="E758" s="13"/>
      <c r="F758" s="13"/>
      <c r="G758" s="13"/>
      <c r="H758" s="13"/>
      <c r="I758" s="13"/>
      <c r="J758" s="13"/>
      <c r="K758" s="13"/>
      <c r="L758" s="13"/>
      <c r="M758" s="13"/>
    </row>
    <row r="759" spans="1:13" x14ac:dyDescent="0.2">
      <c r="A759" s="13"/>
      <c r="B759" s="13"/>
      <c r="C759" s="13"/>
      <c r="D759" s="13"/>
      <c r="E759" s="13" t="s">
        <v>651</v>
      </c>
      <c r="F759" s="13" t="s">
        <v>251</v>
      </c>
      <c r="G759" s="13" t="s">
        <v>18</v>
      </c>
      <c r="H759" s="13" t="s">
        <v>31</v>
      </c>
      <c r="I759" s="13" t="s">
        <v>21</v>
      </c>
      <c r="J759" s="13">
        <v>1</v>
      </c>
      <c r="K759" s="13" t="s">
        <v>21</v>
      </c>
      <c r="L759" s="13" t="s">
        <v>21</v>
      </c>
      <c r="M759" s="13" t="s">
        <v>39</v>
      </c>
    </row>
    <row r="760" spans="1:13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>
        <v>2</v>
      </c>
      <c r="K760" s="13" t="s">
        <v>21</v>
      </c>
      <c r="L760" s="13" t="s">
        <v>21</v>
      </c>
      <c r="M760" s="13" t="s">
        <v>37</v>
      </c>
    </row>
    <row r="761" spans="1:13" x14ac:dyDescent="0.2">
      <c r="A761" s="13" t="s">
        <v>894</v>
      </c>
      <c r="B761" s="13">
        <v>0</v>
      </c>
      <c r="C761" s="13">
        <v>0</v>
      </c>
      <c r="D761" s="20">
        <v>43753</v>
      </c>
      <c r="E761" s="13"/>
      <c r="F761" s="13"/>
      <c r="G761" s="13"/>
      <c r="H761" s="13"/>
      <c r="I761" s="13"/>
      <c r="J761" s="13"/>
      <c r="K761" s="13"/>
      <c r="L761" s="13"/>
      <c r="M761" s="13"/>
    </row>
    <row r="762" spans="1:13" x14ac:dyDescent="0.2">
      <c r="A762" s="13"/>
      <c r="B762" s="13"/>
      <c r="C762" s="13"/>
      <c r="D762" s="13"/>
      <c r="E762" s="13" t="s">
        <v>895</v>
      </c>
      <c r="F762" s="13" t="s">
        <v>251</v>
      </c>
      <c r="G762" s="13" t="s">
        <v>18</v>
      </c>
      <c r="H762" s="13" t="s">
        <v>51</v>
      </c>
      <c r="I762" s="13" t="s">
        <v>21</v>
      </c>
      <c r="J762" s="13">
        <v>1</v>
      </c>
      <c r="K762" s="13" t="s">
        <v>107</v>
      </c>
      <c r="L762" s="13" t="s">
        <v>21</v>
      </c>
      <c r="M762" s="13" t="s">
        <v>45</v>
      </c>
    </row>
    <row r="763" spans="1:13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>
        <v>2</v>
      </c>
      <c r="K763" s="13" t="s">
        <v>21</v>
      </c>
      <c r="L763" s="13" t="s">
        <v>21</v>
      </c>
      <c r="M763" s="13" t="s">
        <v>37</v>
      </c>
    </row>
    <row r="764" spans="1:13" x14ac:dyDescent="0.2">
      <c r="A764" s="13" t="s">
        <v>652</v>
      </c>
      <c r="B764" s="13">
        <v>0</v>
      </c>
      <c r="C764" s="13">
        <v>0</v>
      </c>
      <c r="D764" s="20">
        <v>43756</v>
      </c>
      <c r="E764" s="13"/>
      <c r="F764" s="13"/>
      <c r="G764" s="13"/>
      <c r="H764" s="13"/>
      <c r="I764" s="13"/>
      <c r="J764" s="13"/>
      <c r="K764" s="13"/>
      <c r="L764" s="13"/>
      <c r="M764" s="13"/>
    </row>
    <row r="765" spans="1:13" x14ac:dyDescent="0.2">
      <c r="A765" s="13"/>
      <c r="B765" s="13"/>
      <c r="C765" s="13"/>
      <c r="D765" s="13"/>
      <c r="E765" s="13" t="s">
        <v>653</v>
      </c>
      <c r="F765" s="13" t="s">
        <v>251</v>
      </c>
      <c r="G765" s="13" t="s">
        <v>31</v>
      </c>
      <c r="H765" s="13" t="s">
        <v>234</v>
      </c>
      <c r="I765" s="13" t="s">
        <v>21</v>
      </c>
      <c r="J765" s="13">
        <v>1</v>
      </c>
      <c r="K765" s="13" t="s">
        <v>87</v>
      </c>
      <c r="L765" s="13" t="s">
        <v>122</v>
      </c>
      <c r="M765" s="13" t="s">
        <v>39</v>
      </c>
    </row>
    <row r="766" spans="1:13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>
        <v>2</v>
      </c>
      <c r="K766" s="13" t="s">
        <v>21</v>
      </c>
      <c r="L766" s="13" t="s">
        <v>21</v>
      </c>
      <c r="M766" s="13" t="s">
        <v>135</v>
      </c>
    </row>
    <row r="767" spans="1:13" x14ac:dyDescent="0.2">
      <c r="A767" s="13" t="s">
        <v>788</v>
      </c>
      <c r="B767" s="13">
        <v>0</v>
      </c>
      <c r="C767" s="13">
        <v>0</v>
      </c>
      <c r="D767" s="20">
        <v>43757</v>
      </c>
      <c r="E767" s="13"/>
      <c r="F767" s="13"/>
      <c r="G767" s="13"/>
      <c r="H767" s="13"/>
      <c r="I767" s="13"/>
      <c r="J767" s="13"/>
      <c r="K767" s="13"/>
      <c r="L767" s="13"/>
      <c r="M767" s="13"/>
    </row>
    <row r="768" spans="1:13" x14ac:dyDescent="0.2">
      <c r="A768" s="13"/>
      <c r="B768" s="13"/>
      <c r="C768" s="13"/>
      <c r="D768" s="13"/>
      <c r="E768" s="13" t="s">
        <v>388</v>
      </c>
      <c r="F768" s="13" t="s">
        <v>251</v>
      </c>
      <c r="G768" s="13" t="s">
        <v>154</v>
      </c>
      <c r="H768" s="13" t="s">
        <v>598</v>
      </c>
      <c r="I768" s="13" t="s">
        <v>21</v>
      </c>
      <c r="J768" s="13">
        <v>1</v>
      </c>
      <c r="K768" s="13" t="s">
        <v>107</v>
      </c>
      <c r="L768" s="13" t="s">
        <v>21</v>
      </c>
      <c r="M768" s="13" t="s">
        <v>23</v>
      </c>
    </row>
    <row r="769" spans="1:13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>
        <v>2</v>
      </c>
      <c r="K769" s="13" t="s">
        <v>21</v>
      </c>
      <c r="L769" s="13" t="s">
        <v>21</v>
      </c>
      <c r="M769" s="13" t="s">
        <v>23</v>
      </c>
    </row>
    <row r="770" spans="1:13" x14ac:dyDescent="0.2">
      <c r="A770" s="13" t="s">
        <v>754</v>
      </c>
      <c r="B770" s="13">
        <v>0</v>
      </c>
      <c r="C770" s="13">
        <v>0</v>
      </c>
      <c r="D770" s="20">
        <v>43758</v>
      </c>
      <c r="E770" s="13"/>
      <c r="F770" s="13"/>
      <c r="G770" s="13"/>
      <c r="H770" s="13"/>
      <c r="I770" s="13"/>
      <c r="J770" s="13"/>
      <c r="K770" s="13"/>
      <c r="L770" s="13"/>
      <c r="M770" s="13"/>
    </row>
    <row r="771" spans="1:13" x14ac:dyDescent="0.2">
      <c r="A771" s="13"/>
      <c r="B771" s="13"/>
      <c r="C771" s="13"/>
      <c r="D771" s="13"/>
      <c r="E771" s="13" t="s">
        <v>755</v>
      </c>
      <c r="F771" s="13" t="s">
        <v>22</v>
      </c>
      <c r="G771" s="13" t="s">
        <v>25</v>
      </c>
      <c r="H771" s="13" t="s">
        <v>216</v>
      </c>
      <c r="I771" s="13" t="s">
        <v>22</v>
      </c>
      <c r="J771" s="13">
        <v>1</v>
      </c>
      <c r="K771" s="13" t="s">
        <v>22</v>
      </c>
      <c r="L771" s="13" t="s">
        <v>21</v>
      </c>
      <c r="M771" s="13">
        <v>0</v>
      </c>
    </row>
    <row r="772" spans="1:13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>
        <v>2</v>
      </c>
      <c r="K772" s="13" t="s">
        <v>22</v>
      </c>
      <c r="L772" s="13" t="s">
        <v>21</v>
      </c>
      <c r="M772" s="13" t="s">
        <v>33</v>
      </c>
    </row>
    <row r="773" spans="1:13" x14ac:dyDescent="0.2">
      <c r="A773" s="13" t="s">
        <v>721</v>
      </c>
      <c r="B773" s="13">
        <v>0</v>
      </c>
      <c r="C773" s="13">
        <v>0</v>
      </c>
      <c r="D773" s="20">
        <v>43759</v>
      </c>
      <c r="E773" s="13"/>
      <c r="F773" s="13"/>
      <c r="G773" s="13"/>
      <c r="H773" s="13"/>
      <c r="I773" s="13"/>
      <c r="J773" s="13"/>
      <c r="K773" s="13"/>
      <c r="L773" s="13"/>
      <c r="M773" s="13"/>
    </row>
    <row r="774" spans="1:13" x14ac:dyDescent="0.2">
      <c r="A774" s="13"/>
      <c r="B774" s="13"/>
      <c r="C774" s="13"/>
      <c r="D774" s="13"/>
      <c r="E774" s="13" t="s">
        <v>722</v>
      </c>
      <c r="F774" s="13" t="s">
        <v>251</v>
      </c>
      <c r="G774" s="13" t="s">
        <v>32</v>
      </c>
      <c r="H774" s="13" t="s">
        <v>723</v>
      </c>
      <c r="I774" s="13" t="s">
        <v>21</v>
      </c>
      <c r="J774" s="13">
        <v>1</v>
      </c>
      <c r="K774" s="13" t="s">
        <v>122</v>
      </c>
      <c r="L774" s="13" t="s">
        <v>21</v>
      </c>
      <c r="M774" s="13" t="s">
        <v>37</v>
      </c>
    </row>
    <row r="775" spans="1:13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>
        <v>2</v>
      </c>
      <c r="K775" s="13" t="s">
        <v>21</v>
      </c>
      <c r="L775" s="13" t="s">
        <v>21</v>
      </c>
      <c r="M775" s="13" t="s">
        <v>349</v>
      </c>
    </row>
    <row r="776" spans="1:13" x14ac:dyDescent="0.2">
      <c r="A776" s="13" t="s">
        <v>917</v>
      </c>
      <c r="B776" s="13">
        <v>0</v>
      </c>
      <c r="C776" s="13">
        <v>0</v>
      </c>
      <c r="D776" s="20">
        <v>43761</v>
      </c>
      <c r="E776" s="13"/>
      <c r="F776" s="13"/>
      <c r="G776" s="13"/>
      <c r="H776" s="13"/>
      <c r="I776" s="13"/>
      <c r="J776" s="13"/>
      <c r="K776" s="13"/>
      <c r="L776" s="13"/>
      <c r="M776" s="13"/>
    </row>
    <row r="777" spans="1:13" x14ac:dyDescent="0.2">
      <c r="A777" s="13"/>
      <c r="B777" s="13"/>
      <c r="C777" s="13"/>
      <c r="D777" s="13"/>
      <c r="E777" s="13" t="s">
        <v>918</v>
      </c>
      <c r="F777" s="13" t="s">
        <v>251</v>
      </c>
      <c r="G777" s="13" t="s">
        <v>133</v>
      </c>
      <c r="H777" s="13" t="s">
        <v>163</v>
      </c>
      <c r="I777" s="13" t="s">
        <v>21</v>
      </c>
      <c r="J777" s="13">
        <v>1</v>
      </c>
      <c r="K777" s="13" t="s">
        <v>85</v>
      </c>
      <c r="L777" s="13" t="s">
        <v>21</v>
      </c>
      <c r="M777" s="13" t="s">
        <v>27</v>
      </c>
    </row>
    <row r="778" spans="1:13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>
        <v>2</v>
      </c>
      <c r="K778" s="13" t="s">
        <v>21</v>
      </c>
      <c r="L778" s="13" t="s">
        <v>21</v>
      </c>
      <c r="M778" s="13" t="s">
        <v>60</v>
      </c>
    </row>
    <row r="779" spans="1:13" x14ac:dyDescent="0.2">
      <c r="A779" s="13" t="s">
        <v>909</v>
      </c>
      <c r="B779" s="13">
        <v>0</v>
      </c>
      <c r="C779" s="13">
        <v>0</v>
      </c>
      <c r="D779" s="20">
        <v>43761</v>
      </c>
      <c r="E779" s="13"/>
      <c r="F779" s="13"/>
      <c r="G779" s="13"/>
      <c r="H779" s="13"/>
      <c r="I779" s="13"/>
      <c r="J779" s="13"/>
      <c r="K779" s="13"/>
      <c r="L779" s="13"/>
      <c r="M779" s="13"/>
    </row>
    <row r="780" spans="1:13" x14ac:dyDescent="0.2">
      <c r="A780" s="13"/>
      <c r="B780" s="13"/>
      <c r="C780" s="13"/>
      <c r="D780" s="13"/>
      <c r="E780" s="13" t="s">
        <v>910</v>
      </c>
      <c r="F780" s="13" t="s">
        <v>251</v>
      </c>
      <c r="G780" s="13" t="s">
        <v>180</v>
      </c>
      <c r="H780" s="13" t="s">
        <v>181</v>
      </c>
      <c r="I780" s="13" t="s">
        <v>21</v>
      </c>
      <c r="J780" s="13">
        <v>1</v>
      </c>
      <c r="K780" s="13" t="s">
        <v>87</v>
      </c>
      <c r="L780" s="13" t="s">
        <v>109</v>
      </c>
      <c r="M780" s="13" t="s">
        <v>33</v>
      </c>
    </row>
    <row r="781" spans="1:13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>
        <v>2</v>
      </c>
      <c r="K781" s="13" t="s">
        <v>21</v>
      </c>
      <c r="L781" s="13" t="s">
        <v>21</v>
      </c>
      <c r="M781" s="13" t="s">
        <v>33</v>
      </c>
    </row>
    <row r="782" spans="1:13" x14ac:dyDescent="0.2">
      <c r="A782" s="13" t="s">
        <v>820</v>
      </c>
      <c r="B782" s="13">
        <v>0</v>
      </c>
      <c r="C782" s="13">
        <v>0</v>
      </c>
      <c r="D782" s="20">
        <v>43762</v>
      </c>
      <c r="E782" s="13"/>
      <c r="F782" s="13"/>
      <c r="G782" s="13"/>
      <c r="H782" s="13"/>
      <c r="I782" s="13"/>
      <c r="J782" s="13"/>
      <c r="K782" s="13"/>
      <c r="L782" s="13"/>
      <c r="M782" s="13"/>
    </row>
    <row r="783" spans="1:13" x14ac:dyDescent="0.2">
      <c r="A783" s="13"/>
      <c r="B783" s="13"/>
      <c r="C783" s="13"/>
      <c r="D783" s="13"/>
      <c r="E783" s="13" t="s">
        <v>821</v>
      </c>
      <c r="F783" s="13" t="s">
        <v>251</v>
      </c>
      <c r="G783" s="13" t="s">
        <v>622</v>
      </c>
      <c r="H783" s="13" t="s">
        <v>146</v>
      </c>
      <c r="I783" s="13" t="s">
        <v>21</v>
      </c>
      <c r="J783" s="13">
        <v>1</v>
      </c>
      <c r="K783" s="13" t="s">
        <v>81</v>
      </c>
      <c r="L783" s="13" t="s">
        <v>21</v>
      </c>
      <c r="M783" s="13" t="s">
        <v>152</v>
      </c>
    </row>
    <row r="784" spans="1:13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>
        <v>2</v>
      </c>
      <c r="K784" s="13" t="s">
        <v>21</v>
      </c>
      <c r="L784" s="13" t="s">
        <v>21</v>
      </c>
      <c r="M784" s="13" t="s">
        <v>152</v>
      </c>
    </row>
    <row r="785" spans="1:13" x14ac:dyDescent="0.2">
      <c r="A785" s="13" t="s">
        <v>667</v>
      </c>
      <c r="B785" s="13">
        <v>0</v>
      </c>
      <c r="C785" s="13">
        <v>0</v>
      </c>
      <c r="D785" s="20">
        <v>43763</v>
      </c>
      <c r="E785" s="13"/>
      <c r="F785" s="13"/>
      <c r="G785" s="13"/>
      <c r="H785" s="13"/>
      <c r="I785" s="13"/>
      <c r="J785" s="13"/>
      <c r="K785" s="13"/>
      <c r="L785" s="13"/>
      <c r="M785" s="13"/>
    </row>
    <row r="786" spans="1:13" x14ac:dyDescent="0.2">
      <c r="A786" s="13"/>
      <c r="B786" s="13"/>
      <c r="C786" s="13"/>
      <c r="D786" s="13"/>
      <c r="E786" s="13" t="s">
        <v>668</v>
      </c>
      <c r="F786" s="13" t="s">
        <v>251</v>
      </c>
      <c r="G786" s="13" t="s">
        <v>36</v>
      </c>
      <c r="H786" s="13" t="s">
        <v>18</v>
      </c>
      <c r="I786" s="13" t="s">
        <v>21</v>
      </c>
      <c r="J786" s="13">
        <v>1</v>
      </c>
      <c r="K786" s="13" t="s">
        <v>91</v>
      </c>
      <c r="L786" s="13" t="s">
        <v>82</v>
      </c>
      <c r="M786" s="13" t="s">
        <v>39</v>
      </c>
    </row>
    <row r="787" spans="1:13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>
        <v>2</v>
      </c>
      <c r="K787" s="13" t="s">
        <v>21</v>
      </c>
      <c r="L787" s="13" t="s">
        <v>21</v>
      </c>
      <c r="M787" s="13" t="s">
        <v>135</v>
      </c>
    </row>
    <row r="788" spans="1:13" x14ac:dyDescent="0.2">
      <c r="A788" s="13" t="s">
        <v>676</v>
      </c>
      <c r="B788" s="13">
        <v>0</v>
      </c>
      <c r="C788" s="13">
        <v>0</v>
      </c>
      <c r="D788" s="20">
        <v>43763</v>
      </c>
      <c r="E788" s="13"/>
      <c r="F788" s="13"/>
      <c r="G788" s="13"/>
      <c r="H788" s="13"/>
      <c r="I788" s="13"/>
      <c r="J788" s="13"/>
      <c r="K788" s="13"/>
      <c r="L788" s="13"/>
      <c r="M788" s="13"/>
    </row>
    <row r="789" spans="1:13" x14ac:dyDescent="0.2">
      <c r="A789" s="13"/>
      <c r="B789" s="13"/>
      <c r="C789" s="13"/>
      <c r="D789" s="13"/>
      <c r="E789" s="13" t="s">
        <v>677</v>
      </c>
      <c r="F789" s="13" t="s">
        <v>251</v>
      </c>
      <c r="G789" s="13" t="s">
        <v>678</v>
      </c>
      <c r="H789" s="13" t="s">
        <v>679</v>
      </c>
      <c r="I789" s="13" t="s">
        <v>21</v>
      </c>
      <c r="J789" s="13">
        <v>1</v>
      </c>
      <c r="K789" s="13" t="s">
        <v>85</v>
      </c>
      <c r="L789" s="13" t="s">
        <v>21</v>
      </c>
      <c r="M789" s="13" t="s">
        <v>23</v>
      </c>
    </row>
    <row r="790" spans="1:13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>
        <v>2</v>
      </c>
      <c r="K790" s="13" t="s">
        <v>21</v>
      </c>
      <c r="L790" s="13" t="s">
        <v>21</v>
      </c>
      <c r="M790" s="13" t="s">
        <v>23</v>
      </c>
    </row>
    <row r="791" spans="1:13" x14ac:dyDescent="0.2">
      <c r="A791" s="13" t="s">
        <v>900</v>
      </c>
      <c r="B791" s="13">
        <v>0</v>
      </c>
      <c r="C791" s="13">
        <v>0</v>
      </c>
      <c r="D791" s="20">
        <v>43767</v>
      </c>
      <c r="E791" s="13"/>
      <c r="F791" s="13"/>
      <c r="G791" s="13"/>
      <c r="H791" s="13"/>
      <c r="I791" s="13"/>
      <c r="J791" s="13"/>
      <c r="K791" s="13"/>
      <c r="L791" s="13"/>
      <c r="M791" s="13"/>
    </row>
    <row r="792" spans="1:13" x14ac:dyDescent="0.2">
      <c r="A792" s="13"/>
      <c r="B792" s="13"/>
      <c r="C792" s="13"/>
      <c r="D792" s="13"/>
      <c r="E792" s="13" t="s">
        <v>901</v>
      </c>
      <c r="F792" s="13" t="s">
        <v>251</v>
      </c>
      <c r="G792" s="13" t="s">
        <v>186</v>
      </c>
      <c r="H792" s="13" t="s">
        <v>902</v>
      </c>
      <c r="I792" s="13" t="s">
        <v>21</v>
      </c>
      <c r="J792" s="13">
        <v>1</v>
      </c>
      <c r="K792" s="13" t="s">
        <v>107</v>
      </c>
      <c r="L792" s="13" t="s">
        <v>82</v>
      </c>
      <c r="M792" s="13" t="s">
        <v>903</v>
      </c>
    </row>
    <row r="793" spans="1:13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>
        <v>2</v>
      </c>
      <c r="K793" s="13" t="s">
        <v>21</v>
      </c>
      <c r="L793" s="13" t="s">
        <v>21</v>
      </c>
      <c r="M793" s="13" t="s">
        <v>23</v>
      </c>
    </row>
    <row r="794" spans="1:13" x14ac:dyDescent="0.2">
      <c r="A794" s="13" t="s">
        <v>945</v>
      </c>
      <c r="B794" s="13">
        <v>0</v>
      </c>
      <c r="C794" s="13">
        <v>0</v>
      </c>
      <c r="D794" s="20">
        <v>43768</v>
      </c>
      <c r="E794" s="13"/>
      <c r="F794" s="13"/>
      <c r="G794" s="13"/>
      <c r="H794" s="13"/>
      <c r="I794" s="13"/>
      <c r="J794" s="13"/>
      <c r="K794" s="13"/>
      <c r="L794" s="13"/>
      <c r="M794" s="13"/>
    </row>
    <row r="795" spans="1:13" x14ac:dyDescent="0.2">
      <c r="A795" s="13"/>
      <c r="B795" s="13"/>
      <c r="C795" s="13"/>
      <c r="D795" s="13"/>
      <c r="E795" s="13" t="s">
        <v>946</v>
      </c>
      <c r="F795" s="13" t="s">
        <v>251</v>
      </c>
      <c r="G795" s="13" t="s">
        <v>36</v>
      </c>
      <c r="H795" s="13" t="s">
        <v>18</v>
      </c>
      <c r="I795" s="13" t="s">
        <v>21</v>
      </c>
      <c r="J795" s="13">
        <v>1</v>
      </c>
      <c r="K795" s="13" t="s">
        <v>98</v>
      </c>
      <c r="L795" s="13" t="s">
        <v>21</v>
      </c>
      <c r="M795" s="13" t="s">
        <v>221</v>
      </c>
    </row>
    <row r="796" spans="1:13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>
        <v>2</v>
      </c>
      <c r="K796" s="13" t="s">
        <v>21</v>
      </c>
      <c r="L796" s="13" t="s">
        <v>21</v>
      </c>
      <c r="M796" s="13" t="s">
        <v>23</v>
      </c>
    </row>
    <row r="797" spans="1:13" x14ac:dyDescent="0.2">
      <c r="A797" s="13" t="s">
        <v>684</v>
      </c>
      <c r="B797" s="13">
        <v>0</v>
      </c>
      <c r="C797" s="13">
        <v>0</v>
      </c>
      <c r="D797" s="20">
        <v>43770</v>
      </c>
      <c r="E797" s="13"/>
      <c r="F797" s="13"/>
      <c r="G797" s="13"/>
      <c r="H797" s="13"/>
      <c r="I797" s="13"/>
      <c r="J797" s="13"/>
      <c r="K797" s="13"/>
      <c r="L797" s="13"/>
      <c r="M797" s="13"/>
    </row>
    <row r="798" spans="1:13" x14ac:dyDescent="0.2">
      <c r="A798" s="13"/>
      <c r="B798" s="13"/>
      <c r="C798" s="13"/>
      <c r="D798" s="13"/>
      <c r="E798" s="13" t="s">
        <v>651</v>
      </c>
      <c r="F798" s="13" t="s">
        <v>251</v>
      </c>
      <c r="G798" s="13" t="s">
        <v>171</v>
      </c>
      <c r="H798" s="13" t="s">
        <v>685</v>
      </c>
      <c r="I798" s="13" t="s">
        <v>21</v>
      </c>
      <c r="J798" s="13">
        <v>1</v>
      </c>
      <c r="K798" s="13" t="s">
        <v>82</v>
      </c>
      <c r="L798" s="13" t="s">
        <v>83</v>
      </c>
      <c r="M798" s="13" t="s">
        <v>33</v>
      </c>
    </row>
    <row r="799" spans="1:13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>
        <v>2</v>
      </c>
      <c r="K799" s="13" t="s">
        <v>21</v>
      </c>
      <c r="L799" s="13" t="s">
        <v>21</v>
      </c>
      <c r="M799" s="13" t="s">
        <v>33</v>
      </c>
    </row>
    <row r="800" spans="1:13" x14ac:dyDescent="0.2">
      <c r="A800" s="13" t="s">
        <v>833</v>
      </c>
      <c r="B800" s="13">
        <v>0</v>
      </c>
      <c r="C800" s="13">
        <v>0</v>
      </c>
      <c r="D800" s="20">
        <v>43774</v>
      </c>
      <c r="E800" s="13"/>
      <c r="F800" s="13"/>
      <c r="G800" s="13"/>
      <c r="H800" s="13"/>
      <c r="I800" s="13"/>
      <c r="J800" s="13"/>
      <c r="K800" s="13"/>
      <c r="L800" s="13"/>
      <c r="M800" s="13"/>
    </row>
    <row r="801" spans="1:13" x14ac:dyDescent="0.2">
      <c r="A801" s="13"/>
      <c r="B801" s="13"/>
      <c r="C801" s="13"/>
      <c r="D801" s="13"/>
      <c r="E801" s="13" t="s">
        <v>705</v>
      </c>
      <c r="F801" s="13" t="s">
        <v>251</v>
      </c>
      <c r="G801" s="13" t="s">
        <v>18</v>
      </c>
      <c r="H801" s="13" t="s">
        <v>51</v>
      </c>
      <c r="I801" s="13" t="s">
        <v>21</v>
      </c>
      <c r="J801" s="13">
        <v>1</v>
      </c>
      <c r="K801" s="13" t="s">
        <v>21</v>
      </c>
      <c r="L801" s="13" t="s">
        <v>21</v>
      </c>
      <c r="M801" s="13" t="s">
        <v>39</v>
      </c>
    </row>
    <row r="802" spans="1:13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>
        <v>2</v>
      </c>
      <c r="K802" s="13" t="s">
        <v>85</v>
      </c>
      <c r="L802" s="13" t="s">
        <v>21</v>
      </c>
      <c r="M802" s="13" t="s">
        <v>33</v>
      </c>
    </row>
    <row r="803" spans="1:13" x14ac:dyDescent="0.2">
      <c r="A803" s="13" t="s">
        <v>851</v>
      </c>
      <c r="B803" s="13">
        <v>0</v>
      </c>
      <c r="C803" s="13">
        <v>0</v>
      </c>
      <c r="D803" s="20">
        <v>43776</v>
      </c>
      <c r="E803" s="13"/>
      <c r="F803" s="13"/>
      <c r="G803" s="13"/>
      <c r="H803" s="13"/>
      <c r="I803" s="13"/>
      <c r="J803" s="13"/>
      <c r="K803" s="13"/>
      <c r="L803" s="13"/>
      <c r="M803" s="13"/>
    </row>
    <row r="804" spans="1:13" x14ac:dyDescent="0.2">
      <c r="A804" s="13"/>
      <c r="B804" s="13"/>
      <c r="C804" s="13"/>
      <c r="D804" s="13"/>
      <c r="E804" s="13" t="s">
        <v>852</v>
      </c>
      <c r="F804" s="13" t="s">
        <v>251</v>
      </c>
      <c r="G804" s="13" t="s">
        <v>18</v>
      </c>
      <c r="H804" s="13" t="s">
        <v>36</v>
      </c>
      <c r="I804" s="13" t="s">
        <v>21</v>
      </c>
      <c r="J804" s="13">
        <v>1</v>
      </c>
      <c r="K804" s="13" t="s">
        <v>82</v>
      </c>
      <c r="L804" s="13" t="s">
        <v>81</v>
      </c>
      <c r="M804" s="13" t="s">
        <v>60</v>
      </c>
    </row>
    <row r="805" spans="1:13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>
        <v>2</v>
      </c>
      <c r="K805" s="13" t="s">
        <v>87</v>
      </c>
      <c r="L805" s="13" t="s">
        <v>21</v>
      </c>
      <c r="M805" s="13" t="s">
        <v>39</v>
      </c>
    </row>
    <row r="806" spans="1:13" x14ac:dyDescent="0.2">
      <c r="A806" s="13" t="s">
        <v>741</v>
      </c>
      <c r="B806" s="13">
        <v>0</v>
      </c>
      <c r="C806" s="13">
        <v>0</v>
      </c>
      <c r="D806" s="20">
        <v>43780</v>
      </c>
      <c r="E806" s="13"/>
      <c r="F806" s="13"/>
      <c r="G806" s="13"/>
      <c r="H806" s="13"/>
      <c r="I806" s="13"/>
      <c r="J806" s="13"/>
      <c r="K806" s="13"/>
      <c r="L806" s="13"/>
      <c r="M806" s="13"/>
    </row>
    <row r="807" spans="1:13" x14ac:dyDescent="0.2">
      <c r="A807" s="13"/>
      <c r="B807" s="13"/>
      <c r="C807" s="13"/>
      <c r="D807" s="13"/>
      <c r="E807" s="13" t="s">
        <v>742</v>
      </c>
      <c r="F807" s="13" t="s">
        <v>269</v>
      </c>
      <c r="G807" s="13" t="s">
        <v>743</v>
      </c>
      <c r="H807" s="13" t="s">
        <v>196</v>
      </c>
      <c r="I807" s="13" t="s">
        <v>21</v>
      </c>
      <c r="J807" s="13">
        <v>1</v>
      </c>
      <c r="K807" s="13" t="s">
        <v>97</v>
      </c>
      <c r="L807" s="13" t="s">
        <v>96</v>
      </c>
      <c r="M807" s="13" t="s">
        <v>23</v>
      </c>
    </row>
    <row r="808" spans="1:13" x14ac:dyDescent="0.2">
      <c r="A808" s="13" t="s">
        <v>885</v>
      </c>
      <c r="B808" s="13">
        <v>2</v>
      </c>
      <c r="C808" s="13">
        <v>0</v>
      </c>
      <c r="D808" s="20">
        <v>43781</v>
      </c>
      <c r="E808" s="13"/>
      <c r="F808" s="13"/>
      <c r="G808" s="13"/>
      <c r="H808" s="13"/>
      <c r="I808" s="13"/>
      <c r="J808" s="13"/>
      <c r="K808" s="13"/>
      <c r="L808" s="13"/>
      <c r="M808" s="13"/>
    </row>
    <row r="809" spans="1:13" x14ac:dyDescent="0.2">
      <c r="A809" s="13"/>
      <c r="B809" s="13"/>
      <c r="C809" s="13"/>
      <c r="D809" s="13"/>
      <c r="E809" s="13" t="s">
        <v>886</v>
      </c>
      <c r="F809" s="13" t="s">
        <v>251</v>
      </c>
      <c r="G809" s="13" t="s">
        <v>604</v>
      </c>
      <c r="H809" s="13" t="s">
        <v>212</v>
      </c>
      <c r="I809" s="13" t="s">
        <v>21</v>
      </c>
      <c r="J809" s="13">
        <v>1</v>
      </c>
      <c r="K809" s="13" t="s">
        <v>81</v>
      </c>
      <c r="L809" s="13" t="s">
        <v>129</v>
      </c>
      <c r="M809" s="13" t="s">
        <v>201</v>
      </c>
    </row>
    <row r="810" spans="1:13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>
        <v>2</v>
      </c>
      <c r="K810" s="13" t="s">
        <v>21</v>
      </c>
      <c r="L810" s="13" t="s">
        <v>21</v>
      </c>
      <c r="M810" s="13" t="s">
        <v>201</v>
      </c>
    </row>
    <row r="811" spans="1:13" x14ac:dyDescent="0.2">
      <c r="A811" s="13" t="s">
        <v>672</v>
      </c>
      <c r="B811" s="13">
        <v>0</v>
      </c>
      <c r="C811" s="13">
        <v>0</v>
      </c>
      <c r="D811" s="20">
        <v>43784</v>
      </c>
      <c r="E811" s="13"/>
      <c r="F811" s="13"/>
      <c r="G811" s="13"/>
      <c r="H811" s="13"/>
      <c r="I811" s="13"/>
      <c r="J811" s="13"/>
      <c r="K811" s="13"/>
      <c r="L811" s="13"/>
      <c r="M811" s="13"/>
    </row>
    <row r="812" spans="1:13" x14ac:dyDescent="0.2">
      <c r="A812" s="13"/>
      <c r="B812" s="13"/>
      <c r="C812" s="13"/>
      <c r="D812" s="13"/>
      <c r="E812" s="13" t="s">
        <v>673</v>
      </c>
      <c r="F812" s="13" t="s">
        <v>251</v>
      </c>
      <c r="G812" s="13" t="s">
        <v>36</v>
      </c>
      <c r="H812" s="13" t="s">
        <v>186</v>
      </c>
      <c r="I812" s="13" t="s">
        <v>21</v>
      </c>
      <c r="J812" s="13">
        <v>1</v>
      </c>
      <c r="K812" s="13" t="s">
        <v>87</v>
      </c>
      <c r="L812" s="13" t="s">
        <v>21</v>
      </c>
      <c r="M812" s="13" t="s">
        <v>23</v>
      </c>
    </row>
    <row r="813" spans="1:13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>
        <v>2</v>
      </c>
      <c r="K813" s="13" t="s">
        <v>21</v>
      </c>
      <c r="L813" s="13" t="s">
        <v>21</v>
      </c>
      <c r="M813" s="13" t="s">
        <v>23</v>
      </c>
    </row>
    <row r="814" spans="1:13" x14ac:dyDescent="0.2">
      <c r="A814" s="13" t="s">
        <v>683</v>
      </c>
      <c r="B814" s="13">
        <v>0</v>
      </c>
      <c r="C814" s="13">
        <v>0</v>
      </c>
      <c r="D814" s="20">
        <v>43784</v>
      </c>
      <c r="E814" s="13"/>
      <c r="F814" s="13"/>
      <c r="G814" s="13"/>
      <c r="H814" s="13"/>
      <c r="I814" s="13"/>
      <c r="J814" s="13"/>
      <c r="K814" s="13"/>
      <c r="L814" s="13"/>
      <c r="M814" s="13"/>
    </row>
    <row r="815" spans="1:13" x14ac:dyDescent="0.2">
      <c r="A815" s="13"/>
      <c r="B815" s="13"/>
      <c r="C815" s="13"/>
      <c r="D815" s="13"/>
      <c r="E815" s="13" t="s">
        <v>585</v>
      </c>
      <c r="F815" s="13" t="s">
        <v>251</v>
      </c>
      <c r="G815" s="13" t="s">
        <v>133</v>
      </c>
      <c r="H815" s="13" t="s">
        <v>17</v>
      </c>
      <c r="I815" s="13" t="s">
        <v>21</v>
      </c>
      <c r="J815" s="13">
        <v>1</v>
      </c>
      <c r="K815" s="13" t="s">
        <v>85</v>
      </c>
      <c r="L815" s="13" t="s">
        <v>21</v>
      </c>
      <c r="M815" s="13" t="s">
        <v>23</v>
      </c>
    </row>
    <row r="816" spans="1:13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>
        <v>2</v>
      </c>
      <c r="K816" s="13" t="s">
        <v>21</v>
      </c>
      <c r="L816" s="13" t="s">
        <v>21</v>
      </c>
      <c r="M816" s="13" t="s">
        <v>23</v>
      </c>
    </row>
    <row r="817" spans="1:13" x14ac:dyDescent="0.2">
      <c r="A817" s="13" t="s">
        <v>692</v>
      </c>
      <c r="B817" s="13">
        <v>0</v>
      </c>
      <c r="C817" s="13">
        <v>0</v>
      </c>
      <c r="D817" s="20">
        <v>43784</v>
      </c>
      <c r="E817" s="13"/>
      <c r="F817" s="13"/>
      <c r="G817" s="13"/>
      <c r="H817" s="13"/>
      <c r="I817" s="13"/>
      <c r="J817" s="13"/>
      <c r="K817" s="13"/>
      <c r="L817" s="13"/>
      <c r="M817" s="13"/>
    </row>
    <row r="818" spans="1:13" x14ac:dyDescent="0.2">
      <c r="A818" s="13"/>
      <c r="B818" s="13"/>
      <c r="C818" s="13"/>
      <c r="D818" s="13"/>
      <c r="E818" s="13" t="s">
        <v>693</v>
      </c>
      <c r="F818" s="13" t="s">
        <v>251</v>
      </c>
      <c r="G818" s="13" t="s">
        <v>18</v>
      </c>
      <c r="H818" s="13" t="s">
        <v>166</v>
      </c>
      <c r="I818" s="13" t="s">
        <v>21</v>
      </c>
      <c r="J818" s="13">
        <v>1</v>
      </c>
      <c r="K818" s="13" t="s">
        <v>95</v>
      </c>
      <c r="L818" s="13" t="s">
        <v>21</v>
      </c>
      <c r="M818" s="13" t="s">
        <v>23</v>
      </c>
    </row>
    <row r="819" spans="1:13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>
        <v>2</v>
      </c>
      <c r="K819" s="13" t="s">
        <v>21</v>
      </c>
      <c r="L819" s="13" t="s">
        <v>21</v>
      </c>
      <c r="M819" s="13" t="s">
        <v>23</v>
      </c>
    </row>
    <row r="820" spans="1:13" x14ac:dyDescent="0.2">
      <c r="A820" s="13" t="s">
        <v>709</v>
      </c>
      <c r="B820" s="13">
        <v>0</v>
      </c>
      <c r="C820" s="13">
        <v>0</v>
      </c>
      <c r="D820" s="20">
        <v>43784</v>
      </c>
      <c r="E820" s="13"/>
      <c r="F820" s="13"/>
      <c r="G820" s="13"/>
      <c r="H820" s="13"/>
      <c r="I820" s="13"/>
      <c r="J820" s="13"/>
      <c r="K820" s="13"/>
      <c r="L820" s="13"/>
      <c r="M820" s="13"/>
    </row>
    <row r="821" spans="1:13" x14ac:dyDescent="0.2">
      <c r="A821" s="13"/>
      <c r="B821" s="13"/>
      <c r="C821" s="13"/>
      <c r="D821" s="13"/>
      <c r="E821" s="13" t="s">
        <v>710</v>
      </c>
      <c r="F821" s="13" t="s">
        <v>251</v>
      </c>
      <c r="G821" s="13" t="s">
        <v>44</v>
      </c>
      <c r="H821" s="13" t="s">
        <v>609</v>
      </c>
      <c r="I821" s="13" t="s">
        <v>21</v>
      </c>
      <c r="J821" s="13">
        <v>1</v>
      </c>
      <c r="K821" s="13" t="s">
        <v>21</v>
      </c>
      <c r="L821" s="13" t="s">
        <v>21</v>
      </c>
      <c r="M821" s="13" t="s">
        <v>54</v>
      </c>
    </row>
    <row r="822" spans="1:13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>
        <v>2</v>
      </c>
      <c r="K822" s="13" t="s">
        <v>85</v>
      </c>
      <c r="L822" s="13" t="s">
        <v>91</v>
      </c>
      <c r="M822" s="13" t="s">
        <v>39</v>
      </c>
    </row>
    <row r="823" spans="1:13" x14ac:dyDescent="0.2">
      <c r="A823" s="13" t="s">
        <v>758</v>
      </c>
      <c r="B823" s="13">
        <v>0</v>
      </c>
      <c r="C823" s="13">
        <v>0</v>
      </c>
      <c r="D823" s="20">
        <v>43785</v>
      </c>
      <c r="E823" s="13"/>
      <c r="F823" s="13"/>
      <c r="G823" s="13"/>
      <c r="H823" s="13"/>
      <c r="I823" s="13"/>
      <c r="J823" s="13"/>
      <c r="K823" s="13"/>
      <c r="L823" s="13"/>
      <c r="M823" s="13"/>
    </row>
    <row r="824" spans="1:13" x14ac:dyDescent="0.2">
      <c r="A824" s="13"/>
      <c r="B824" s="13"/>
      <c r="C824" s="13"/>
      <c r="D824" s="13"/>
      <c r="E824" s="13" t="s">
        <v>759</v>
      </c>
      <c r="F824" s="13" t="s">
        <v>273</v>
      </c>
      <c r="G824" s="13" t="s">
        <v>36</v>
      </c>
      <c r="H824" s="13" t="s">
        <v>18</v>
      </c>
      <c r="I824" s="13" t="s">
        <v>21</v>
      </c>
      <c r="J824" s="13">
        <v>1</v>
      </c>
      <c r="K824" s="13" t="s">
        <v>109</v>
      </c>
      <c r="L824" s="13" t="s">
        <v>21</v>
      </c>
      <c r="M824" s="13" t="s">
        <v>39</v>
      </c>
    </row>
    <row r="825" spans="1:13" x14ac:dyDescent="0.2">
      <c r="A825" s="13" t="s">
        <v>763</v>
      </c>
      <c r="B825" s="13">
        <v>0</v>
      </c>
      <c r="C825" s="13">
        <v>0</v>
      </c>
      <c r="D825" s="20">
        <v>43785</v>
      </c>
      <c r="E825" s="13"/>
      <c r="F825" s="13"/>
      <c r="G825" s="13"/>
      <c r="H825" s="13"/>
      <c r="I825" s="13"/>
      <c r="J825" s="13"/>
      <c r="K825" s="13"/>
      <c r="L825" s="13"/>
      <c r="M825" s="13"/>
    </row>
    <row r="826" spans="1:13" x14ac:dyDescent="0.2">
      <c r="A826" s="13"/>
      <c r="B826" s="13"/>
      <c r="C826" s="13"/>
      <c r="D826" s="13"/>
      <c r="E826" s="13" t="s">
        <v>635</v>
      </c>
      <c r="F826" s="13" t="s">
        <v>251</v>
      </c>
      <c r="G826" s="13" t="s">
        <v>36</v>
      </c>
      <c r="H826" s="13" t="s">
        <v>44</v>
      </c>
      <c r="I826" s="13" t="s">
        <v>21</v>
      </c>
      <c r="J826" s="13">
        <v>1</v>
      </c>
      <c r="K826" s="13" t="s">
        <v>85</v>
      </c>
      <c r="L826" s="13" t="s">
        <v>21</v>
      </c>
      <c r="M826" s="13" t="s">
        <v>23</v>
      </c>
    </row>
    <row r="827" spans="1:13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>
        <v>2</v>
      </c>
      <c r="K827" s="13" t="s">
        <v>21</v>
      </c>
      <c r="L827" s="13" t="s">
        <v>21</v>
      </c>
      <c r="M827" s="13" t="s">
        <v>23</v>
      </c>
    </row>
    <row r="828" spans="1:13" x14ac:dyDescent="0.2">
      <c r="A828" s="13" t="s">
        <v>726</v>
      </c>
      <c r="B828" s="13">
        <v>0</v>
      </c>
      <c r="C828" s="13">
        <v>0</v>
      </c>
      <c r="D828" s="20">
        <v>43787</v>
      </c>
      <c r="E828" s="13"/>
      <c r="F828" s="13"/>
      <c r="G828" s="13"/>
      <c r="H828" s="13"/>
      <c r="I828" s="13"/>
      <c r="J828" s="13"/>
      <c r="K828" s="13"/>
      <c r="L828" s="13"/>
      <c r="M828" s="13"/>
    </row>
    <row r="829" spans="1:13" x14ac:dyDescent="0.2">
      <c r="A829" s="13"/>
      <c r="B829" s="13"/>
      <c r="C829" s="13"/>
      <c r="D829" s="13"/>
      <c r="E829" s="13" t="s">
        <v>597</v>
      </c>
      <c r="F829" s="13" t="s">
        <v>251</v>
      </c>
      <c r="G829" s="13" t="s">
        <v>36</v>
      </c>
      <c r="H829" s="13" t="s">
        <v>31</v>
      </c>
      <c r="I829" s="13" t="s">
        <v>21</v>
      </c>
      <c r="J829" s="13">
        <v>1</v>
      </c>
      <c r="K829" s="13" t="s">
        <v>87</v>
      </c>
      <c r="L829" s="13" t="s">
        <v>21</v>
      </c>
      <c r="M829" s="13" t="s">
        <v>23</v>
      </c>
    </row>
    <row r="830" spans="1:13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>
        <v>2</v>
      </c>
      <c r="K830" s="13" t="s">
        <v>21</v>
      </c>
      <c r="L830" s="13" t="s">
        <v>21</v>
      </c>
      <c r="M830" s="13" t="s">
        <v>23</v>
      </c>
    </row>
    <row r="831" spans="1:13" x14ac:dyDescent="0.2">
      <c r="A831" s="13" t="s">
        <v>730</v>
      </c>
      <c r="B831" s="13">
        <v>1</v>
      </c>
      <c r="C831" s="13">
        <v>0</v>
      </c>
      <c r="D831" s="20">
        <v>43787</v>
      </c>
      <c r="E831" s="13"/>
      <c r="F831" s="13"/>
      <c r="G831" s="13"/>
      <c r="H831" s="13"/>
      <c r="I831" s="13"/>
      <c r="J831" s="13"/>
      <c r="K831" s="13"/>
      <c r="L831" s="13"/>
      <c r="M831" s="13"/>
    </row>
    <row r="832" spans="1:13" x14ac:dyDescent="0.2">
      <c r="A832" s="13"/>
      <c r="B832" s="13"/>
      <c r="C832" s="13"/>
      <c r="D832" s="13"/>
      <c r="E832" s="13" t="s">
        <v>731</v>
      </c>
      <c r="F832" s="13" t="s">
        <v>251</v>
      </c>
      <c r="G832" s="13" t="s">
        <v>18</v>
      </c>
      <c r="H832" s="13" t="s">
        <v>133</v>
      </c>
      <c r="I832" s="13" t="s">
        <v>21</v>
      </c>
      <c r="J832" s="13">
        <v>1</v>
      </c>
      <c r="K832" s="13" t="s">
        <v>85</v>
      </c>
      <c r="L832" s="13" t="s">
        <v>21</v>
      </c>
      <c r="M832" s="13" t="s">
        <v>33</v>
      </c>
    </row>
    <row r="833" spans="1:13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>
        <v>2</v>
      </c>
      <c r="K833" s="13" t="s">
        <v>21</v>
      </c>
      <c r="L833" s="13" t="s">
        <v>21</v>
      </c>
      <c r="M833" s="13" t="s">
        <v>39</v>
      </c>
    </row>
    <row r="834" spans="1:13" x14ac:dyDescent="0.2">
      <c r="A834" s="13" t="s">
        <v>928</v>
      </c>
      <c r="B834" s="13">
        <v>0</v>
      </c>
      <c r="C834" s="13">
        <v>0</v>
      </c>
      <c r="D834" s="20">
        <v>43789</v>
      </c>
      <c r="E834" s="13"/>
      <c r="F834" s="13"/>
      <c r="G834" s="13"/>
      <c r="H834" s="13"/>
      <c r="I834" s="13"/>
      <c r="J834" s="13"/>
      <c r="K834" s="13"/>
      <c r="L834" s="13"/>
      <c r="M834" s="13"/>
    </row>
    <row r="835" spans="1:13" x14ac:dyDescent="0.2">
      <c r="A835" s="13"/>
      <c r="B835" s="13"/>
      <c r="C835" s="13"/>
      <c r="D835" s="13"/>
      <c r="E835" s="13" t="s">
        <v>637</v>
      </c>
      <c r="F835" s="13" t="s">
        <v>251</v>
      </c>
      <c r="G835" s="13" t="s">
        <v>31</v>
      </c>
      <c r="H835" s="13" t="s">
        <v>929</v>
      </c>
      <c r="I835" s="13" t="s">
        <v>21</v>
      </c>
      <c r="J835" s="13">
        <v>1</v>
      </c>
      <c r="K835" s="13" t="s">
        <v>87</v>
      </c>
      <c r="L835" s="13" t="s">
        <v>21</v>
      </c>
      <c r="M835" s="13" t="s">
        <v>37</v>
      </c>
    </row>
    <row r="836" spans="1:13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>
        <v>2</v>
      </c>
      <c r="K836" s="13" t="s">
        <v>21</v>
      </c>
      <c r="L836" s="13" t="s">
        <v>21</v>
      </c>
      <c r="M836" s="13" t="s">
        <v>33</v>
      </c>
    </row>
    <row r="837" spans="1:13" x14ac:dyDescent="0.2">
      <c r="A837" s="13" t="s">
        <v>691</v>
      </c>
      <c r="B837" s="13">
        <v>0</v>
      </c>
      <c r="C837" s="13">
        <v>0</v>
      </c>
      <c r="D837" s="20">
        <v>43791</v>
      </c>
      <c r="E837" s="13"/>
      <c r="F837" s="13"/>
      <c r="G837" s="13"/>
      <c r="H837" s="13"/>
      <c r="I837" s="13"/>
      <c r="J837" s="13"/>
      <c r="K837" s="13"/>
      <c r="L837" s="13"/>
      <c r="M837" s="13"/>
    </row>
    <row r="838" spans="1:13" x14ac:dyDescent="0.2">
      <c r="A838" s="13"/>
      <c r="B838" s="13"/>
      <c r="C838" s="13"/>
      <c r="D838" s="13"/>
      <c r="E838" s="13" t="s">
        <v>232</v>
      </c>
      <c r="F838" s="13" t="s">
        <v>251</v>
      </c>
      <c r="G838" s="13" t="s">
        <v>18</v>
      </c>
      <c r="H838" s="13" t="s">
        <v>36</v>
      </c>
      <c r="I838" s="13" t="s">
        <v>21</v>
      </c>
      <c r="J838" s="13">
        <v>1</v>
      </c>
      <c r="K838" s="13" t="s">
        <v>87</v>
      </c>
      <c r="L838" s="13" t="s">
        <v>21</v>
      </c>
      <c r="M838" s="13" t="s">
        <v>23</v>
      </c>
    </row>
    <row r="839" spans="1:13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>
        <v>2</v>
      </c>
      <c r="K839" s="13" t="s">
        <v>21</v>
      </c>
      <c r="L839" s="13" t="s">
        <v>21</v>
      </c>
      <c r="M839" s="13" t="s">
        <v>23</v>
      </c>
    </row>
    <row r="840" spans="1:13" x14ac:dyDescent="0.2">
      <c r="A840" s="13" t="s">
        <v>887</v>
      </c>
      <c r="B840" s="13">
        <v>0</v>
      </c>
      <c r="C840" s="13">
        <v>0</v>
      </c>
      <c r="D840" s="20">
        <v>43795</v>
      </c>
      <c r="E840" s="13"/>
      <c r="F840" s="13"/>
      <c r="G840" s="13"/>
      <c r="H840" s="13"/>
      <c r="I840" s="13"/>
      <c r="J840" s="13"/>
      <c r="K840" s="13"/>
      <c r="L840" s="13"/>
      <c r="M840" s="13"/>
    </row>
    <row r="841" spans="1:13" x14ac:dyDescent="0.2">
      <c r="A841" s="13"/>
      <c r="B841" s="13"/>
      <c r="C841" s="13"/>
      <c r="D841" s="13"/>
      <c r="E841" s="13" t="s">
        <v>888</v>
      </c>
      <c r="F841" s="13" t="s">
        <v>251</v>
      </c>
      <c r="G841" s="13" t="s">
        <v>644</v>
      </c>
      <c r="H841" s="13" t="s">
        <v>51</v>
      </c>
      <c r="I841" s="13" t="s">
        <v>21</v>
      </c>
      <c r="J841" s="13">
        <v>1</v>
      </c>
      <c r="K841" s="13" t="s">
        <v>122</v>
      </c>
      <c r="L841" s="13" t="s">
        <v>107</v>
      </c>
      <c r="M841" s="13" t="s">
        <v>39</v>
      </c>
    </row>
    <row r="842" spans="1:13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>
        <v>2</v>
      </c>
      <c r="K842" s="13" t="s">
        <v>21</v>
      </c>
      <c r="L842" s="13" t="s">
        <v>21</v>
      </c>
      <c r="M842" s="13" t="s">
        <v>889</v>
      </c>
    </row>
    <row r="843" spans="1:13" x14ac:dyDescent="0.2">
      <c r="A843" s="13" t="s">
        <v>896</v>
      </c>
      <c r="B843" s="13">
        <v>0</v>
      </c>
      <c r="C843" s="13">
        <v>0</v>
      </c>
      <c r="D843" s="20">
        <v>43795</v>
      </c>
      <c r="E843" s="13"/>
      <c r="F843" s="13"/>
      <c r="G843" s="13"/>
      <c r="H843" s="13"/>
      <c r="I843" s="13"/>
      <c r="J843" s="13"/>
      <c r="K843" s="13"/>
      <c r="L843" s="13"/>
      <c r="M843" s="13"/>
    </row>
    <row r="844" spans="1:13" x14ac:dyDescent="0.2">
      <c r="A844" s="13"/>
      <c r="B844" s="13"/>
      <c r="C844" s="13"/>
      <c r="D844" s="13"/>
      <c r="E844" s="13" t="s">
        <v>897</v>
      </c>
      <c r="F844" s="13" t="s">
        <v>251</v>
      </c>
      <c r="G844" s="13" t="s">
        <v>612</v>
      </c>
      <c r="H844" s="13" t="s">
        <v>188</v>
      </c>
      <c r="I844" s="13" t="s">
        <v>21</v>
      </c>
      <c r="J844" s="13">
        <v>1</v>
      </c>
      <c r="K844" s="13" t="s">
        <v>107</v>
      </c>
      <c r="L844" s="13" t="s">
        <v>21</v>
      </c>
      <c r="M844" s="13" t="s">
        <v>23</v>
      </c>
    </row>
    <row r="845" spans="1:13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>
        <v>2</v>
      </c>
      <c r="K845" s="13" t="s">
        <v>21</v>
      </c>
      <c r="L845" s="13" t="s">
        <v>21</v>
      </c>
      <c r="M845" s="13" t="s">
        <v>23</v>
      </c>
    </row>
    <row r="846" spans="1:13" x14ac:dyDescent="0.2">
      <c r="A846" s="13" t="s">
        <v>937</v>
      </c>
      <c r="B846" s="13">
        <v>1</v>
      </c>
      <c r="C846" s="13">
        <v>0</v>
      </c>
      <c r="D846" s="20">
        <v>43796</v>
      </c>
      <c r="E846" s="13"/>
      <c r="F846" s="13"/>
      <c r="G846" s="13"/>
      <c r="H846" s="13"/>
      <c r="I846" s="13"/>
      <c r="J846" s="13"/>
      <c r="K846" s="13"/>
      <c r="L846" s="13"/>
      <c r="M846" s="13"/>
    </row>
    <row r="847" spans="1:13" x14ac:dyDescent="0.2">
      <c r="A847" s="13"/>
      <c r="B847" s="13"/>
      <c r="C847" s="13"/>
      <c r="D847" s="13"/>
      <c r="E847" s="13" t="s">
        <v>217</v>
      </c>
      <c r="F847" s="13" t="s">
        <v>251</v>
      </c>
      <c r="G847" s="13" t="s">
        <v>18</v>
      </c>
      <c r="H847" s="13" t="s">
        <v>168</v>
      </c>
      <c r="I847" s="13" t="s">
        <v>21</v>
      </c>
      <c r="J847" s="13">
        <v>1</v>
      </c>
      <c r="K847" s="13" t="s">
        <v>87</v>
      </c>
      <c r="L847" s="13" t="s">
        <v>21</v>
      </c>
      <c r="M847" s="13" t="s">
        <v>37</v>
      </c>
    </row>
    <row r="848" spans="1:13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13">
        <v>2</v>
      </c>
      <c r="K848" s="13" t="s">
        <v>21</v>
      </c>
      <c r="L848" s="13" t="s">
        <v>21</v>
      </c>
      <c r="M848" s="13" t="s">
        <v>938</v>
      </c>
    </row>
    <row r="849" spans="1:13" x14ac:dyDescent="0.2">
      <c r="A849" s="13" t="s">
        <v>915</v>
      </c>
      <c r="B849" s="13">
        <v>0</v>
      </c>
      <c r="C849" s="13">
        <v>0</v>
      </c>
      <c r="D849" s="20">
        <v>43796</v>
      </c>
      <c r="E849" s="13"/>
      <c r="F849" s="13"/>
      <c r="G849" s="13"/>
      <c r="H849" s="13"/>
      <c r="I849" s="13"/>
      <c r="J849" s="13"/>
      <c r="K849" s="13"/>
      <c r="L849" s="13"/>
      <c r="M849" s="13"/>
    </row>
    <row r="850" spans="1:13" x14ac:dyDescent="0.2">
      <c r="A850" s="13"/>
      <c r="B850" s="13"/>
      <c r="C850" s="13"/>
      <c r="D850" s="13"/>
      <c r="E850" s="13" t="s">
        <v>916</v>
      </c>
      <c r="F850" s="13" t="s">
        <v>251</v>
      </c>
      <c r="G850" s="13" t="s">
        <v>25</v>
      </c>
      <c r="H850" s="13" t="s">
        <v>18</v>
      </c>
      <c r="I850" s="13" t="s">
        <v>21</v>
      </c>
      <c r="J850" s="13">
        <v>1</v>
      </c>
      <c r="K850" s="13" t="s">
        <v>98</v>
      </c>
      <c r="L850" s="13" t="s">
        <v>22</v>
      </c>
      <c r="M850" s="13" t="s">
        <v>23</v>
      </c>
    </row>
    <row r="851" spans="1:13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13">
        <v>2</v>
      </c>
      <c r="K851" s="13" t="s">
        <v>107</v>
      </c>
      <c r="L851" s="13" t="s">
        <v>21</v>
      </c>
      <c r="M851" s="13" t="s">
        <v>23</v>
      </c>
    </row>
    <row r="852" spans="1:13" x14ac:dyDescent="0.2">
      <c r="A852" s="13" t="s">
        <v>772</v>
      </c>
      <c r="B852" s="13">
        <v>0</v>
      </c>
      <c r="C852" s="13">
        <v>0</v>
      </c>
      <c r="D852" s="20">
        <v>43799</v>
      </c>
      <c r="E852" s="13"/>
      <c r="F852" s="13"/>
      <c r="G852" s="13"/>
      <c r="H852" s="13"/>
      <c r="I852" s="13"/>
      <c r="J852" s="13"/>
      <c r="K852" s="13"/>
      <c r="L852" s="13"/>
      <c r="M852" s="13"/>
    </row>
    <row r="853" spans="1:13" x14ac:dyDescent="0.2">
      <c r="A853" s="13"/>
      <c r="B853" s="13"/>
      <c r="C853" s="13"/>
      <c r="D853" s="13"/>
      <c r="E853" s="13" t="s">
        <v>773</v>
      </c>
      <c r="F853" s="13" t="s">
        <v>251</v>
      </c>
      <c r="G853" s="13" t="s">
        <v>36</v>
      </c>
      <c r="H853" s="13" t="s">
        <v>619</v>
      </c>
      <c r="I853" s="13" t="s">
        <v>21</v>
      </c>
      <c r="J853" s="13">
        <v>1</v>
      </c>
      <c r="K853" s="13" t="s">
        <v>87</v>
      </c>
      <c r="L853" s="13" t="s">
        <v>21</v>
      </c>
      <c r="M853" s="13" t="s">
        <v>201</v>
      </c>
    </row>
    <row r="854" spans="1:13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13">
        <v>2</v>
      </c>
      <c r="K854" s="13" t="s">
        <v>21</v>
      </c>
      <c r="L854" s="13" t="s">
        <v>21</v>
      </c>
      <c r="M854" s="13" t="s">
        <v>60</v>
      </c>
    </row>
    <row r="855" spans="1:13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13">
        <v>3</v>
      </c>
      <c r="K855" s="13" t="s">
        <v>21</v>
      </c>
      <c r="L855" s="13" t="s">
        <v>21</v>
      </c>
      <c r="M855" s="13" t="s">
        <v>39</v>
      </c>
    </row>
    <row r="856" spans="1:13" x14ac:dyDescent="0.2">
      <c r="A856" s="13" t="s">
        <v>800</v>
      </c>
      <c r="B856" s="13">
        <v>0</v>
      </c>
      <c r="C856" s="13">
        <v>0</v>
      </c>
      <c r="D856" s="20">
        <v>43800</v>
      </c>
      <c r="E856" s="13"/>
      <c r="F856" s="13"/>
      <c r="G856" s="13"/>
      <c r="H856" s="13"/>
      <c r="I856" s="13"/>
      <c r="J856" s="13"/>
      <c r="K856" s="13"/>
      <c r="L856" s="13"/>
      <c r="M856" s="13"/>
    </row>
    <row r="857" spans="1:13" x14ac:dyDescent="0.2">
      <c r="A857" s="13"/>
      <c r="B857" s="13"/>
      <c r="C857" s="13"/>
      <c r="D857" s="13"/>
      <c r="E857" s="13" t="s">
        <v>801</v>
      </c>
      <c r="F857" s="13" t="s">
        <v>251</v>
      </c>
      <c r="G857" s="13" t="s">
        <v>720</v>
      </c>
      <c r="H857" s="13" t="s">
        <v>234</v>
      </c>
      <c r="I857" s="13" t="s">
        <v>21</v>
      </c>
      <c r="J857" s="13">
        <v>1</v>
      </c>
      <c r="K857" s="13" t="s">
        <v>81</v>
      </c>
      <c r="L857" s="13" t="s">
        <v>21</v>
      </c>
      <c r="M857" s="13" t="s">
        <v>33</v>
      </c>
    </row>
    <row r="858" spans="1:13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13">
        <v>2</v>
      </c>
      <c r="K858" s="13" t="s">
        <v>21</v>
      </c>
      <c r="L858" s="13" t="s">
        <v>21</v>
      </c>
      <c r="M858" s="13" t="s">
        <v>39</v>
      </c>
    </row>
    <row r="859" spans="1:13" x14ac:dyDescent="0.2">
      <c r="A859" s="13" t="s">
        <v>747</v>
      </c>
      <c r="B859" s="13">
        <v>0</v>
      </c>
      <c r="C859" s="13">
        <v>0</v>
      </c>
      <c r="D859" s="20">
        <v>43801</v>
      </c>
      <c r="E859" s="13"/>
      <c r="F859" s="13"/>
      <c r="G859" s="13"/>
      <c r="H859" s="13"/>
      <c r="I859" s="13"/>
      <c r="J859" s="13"/>
      <c r="K859" s="13"/>
      <c r="L859" s="13"/>
      <c r="M859" s="13"/>
    </row>
    <row r="860" spans="1:13" x14ac:dyDescent="0.2">
      <c r="A860" s="13"/>
      <c r="B860" s="13"/>
      <c r="C860" s="13"/>
      <c r="D860" s="13"/>
      <c r="E860" s="13" t="s">
        <v>748</v>
      </c>
      <c r="F860" s="13" t="s">
        <v>251</v>
      </c>
      <c r="G860" s="13" t="s">
        <v>18</v>
      </c>
      <c r="H860" s="13" t="s">
        <v>133</v>
      </c>
      <c r="I860" s="13" t="s">
        <v>21</v>
      </c>
      <c r="J860" s="13">
        <v>1</v>
      </c>
      <c r="K860" s="13" t="s">
        <v>85</v>
      </c>
      <c r="L860" s="13" t="s">
        <v>96</v>
      </c>
      <c r="M860" s="13" t="s">
        <v>23</v>
      </c>
    </row>
    <row r="861" spans="1:13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13">
        <v>2</v>
      </c>
      <c r="K861" s="13" t="s">
        <v>21</v>
      </c>
      <c r="L861" s="13" t="s">
        <v>21</v>
      </c>
      <c r="M861" s="13" t="s">
        <v>221</v>
      </c>
    </row>
    <row r="862" spans="1:13" x14ac:dyDescent="0.2">
      <c r="A862" s="13" t="s">
        <v>715</v>
      </c>
      <c r="B862" s="13">
        <v>1</v>
      </c>
      <c r="C862" s="13">
        <v>0</v>
      </c>
      <c r="D862" s="20">
        <v>43801</v>
      </c>
      <c r="E862" s="13"/>
      <c r="F862" s="13"/>
      <c r="G862" s="13"/>
      <c r="H862" s="13"/>
      <c r="I862" s="13"/>
      <c r="J862" s="13"/>
      <c r="K862" s="13"/>
      <c r="L862" s="13"/>
      <c r="M862" s="13"/>
    </row>
    <row r="863" spans="1:13" x14ac:dyDescent="0.2">
      <c r="A863" s="13"/>
      <c r="B863" s="13"/>
      <c r="C863" s="13"/>
      <c r="D863" s="13"/>
      <c r="E863" s="13" t="s">
        <v>716</v>
      </c>
      <c r="F863" s="13" t="s">
        <v>295</v>
      </c>
      <c r="G863" s="13" t="s">
        <v>163</v>
      </c>
      <c r="H863" s="13" t="s">
        <v>18</v>
      </c>
      <c r="I863" s="13" t="s">
        <v>283</v>
      </c>
      <c r="J863" s="13">
        <v>1</v>
      </c>
      <c r="K863" s="13" t="s">
        <v>85</v>
      </c>
      <c r="L863" s="13" t="s">
        <v>92</v>
      </c>
      <c r="M863" s="13" t="s">
        <v>148</v>
      </c>
    </row>
    <row r="864" spans="1:13" x14ac:dyDescent="0.2">
      <c r="A864" s="13" t="s">
        <v>882</v>
      </c>
      <c r="B864" s="13">
        <v>0</v>
      </c>
      <c r="C864" s="13">
        <v>0</v>
      </c>
      <c r="D864" s="20">
        <v>43802</v>
      </c>
      <c r="E864" s="13"/>
      <c r="F864" s="13"/>
      <c r="G864" s="13"/>
      <c r="H864" s="13"/>
      <c r="I864" s="13"/>
      <c r="J864" s="13"/>
      <c r="K864" s="13"/>
      <c r="L864" s="13"/>
      <c r="M864" s="13"/>
    </row>
    <row r="865" spans="1:13" x14ac:dyDescent="0.2">
      <c r="A865" s="13"/>
      <c r="B865" s="13"/>
      <c r="C865" s="13"/>
      <c r="D865" s="13"/>
      <c r="E865" s="13" t="s">
        <v>883</v>
      </c>
      <c r="F865" s="13" t="s">
        <v>251</v>
      </c>
      <c r="G865" s="13" t="s">
        <v>180</v>
      </c>
      <c r="H865" s="13" t="s">
        <v>884</v>
      </c>
      <c r="I865" s="13" t="s">
        <v>21</v>
      </c>
      <c r="J865" s="13">
        <v>1</v>
      </c>
      <c r="K865" s="13" t="s">
        <v>126</v>
      </c>
      <c r="L865" s="13" t="s">
        <v>21</v>
      </c>
      <c r="M865" s="13" t="s">
        <v>23</v>
      </c>
    </row>
    <row r="866" spans="1:13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13">
        <v>2</v>
      </c>
      <c r="K866" s="13" t="s">
        <v>21</v>
      </c>
      <c r="L866" s="13" t="s">
        <v>21</v>
      </c>
      <c r="M866" s="13" t="s">
        <v>23</v>
      </c>
    </row>
    <row r="867" spans="1:13" x14ac:dyDescent="0.2">
      <c r="A867" s="13" t="s">
        <v>689</v>
      </c>
      <c r="B867" s="13">
        <v>0</v>
      </c>
      <c r="C867" s="13">
        <v>0</v>
      </c>
      <c r="D867" s="20">
        <v>43805</v>
      </c>
      <c r="E867" s="13"/>
      <c r="F867" s="13"/>
      <c r="G867" s="13"/>
      <c r="H867" s="13"/>
      <c r="I867" s="13"/>
      <c r="J867" s="13"/>
      <c r="K867" s="13"/>
      <c r="L867" s="13"/>
      <c r="M867" s="13"/>
    </row>
    <row r="868" spans="1:13" x14ac:dyDescent="0.2">
      <c r="A868" s="13"/>
      <c r="B868" s="13"/>
      <c r="C868" s="13"/>
      <c r="D868" s="13"/>
      <c r="E868" s="13" t="s">
        <v>690</v>
      </c>
      <c r="F868" s="13" t="s">
        <v>251</v>
      </c>
      <c r="G868" s="13" t="s">
        <v>44</v>
      </c>
      <c r="H868" s="13" t="s">
        <v>598</v>
      </c>
      <c r="I868" s="13" t="s">
        <v>21</v>
      </c>
      <c r="J868" s="13">
        <v>1</v>
      </c>
      <c r="K868" s="13" t="s">
        <v>109</v>
      </c>
      <c r="L868" s="13" t="s">
        <v>21</v>
      </c>
      <c r="M868" s="13" t="s">
        <v>39</v>
      </c>
    </row>
    <row r="869" spans="1:13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13">
        <v>2</v>
      </c>
      <c r="K869" s="13" t="s">
        <v>21</v>
      </c>
      <c r="L869" s="13" t="s">
        <v>21</v>
      </c>
      <c r="M869" s="13" t="s">
        <v>39</v>
      </c>
    </row>
    <row r="870" spans="1:13" x14ac:dyDescent="0.2">
      <c r="A870" s="13" t="s">
        <v>783</v>
      </c>
      <c r="B870" s="13">
        <v>0</v>
      </c>
      <c r="C870" s="13">
        <v>0</v>
      </c>
      <c r="D870" s="20">
        <v>43806</v>
      </c>
      <c r="E870" s="13"/>
      <c r="F870" s="13"/>
      <c r="G870" s="13"/>
      <c r="H870" s="13"/>
      <c r="I870" s="13"/>
      <c r="J870" s="13"/>
      <c r="K870" s="13"/>
      <c r="L870" s="13"/>
      <c r="M870" s="13"/>
    </row>
    <row r="871" spans="1:13" x14ac:dyDescent="0.2">
      <c r="A871" s="13"/>
      <c r="B871" s="13"/>
      <c r="C871" s="13"/>
      <c r="D871" s="13"/>
      <c r="E871" s="13" t="s">
        <v>784</v>
      </c>
      <c r="F871" s="13" t="s">
        <v>251</v>
      </c>
      <c r="G871" s="13" t="s">
        <v>36</v>
      </c>
      <c r="H871" s="13" t="s">
        <v>31</v>
      </c>
      <c r="I871" s="13" t="s">
        <v>21</v>
      </c>
      <c r="J871" s="13">
        <v>1</v>
      </c>
      <c r="K871" s="13" t="s">
        <v>107</v>
      </c>
      <c r="L871" s="13" t="s">
        <v>21</v>
      </c>
      <c r="M871" s="13" t="s">
        <v>33</v>
      </c>
    </row>
    <row r="872" spans="1:13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13">
        <v>2</v>
      </c>
      <c r="K872" s="13" t="s">
        <v>109</v>
      </c>
      <c r="L872" s="13" t="s">
        <v>21</v>
      </c>
      <c r="M872" s="13" t="s">
        <v>33</v>
      </c>
    </row>
    <row r="873" spans="1:13" x14ac:dyDescent="0.2">
      <c r="A873" s="13" t="s">
        <v>802</v>
      </c>
      <c r="B873" s="13">
        <v>0</v>
      </c>
      <c r="C873" s="13">
        <v>0</v>
      </c>
      <c r="D873" s="20">
        <v>43807</v>
      </c>
      <c r="E873" s="13"/>
      <c r="F873" s="13"/>
      <c r="G873" s="13"/>
      <c r="H873" s="13"/>
      <c r="I873" s="13"/>
      <c r="J873" s="13"/>
      <c r="K873" s="13"/>
      <c r="L873" s="13"/>
      <c r="M873" s="13"/>
    </row>
    <row r="874" spans="1:13" x14ac:dyDescent="0.2">
      <c r="A874" s="13"/>
      <c r="B874" s="13"/>
      <c r="C874" s="13"/>
      <c r="D874" s="13"/>
      <c r="E874" s="13" t="s">
        <v>803</v>
      </c>
      <c r="F874" s="13" t="s">
        <v>251</v>
      </c>
      <c r="G874" s="13" t="s">
        <v>31</v>
      </c>
      <c r="H874" s="13" t="s">
        <v>36</v>
      </c>
      <c r="I874" s="13" t="s">
        <v>21</v>
      </c>
      <c r="J874" s="13">
        <v>1</v>
      </c>
      <c r="K874" s="13" t="s">
        <v>87</v>
      </c>
      <c r="L874" s="13" t="s">
        <v>21</v>
      </c>
      <c r="M874" s="13" t="s">
        <v>39</v>
      </c>
    </row>
    <row r="875" spans="1:13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13">
        <v>2</v>
      </c>
      <c r="K875" s="13" t="s">
        <v>21</v>
      </c>
      <c r="L875" s="13" t="s">
        <v>21</v>
      </c>
      <c r="M875" s="13" t="s">
        <v>201</v>
      </c>
    </row>
    <row r="876" spans="1:13" x14ac:dyDescent="0.2">
      <c r="A876" s="13" t="s">
        <v>807</v>
      </c>
      <c r="B876" s="13">
        <v>0</v>
      </c>
      <c r="C876" s="13">
        <v>0</v>
      </c>
      <c r="D876" s="20">
        <v>43807</v>
      </c>
      <c r="E876" s="13"/>
      <c r="F876" s="13"/>
      <c r="G876" s="13"/>
      <c r="H876" s="13"/>
      <c r="I876" s="13"/>
      <c r="J876" s="13"/>
      <c r="K876" s="13"/>
      <c r="L876" s="13"/>
      <c r="M876" s="13"/>
    </row>
    <row r="877" spans="1:13" x14ac:dyDescent="0.2">
      <c r="A877" s="13"/>
      <c r="B877" s="13"/>
      <c r="C877" s="13"/>
      <c r="D877" s="13"/>
      <c r="E877" s="13" t="s">
        <v>808</v>
      </c>
      <c r="F877" s="13" t="s">
        <v>251</v>
      </c>
      <c r="G877" s="13" t="s">
        <v>36</v>
      </c>
      <c r="H877" s="13" t="s">
        <v>184</v>
      </c>
      <c r="I877" s="13" t="s">
        <v>21</v>
      </c>
      <c r="J877" s="13">
        <v>1</v>
      </c>
      <c r="K877" s="13" t="s">
        <v>87</v>
      </c>
      <c r="L877" s="13" t="s">
        <v>21</v>
      </c>
      <c r="M877" s="13" t="s">
        <v>37</v>
      </c>
    </row>
    <row r="878" spans="1:13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13">
        <v>2</v>
      </c>
      <c r="K878" s="13" t="s">
        <v>21</v>
      </c>
      <c r="L878" s="13" t="s">
        <v>21</v>
      </c>
      <c r="M878" s="13" t="s">
        <v>33</v>
      </c>
    </row>
    <row r="879" spans="1:13" x14ac:dyDescent="0.2">
      <c r="A879" s="13" t="s">
        <v>745</v>
      </c>
      <c r="B879" s="13">
        <v>2</v>
      </c>
      <c r="C879" s="13">
        <v>0</v>
      </c>
      <c r="D879" s="20">
        <v>43808</v>
      </c>
      <c r="E879" s="13"/>
      <c r="F879" s="13"/>
      <c r="G879" s="13"/>
      <c r="H879" s="13"/>
      <c r="I879" s="13"/>
      <c r="J879" s="13"/>
      <c r="K879" s="13"/>
      <c r="L879" s="13"/>
      <c r="M879" s="13"/>
    </row>
    <row r="880" spans="1:13" x14ac:dyDescent="0.2">
      <c r="A880" s="13"/>
      <c r="B880" s="13"/>
      <c r="C880" s="13"/>
      <c r="D880" s="13"/>
      <c r="E880" s="13" t="s">
        <v>746</v>
      </c>
      <c r="F880" s="13" t="s">
        <v>251</v>
      </c>
      <c r="G880" s="13" t="s">
        <v>36</v>
      </c>
      <c r="H880" s="13" t="s">
        <v>184</v>
      </c>
      <c r="I880" s="13" t="s">
        <v>21</v>
      </c>
      <c r="J880" s="13">
        <v>1</v>
      </c>
      <c r="K880" s="13" t="s">
        <v>87</v>
      </c>
      <c r="L880" s="13" t="s">
        <v>21</v>
      </c>
      <c r="M880" s="13" t="s">
        <v>23</v>
      </c>
    </row>
    <row r="881" spans="1:13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13">
        <v>2</v>
      </c>
      <c r="K881" s="13" t="s">
        <v>21</v>
      </c>
      <c r="L881" s="13" t="s">
        <v>21</v>
      </c>
      <c r="M881" s="13" t="s">
        <v>23</v>
      </c>
    </row>
    <row r="882" spans="1:13" x14ac:dyDescent="0.2">
      <c r="A882" s="13" t="s">
        <v>749</v>
      </c>
      <c r="B882" s="13">
        <v>0</v>
      </c>
      <c r="C882" s="13">
        <v>0</v>
      </c>
      <c r="D882" s="20">
        <v>43808</v>
      </c>
      <c r="E882" s="13"/>
      <c r="F882" s="13"/>
      <c r="G882" s="13"/>
      <c r="H882" s="13"/>
      <c r="I882" s="13"/>
      <c r="J882" s="13"/>
      <c r="K882" s="13"/>
      <c r="L882" s="13"/>
      <c r="M882" s="13"/>
    </row>
    <row r="883" spans="1:13" x14ac:dyDescent="0.2">
      <c r="A883" s="13"/>
      <c r="B883" s="13"/>
      <c r="C883" s="13"/>
      <c r="D883" s="13"/>
      <c r="E883" s="13" t="s">
        <v>750</v>
      </c>
      <c r="F883" s="13" t="s">
        <v>251</v>
      </c>
      <c r="G883" s="13" t="s">
        <v>44</v>
      </c>
      <c r="H883" s="13" t="s">
        <v>609</v>
      </c>
      <c r="I883" s="13" t="s">
        <v>21</v>
      </c>
      <c r="J883" s="13">
        <v>1</v>
      </c>
      <c r="K883" s="13" t="s">
        <v>85</v>
      </c>
      <c r="L883" s="13" t="s">
        <v>21</v>
      </c>
      <c r="M883" s="13" t="s">
        <v>23</v>
      </c>
    </row>
    <row r="884" spans="1:13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13">
        <v>2</v>
      </c>
      <c r="K884" s="13" t="s">
        <v>21</v>
      </c>
      <c r="L884" s="13" t="s">
        <v>21</v>
      </c>
      <c r="M884" s="13" t="s">
        <v>23</v>
      </c>
    </row>
    <row r="885" spans="1:13" x14ac:dyDescent="0.2">
      <c r="A885" s="13" t="s">
        <v>826</v>
      </c>
      <c r="B885" s="13">
        <v>0</v>
      </c>
      <c r="C885" s="13">
        <v>0</v>
      </c>
      <c r="D885" s="20">
        <v>43809</v>
      </c>
      <c r="E885" s="13"/>
      <c r="F885" s="13"/>
      <c r="G885" s="13"/>
      <c r="H885" s="13"/>
      <c r="I885" s="13"/>
      <c r="J885" s="13"/>
      <c r="K885" s="13"/>
      <c r="L885" s="13"/>
      <c r="M885" s="13"/>
    </row>
    <row r="886" spans="1:13" x14ac:dyDescent="0.2">
      <c r="A886" s="13"/>
      <c r="B886" s="13"/>
      <c r="C886" s="13"/>
      <c r="D886" s="13"/>
      <c r="E886" s="13" t="s">
        <v>827</v>
      </c>
      <c r="F886" s="13" t="s">
        <v>251</v>
      </c>
      <c r="G886" s="13" t="s">
        <v>18</v>
      </c>
      <c r="H886" s="13" t="s">
        <v>166</v>
      </c>
      <c r="I886" s="13" t="s">
        <v>21</v>
      </c>
      <c r="J886" s="13">
        <v>1</v>
      </c>
      <c r="K886" s="13" t="s">
        <v>85</v>
      </c>
      <c r="L886" s="13" t="s">
        <v>21</v>
      </c>
      <c r="M886" s="13" t="s">
        <v>39</v>
      </c>
    </row>
    <row r="887" spans="1:13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13">
        <v>2</v>
      </c>
      <c r="K887" s="13" t="s">
        <v>21</v>
      </c>
      <c r="L887" s="13" t="s">
        <v>21</v>
      </c>
      <c r="M887" s="13" t="s">
        <v>39</v>
      </c>
    </row>
    <row r="888" spans="1:13" x14ac:dyDescent="0.2">
      <c r="A888" s="13" t="s">
        <v>713</v>
      </c>
      <c r="B888" s="13">
        <v>0</v>
      </c>
      <c r="C888" s="13">
        <v>0</v>
      </c>
      <c r="D888" s="20">
        <v>43808</v>
      </c>
      <c r="E888" s="13"/>
      <c r="F888" s="13"/>
      <c r="G888" s="13"/>
      <c r="H888" s="13"/>
      <c r="I888" s="13"/>
      <c r="J888" s="13"/>
      <c r="K888" s="13"/>
      <c r="L888" s="13"/>
      <c r="M888" s="13"/>
    </row>
    <row r="889" spans="1:13" x14ac:dyDescent="0.2">
      <c r="A889" s="13"/>
      <c r="B889" s="13"/>
      <c r="C889" s="13"/>
      <c r="D889" s="13"/>
      <c r="E889" s="13" t="s">
        <v>714</v>
      </c>
      <c r="F889" s="13" t="s">
        <v>251</v>
      </c>
      <c r="G889" s="13" t="s">
        <v>297</v>
      </c>
      <c r="H889" s="13" t="s">
        <v>169</v>
      </c>
      <c r="I889" s="13" t="s">
        <v>21</v>
      </c>
      <c r="J889" s="13">
        <v>1</v>
      </c>
      <c r="K889" s="13" t="s">
        <v>81</v>
      </c>
      <c r="L889" s="13" t="s">
        <v>21</v>
      </c>
      <c r="M889" s="13">
        <v>0</v>
      </c>
    </row>
    <row r="890" spans="1:13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13">
        <v>2</v>
      </c>
      <c r="K890" s="13" t="s">
        <v>21</v>
      </c>
      <c r="L890" s="13" t="s">
        <v>21</v>
      </c>
      <c r="M890" s="13" t="s">
        <v>23</v>
      </c>
    </row>
    <row r="891" spans="1:13" x14ac:dyDescent="0.2">
      <c r="A891" s="13" t="s">
        <v>911</v>
      </c>
      <c r="B891" s="13">
        <v>1</v>
      </c>
      <c r="C891" s="13">
        <v>0</v>
      </c>
      <c r="D891" s="20">
        <v>43810</v>
      </c>
      <c r="E891" s="13"/>
      <c r="F891" s="13"/>
      <c r="G891" s="13"/>
      <c r="H891" s="13"/>
      <c r="I891" s="13"/>
      <c r="J891" s="13"/>
      <c r="K891" s="13"/>
      <c r="L891" s="13"/>
      <c r="M891" s="13"/>
    </row>
    <row r="892" spans="1:13" x14ac:dyDescent="0.2">
      <c r="A892" s="13"/>
      <c r="B892" s="13"/>
      <c r="C892" s="13"/>
      <c r="D892" s="13"/>
      <c r="E892" s="13" t="s">
        <v>912</v>
      </c>
      <c r="F892" s="13" t="s">
        <v>251</v>
      </c>
      <c r="G892" s="13" t="s">
        <v>31</v>
      </c>
      <c r="H892" s="13" t="s">
        <v>18</v>
      </c>
      <c r="I892" s="13" t="s">
        <v>21</v>
      </c>
      <c r="J892" s="13">
        <v>1</v>
      </c>
      <c r="K892" s="13" t="s">
        <v>87</v>
      </c>
      <c r="L892" s="13" t="s">
        <v>21</v>
      </c>
      <c r="M892" s="13" t="s">
        <v>39</v>
      </c>
    </row>
    <row r="893" spans="1:13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13">
        <v>2</v>
      </c>
      <c r="K893" s="13" t="s">
        <v>21</v>
      </c>
      <c r="L893" s="13" t="s">
        <v>21</v>
      </c>
      <c r="M893" s="13" t="s">
        <v>39</v>
      </c>
    </row>
    <row r="894" spans="1:13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13">
        <v>3</v>
      </c>
      <c r="K894" s="13" t="s">
        <v>21</v>
      </c>
      <c r="L894" s="13" t="s">
        <v>21</v>
      </c>
      <c r="M894" s="13" t="s">
        <v>33</v>
      </c>
    </row>
    <row r="895" spans="1:13" x14ac:dyDescent="0.2">
      <c r="A895" s="13" t="s">
        <v>700</v>
      </c>
      <c r="B895" s="13">
        <v>1</v>
      </c>
      <c r="C895" s="13">
        <v>0</v>
      </c>
      <c r="D895" s="20">
        <v>43812</v>
      </c>
      <c r="E895" s="13"/>
      <c r="F895" s="13"/>
      <c r="G895" s="13"/>
      <c r="H895" s="13"/>
      <c r="I895" s="13"/>
      <c r="J895" s="13"/>
      <c r="K895" s="13"/>
      <c r="L895" s="13"/>
      <c r="M895" s="13"/>
    </row>
    <row r="896" spans="1:13" x14ac:dyDescent="0.2">
      <c r="A896" s="13"/>
      <c r="B896" s="13"/>
      <c r="C896" s="13"/>
      <c r="D896" s="13"/>
      <c r="E896" s="13" t="s">
        <v>701</v>
      </c>
      <c r="F896" s="13" t="s">
        <v>295</v>
      </c>
      <c r="G896" s="13" t="s">
        <v>18</v>
      </c>
      <c r="H896" s="13" t="s">
        <v>59</v>
      </c>
      <c r="I896" s="13" t="s">
        <v>282</v>
      </c>
      <c r="J896" s="13">
        <v>1</v>
      </c>
      <c r="K896" s="13" t="s">
        <v>85</v>
      </c>
      <c r="L896" s="13" t="s">
        <v>21</v>
      </c>
      <c r="M896" s="13" t="s">
        <v>33</v>
      </c>
    </row>
    <row r="897" spans="1:13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13">
        <v>2</v>
      </c>
      <c r="K897" s="13" t="s">
        <v>21</v>
      </c>
      <c r="L897" s="13" t="s">
        <v>21</v>
      </c>
      <c r="M897" s="13">
        <v>0</v>
      </c>
    </row>
    <row r="898" spans="1:13" x14ac:dyDescent="0.2">
      <c r="A898" s="13" t="s">
        <v>704</v>
      </c>
      <c r="B898" s="13">
        <v>0</v>
      </c>
      <c r="C898" s="13">
        <v>0</v>
      </c>
      <c r="D898" s="20">
        <v>43812</v>
      </c>
      <c r="E898" s="13"/>
      <c r="F898" s="13"/>
      <c r="G898" s="13"/>
      <c r="H898" s="13"/>
      <c r="I898" s="13"/>
      <c r="J898" s="13"/>
      <c r="K898" s="13"/>
      <c r="L898" s="13"/>
      <c r="M898" s="13"/>
    </row>
    <row r="899" spans="1:13" x14ac:dyDescent="0.2">
      <c r="A899" s="13"/>
      <c r="B899" s="13"/>
      <c r="C899" s="13"/>
      <c r="D899" s="13"/>
      <c r="E899" s="13" t="s">
        <v>705</v>
      </c>
      <c r="F899" s="13" t="s">
        <v>251</v>
      </c>
      <c r="G899" s="13" t="s">
        <v>188</v>
      </c>
      <c r="H899" s="13" t="s">
        <v>706</v>
      </c>
      <c r="I899" s="13" t="s">
        <v>21</v>
      </c>
      <c r="J899" s="13">
        <v>1</v>
      </c>
      <c r="K899" s="13" t="s">
        <v>95</v>
      </c>
      <c r="L899" s="13" t="s">
        <v>21</v>
      </c>
      <c r="M899" s="13" t="s">
        <v>33</v>
      </c>
    </row>
    <row r="900" spans="1:13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13">
        <v>2</v>
      </c>
      <c r="K900" s="13" t="s">
        <v>21</v>
      </c>
      <c r="L900" s="13" t="s">
        <v>21</v>
      </c>
      <c r="M900" s="13" t="s">
        <v>39</v>
      </c>
    </row>
    <row r="901" spans="1:13" x14ac:dyDescent="0.2">
      <c r="A901" s="13" t="s">
        <v>707</v>
      </c>
      <c r="B901" s="13">
        <v>0</v>
      </c>
      <c r="C901" s="13">
        <v>0</v>
      </c>
      <c r="D901" s="20">
        <v>43812</v>
      </c>
      <c r="E901" s="13"/>
      <c r="F901" s="13"/>
      <c r="G901" s="13"/>
      <c r="H901" s="13"/>
      <c r="I901" s="13"/>
      <c r="J901" s="13"/>
      <c r="K901" s="13"/>
      <c r="L901" s="13"/>
      <c r="M901" s="13"/>
    </row>
    <row r="902" spans="1:13" x14ac:dyDescent="0.2">
      <c r="A902" s="13"/>
      <c r="B902" s="13"/>
      <c r="C902" s="13"/>
      <c r="D902" s="13"/>
      <c r="E902" s="13" t="s">
        <v>708</v>
      </c>
      <c r="F902" s="13" t="s">
        <v>251</v>
      </c>
      <c r="G902" s="13" t="s">
        <v>31</v>
      </c>
      <c r="H902" s="13" t="s">
        <v>171</v>
      </c>
      <c r="I902" s="13" t="s">
        <v>21</v>
      </c>
      <c r="J902" s="13">
        <v>1</v>
      </c>
      <c r="K902" s="13" t="s">
        <v>21</v>
      </c>
      <c r="L902" s="13" t="s">
        <v>21</v>
      </c>
      <c r="M902" s="13" t="s">
        <v>23</v>
      </c>
    </row>
    <row r="903" spans="1:13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13">
        <v>2</v>
      </c>
      <c r="K903" s="13" t="s">
        <v>21</v>
      </c>
      <c r="L903" s="13" t="s">
        <v>21</v>
      </c>
      <c r="M903" s="13" t="s">
        <v>23</v>
      </c>
    </row>
    <row r="904" spans="1:13" x14ac:dyDescent="0.2">
      <c r="A904" s="13" t="s">
        <v>657</v>
      </c>
      <c r="B904" s="13">
        <v>0</v>
      </c>
      <c r="C904" s="13">
        <v>0</v>
      </c>
      <c r="D904" s="20">
        <v>43812</v>
      </c>
      <c r="E904" s="13"/>
      <c r="F904" s="13"/>
      <c r="G904" s="13"/>
      <c r="H904" s="13"/>
      <c r="I904" s="13"/>
      <c r="J904" s="13"/>
      <c r="K904" s="13"/>
      <c r="L904" s="13"/>
      <c r="M904" s="13"/>
    </row>
    <row r="905" spans="1:13" x14ac:dyDescent="0.2">
      <c r="A905" s="13"/>
      <c r="B905" s="13"/>
      <c r="C905" s="13"/>
      <c r="D905" s="13"/>
      <c r="E905" s="13" t="s">
        <v>658</v>
      </c>
      <c r="F905" s="13" t="s">
        <v>251</v>
      </c>
      <c r="G905" s="13" t="s">
        <v>612</v>
      </c>
      <c r="H905" s="13" t="s">
        <v>138</v>
      </c>
      <c r="I905" s="13" t="s">
        <v>21</v>
      </c>
      <c r="J905" s="13">
        <v>1</v>
      </c>
      <c r="K905" s="13" t="s">
        <v>22</v>
      </c>
      <c r="L905" s="13" t="s">
        <v>21</v>
      </c>
      <c r="M905" s="13">
        <v>0</v>
      </c>
    </row>
    <row r="906" spans="1:13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13">
        <v>2</v>
      </c>
      <c r="K906" s="13" t="s">
        <v>21</v>
      </c>
      <c r="L906" s="13" t="s">
        <v>21</v>
      </c>
      <c r="M906" s="13" t="s">
        <v>39</v>
      </c>
    </row>
    <row r="907" spans="1:13" x14ac:dyDescent="0.2">
      <c r="A907" s="13" t="s">
        <v>660</v>
      </c>
      <c r="B907" s="13">
        <v>0</v>
      </c>
      <c r="C907" s="13">
        <v>0</v>
      </c>
      <c r="D907" s="20">
        <v>43812</v>
      </c>
      <c r="E907" s="13"/>
      <c r="F907" s="13"/>
      <c r="G907" s="13"/>
      <c r="H907" s="13"/>
      <c r="I907" s="13"/>
      <c r="J907" s="13"/>
      <c r="K907" s="13"/>
      <c r="L907" s="13"/>
      <c r="M907" s="13"/>
    </row>
    <row r="908" spans="1:13" x14ac:dyDescent="0.2">
      <c r="A908" s="13"/>
      <c r="B908" s="13"/>
      <c r="C908" s="13"/>
      <c r="D908" s="13"/>
      <c r="E908" s="13" t="s">
        <v>661</v>
      </c>
      <c r="F908" s="13" t="s">
        <v>251</v>
      </c>
      <c r="G908" s="13" t="s">
        <v>662</v>
      </c>
      <c r="H908" s="13" t="s">
        <v>168</v>
      </c>
      <c r="I908" s="13" t="s">
        <v>21</v>
      </c>
      <c r="J908" s="13">
        <v>1</v>
      </c>
      <c r="K908" s="13" t="s">
        <v>80</v>
      </c>
      <c r="L908" s="13" t="s">
        <v>21</v>
      </c>
      <c r="M908" s="13" t="s">
        <v>39</v>
      </c>
    </row>
    <row r="909" spans="1:13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13">
        <v>2</v>
      </c>
      <c r="K909" s="13" t="s">
        <v>21</v>
      </c>
      <c r="L909" s="13" t="s">
        <v>21</v>
      </c>
      <c r="M909" s="13" t="s">
        <v>33</v>
      </c>
    </row>
    <row r="910" spans="1:13" x14ac:dyDescent="0.2">
      <c r="A910" s="13" t="s">
        <v>774</v>
      </c>
      <c r="B910" s="13">
        <v>0</v>
      </c>
      <c r="C910" s="13">
        <v>0</v>
      </c>
      <c r="D910" s="20">
        <v>43813</v>
      </c>
      <c r="E910" s="13"/>
      <c r="F910" s="13"/>
      <c r="G910" s="13"/>
      <c r="H910" s="13"/>
      <c r="I910" s="13"/>
      <c r="J910" s="13"/>
      <c r="K910" s="13"/>
      <c r="L910" s="13"/>
      <c r="M910" s="13"/>
    </row>
    <row r="911" spans="1:13" x14ac:dyDescent="0.2">
      <c r="A911" s="13"/>
      <c r="B911" s="13"/>
      <c r="C911" s="13"/>
      <c r="D911" s="13"/>
      <c r="E911" s="13" t="s">
        <v>639</v>
      </c>
      <c r="F911" s="13" t="s">
        <v>251</v>
      </c>
      <c r="G911" s="13" t="s">
        <v>36</v>
      </c>
      <c r="H911" s="13" t="s">
        <v>775</v>
      </c>
      <c r="I911" s="13" t="s">
        <v>21</v>
      </c>
      <c r="J911" s="13">
        <v>1</v>
      </c>
      <c r="K911" s="13" t="s">
        <v>85</v>
      </c>
      <c r="L911" s="13" t="s">
        <v>129</v>
      </c>
      <c r="M911" s="13" t="s">
        <v>201</v>
      </c>
    </row>
    <row r="912" spans="1:13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13">
        <v>2</v>
      </c>
      <c r="K912" s="13" t="s">
        <v>21</v>
      </c>
      <c r="L912" s="13" t="s">
        <v>21</v>
      </c>
      <c r="M912" s="13" t="s">
        <v>39</v>
      </c>
    </row>
    <row r="913" spans="1:13" x14ac:dyDescent="0.2">
      <c r="A913" s="13" t="s">
        <v>751</v>
      </c>
      <c r="B913" s="13">
        <v>0</v>
      </c>
      <c r="C913" s="13">
        <v>0</v>
      </c>
      <c r="D913" s="20">
        <v>43815</v>
      </c>
      <c r="E913" s="13"/>
      <c r="F913" s="13"/>
      <c r="G913" s="13"/>
      <c r="H913" s="13"/>
      <c r="I913" s="13"/>
      <c r="J913" s="13"/>
      <c r="K913" s="13"/>
      <c r="L913" s="13"/>
      <c r="M913" s="13"/>
    </row>
    <row r="914" spans="1:13" x14ac:dyDescent="0.2">
      <c r="A914" s="13"/>
      <c r="B914" s="13"/>
      <c r="C914" s="13"/>
      <c r="D914" s="13"/>
      <c r="E914" s="13" t="s">
        <v>752</v>
      </c>
      <c r="F914" s="13" t="s">
        <v>251</v>
      </c>
      <c r="G914" s="13" t="s">
        <v>31</v>
      </c>
      <c r="H914" s="13" t="s">
        <v>753</v>
      </c>
      <c r="I914" s="13" t="s">
        <v>21</v>
      </c>
      <c r="J914" s="13">
        <v>1</v>
      </c>
      <c r="K914" s="13" t="s">
        <v>21</v>
      </c>
      <c r="L914" s="13" t="s">
        <v>21</v>
      </c>
      <c r="M914" s="13" t="s">
        <v>23</v>
      </c>
    </row>
    <row r="915" spans="1:13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13">
        <v>2</v>
      </c>
      <c r="K915" s="13" t="s">
        <v>87</v>
      </c>
      <c r="L915" s="13" t="s">
        <v>21</v>
      </c>
      <c r="M915" s="13" t="s">
        <v>23</v>
      </c>
    </row>
    <row r="916" spans="1:13" x14ac:dyDescent="0.2">
      <c r="A916" s="13" t="s">
        <v>717</v>
      </c>
      <c r="B916" s="13">
        <v>0</v>
      </c>
      <c r="C916" s="13">
        <v>0</v>
      </c>
      <c r="D916" s="20">
        <v>43815</v>
      </c>
      <c r="E916" s="13"/>
      <c r="F916" s="13"/>
      <c r="G916" s="13"/>
      <c r="H916" s="13"/>
      <c r="I916" s="13"/>
      <c r="J916" s="13"/>
      <c r="K916" s="13"/>
      <c r="L916" s="13"/>
      <c r="M916" s="13"/>
    </row>
    <row r="917" spans="1:13" x14ac:dyDescent="0.2">
      <c r="A917" s="13"/>
      <c r="B917" s="13"/>
      <c r="C917" s="13"/>
      <c r="D917" s="13"/>
      <c r="E917" s="13" t="s">
        <v>718</v>
      </c>
      <c r="F917" s="13" t="s">
        <v>251</v>
      </c>
      <c r="G917" s="13" t="s">
        <v>36</v>
      </c>
      <c r="H917" s="13" t="s">
        <v>204</v>
      </c>
      <c r="I917" s="13" t="s">
        <v>21</v>
      </c>
      <c r="J917" s="13">
        <v>1</v>
      </c>
      <c r="K917" s="13" t="s">
        <v>21</v>
      </c>
      <c r="L917" s="13" t="s">
        <v>21</v>
      </c>
      <c r="M917" s="13" t="s">
        <v>33</v>
      </c>
    </row>
    <row r="918" spans="1:13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13">
        <v>2</v>
      </c>
      <c r="K918" s="13" t="s">
        <v>21</v>
      </c>
      <c r="L918" s="13" t="s">
        <v>21</v>
      </c>
      <c r="M918" s="13" t="s">
        <v>52</v>
      </c>
    </row>
    <row r="919" spans="1:13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13">
        <v>3</v>
      </c>
      <c r="K919" s="13" t="s">
        <v>87</v>
      </c>
      <c r="L919" s="13" t="s">
        <v>21</v>
      </c>
      <c r="M919" s="13" t="s">
        <v>39</v>
      </c>
    </row>
    <row r="920" spans="1:13" x14ac:dyDescent="0.2">
      <c r="A920" s="13" t="s">
        <v>822</v>
      </c>
      <c r="B920" s="13">
        <v>1</v>
      </c>
      <c r="C920" s="13">
        <v>0</v>
      </c>
      <c r="D920" s="20">
        <v>43816</v>
      </c>
      <c r="E920" s="13"/>
      <c r="F920" s="13"/>
      <c r="G920" s="13"/>
      <c r="H920" s="13"/>
      <c r="I920" s="13"/>
      <c r="J920" s="13"/>
      <c r="K920" s="13"/>
      <c r="L920" s="13"/>
      <c r="M920" s="13"/>
    </row>
    <row r="921" spans="1:13" x14ac:dyDescent="0.2">
      <c r="A921" s="13"/>
      <c r="B921" s="13"/>
      <c r="C921" s="13"/>
      <c r="D921" s="13"/>
      <c r="E921" s="13" t="s">
        <v>823</v>
      </c>
      <c r="F921" s="13" t="s">
        <v>21</v>
      </c>
      <c r="G921" s="13" t="s">
        <v>824</v>
      </c>
      <c r="H921" s="13" t="s">
        <v>825</v>
      </c>
      <c r="I921" s="13" t="s">
        <v>21</v>
      </c>
      <c r="J921" s="13">
        <v>1</v>
      </c>
      <c r="K921" s="13" t="s">
        <v>82</v>
      </c>
      <c r="L921" s="13" t="s">
        <v>21</v>
      </c>
      <c r="M921" s="13" t="s">
        <v>201</v>
      </c>
    </row>
    <row r="922" spans="1:13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13">
        <v>2</v>
      </c>
      <c r="K922" s="13" t="s">
        <v>21</v>
      </c>
      <c r="L922" s="13" t="s">
        <v>21</v>
      </c>
      <c r="M922" s="13" t="s">
        <v>33</v>
      </c>
    </row>
    <row r="923" spans="1:13" x14ac:dyDescent="0.2">
      <c r="A923" s="13" t="s">
        <v>832</v>
      </c>
      <c r="B923" s="13">
        <v>0</v>
      </c>
      <c r="C923" s="13">
        <v>0</v>
      </c>
      <c r="D923" s="20">
        <v>43816</v>
      </c>
      <c r="E923" s="13"/>
      <c r="F923" s="13"/>
      <c r="G923" s="13"/>
      <c r="H923" s="13"/>
      <c r="I923" s="13"/>
      <c r="J923" s="13"/>
      <c r="K923" s="13"/>
      <c r="L923" s="13"/>
      <c r="M923" s="13"/>
    </row>
    <row r="924" spans="1:13" x14ac:dyDescent="0.2">
      <c r="A924" s="13"/>
      <c r="B924" s="13"/>
      <c r="C924" s="13"/>
      <c r="D924" s="13"/>
      <c r="E924" s="13" t="s">
        <v>653</v>
      </c>
      <c r="F924" s="13" t="s">
        <v>251</v>
      </c>
      <c r="G924" s="13" t="s">
        <v>36</v>
      </c>
      <c r="H924" s="13" t="s">
        <v>56</v>
      </c>
      <c r="I924" s="13" t="s">
        <v>21</v>
      </c>
      <c r="J924" s="13">
        <v>1</v>
      </c>
      <c r="K924" s="13" t="s">
        <v>87</v>
      </c>
      <c r="L924" s="13" t="s">
        <v>21</v>
      </c>
      <c r="M924" s="13" t="s">
        <v>33</v>
      </c>
    </row>
    <row r="925" spans="1:13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13">
        <v>2</v>
      </c>
      <c r="K925" s="13" t="s">
        <v>21</v>
      </c>
      <c r="L925" s="13" t="s">
        <v>21</v>
      </c>
      <c r="M925" s="13" t="s">
        <v>33</v>
      </c>
    </row>
    <row r="926" spans="1:13" x14ac:dyDescent="0.2">
      <c r="A926" s="13" t="s">
        <v>922</v>
      </c>
      <c r="B926" s="13">
        <v>0</v>
      </c>
      <c r="C926" s="13">
        <v>0</v>
      </c>
      <c r="D926" s="20">
        <v>43817</v>
      </c>
      <c r="E926" s="13"/>
      <c r="F926" s="13"/>
      <c r="G926" s="13"/>
      <c r="H926" s="13"/>
      <c r="I926" s="13"/>
      <c r="J926" s="13"/>
      <c r="K926" s="13"/>
      <c r="L926" s="13"/>
      <c r="M926" s="13"/>
    </row>
    <row r="927" spans="1:13" x14ac:dyDescent="0.2">
      <c r="A927" s="13"/>
      <c r="B927" s="13"/>
      <c r="C927" s="13"/>
      <c r="D927" s="13"/>
      <c r="E927" s="13" t="s">
        <v>633</v>
      </c>
      <c r="F927" s="13" t="s">
        <v>251</v>
      </c>
      <c r="G927" s="13" t="s">
        <v>36</v>
      </c>
      <c r="H927" s="13" t="s">
        <v>204</v>
      </c>
      <c r="I927" s="13" t="s">
        <v>21</v>
      </c>
      <c r="J927" s="13">
        <v>1</v>
      </c>
      <c r="K927" s="13" t="s">
        <v>107</v>
      </c>
      <c r="L927" s="13" t="s">
        <v>21</v>
      </c>
      <c r="M927" s="13" t="s">
        <v>923</v>
      </c>
    </row>
    <row r="928" spans="1:13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13">
        <v>2</v>
      </c>
      <c r="K928" s="13" t="s">
        <v>21</v>
      </c>
      <c r="L928" s="13" t="s">
        <v>21</v>
      </c>
      <c r="M928" s="13" t="s">
        <v>39</v>
      </c>
    </row>
    <row r="929" spans="1:13" x14ac:dyDescent="0.2">
      <c r="A929" s="13" t="s">
        <v>924</v>
      </c>
      <c r="B929" s="13">
        <v>0</v>
      </c>
      <c r="C929" s="13">
        <v>0</v>
      </c>
      <c r="D929" s="20">
        <v>43817</v>
      </c>
      <c r="E929" s="13"/>
      <c r="F929" s="13"/>
      <c r="G929" s="13"/>
      <c r="H929" s="13"/>
      <c r="I929" s="13"/>
      <c r="J929" s="13"/>
      <c r="K929" s="13"/>
      <c r="L929" s="13"/>
      <c r="M929" s="13"/>
    </row>
    <row r="930" spans="1:13" x14ac:dyDescent="0.2">
      <c r="A930" s="13"/>
      <c r="B930" s="13"/>
      <c r="C930" s="13"/>
      <c r="D930" s="13"/>
      <c r="E930" s="13" t="s">
        <v>762</v>
      </c>
      <c r="F930" s="13" t="s">
        <v>251</v>
      </c>
      <c r="G930" s="13" t="s">
        <v>18</v>
      </c>
      <c r="H930" s="13" t="s">
        <v>133</v>
      </c>
      <c r="I930" s="13" t="s">
        <v>21</v>
      </c>
      <c r="J930" s="13">
        <v>1</v>
      </c>
      <c r="K930" s="13" t="s">
        <v>85</v>
      </c>
      <c r="L930" s="13" t="s">
        <v>96</v>
      </c>
      <c r="M930" s="13" t="s">
        <v>39</v>
      </c>
    </row>
    <row r="931" spans="1:13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13">
        <v>2</v>
      </c>
      <c r="K931" s="13" t="s">
        <v>21</v>
      </c>
      <c r="L931" s="13" t="s">
        <v>21</v>
      </c>
      <c r="M931" s="13" t="s">
        <v>39</v>
      </c>
    </row>
    <row r="932" spans="1:13" x14ac:dyDescent="0.2">
      <c r="A932" s="13" t="s">
        <v>927</v>
      </c>
      <c r="B932" s="13">
        <v>0</v>
      </c>
      <c r="C932" s="13">
        <v>0</v>
      </c>
      <c r="D932" s="20">
        <v>43817</v>
      </c>
      <c r="E932" s="13"/>
      <c r="F932" s="13"/>
      <c r="G932" s="13"/>
      <c r="H932" s="13"/>
      <c r="I932" s="13"/>
      <c r="J932" s="13"/>
      <c r="K932" s="13"/>
      <c r="L932" s="13"/>
      <c r="M932" s="13"/>
    </row>
    <row r="933" spans="1:13" x14ac:dyDescent="0.2">
      <c r="A933" s="13"/>
      <c r="B933" s="13"/>
      <c r="C933" s="13"/>
      <c r="D933" s="13"/>
      <c r="E933" s="13" t="s">
        <v>478</v>
      </c>
      <c r="F933" s="13" t="s">
        <v>251</v>
      </c>
      <c r="G933" s="13" t="s">
        <v>36</v>
      </c>
      <c r="H933" s="13" t="s">
        <v>157</v>
      </c>
      <c r="I933" s="13" t="s">
        <v>21</v>
      </c>
      <c r="J933" s="13">
        <v>1</v>
      </c>
      <c r="K933" s="13" t="s">
        <v>87</v>
      </c>
      <c r="L933" s="13" t="s">
        <v>21</v>
      </c>
      <c r="M933" s="13" t="s">
        <v>923</v>
      </c>
    </row>
    <row r="934" spans="1:13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13">
        <v>2</v>
      </c>
      <c r="K934" s="13" t="s">
        <v>21</v>
      </c>
      <c r="L934" s="13" t="s">
        <v>21</v>
      </c>
      <c r="M934" s="13" t="s">
        <v>60</v>
      </c>
    </row>
    <row r="935" spans="1:13" x14ac:dyDescent="0.2">
      <c r="A935" s="13" t="s">
        <v>949</v>
      </c>
      <c r="B935" s="13">
        <v>1</v>
      </c>
      <c r="C935" s="13">
        <v>0</v>
      </c>
      <c r="D935" s="20">
        <v>43817</v>
      </c>
      <c r="E935" s="13"/>
      <c r="F935" s="13"/>
      <c r="G935" s="13"/>
      <c r="H935" s="13"/>
      <c r="I935" s="13"/>
      <c r="J935" s="13"/>
      <c r="K935" s="13"/>
      <c r="L935" s="13"/>
      <c r="M935" s="13"/>
    </row>
    <row r="936" spans="1:13" x14ac:dyDescent="0.2">
      <c r="A936" s="13"/>
      <c r="B936" s="13"/>
      <c r="C936" s="13"/>
      <c r="D936" s="13"/>
      <c r="E936" s="13" t="s">
        <v>755</v>
      </c>
      <c r="F936" s="13" t="s">
        <v>251</v>
      </c>
      <c r="G936" s="13" t="s">
        <v>18</v>
      </c>
      <c r="H936" s="13" t="s">
        <v>31</v>
      </c>
      <c r="I936" s="13" t="s">
        <v>21</v>
      </c>
      <c r="J936" s="13">
        <v>1</v>
      </c>
      <c r="K936" s="13" t="s">
        <v>950</v>
      </c>
      <c r="L936" s="13" t="s">
        <v>126</v>
      </c>
      <c r="M936" s="13" t="s">
        <v>23</v>
      </c>
    </row>
    <row r="937" spans="1:13" x14ac:dyDescent="0.2">
      <c r="A937" s="13"/>
      <c r="B937" s="13"/>
      <c r="C937" s="13"/>
      <c r="D937" s="13"/>
      <c r="E937" s="13"/>
      <c r="F937" s="13"/>
      <c r="G937" s="13"/>
      <c r="H937" s="13"/>
      <c r="I937" s="13"/>
      <c r="J937" s="13">
        <v>2</v>
      </c>
      <c r="K937" s="13" t="s">
        <v>950</v>
      </c>
      <c r="L937" s="13" t="s">
        <v>126</v>
      </c>
      <c r="M937" s="13" t="s">
        <v>23</v>
      </c>
    </row>
    <row r="938" spans="1:13" x14ac:dyDescent="0.2">
      <c r="A938" s="13" t="s">
        <v>816</v>
      </c>
      <c r="B938" s="13">
        <v>0</v>
      </c>
      <c r="C938" s="13">
        <v>0</v>
      </c>
      <c r="D938" s="20">
        <v>43821</v>
      </c>
      <c r="E938" s="13"/>
      <c r="F938" s="13"/>
      <c r="G938" s="13"/>
      <c r="H938" s="13"/>
      <c r="I938" s="13"/>
      <c r="J938" s="13"/>
      <c r="K938" s="13"/>
      <c r="L938" s="13"/>
      <c r="M938" s="13"/>
    </row>
    <row r="939" spans="1:13" x14ac:dyDescent="0.2">
      <c r="A939" s="13"/>
      <c r="B939" s="13"/>
      <c r="C939" s="13"/>
      <c r="D939" s="13"/>
      <c r="E939" s="13" t="s">
        <v>817</v>
      </c>
      <c r="F939" s="13" t="s">
        <v>251</v>
      </c>
      <c r="G939" s="13" t="s">
        <v>31</v>
      </c>
      <c r="H939" s="13" t="s">
        <v>18</v>
      </c>
      <c r="I939" s="13" t="s">
        <v>21</v>
      </c>
      <c r="J939" s="13">
        <v>1</v>
      </c>
      <c r="K939" s="13" t="s">
        <v>21</v>
      </c>
      <c r="L939" s="13" t="s">
        <v>21</v>
      </c>
      <c r="M939" s="13" t="s">
        <v>152</v>
      </c>
    </row>
    <row r="940" spans="1:13" x14ac:dyDescent="0.2">
      <c r="A940" s="13"/>
      <c r="B940" s="13"/>
      <c r="C940" s="13"/>
      <c r="D940" s="13"/>
      <c r="E940" s="13"/>
      <c r="F940" s="13"/>
      <c r="G940" s="13"/>
      <c r="H940" s="13"/>
      <c r="I940" s="13"/>
      <c r="J940" s="13">
        <v>2</v>
      </c>
      <c r="K940" s="13" t="s">
        <v>85</v>
      </c>
      <c r="L940" s="13" t="s">
        <v>21</v>
      </c>
      <c r="M940" s="13" t="s">
        <v>152</v>
      </c>
    </row>
    <row r="941" spans="1:13" x14ac:dyDescent="0.2">
      <c r="A941" s="13" t="s">
        <v>719</v>
      </c>
      <c r="B941" s="13">
        <v>0</v>
      </c>
      <c r="C941" s="13">
        <v>0</v>
      </c>
      <c r="D941" s="20">
        <v>43822</v>
      </c>
      <c r="E941" s="13"/>
      <c r="F941" s="13"/>
      <c r="G941" s="13"/>
      <c r="H941" s="13"/>
      <c r="I941" s="13"/>
      <c r="J941" s="13"/>
      <c r="K941" s="13"/>
      <c r="L941" s="13"/>
      <c r="M941" s="13"/>
    </row>
    <row r="942" spans="1:13" x14ac:dyDescent="0.2">
      <c r="A942" s="13"/>
      <c r="B942" s="13"/>
      <c r="C942" s="13"/>
      <c r="D942" s="13"/>
      <c r="E942" s="13" t="s">
        <v>668</v>
      </c>
      <c r="F942" s="13" t="s">
        <v>251</v>
      </c>
      <c r="G942" s="13" t="s">
        <v>234</v>
      </c>
      <c r="H942" s="13" t="s">
        <v>720</v>
      </c>
      <c r="I942" s="13" t="s">
        <v>21</v>
      </c>
      <c r="J942" s="13">
        <v>1</v>
      </c>
      <c r="K942" s="13" t="s">
        <v>104</v>
      </c>
      <c r="L942" s="13" t="s">
        <v>21</v>
      </c>
      <c r="M942" s="13" t="s">
        <v>39</v>
      </c>
    </row>
    <row r="943" spans="1:13" x14ac:dyDescent="0.2">
      <c r="A943" s="13"/>
      <c r="B943" s="13"/>
      <c r="C943" s="13"/>
      <c r="D943" s="13"/>
      <c r="E943" s="13"/>
      <c r="F943" s="13"/>
      <c r="G943" s="13"/>
      <c r="H943" s="13"/>
      <c r="I943" s="13"/>
      <c r="J943" s="13">
        <v>2</v>
      </c>
      <c r="K943" s="13" t="s">
        <v>21</v>
      </c>
      <c r="L943" s="13" t="s">
        <v>21</v>
      </c>
      <c r="M943" s="13" t="s">
        <v>33</v>
      </c>
    </row>
    <row r="944" spans="1:13" x14ac:dyDescent="0.2">
      <c r="A944" s="13" t="s">
        <v>732</v>
      </c>
      <c r="B944" s="13">
        <v>0</v>
      </c>
      <c r="C944" s="13">
        <v>0</v>
      </c>
      <c r="D944" s="20">
        <v>43822</v>
      </c>
      <c r="E944" s="13"/>
      <c r="F944" s="13"/>
      <c r="G944" s="13"/>
      <c r="H944" s="13"/>
      <c r="I944" s="13"/>
      <c r="J944" s="13"/>
      <c r="K944" s="13"/>
      <c r="L944" s="13"/>
      <c r="M944" s="13"/>
    </row>
    <row r="945" spans="1:13" x14ac:dyDescent="0.2">
      <c r="A945" s="13"/>
      <c r="B945" s="13"/>
      <c r="C945" s="13"/>
      <c r="D945" s="13"/>
      <c r="E945" s="13" t="s">
        <v>733</v>
      </c>
      <c r="F945" s="13" t="s">
        <v>251</v>
      </c>
      <c r="G945" s="13" t="s">
        <v>36</v>
      </c>
      <c r="H945" s="13" t="s">
        <v>204</v>
      </c>
      <c r="I945" s="13" t="s">
        <v>21</v>
      </c>
      <c r="J945" s="13">
        <v>1</v>
      </c>
      <c r="K945" s="13" t="s">
        <v>87</v>
      </c>
      <c r="L945" s="13" t="s">
        <v>21</v>
      </c>
      <c r="M945" s="13">
        <v>0</v>
      </c>
    </row>
    <row r="946" spans="1:13" x14ac:dyDescent="0.2">
      <c r="A946" s="13"/>
      <c r="B946" s="13"/>
      <c r="C946" s="13"/>
      <c r="D946" s="13"/>
      <c r="E946" s="13"/>
      <c r="F946" s="13"/>
      <c r="G946" s="13"/>
      <c r="H946" s="13"/>
      <c r="I946" s="13"/>
      <c r="J946" s="13">
        <v>2</v>
      </c>
      <c r="K946" s="13" t="s">
        <v>87</v>
      </c>
      <c r="L946" s="13" t="s">
        <v>21</v>
      </c>
      <c r="M946" s="13" t="s">
        <v>23</v>
      </c>
    </row>
    <row r="947" spans="1:13" x14ac:dyDescent="0.2">
      <c r="A947" s="13"/>
      <c r="B947" s="13"/>
      <c r="C947" s="13"/>
      <c r="D947" s="13"/>
      <c r="E947" s="13"/>
      <c r="F947" s="13"/>
      <c r="G947" s="13"/>
      <c r="H947" s="13"/>
      <c r="I947" s="13"/>
      <c r="J947" s="13">
        <v>3</v>
      </c>
      <c r="K947" s="13" t="s">
        <v>87</v>
      </c>
      <c r="L947" s="13" t="s">
        <v>21</v>
      </c>
      <c r="M947" s="13" t="s">
        <v>23</v>
      </c>
    </row>
    <row r="948" spans="1:13" x14ac:dyDescent="0.2">
      <c r="A948" s="13"/>
      <c r="B948" s="13"/>
      <c r="C948" s="13"/>
      <c r="D948" s="13"/>
      <c r="E948" s="13"/>
      <c r="F948" s="13"/>
      <c r="G948" s="13"/>
      <c r="H948" s="13"/>
      <c r="I948" s="13"/>
      <c r="J948" s="13">
        <v>4</v>
      </c>
      <c r="K948" s="13" t="s">
        <v>21</v>
      </c>
      <c r="L948" s="13" t="s">
        <v>21</v>
      </c>
      <c r="M948" s="13" t="s">
        <v>23</v>
      </c>
    </row>
    <row r="949" spans="1:13" x14ac:dyDescent="0.2">
      <c r="A949" s="13" t="s">
        <v>711</v>
      </c>
      <c r="B949" s="13">
        <v>0</v>
      </c>
      <c r="C949" s="13">
        <v>0</v>
      </c>
      <c r="D949" s="20">
        <v>43822</v>
      </c>
      <c r="E949" s="13"/>
      <c r="F949" s="13"/>
      <c r="G949" s="13"/>
      <c r="H949" s="13"/>
      <c r="I949" s="13"/>
      <c r="J949" s="13"/>
      <c r="K949" s="13"/>
      <c r="L949" s="13"/>
      <c r="M949" s="13"/>
    </row>
    <row r="950" spans="1:13" x14ac:dyDescent="0.2">
      <c r="A950" s="13"/>
      <c r="B950" s="13"/>
      <c r="C950" s="13"/>
      <c r="D950" s="13"/>
      <c r="E950" s="13" t="s">
        <v>712</v>
      </c>
      <c r="F950" s="13" t="s">
        <v>251</v>
      </c>
      <c r="G950" s="13" t="s">
        <v>18</v>
      </c>
      <c r="H950" s="13" t="s">
        <v>138</v>
      </c>
      <c r="I950" s="13" t="s">
        <v>21</v>
      </c>
      <c r="J950" s="13">
        <v>1</v>
      </c>
      <c r="K950" s="13" t="s">
        <v>85</v>
      </c>
      <c r="L950" s="13" t="s">
        <v>21</v>
      </c>
      <c r="M950" s="13" t="s">
        <v>39</v>
      </c>
    </row>
    <row r="951" spans="1:13" x14ac:dyDescent="0.2">
      <c r="A951" s="13"/>
      <c r="B951" s="13"/>
      <c r="C951" s="13"/>
      <c r="D951" s="13"/>
      <c r="E951" s="13"/>
      <c r="F951" s="13"/>
      <c r="G951" s="13"/>
      <c r="H951" s="13"/>
      <c r="I951" s="13"/>
      <c r="J951" s="13">
        <v>2</v>
      </c>
      <c r="K951" s="13" t="s">
        <v>21</v>
      </c>
      <c r="L951" s="13" t="s">
        <v>21</v>
      </c>
      <c r="M951" s="13" t="s">
        <v>39</v>
      </c>
    </row>
    <row r="952" spans="1:13" x14ac:dyDescent="0.2">
      <c r="A952" s="13" t="s">
        <v>893</v>
      </c>
      <c r="B952" s="13">
        <v>0</v>
      </c>
      <c r="C952" s="13">
        <v>0</v>
      </c>
      <c r="D952" s="20">
        <v>43823</v>
      </c>
      <c r="E952" s="13"/>
      <c r="F952" s="13"/>
      <c r="G952" s="13"/>
      <c r="H952" s="13"/>
      <c r="I952" s="13"/>
      <c r="J952" s="13"/>
      <c r="K952" s="13"/>
      <c r="L952" s="13"/>
      <c r="M952" s="13"/>
    </row>
    <row r="953" spans="1:13" x14ac:dyDescent="0.2">
      <c r="A953" s="13"/>
      <c r="B953" s="13"/>
      <c r="C953" s="13"/>
      <c r="D953" s="13"/>
      <c r="E953" s="13" t="s">
        <v>635</v>
      </c>
      <c r="F953" s="13" t="s">
        <v>251</v>
      </c>
      <c r="G953" s="13" t="s">
        <v>25</v>
      </c>
      <c r="H953" s="13" t="s">
        <v>177</v>
      </c>
      <c r="I953" s="13" t="s">
        <v>21</v>
      </c>
      <c r="J953" s="13">
        <v>1</v>
      </c>
      <c r="K953" s="13" t="s">
        <v>85</v>
      </c>
      <c r="L953" s="13" t="s">
        <v>21</v>
      </c>
      <c r="M953" s="13" t="s">
        <v>37</v>
      </c>
    </row>
    <row r="954" spans="1:13" x14ac:dyDescent="0.2">
      <c r="A954" s="13"/>
      <c r="B954" s="13"/>
      <c r="C954" s="13"/>
      <c r="D954" s="13"/>
      <c r="E954" s="13"/>
      <c r="F954" s="13"/>
      <c r="G954" s="13"/>
      <c r="H954" s="13"/>
      <c r="I954" s="13"/>
      <c r="J954" s="13">
        <v>2</v>
      </c>
      <c r="K954" s="13" t="s">
        <v>21</v>
      </c>
      <c r="L954" s="13" t="s">
        <v>21</v>
      </c>
      <c r="M954" s="13" t="s">
        <v>37</v>
      </c>
    </row>
    <row r="955" spans="1:13" x14ac:dyDescent="0.2">
      <c r="A955" s="13" t="s">
        <v>791</v>
      </c>
      <c r="B955" s="13">
        <v>0</v>
      </c>
      <c r="C955" s="13">
        <v>0</v>
      </c>
      <c r="D955" s="20">
        <v>43827</v>
      </c>
      <c r="E955" s="13"/>
      <c r="F955" s="13"/>
      <c r="G955" s="13"/>
      <c r="H955" s="13"/>
      <c r="I955" s="13"/>
      <c r="J955" s="13"/>
      <c r="K955" s="13"/>
      <c r="L955" s="13"/>
      <c r="M955" s="13"/>
    </row>
    <row r="956" spans="1:13" x14ac:dyDescent="0.2">
      <c r="A956" s="13"/>
      <c r="B956" s="13"/>
      <c r="C956" s="13"/>
      <c r="D956" s="13"/>
      <c r="E956" s="13" t="s">
        <v>792</v>
      </c>
      <c r="F956" s="13" t="s">
        <v>251</v>
      </c>
      <c r="G956" s="13" t="s">
        <v>36</v>
      </c>
      <c r="H956" s="13" t="s">
        <v>142</v>
      </c>
      <c r="I956" s="13" t="s">
        <v>21</v>
      </c>
      <c r="J956" s="13">
        <v>1</v>
      </c>
      <c r="K956" s="13" t="s">
        <v>85</v>
      </c>
      <c r="L956" s="13" t="s">
        <v>21</v>
      </c>
      <c r="M956" s="13" t="s">
        <v>39</v>
      </c>
    </row>
    <row r="957" spans="1:13" x14ac:dyDescent="0.2">
      <c r="A957" s="13"/>
      <c r="B957" s="13"/>
      <c r="C957" s="13"/>
      <c r="D957" s="13"/>
      <c r="E957" s="13"/>
      <c r="F957" s="13"/>
      <c r="G957" s="13"/>
      <c r="H957" s="13"/>
      <c r="I957" s="13"/>
      <c r="J957" s="13">
        <v>2</v>
      </c>
      <c r="K957" s="13" t="s">
        <v>21</v>
      </c>
      <c r="L957" s="13" t="s">
        <v>21</v>
      </c>
      <c r="M957" s="13" t="s">
        <v>201</v>
      </c>
    </row>
    <row r="958" spans="1:13" x14ac:dyDescent="0.2">
      <c r="A958" s="13" t="s">
        <v>814</v>
      </c>
      <c r="B958" s="13">
        <v>1</v>
      </c>
      <c r="C958" s="13">
        <v>0</v>
      </c>
      <c r="D958" s="20">
        <v>43828</v>
      </c>
      <c r="E958" s="13"/>
      <c r="F958" s="13"/>
      <c r="G958" s="13"/>
      <c r="H958" s="13"/>
      <c r="I958" s="13"/>
      <c r="J958" s="13"/>
      <c r="K958" s="13"/>
      <c r="L958" s="13"/>
      <c r="M958" s="13"/>
    </row>
    <row r="959" spans="1:13" x14ac:dyDescent="0.2">
      <c r="A959" s="13"/>
      <c r="B959" s="13"/>
      <c r="C959" s="13"/>
      <c r="D959" s="13"/>
      <c r="E959" s="13" t="s">
        <v>815</v>
      </c>
      <c r="F959" s="13" t="s">
        <v>295</v>
      </c>
      <c r="G959" s="13" t="s">
        <v>36</v>
      </c>
      <c r="H959" s="13" t="s">
        <v>186</v>
      </c>
      <c r="I959" s="13" t="s">
        <v>282</v>
      </c>
      <c r="J959" s="13">
        <v>1</v>
      </c>
      <c r="K959" s="13" t="s">
        <v>82</v>
      </c>
      <c r="L959" s="13" t="s">
        <v>85</v>
      </c>
      <c r="M959" s="13" t="s">
        <v>152</v>
      </c>
    </row>
    <row r="960" spans="1:13" x14ac:dyDescent="0.2">
      <c r="A960"/>
      <c r="B960"/>
      <c r="C960"/>
      <c r="D960"/>
      <c r="E960" s="2"/>
      <c r="F960" s="2"/>
      <c r="G960" s="2"/>
      <c r="H960" s="2"/>
      <c r="I960" s="2"/>
      <c r="J960" s="2"/>
      <c r="K960" s="2"/>
      <c r="L960" s="2"/>
      <c r="M960" s="2"/>
    </row>
    <row r="961" spans="1:13" x14ac:dyDescent="0.2">
      <c r="A961"/>
      <c r="B961"/>
      <c r="C961"/>
      <c r="D961"/>
      <c r="E961" s="2"/>
      <c r="F961" s="2"/>
      <c r="G961" s="2"/>
      <c r="H961" s="2"/>
      <c r="I961" s="2"/>
      <c r="J961" s="2"/>
      <c r="K961" s="2"/>
      <c r="L961" s="2"/>
      <c r="M961" s="2"/>
    </row>
    <row r="962" spans="1:13" x14ac:dyDescent="0.2">
      <c r="A962"/>
      <c r="B962"/>
      <c r="C962"/>
      <c r="D96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x14ac:dyDescent="0.2">
      <c r="A963"/>
      <c r="B963"/>
      <c r="C963"/>
      <c r="D963"/>
      <c r="E963" s="2"/>
      <c r="F963" s="2"/>
      <c r="G963" s="2"/>
      <c r="H963" s="2"/>
      <c r="I963" s="2"/>
      <c r="J963" s="2"/>
      <c r="K963" s="2"/>
      <c r="L963" s="2"/>
      <c r="M963" s="2"/>
    </row>
    <row r="964" spans="1:13" x14ac:dyDescent="0.2">
      <c r="A964"/>
      <c r="B964"/>
      <c r="C964"/>
      <c r="D964"/>
      <c r="E964" s="2"/>
      <c r="F964" s="2"/>
      <c r="G964" s="2"/>
      <c r="H964" s="2"/>
      <c r="I964" s="2"/>
      <c r="J964" s="2"/>
      <c r="K964" s="2"/>
      <c r="L964" s="2"/>
      <c r="M964" s="2"/>
    </row>
    <row r="965" spans="1:13" x14ac:dyDescent="0.2">
      <c r="A965"/>
      <c r="B965"/>
      <c r="C965"/>
      <c r="D965"/>
      <c r="E965" s="2"/>
      <c r="F965" s="2"/>
      <c r="G965" s="2"/>
      <c r="H965" s="2"/>
      <c r="I965" s="2"/>
      <c r="J965" s="2"/>
      <c r="K965" s="2"/>
      <c r="L965" s="2"/>
      <c r="M965" s="2"/>
    </row>
    <row r="966" spans="1:13" x14ac:dyDescent="0.2">
      <c r="A966"/>
      <c r="B966"/>
      <c r="C966"/>
      <c r="D966"/>
      <c r="E966" s="2"/>
      <c r="F966" s="2"/>
      <c r="G966" s="2"/>
      <c r="H966" s="2"/>
      <c r="I966" s="2"/>
      <c r="J966" s="2"/>
      <c r="K966" s="2"/>
      <c r="L966" s="2"/>
      <c r="M966" s="2"/>
    </row>
    <row r="967" spans="1:13" x14ac:dyDescent="0.2">
      <c r="A967"/>
      <c r="B967"/>
      <c r="C967"/>
      <c r="D967"/>
      <c r="E967" s="2"/>
      <c r="F967" s="2"/>
      <c r="G967" s="2"/>
      <c r="H967" s="2"/>
      <c r="I967" s="2"/>
      <c r="J967" s="2"/>
      <c r="K967" s="2"/>
      <c r="L967" s="2"/>
      <c r="M967" s="2"/>
    </row>
    <row r="968" spans="1:13" x14ac:dyDescent="0.2">
      <c r="A968"/>
      <c r="B968"/>
      <c r="C968"/>
      <c r="D968"/>
      <c r="E968" s="2"/>
      <c r="F968" s="2"/>
      <c r="G968" s="2"/>
      <c r="H968" s="2"/>
      <c r="I968" s="2"/>
      <c r="J968" s="2"/>
      <c r="K968" s="2"/>
      <c r="L968" s="2"/>
      <c r="M968" s="2"/>
    </row>
    <row r="969" spans="1:13" x14ac:dyDescent="0.2">
      <c r="A969"/>
      <c r="B969"/>
      <c r="C969"/>
      <c r="D969"/>
      <c r="E969" s="2"/>
      <c r="F969" s="2"/>
      <c r="G969" s="2"/>
      <c r="H969" s="2"/>
      <c r="I969" s="2"/>
      <c r="J969" s="2"/>
      <c r="K969" s="2"/>
      <c r="L969" s="2"/>
      <c r="M969" s="2"/>
    </row>
    <row r="970" spans="1:13" x14ac:dyDescent="0.2">
      <c r="A970"/>
      <c r="B970"/>
      <c r="C970"/>
      <c r="D970"/>
      <c r="E970" s="2"/>
      <c r="F970" s="2"/>
      <c r="G970" s="2"/>
      <c r="H970" s="2"/>
      <c r="I970" s="2"/>
      <c r="J970" s="2"/>
      <c r="K970" s="2"/>
      <c r="L970" s="2"/>
      <c r="M970" s="2"/>
    </row>
    <row r="971" spans="1:13" x14ac:dyDescent="0.2">
      <c r="A971"/>
      <c r="B971"/>
      <c r="C971"/>
      <c r="D971"/>
      <c r="E971" s="2"/>
      <c r="F971" s="2"/>
      <c r="G971" s="2"/>
      <c r="H971" s="2"/>
      <c r="I971" s="2"/>
      <c r="J971" s="2"/>
      <c r="K971" s="2"/>
      <c r="L971" s="2"/>
      <c r="M971" s="2"/>
    </row>
    <row r="972" spans="1:13" x14ac:dyDescent="0.2">
      <c r="A972"/>
      <c r="B972"/>
      <c r="C972"/>
      <c r="D97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x14ac:dyDescent="0.2">
      <c r="A973"/>
      <c r="B973"/>
      <c r="C973"/>
      <c r="D973"/>
      <c r="E973" s="2"/>
      <c r="F973" s="2"/>
      <c r="G973" s="2"/>
      <c r="H973" s="2"/>
      <c r="I973" s="2"/>
      <c r="J973" s="2"/>
      <c r="K973" s="2"/>
      <c r="L973" s="2"/>
      <c r="M973" s="2"/>
    </row>
    <row r="974" spans="1:13" x14ac:dyDescent="0.2">
      <c r="A974"/>
      <c r="B974"/>
      <c r="C974"/>
      <c r="D974"/>
      <c r="E974" s="2"/>
      <c r="F974" s="2"/>
      <c r="G974" s="2"/>
      <c r="H974" s="2"/>
      <c r="I974" s="2"/>
      <c r="J974" s="2"/>
      <c r="K974" s="2"/>
      <c r="L974" s="2"/>
      <c r="M974" s="2"/>
    </row>
    <row r="975" spans="1:13" x14ac:dyDescent="0.2">
      <c r="A975"/>
      <c r="B975"/>
      <c r="C975"/>
      <c r="D975"/>
      <c r="E975" s="2"/>
      <c r="F975" s="2"/>
      <c r="G975" s="2"/>
      <c r="H975" s="2"/>
      <c r="I975" s="2"/>
      <c r="J975" s="2"/>
      <c r="K975" s="2"/>
      <c r="L975" s="2"/>
      <c r="M975" s="2"/>
    </row>
    <row r="976" spans="1:13" x14ac:dyDescent="0.2">
      <c r="A976"/>
      <c r="B976"/>
      <c r="C976"/>
      <c r="D976"/>
      <c r="E976" s="2"/>
      <c r="F976" s="2"/>
      <c r="G976" s="2"/>
      <c r="H976" s="2"/>
      <c r="I976" s="2"/>
      <c r="J976" s="2"/>
      <c r="K976" s="2"/>
      <c r="L976" s="2"/>
      <c r="M976" s="2"/>
    </row>
    <row r="977" spans="1:13" x14ac:dyDescent="0.2">
      <c r="A977"/>
      <c r="B977"/>
      <c r="C977"/>
      <c r="D977"/>
      <c r="E977" s="2"/>
      <c r="F977" s="2"/>
      <c r="G977" s="2"/>
      <c r="H977" s="2"/>
      <c r="I977" s="2"/>
      <c r="J977" s="2"/>
      <c r="K977" s="2"/>
      <c r="L977" s="2"/>
      <c r="M977" s="2"/>
    </row>
    <row r="978" spans="1:13" x14ac:dyDescent="0.2">
      <c r="A978"/>
      <c r="B978"/>
      <c r="C978"/>
      <c r="D978"/>
      <c r="E978" s="2"/>
      <c r="F978" s="2"/>
      <c r="G978" s="2"/>
      <c r="H978" s="2"/>
      <c r="I978" s="2"/>
      <c r="J978" s="2"/>
      <c r="K978" s="2"/>
      <c r="L978" s="2"/>
      <c r="M978" s="2"/>
    </row>
    <row r="979" spans="1:13" x14ac:dyDescent="0.2">
      <c r="A979"/>
      <c r="B979"/>
      <c r="C979"/>
      <c r="D979"/>
      <c r="E979" s="2"/>
      <c r="F979" s="2"/>
      <c r="G979" s="2"/>
      <c r="H979" s="2"/>
      <c r="I979" s="2"/>
      <c r="J979" s="2"/>
      <c r="K979" s="2"/>
      <c r="L979" s="2"/>
      <c r="M979" s="2"/>
    </row>
    <row r="980" spans="1:13" x14ac:dyDescent="0.2">
      <c r="A980"/>
      <c r="B980"/>
      <c r="C980"/>
      <c r="D980"/>
      <c r="E980" s="2"/>
      <c r="F980" s="2"/>
      <c r="G980" s="2"/>
      <c r="H980" s="2"/>
      <c r="I980" s="2"/>
      <c r="J980" s="2"/>
      <c r="K980" s="2"/>
      <c r="L980" s="2"/>
      <c r="M980" s="2"/>
    </row>
    <row r="981" spans="1:13" x14ac:dyDescent="0.2">
      <c r="A981"/>
      <c r="B981"/>
      <c r="C981"/>
      <c r="D981"/>
      <c r="E981" s="2"/>
      <c r="F981" s="2"/>
      <c r="G981" s="2"/>
      <c r="H981" s="2"/>
      <c r="I981" s="2"/>
      <c r="J981" s="2"/>
      <c r="K981" s="2"/>
      <c r="L981" s="2"/>
      <c r="M981" s="2"/>
    </row>
    <row r="982" spans="1:13" x14ac:dyDescent="0.2">
      <c r="A982"/>
      <c r="B982"/>
      <c r="C982"/>
      <c r="D98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x14ac:dyDescent="0.2">
      <c r="A983"/>
      <c r="B983"/>
      <c r="C983"/>
      <c r="D983"/>
      <c r="E983" s="2"/>
      <c r="F983" s="2"/>
      <c r="G983" s="2"/>
      <c r="H983" s="2"/>
      <c r="I983" s="2"/>
      <c r="J983" s="2"/>
      <c r="K983" s="2"/>
      <c r="L983" s="2"/>
      <c r="M983" s="2"/>
    </row>
    <row r="984" spans="1:13" x14ac:dyDescent="0.2">
      <c r="A984"/>
      <c r="B984"/>
      <c r="C984"/>
      <c r="D984"/>
      <c r="E984" s="2"/>
      <c r="F984" s="2"/>
      <c r="G984" s="2"/>
      <c r="H984" s="2"/>
      <c r="I984" s="2"/>
      <c r="J984" s="2"/>
      <c r="K984" s="2"/>
      <c r="L984" s="2"/>
      <c r="M984" s="2"/>
    </row>
    <row r="985" spans="1:13" x14ac:dyDescent="0.2">
      <c r="A985"/>
      <c r="B985"/>
      <c r="C985"/>
      <c r="D985"/>
      <c r="E985" s="2"/>
      <c r="F985" s="2"/>
      <c r="G985" s="2"/>
      <c r="H985" s="2"/>
      <c r="I985" s="2"/>
      <c r="J985" s="2"/>
      <c r="K985" s="2"/>
      <c r="L985" s="2"/>
      <c r="M985" s="2"/>
    </row>
    <row r="986" spans="1:13" x14ac:dyDescent="0.2">
      <c r="A986"/>
      <c r="B986"/>
      <c r="C986"/>
      <c r="D986"/>
      <c r="E986" s="2"/>
      <c r="F986" s="2"/>
      <c r="G986" s="2"/>
      <c r="H986" s="2"/>
      <c r="I986" s="2"/>
      <c r="J986" s="2"/>
      <c r="K986" s="2"/>
      <c r="L986" s="2"/>
      <c r="M986" s="2"/>
    </row>
    <row r="987" spans="1:13" x14ac:dyDescent="0.2">
      <c r="A987"/>
      <c r="B987"/>
      <c r="C987"/>
      <c r="D987"/>
      <c r="E987" s="2"/>
      <c r="F987" s="2"/>
      <c r="G987" s="2"/>
      <c r="H987" s="2"/>
      <c r="I987" s="2"/>
      <c r="J987" s="2"/>
      <c r="K987" s="2"/>
      <c r="L987" s="2"/>
      <c r="M987" s="2"/>
    </row>
    <row r="988" spans="1:13" x14ac:dyDescent="0.2">
      <c r="A988"/>
      <c r="B988"/>
      <c r="C988"/>
      <c r="D988"/>
      <c r="E988" s="2"/>
      <c r="F988" s="2"/>
      <c r="G988" s="2"/>
      <c r="H988" s="2"/>
      <c r="I988" s="2"/>
      <c r="J988" s="2"/>
      <c r="K988" s="2"/>
      <c r="L988" s="2"/>
      <c r="M988" s="2"/>
    </row>
    <row r="989" spans="1:13" x14ac:dyDescent="0.2">
      <c r="A989"/>
      <c r="B989"/>
      <c r="C989"/>
      <c r="D989"/>
      <c r="E989" s="2"/>
      <c r="F989" s="2"/>
      <c r="G989" s="2"/>
      <c r="H989" s="2"/>
      <c r="I989" s="2"/>
      <c r="J989" s="2"/>
      <c r="K989" s="2"/>
      <c r="L989" s="2"/>
      <c r="M989" s="2"/>
    </row>
    <row r="990" spans="1:13" x14ac:dyDescent="0.2">
      <c r="A990"/>
      <c r="B990"/>
      <c r="C990"/>
      <c r="D990"/>
      <c r="E990" s="2"/>
      <c r="F990" s="2"/>
      <c r="G990" s="2"/>
      <c r="H990" s="2"/>
      <c r="I990" s="2"/>
      <c r="J990" s="2"/>
      <c r="K990" s="2"/>
      <c r="L990" s="2"/>
      <c r="M990" s="2"/>
    </row>
    <row r="991" spans="1:13" x14ac:dyDescent="0.2">
      <c r="A991"/>
      <c r="B991"/>
      <c r="C991"/>
      <c r="D991"/>
      <c r="E991" s="2"/>
      <c r="F991" s="2"/>
      <c r="G991" s="2"/>
      <c r="H991" s="2"/>
      <c r="I991" s="2"/>
      <c r="J991" s="2"/>
      <c r="K991" s="2"/>
      <c r="L991" s="2"/>
      <c r="M991" s="2"/>
    </row>
    <row r="992" spans="1:13" x14ac:dyDescent="0.2">
      <c r="A992"/>
      <c r="B992"/>
      <c r="C992"/>
      <c r="D99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x14ac:dyDescent="0.2">
      <c r="A993"/>
      <c r="B993"/>
      <c r="C993"/>
      <c r="D993"/>
      <c r="E993" s="2"/>
      <c r="F993" s="2"/>
      <c r="G993" s="2"/>
      <c r="H993" s="2"/>
      <c r="I993" s="2"/>
      <c r="J993" s="2"/>
      <c r="K993" s="2"/>
      <c r="L993" s="2"/>
      <c r="M993" s="2"/>
    </row>
    <row r="994" spans="1:13" x14ac:dyDescent="0.2">
      <c r="A994"/>
      <c r="B994"/>
      <c r="C994"/>
      <c r="D994"/>
      <c r="E994" s="2"/>
      <c r="F994" s="2"/>
      <c r="G994" s="2"/>
      <c r="H994" s="2"/>
      <c r="I994" s="2"/>
      <c r="J994" s="2"/>
      <c r="K994" s="2"/>
      <c r="L994" s="2"/>
      <c r="M994" s="2"/>
    </row>
    <row r="995" spans="1:13" x14ac:dyDescent="0.2">
      <c r="A995"/>
      <c r="B995"/>
      <c r="C995"/>
      <c r="D995"/>
      <c r="E995" s="2"/>
      <c r="F995" s="2"/>
      <c r="G995" s="2"/>
      <c r="H995" s="2"/>
      <c r="I995" s="2"/>
      <c r="J995" s="2"/>
      <c r="K995" s="2"/>
      <c r="L995" s="2"/>
      <c r="M995" s="2"/>
    </row>
    <row r="996" spans="1:13" x14ac:dyDescent="0.2">
      <c r="A996"/>
      <c r="B996"/>
      <c r="C996"/>
      <c r="D996"/>
      <c r="E996" s="2"/>
      <c r="F996" s="2"/>
      <c r="G996" s="2"/>
      <c r="H996" s="2"/>
      <c r="I996" s="2"/>
      <c r="J996" s="2"/>
      <c r="K996" s="2"/>
      <c r="L996" s="2"/>
      <c r="M996" s="2"/>
    </row>
    <row r="997" spans="1:13" x14ac:dyDescent="0.2">
      <c r="A997"/>
      <c r="B997"/>
      <c r="C997"/>
      <c r="D997"/>
      <c r="E997" s="2"/>
      <c r="F997" s="2"/>
      <c r="G997" s="2"/>
      <c r="H997" s="2"/>
      <c r="I997" s="2"/>
      <c r="J997" s="2"/>
      <c r="K997" s="2"/>
      <c r="L997" s="2"/>
      <c r="M997" s="2"/>
    </row>
    <row r="998" spans="1:13" x14ac:dyDescent="0.2">
      <c r="A998"/>
      <c r="B998"/>
      <c r="C998"/>
      <c r="D998"/>
      <c r="E998" s="2"/>
      <c r="F998" s="2"/>
      <c r="G998" s="2"/>
      <c r="H998" s="2"/>
      <c r="I998" s="2"/>
      <c r="J998" s="2"/>
      <c r="K998" s="2"/>
      <c r="L998" s="2"/>
      <c r="M998" s="2"/>
    </row>
    <row r="999" spans="1:13" x14ac:dyDescent="0.2">
      <c r="A999"/>
      <c r="B999"/>
      <c r="C999"/>
      <c r="D999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x14ac:dyDescent="0.2">
      <c r="A1000"/>
      <c r="B1000"/>
      <c r="C1000"/>
      <c r="D1000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x14ac:dyDescent="0.2">
      <c r="A1001"/>
      <c r="B1001"/>
      <c r="C1001"/>
      <c r="D1001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x14ac:dyDescent="0.2">
      <c r="A1002"/>
      <c r="B1002"/>
      <c r="C1002"/>
      <c r="D100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x14ac:dyDescent="0.2">
      <c r="A1003"/>
      <c r="B1003"/>
      <c r="C1003"/>
      <c r="D1003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x14ac:dyDescent="0.2">
      <c r="A1004"/>
      <c r="B1004"/>
      <c r="C1004"/>
      <c r="D1004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x14ac:dyDescent="0.2">
      <c r="A1005"/>
      <c r="B1005"/>
      <c r="C1005"/>
      <c r="D1005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x14ac:dyDescent="0.2">
      <c r="A1006"/>
      <c r="B1006"/>
      <c r="C1006"/>
      <c r="D1006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x14ac:dyDescent="0.2">
      <c r="A1007"/>
      <c r="B1007"/>
      <c r="C1007"/>
      <c r="D1007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3" x14ac:dyDescent="0.2">
      <c r="A1008"/>
      <c r="B1008"/>
      <c r="C1008"/>
      <c r="D1008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x14ac:dyDescent="0.2">
      <c r="A1009"/>
      <c r="B1009"/>
      <c r="C1009"/>
      <c r="D1009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x14ac:dyDescent="0.2">
      <c r="A1010"/>
      <c r="B1010"/>
      <c r="C1010"/>
      <c r="D1010"/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1:13" x14ac:dyDescent="0.2">
      <c r="A1011"/>
      <c r="B1011"/>
      <c r="C1011"/>
      <c r="D1011"/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1:13" x14ac:dyDescent="0.2">
      <c r="A1012"/>
      <c r="B1012"/>
      <c r="C1012"/>
      <c r="D101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x14ac:dyDescent="0.2">
      <c r="A1013"/>
      <c r="B1013"/>
      <c r="C1013"/>
      <c r="D1013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x14ac:dyDescent="0.2">
      <c r="A1014"/>
      <c r="B1014"/>
      <c r="C1014"/>
      <c r="D1014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x14ac:dyDescent="0.2">
      <c r="A1015"/>
      <c r="B1015"/>
      <c r="C1015"/>
      <c r="D1015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x14ac:dyDescent="0.2">
      <c r="A1016"/>
      <c r="B1016"/>
      <c r="C1016"/>
      <c r="D1016"/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1:13" x14ac:dyDescent="0.2">
      <c r="A1017"/>
      <c r="B1017"/>
      <c r="C1017"/>
      <c r="D1017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x14ac:dyDescent="0.2">
      <c r="A1018"/>
      <c r="B1018"/>
      <c r="C1018"/>
      <c r="D1018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x14ac:dyDescent="0.2">
      <c r="A1019"/>
      <c r="B1019"/>
      <c r="C1019"/>
      <c r="D1019"/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1:13" x14ac:dyDescent="0.2">
      <c r="A1020"/>
      <c r="B1020"/>
      <c r="C1020"/>
      <c r="D1020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x14ac:dyDescent="0.2">
      <c r="A1021"/>
      <c r="B1021"/>
      <c r="C1021"/>
      <c r="D1021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x14ac:dyDescent="0.2">
      <c r="A1022"/>
      <c r="B1022"/>
      <c r="C1022"/>
      <c r="D1022"/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1:13" x14ac:dyDescent="0.2">
      <c r="A1023"/>
      <c r="B1023"/>
      <c r="C1023"/>
      <c r="D1023"/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1:13" x14ac:dyDescent="0.2">
      <c r="A1024"/>
      <c r="B1024"/>
      <c r="C1024"/>
      <c r="D1024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x14ac:dyDescent="0.2">
      <c r="A1025"/>
      <c r="B1025"/>
      <c r="C1025"/>
      <c r="D1025"/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1:13" x14ac:dyDescent="0.2">
      <c r="A1026"/>
      <c r="B1026"/>
      <c r="C1026"/>
      <c r="D1026"/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1:13" x14ac:dyDescent="0.2">
      <c r="A1027"/>
      <c r="B1027"/>
      <c r="C1027"/>
      <c r="D1027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1:13" x14ac:dyDescent="0.2">
      <c r="A1028"/>
      <c r="B1028"/>
      <c r="C1028"/>
      <c r="D1028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x14ac:dyDescent="0.2">
      <c r="A1029"/>
      <c r="B1029"/>
      <c r="C1029"/>
      <c r="D1029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x14ac:dyDescent="0.2">
      <c r="A1030"/>
      <c r="B1030"/>
      <c r="C1030"/>
      <c r="D1030"/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1:13" x14ac:dyDescent="0.2">
      <c r="A1031"/>
      <c r="B1031"/>
      <c r="C1031"/>
      <c r="D1031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x14ac:dyDescent="0.2">
      <c r="A1032"/>
      <c r="B1032"/>
      <c r="C1032"/>
      <c r="D103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x14ac:dyDescent="0.2">
      <c r="A1033"/>
      <c r="B1033"/>
      <c r="C1033"/>
      <c r="D1033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x14ac:dyDescent="0.2">
      <c r="A1034"/>
      <c r="B1034"/>
      <c r="C1034"/>
      <c r="D1034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x14ac:dyDescent="0.2">
      <c r="A1035"/>
      <c r="B1035"/>
      <c r="C1035"/>
      <c r="D1035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x14ac:dyDescent="0.2">
      <c r="A1036"/>
      <c r="B1036"/>
      <c r="C1036"/>
      <c r="D1036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x14ac:dyDescent="0.2">
      <c r="A1037"/>
      <c r="B1037"/>
      <c r="C1037"/>
      <c r="D1037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3" x14ac:dyDescent="0.2">
      <c r="A1038"/>
      <c r="B1038"/>
      <c r="C1038"/>
      <c r="D1038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1:13" x14ac:dyDescent="0.2">
      <c r="A1039"/>
      <c r="B1039"/>
      <c r="C1039"/>
      <c r="D1039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x14ac:dyDescent="0.2">
      <c r="A1040"/>
      <c r="B1040"/>
      <c r="C1040"/>
      <c r="D1040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1:13" x14ac:dyDescent="0.2">
      <c r="A1041"/>
      <c r="B1041"/>
      <c r="C1041"/>
      <c r="D1041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1:13" x14ac:dyDescent="0.2">
      <c r="A1042"/>
      <c r="B1042"/>
      <c r="C1042"/>
      <c r="D104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x14ac:dyDescent="0.2">
      <c r="A1043"/>
      <c r="B1043"/>
      <c r="C1043"/>
      <c r="D1043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x14ac:dyDescent="0.2">
      <c r="A1044"/>
      <c r="B1044"/>
      <c r="C1044"/>
      <c r="D1044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x14ac:dyDescent="0.2">
      <c r="A1045"/>
      <c r="B1045"/>
      <c r="C1045"/>
      <c r="D1045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x14ac:dyDescent="0.2">
      <c r="A1046"/>
      <c r="B1046"/>
      <c r="C1046"/>
      <c r="D1046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x14ac:dyDescent="0.2">
      <c r="A1047"/>
      <c r="B1047"/>
      <c r="C1047"/>
      <c r="D1047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x14ac:dyDescent="0.2">
      <c r="A1048"/>
      <c r="B1048"/>
      <c r="C1048"/>
      <c r="D1048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x14ac:dyDescent="0.2">
      <c r="A1049"/>
      <c r="B1049"/>
      <c r="C1049"/>
      <c r="D1049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x14ac:dyDescent="0.2">
      <c r="A1050"/>
      <c r="B1050"/>
      <c r="C1050"/>
      <c r="D1050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x14ac:dyDescent="0.2">
      <c r="A1051"/>
      <c r="B1051"/>
      <c r="C1051"/>
      <c r="D1051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x14ac:dyDescent="0.2">
      <c r="A1052"/>
      <c r="B1052"/>
      <c r="C1052"/>
      <c r="D105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3" x14ac:dyDescent="0.2">
      <c r="A1053"/>
      <c r="B1053"/>
      <c r="C1053"/>
      <c r="D1053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x14ac:dyDescent="0.2">
      <c r="A1054"/>
      <c r="B1054"/>
      <c r="C1054"/>
      <c r="D1054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x14ac:dyDescent="0.2">
      <c r="A1055"/>
      <c r="B1055"/>
      <c r="C1055"/>
      <c r="D1055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x14ac:dyDescent="0.2">
      <c r="A1056"/>
      <c r="B1056"/>
      <c r="C1056"/>
      <c r="D1056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x14ac:dyDescent="0.2">
      <c r="A1057"/>
      <c r="B1057"/>
      <c r="C1057"/>
      <c r="D1057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x14ac:dyDescent="0.2">
      <c r="A1058"/>
      <c r="B1058"/>
      <c r="C1058"/>
      <c r="D1058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x14ac:dyDescent="0.2">
      <c r="A1059"/>
      <c r="B1059"/>
      <c r="C1059"/>
      <c r="D1059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x14ac:dyDescent="0.2">
      <c r="A1060"/>
      <c r="B1060"/>
      <c r="C1060"/>
      <c r="D1060"/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1:13" x14ac:dyDescent="0.2">
      <c r="A1061"/>
      <c r="B1061"/>
      <c r="C1061"/>
      <c r="D1061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x14ac:dyDescent="0.2">
      <c r="A1062"/>
      <c r="B1062"/>
      <c r="C1062"/>
      <c r="D106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x14ac:dyDescent="0.2">
      <c r="A1063"/>
      <c r="B1063"/>
      <c r="C1063"/>
      <c r="D1063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x14ac:dyDescent="0.2">
      <c r="A1064"/>
      <c r="B1064"/>
      <c r="C1064"/>
      <c r="D1064"/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1:13" x14ac:dyDescent="0.2">
      <c r="A1065"/>
      <c r="B1065"/>
      <c r="C1065"/>
      <c r="D1065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x14ac:dyDescent="0.2">
      <c r="A1066"/>
      <c r="B1066"/>
      <c r="C1066"/>
      <c r="D1066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x14ac:dyDescent="0.2">
      <c r="A1067"/>
      <c r="B1067"/>
      <c r="C1067"/>
      <c r="D1067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1:13" x14ac:dyDescent="0.2">
      <c r="A1068"/>
      <c r="B1068"/>
      <c r="C1068"/>
      <c r="D1068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1:13" x14ac:dyDescent="0.2">
      <c r="A1069"/>
      <c r="B1069"/>
      <c r="C1069"/>
      <c r="D1069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x14ac:dyDescent="0.2">
      <c r="A1070"/>
      <c r="B1070"/>
      <c r="C1070"/>
      <c r="D1070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x14ac:dyDescent="0.2">
      <c r="A1071"/>
      <c r="B1071"/>
      <c r="C1071"/>
      <c r="D1071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x14ac:dyDescent="0.2">
      <c r="A1072"/>
      <c r="B1072"/>
      <c r="C1072"/>
      <c r="D107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x14ac:dyDescent="0.2">
      <c r="A1073"/>
      <c r="B1073"/>
      <c r="C1073"/>
      <c r="D1073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x14ac:dyDescent="0.2">
      <c r="A1074"/>
      <c r="B1074"/>
      <c r="C1074"/>
      <c r="D1074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x14ac:dyDescent="0.2">
      <c r="A1075"/>
      <c r="B1075"/>
      <c r="C1075"/>
      <c r="D1075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x14ac:dyDescent="0.2">
      <c r="A1076"/>
      <c r="B1076"/>
      <c r="C1076"/>
      <c r="D1076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x14ac:dyDescent="0.2">
      <c r="A1077"/>
      <c r="B1077"/>
      <c r="C1077"/>
      <c r="D1077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x14ac:dyDescent="0.2">
      <c r="A1078"/>
      <c r="B1078"/>
      <c r="C1078"/>
      <c r="D1078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x14ac:dyDescent="0.2">
      <c r="A1079"/>
      <c r="B1079"/>
      <c r="C1079"/>
      <c r="D1079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x14ac:dyDescent="0.2">
      <c r="A1080"/>
      <c r="B1080"/>
      <c r="C1080"/>
      <c r="D1080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x14ac:dyDescent="0.2">
      <c r="A1081"/>
      <c r="B1081"/>
      <c r="C1081"/>
      <c r="D1081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x14ac:dyDescent="0.2">
      <c r="A1082"/>
      <c r="B1082"/>
      <c r="C1082"/>
      <c r="D108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1:13" x14ac:dyDescent="0.2">
      <c r="A1083"/>
      <c r="B1083"/>
      <c r="C1083"/>
      <c r="D1083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1:13" x14ac:dyDescent="0.2">
      <c r="A1084"/>
      <c r="B1084"/>
      <c r="C1084"/>
      <c r="D1084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x14ac:dyDescent="0.2">
      <c r="A1085"/>
      <c r="B1085"/>
      <c r="C1085"/>
      <c r="D1085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x14ac:dyDescent="0.2">
      <c r="A1086"/>
      <c r="B1086"/>
      <c r="C1086"/>
      <c r="D1086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1:13" x14ac:dyDescent="0.2">
      <c r="A1087"/>
      <c r="B1087"/>
      <c r="C1087"/>
      <c r="D1087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x14ac:dyDescent="0.2">
      <c r="A1088"/>
      <c r="B1088"/>
      <c r="C1088"/>
      <c r="D1088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x14ac:dyDescent="0.2">
      <c r="A1089"/>
      <c r="B1089"/>
      <c r="C1089"/>
      <c r="D1089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x14ac:dyDescent="0.2">
      <c r="A1090"/>
      <c r="B1090"/>
      <c r="C1090"/>
      <c r="D1090"/>
      <c r="E1090" s="2"/>
      <c r="F1090" s="2"/>
      <c r="G1090" s="2"/>
      <c r="H1090" s="2"/>
      <c r="I1090" s="2"/>
      <c r="J1090" s="2"/>
      <c r="K1090" s="2"/>
      <c r="L1090" s="2"/>
      <c r="M1090" s="2"/>
    </row>
    <row r="1091" spans="1:13" x14ac:dyDescent="0.2">
      <c r="A1091"/>
      <c r="B1091"/>
      <c r="C1091"/>
      <c r="D1091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3" x14ac:dyDescent="0.2">
      <c r="A1092"/>
      <c r="B1092"/>
      <c r="C1092"/>
      <c r="D109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x14ac:dyDescent="0.2">
      <c r="A1093"/>
      <c r="B1093"/>
      <c r="C1093"/>
      <c r="D1093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x14ac:dyDescent="0.2">
      <c r="A1094"/>
      <c r="B1094"/>
      <c r="C1094"/>
      <c r="D1094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x14ac:dyDescent="0.2">
      <c r="A1095"/>
      <c r="B1095"/>
      <c r="C1095"/>
      <c r="D1095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x14ac:dyDescent="0.2">
      <c r="A1096"/>
      <c r="B1096"/>
      <c r="C1096"/>
      <c r="D1096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x14ac:dyDescent="0.2">
      <c r="A1097"/>
      <c r="B1097"/>
      <c r="C1097"/>
      <c r="D1097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3" x14ac:dyDescent="0.2">
      <c r="A1098"/>
      <c r="B1098"/>
      <c r="C1098"/>
      <c r="D1098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1:13" x14ac:dyDescent="0.2">
      <c r="A1099"/>
      <c r="B1099"/>
      <c r="C1099"/>
      <c r="D1099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x14ac:dyDescent="0.2">
      <c r="A1100"/>
      <c r="B1100"/>
      <c r="C1100"/>
      <c r="D1100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x14ac:dyDescent="0.2">
      <c r="A1101"/>
      <c r="B1101"/>
      <c r="C1101"/>
      <c r="D1101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x14ac:dyDescent="0.2">
      <c r="A1102"/>
      <c r="B1102"/>
      <c r="C1102"/>
      <c r="D110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x14ac:dyDescent="0.2">
      <c r="A1103"/>
      <c r="B1103"/>
      <c r="C1103"/>
      <c r="D1103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x14ac:dyDescent="0.2">
      <c r="A1104"/>
      <c r="B1104"/>
      <c r="C1104"/>
      <c r="D1104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x14ac:dyDescent="0.2">
      <c r="A1105"/>
      <c r="B1105"/>
      <c r="C1105"/>
      <c r="D1105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1:13" x14ac:dyDescent="0.2">
      <c r="A1106"/>
      <c r="B1106"/>
      <c r="C1106"/>
      <c r="D1106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x14ac:dyDescent="0.2">
      <c r="A1107"/>
      <c r="B1107"/>
      <c r="C1107"/>
      <c r="D1107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x14ac:dyDescent="0.2">
      <c r="A1108"/>
      <c r="B1108"/>
      <c r="C1108"/>
      <c r="D1108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x14ac:dyDescent="0.2">
      <c r="A1109"/>
      <c r="B1109"/>
      <c r="C1109"/>
      <c r="D1109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x14ac:dyDescent="0.2">
      <c r="A1110"/>
      <c r="B1110"/>
      <c r="C1110"/>
      <c r="D1110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x14ac:dyDescent="0.2">
      <c r="A1111"/>
      <c r="B1111"/>
      <c r="C1111"/>
      <c r="D1111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x14ac:dyDescent="0.2">
      <c r="A1112"/>
      <c r="B1112"/>
      <c r="C1112"/>
      <c r="D111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3" x14ac:dyDescent="0.2">
      <c r="A1113"/>
      <c r="B1113"/>
      <c r="C1113"/>
      <c r="D1113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x14ac:dyDescent="0.2">
      <c r="A1114"/>
      <c r="B1114"/>
      <c r="C1114"/>
      <c r="D1114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x14ac:dyDescent="0.2">
      <c r="A1115"/>
      <c r="B1115"/>
      <c r="C1115"/>
      <c r="D1115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x14ac:dyDescent="0.2">
      <c r="A1116"/>
      <c r="B1116"/>
      <c r="C1116"/>
      <c r="D1116"/>
      <c r="E1116" s="2"/>
      <c r="F1116" s="2"/>
      <c r="G1116" s="2"/>
      <c r="H1116" s="2"/>
      <c r="I1116" s="2"/>
      <c r="J1116" s="2"/>
      <c r="K1116" s="2"/>
      <c r="L1116" s="2"/>
      <c r="M1116" s="2"/>
    </row>
    <row r="1117" spans="1:13" x14ac:dyDescent="0.2">
      <c r="A1117"/>
      <c r="B1117"/>
      <c r="C1117"/>
      <c r="D1117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x14ac:dyDescent="0.2">
      <c r="A1118"/>
      <c r="B1118"/>
      <c r="C1118"/>
      <c r="D1118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x14ac:dyDescent="0.2">
      <c r="A1119"/>
      <c r="B1119"/>
      <c r="C1119"/>
      <c r="D1119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x14ac:dyDescent="0.2">
      <c r="A1120"/>
      <c r="B1120"/>
      <c r="C1120"/>
      <c r="D1120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x14ac:dyDescent="0.2">
      <c r="A1121"/>
      <c r="B1121"/>
      <c r="C1121"/>
      <c r="D1121"/>
      <c r="E1121" s="2"/>
      <c r="F1121" s="2"/>
      <c r="G1121" s="2"/>
      <c r="H1121" s="2"/>
      <c r="I1121" s="2"/>
      <c r="J1121" s="2"/>
      <c r="K1121" s="2"/>
      <c r="L1121" s="2"/>
      <c r="M1121" s="2"/>
    </row>
    <row r="1122" spans="1:13" x14ac:dyDescent="0.2">
      <c r="A1122"/>
      <c r="B1122"/>
      <c r="C1122"/>
      <c r="D112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x14ac:dyDescent="0.2">
      <c r="A1123"/>
      <c r="B1123"/>
      <c r="C1123"/>
      <c r="D1123"/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x14ac:dyDescent="0.2">
      <c r="A1124"/>
      <c r="B1124"/>
      <c r="C1124"/>
      <c r="D1124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x14ac:dyDescent="0.2">
      <c r="A1125"/>
      <c r="B1125"/>
      <c r="C1125"/>
      <c r="D1125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x14ac:dyDescent="0.2">
      <c r="A1126"/>
      <c r="B1126"/>
      <c r="C1126"/>
      <c r="D1126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x14ac:dyDescent="0.2">
      <c r="A1127"/>
      <c r="B1127"/>
      <c r="C1127"/>
      <c r="D1127"/>
      <c r="E1127" s="2"/>
      <c r="F1127" s="2"/>
      <c r="G1127" s="2"/>
      <c r="H1127" s="2"/>
      <c r="I1127" s="2"/>
      <c r="J1127" s="2"/>
      <c r="K1127" s="2"/>
      <c r="L1127" s="2"/>
      <c r="M1127" s="2"/>
    </row>
    <row r="1128" spans="1:13" x14ac:dyDescent="0.2">
      <c r="A1128"/>
      <c r="B1128"/>
      <c r="C1128"/>
      <c r="D1128"/>
      <c r="E1128" s="2"/>
      <c r="F1128" s="2"/>
      <c r="G1128" s="2"/>
      <c r="H1128" s="2"/>
      <c r="I1128" s="2"/>
      <c r="J1128" s="2"/>
      <c r="K1128" s="2"/>
      <c r="L1128" s="2"/>
      <c r="M1128" s="2"/>
    </row>
    <row r="1129" spans="1:13" x14ac:dyDescent="0.2">
      <c r="A1129"/>
      <c r="B1129"/>
      <c r="C1129"/>
      <c r="D1129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x14ac:dyDescent="0.2">
      <c r="A1130"/>
      <c r="B1130"/>
      <c r="C1130"/>
      <c r="D1130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x14ac:dyDescent="0.2">
      <c r="A1131"/>
      <c r="B1131"/>
      <c r="C1131"/>
      <c r="D1131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x14ac:dyDescent="0.2">
      <c r="A1132"/>
      <c r="B1132"/>
      <c r="C1132"/>
      <c r="D113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x14ac:dyDescent="0.2">
      <c r="A1133"/>
      <c r="B1133"/>
      <c r="C1133"/>
      <c r="D1133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x14ac:dyDescent="0.2">
      <c r="A1134"/>
      <c r="B1134"/>
      <c r="C1134"/>
      <c r="D1134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x14ac:dyDescent="0.2">
      <c r="A1135"/>
      <c r="B1135"/>
      <c r="C1135"/>
      <c r="D1135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x14ac:dyDescent="0.2">
      <c r="A1136"/>
      <c r="B1136"/>
      <c r="C1136"/>
      <c r="D1136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x14ac:dyDescent="0.2">
      <c r="A1137"/>
      <c r="B1137"/>
      <c r="C1137"/>
      <c r="D1137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x14ac:dyDescent="0.2">
      <c r="A1138"/>
      <c r="B1138"/>
      <c r="C1138"/>
      <c r="D1138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x14ac:dyDescent="0.2">
      <c r="A1139"/>
      <c r="B1139"/>
      <c r="C1139"/>
      <c r="D1139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x14ac:dyDescent="0.2">
      <c r="A1140"/>
      <c r="B1140"/>
      <c r="C1140"/>
      <c r="D1140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x14ac:dyDescent="0.2">
      <c r="A1141"/>
      <c r="B1141"/>
      <c r="C1141"/>
      <c r="D1141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x14ac:dyDescent="0.2">
      <c r="A1142"/>
      <c r="B1142"/>
      <c r="C1142"/>
      <c r="D1142"/>
      <c r="E1142" s="2"/>
      <c r="F1142" s="2"/>
      <c r="G1142" s="2"/>
      <c r="H1142" s="2"/>
      <c r="I1142" s="2"/>
      <c r="J1142" s="2"/>
      <c r="K1142" s="2"/>
      <c r="L1142" s="2"/>
      <c r="M1142" s="2"/>
    </row>
    <row r="1143" spans="1:13" x14ac:dyDescent="0.2">
      <c r="A1143"/>
      <c r="B1143"/>
      <c r="C1143"/>
      <c r="D1143"/>
      <c r="E1143" s="2"/>
      <c r="F1143" s="2"/>
      <c r="G1143" s="2"/>
      <c r="H1143" s="2"/>
      <c r="I1143" s="2"/>
      <c r="J1143" s="2"/>
      <c r="K1143" s="2"/>
      <c r="L1143" s="2"/>
      <c r="M1143" s="2"/>
    </row>
    <row r="1144" spans="1:13" x14ac:dyDescent="0.2">
      <c r="A1144"/>
      <c r="B1144"/>
      <c r="C1144"/>
      <c r="D1144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x14ac:dyDescent="0.2">
      <c r="A1145"/>
      <c r="B1145"/>
      <c r="C1145"/>
      <c r="D1145"/>
      <c r="E1145" s="2"/>
      <c r="F1145" s="2"/>
      <c r="G1145" s="2"/>
      <c r="H1145" s="2"/>
      <c r="I1145" s="2"/>
      <c r="J1145" s="2"/>
      <c r="K1145" s="2"/>
      <c r="L1145" s="2"/>
      <c r="M1145" s="2"/>
    </row>
    <row r="1146" spans="1:13" x14ac:dyDescent="0.2">
      <c r="A1146"/>
      <c r="B1146"/>
      <c r="C1146"/>
      <c r="D1146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x14ac:dyDescent="0.2">
      <c r="A1147"/>
      <c r="B1147"/>
      <c r="C1147"/>
      <c r="D1147"/>
      <c r="E1147" s="2"/>
      <c r="F1147" s="2"/>
      <c r="G1147" s="2"/>
      <c r="H1147" s="2"/>
      <c r="I1147" s="2"/>
      <c r="J1147" s="2"/>
      <c r="K1147" s="2"/>
      <c r="L1147" s="2"/>
      <c r="M1147" s="2"/>
    </row>
    <row r="1148" spans="1:13" x14ac:dyDescent="0.2">
      <c r="A1148"/>
      <c r="B1148"/>
      <c r="C1148"/>
      <c r="D1148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x14ac:dyDescent="0.2">
      <c r="A1149"/>
      <c r="B1149"/>
      <c r="C1149"/>
      <c r="D1149"/>
      <c r="E1149" s="2"/>
      <c r="F1149" s="2"/>
      <c r="G1149" s="2"/>
      <c r="H1149" s="2"/>
      <c r="I1149" s="2"/>
      <c r="J1149" s="2"/>
      <c r="K1149" s="2"/>
      <c r="L1149" s="2"/>
      <c r="M1149" s="2"/>
    </row>
    <row r="1150" spans="1:13" x14ac:dyDescent="0.2">
      <c r="A1150"/>
      <c r="B1150"/>
      <c r="C1150"/>
      <c r="D1150"/>
      <c r="E1150" s="2"/>
      <c r="F1150" s="2"/>
      <c r="G1150" s="2"/>
      <c r="H1150" s="2"/>
      <c r="I1150" s="2"/>
      <c r="J1150" s="2"/>
      <c r="K1150" s="2"/>
      <c r="L1150" s="2"/>
      <c r="M1150" s="2"/>
    </row>
    <row r="1151" spans="1:13" x14ac:dyDescent="0.2">
      <c r="A1151"/>
      <c r="B1151"/>
      <c r="C1151"/>
      <c r="D1151"/>
      <c r="E1151" s="2"/>
      <c r="F1151" s="2"/>
      <c r="G1151" s="2"/>
      <c r="H1151" s="2"/>
      <c r="I1151" s="2"/>
      <c r="J1151" s="2"/>
      <c r="K1151" s="2"/>
      <c r="L1151" s="2"/>
      <c r="M1151" s="2"/>
    </row>
    <row r="1152" spans="1:13" x14ac:dyDescent="0.2">
      <c r="A1152"/>
      <c r="B1152"/>
      <c r="C1152"/>
      <c r="D115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x14ac:dyDescent="0.2">
      <c r="A1153"/>
      <c r="B1153"/>
      <c r="C1153"/>
      <c r="D1153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x14ac:dyDescent="0.2">
      <c r="A1154"/>
      <c r="B1154"/>
      <c r="C1154"/>
      <c r="D1154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x14ac:dyDescent="0.2">
      <c r="A1155"/>
      <c r="B1155"/>
      <c r="C1155"/>
      <c r="D1155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x14ac:dyDescent="0.2">
      <c r="A1156"/>
      <c r="B1156"/>
      <c r="C1156"/>
      <c r="D1156"/>
      <c r="E1156" s="2"/>
      <c r="F1156" s="2"/>
      <c r="G1156" s="2"/>
      <c r="H1156" s="2"/>
      <c r="I1156" s="2"/>
      <c r="J1156" s="2"/>
      <c r="K1156" s="2"/>
      <c r="L1156" s="2"/>
      <c r="M1156" s="2"/>
    </row>
    <row r="1157" spans="1:13" x14ac:dyDescent="0.2">
      <c r="A1157"/>
      <c r="B1157"/>
      <c r="C1157"/>
      <c r="D1157"/>
      <c r="E1157" s="2"/>
      <c r="F1157" s="2"/>
      <c r="G1157" s="2"/>
      <c r="H1157" s="2"/>
      <c r="I1157" s="2"/>
      <c r="J1157" s="2"/>
      <c r="K1157" s="2"/>
      <c r="L1157" s="2"/>
      <c r="M1157" s="2"/>
    </row>
    <row r="1158" spans="1:13" x14ac:dyDescent="0.2">
      <c r="A1158"/>
      <c r="B1158"/>
      <c r="C1158"/>
      <c r="D1158"/>
      <c r="E1158" s="2"/>
      <c r="F1158" s="2"/>
      <c r="G1158" s="2"/>
      <c r="H1158" s="2"/>
      <c r="I1158" s="2"/>
      <c r="J1158" s="2"/>
      <c r="K1158" s="2"/>
      <c r="L1158" s="2"/>
      <c r="M1158" s="2"/>
    </row>
    <row r="1159" spans="1:13" x14ac:dyDescent="0.2">
      <c r="A1159"/>
      <c r="B1159"/>
      <c r="C1159"/>
      <c r="D1159"/>
      <c r="E1159" s="2"/>
      <c r="F1159" s="2"/>
      <c r="G1159" s="2"/>
      <c r="H1159" s="2"/>
      <c r="I1159" s="2"/>
      <c r="J1159" s="2"/>
      <c r="K1159" s="2"/>
      <c r="L1159" s="2"/>
      <c r="M1159" s="2"/>
    </row>
    <row r="1160" spans="1:13" x14ac:dyDescent="0.2">
      <c r="A1160"/>
      <c r="B1160"/>
      <c r="C1160"/>
      <c r="D1160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x14ac:dyDescent="0.2">
      <c r="A1161"/>
      <c r="B1161"/>
      <c r="C1161"/>
      <c r="D1161"/>
      <c r="E1161" s="2"/>
      <c r="F1161" s="2"/>
      <c r="G1161" s="2"/>
      <c r="H1161" s="2"/>
      <c r="I1161" s="2"/>
      <c r="J1161" s="2"/>
      <c r="K1161" s="2"/>
      <c r="L1161" s="2"/>
      <c r="M1161" s="2"/>
    </row>
    <row r="1162" spans="1:13" x14ac:dyDescent="0.2">
      <c r="A1162"/>
      <c r="B1162"/>
      <c r="C1162"/>
      <c r="D1162"/>
      <c r="E1162" s="2"/>
      <c r="F1162" s="2"/>
      <c r="G1162" s="2"/>
      <c r="H1162" s="2"/>
      <c r="I1162" s="2"/>
      <c r="J1162" s="2"/>
      <c r="K1162" s="2"/>
      <c r="L1162" s="2"/>
      <c r="M1162" s="2"/>
    </row>
    <row r="1163" spans="1:13" x14ac:dyDescent="0.2">
      <c r="A1163"/>
      <c r="B1163"/>
      <c r="C1163"/>
      <c r="D1163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x14ac:dyDescent="0.2">
      <c r="A1164"/>
      <c r="B1164"/>
      <c r="C1164"/>
      <c r="D1164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x14ac:dyDescent="0.2">
      <c r="A1165"/>
      <c r="B1165"/>
      <c r="C1165"/>
      <c r="D1165"/>
      <c r="E1165" s="2"/>
      <c r="F1165" s="2"/>
      <c r="G1165" s="2"/>
      <c r="H1165" s="2"/>
      <c r="I1165" s="2"/>
      <c r="J1165" s="2"/>
      <c r="K1165" s="2"/>
      <c r="L1165" s="2"/>
      <c r="M1165" s="2"/>
    </row>
    <row r="1166" spans="1:13" x14ac:dyDescent="0.2">
      <c r="A1166"/>
      <c r="B1166"/>
      <c r="C1166"/>
      <c r="D1166"/>
      <c r="E1166" s="2"/>
      <c r="F1166" s="2"/>
      <c r="G1166" s="2"/>
      <c r="H1166" s="2"/>
      <c r="I1166" s="2"/>
      <c r="J1166" s="2"/>
      <c r="K1166" s="2"/>
      <c r="L1166" s="2"/>
      <c r="M1166" s="2"/>
    </row>
    <row r="1167" spans="1:13" x14ac:dyDescent="0.2">
      <c r="A1167"/>
      <c r="B1167"/>
      <c r="C1167"/>
      <c r="D1167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x14ac:dyDescent="0.2">
      <c r="A1168"/>
      <c r="B1168"/>
      <c r="C1168"/>
      <c r="D1168"/>
      <c r="E1168" s="2"/>
      <c r="F1168" s="2"/>
      <c r="G1168" s="2"/>
      <c r="H1168" s="2"/>
      <c r="I1168" s="2"/>
      <c r="J1168" s="2"/>
      <c r="K1168" s="2"/>
      <c r="L1168" s="2"/>
      <c r="M1168" s="2"/>
    </row>
    <row r="1169" spans="1:13" x14ac:dyDescent="0.2">
      <c r="A1169"/>
      <c r="B1169"/>
      <c r="C1169"/>
      <c r="D1169"/>
      <c r="E1169" s="2"/>
      <c r="F1169" s="2"/>
      <c r="G1169" s="2"/>
      <c r="H1169" s="2"/>
      <c r="I1169" s="2"/>
      <c r="J1169" s="2"/>
      <c r="K1169" s="2"/>
      <c r="L1169" s="2"/>
      <c r="M1169" s="2"/>
    </row>
    <row r="1170" spans="1:13" x14ac:dyDescent="0.2">
      <c r="A1170"/>
      <c r="B1170"/>
      <c r="C1170"/>
      <c r="D1170"/>
      <c r="E1170" s="2"/>
      <c r="F1170" s="2"/>
      <c r="G1170" s="2"/>
      <c r="H1170" s="2"/>
      <c r="I1170" s="2"/>
      <c r="J1170" s="2"/>
      <c r="K1170" s="2"/>
      <c r="L1170" s="2"/>
      <c r="M1170" s="2"/>
    </row>
    <row r="1171" spans="1:13" x14ac:dyDescent="0.2">
      <c r="A1171"/>
      <c r="B1171"/>
      <c r="C1171"/>
      <c r="D1171"/>
      <c r="E1171" s="2"/>
      <c r="F1171" s="2"/>
      <c r="G1171" s="2"/>
      <c r="H1171" s="2"/>
      <c r="I1171" s="2"/>
      <c r="J1171" s="2"/>
      <c r="K1171" s="2"/>
      <c r="L1171" s="2"/>
      <c r="M1171" s="2"/>
    </row>
    <row r="1172" spans="1:13" x14ac:dyDescent="0.2">
      <c r="A1172"/>
      <c r="B1172"/>
      <c r="C1172"/>
      <c r="D1172"/>
      <c r="E1172" s="2"/>
      <c r="F1172" s="2"/>
      <c r="G1172" s="2"/>
      <c r="H1172" s="2"/>
      <c r="I1172" s="2"/>
      <c r="J1172" s="2"/>
      <c r="K1172" s="2"/>
      <c r="L1172" s="2"/>
      <c r="M1172" s="2"/>
    </row>
    <row r="1173" spans="1:13" x14ac:dyDescent="0.2">
      <c r="A1173"/>
      <c r="B1173"/>
      <c r="C1173"/>
      <c r="D1173"/>
      <c r="E1173" s="2"/>
      <c r="F1173" s="2"/>
      <c r="G1173" s="2"/>
      <c r="H1173" s="2"/>
      <c r="I1173" s="2"/>
      <c r="J1173" s="2"/>
      <c r="K1173" s="2"/>
      <c r="L1173" s="2"/>
      <c r="M1173" s="2"/>
    </row>
    <row r="1174" spans="1:13" x14ac:dyDescent="0.2">
      <c r="A1174"/>
      <c r="B1174"/>
      <c r="C1174"/>
      <c r="D1174"/>
      <c r="E1174" s="2"/>
      <c r="F1174" s="2"/>
      <c r="G1174" s="2"/>
      <c r="H1174" s="2"/>
      <c r="I1174" s="2"/>
      <c r="J1174" s="2"/>
      <c r="K1174" s="2"/>
      <c r="L1174" s="2"/>
      <c r="M1174" s="2"/>
    </row>
    <row r="1175" spans="1:13" x14ac:dyDescent="0.2">
      <c r="A1175"/>
      <c r="B1175"/>
      <c r="C1175"/>
      <c r="D1175"/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x14ac:dyDescent="0.2">
      <c r="A1176"/>
      <c r="B1176"/>
      <c r="C1176"/>
      <c r="D1176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x14ac:dyDescent="0.2">
      <c r="A1177"/>
      <c r="B1177"/>
      <c r="C1177"/>
      <c r="D1177"/>
      <c r="E1177" s="2"/>
      <c r="F1177" s="2"/>
      <c r="G1177" s="2"/>
      <c r="H1177" s="2"/>
      <c r="I1177" s="2"/>
      <c r="J1177" s="2"/>
      <c r="K1177" s="2"/>
      <c r="L1177" s="2"/>
      <c r="M1177" s="2"/>
    </row>
    <row r="1178" spans="1:13" x14ac:dyDescent="0.2">
      <c r="A1178"/>
      <c r="B1178"/>
      <c r="C1178"/>
      <c r="D1178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x14ac:dyDescent="0.2">
      <c r="A1179"/>
      <c r="B1179"/>
      <c r="C1179"/>
      <c r="D1179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x14ac:dyDescent="0.2">
      <c r="A1180"/>
      <c r="B1180"/>
      <c r="C1180"/>
      <c r="D1180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x14ac:dyDescent="0.2">
      <c r="A1181"/>
      <c r="B1181"/>
      <c r="C1181"/>
      <c r="D1181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x14ac:dyDescent="0.2">
      <c r="A1182"/>
      <c r="B1182"/>
      <c r="C1182"/>
      <c r="D1182"/>
      <c r="E1182" s="2"/>
      <c r="F1182" s="2"/>
      <c r="G1182" s="2"/>
      <c r="H1182" s="2"/>
      <c r="I1182" s="2"/>
      <c r="J1182" s="2"/>
      <c r="K1182" s="2"/>
      <c r="L1182" s="2"/>
      <c r="M1182" s="2"/>
    </row>
    <row r="1183" spans="1:13" x14ac:dyDescent="0.2">
      <c r="A1183"/>
      <c r="B1183"/>
      <c r="C1183"/>
      <c r="D1183"/>
      <c r="E1183" s="2"/>
      <c r="F1183" s="2"/>
      <c r="G1183" s="2"/>
      <c r="H1183" s="2"/>
      <c r="I1183" s="2"/>
      <c r="J1183" s="2"/>
      <c r="K1183" s="2"/>
      <c r="L1183" s="2"/>
      <c r="M1183" s="2"/>
    </row>
    <row r="1184" spans="1:13" x14ac:dyDescent="0.2">
      <c r="A1184"/>
      <c r="B1184"/>
      <c r="C1184"/>
      <c r="D1184"/>
      <c r="E1184" s="2"/>
      <c r="F1184" s="2"/>
      <c r="G1184" s="2"/>
      <c r="H1184" s="2"/>
      <c r="I1184" s="2"/>
      <c r="J1184" s="2"/>
      <c r="K1184" s="2"/>
      <c r="L1184" s="2"/>
      <c r="M1184" s="2"/>
    </row>
    <row r="1185" spans="1:13" x14ac:dyDescent="0.2">
      <c r="A1185"/>
      <c r="B1185"/>
      <c r="C1185"/>
      <c r="D1185"/>
      <c r="E1185" s="2"/>
      <c r="F1185" s="2"/>
      <c r="G1185" s="2"/>
      <c r="H1185" s="2"/>
      <c r="I1185" s="2"/>
      <c r="J1185" s="2"/>
      <c r="K1185" s="2"/>
      <c r="L1185" s="2"/>
      <c r="M1185" s="2"/>
    </row>
    <row r="1186" spans="1:13" x14ac:dyDescent="0.2">
      <c r="A1186"/>
      <c r="B1186"/>
      <c r="C1186"/>
      <c r="D1186"/>
      <c r="E1186" s="2"/>
      <c r="F1186" s="2"/>
      <c r="G1186" s="2"/>
      <c r="H1186" s="2"/>
      <c r="I1186" s="2"/>
      <c r="J1186" s="2"/>
      <c r="K1186" s="2"/>
      <c r="L1186" s="2"/>
      <c r="M1186" s="2"/>
    </row>
    <row r="1187" spans="1:13" x14ac:dyDescent="0.2">
      <c r="A1187"/>
      <c r="B1187"/>
      <c r="C1187"/>
      <c r="D1187"/>
      <c r="E1187" s="2"/>
      <c r="F1187" s="2"/>
      <c r="G1187" s="2"/>
      <c r="H1187" s="2"/>
      <c r="I1187" s="2"/>
      <c r="J1187" s="2"/>
      <c r="K1187" s="2"/>
      <c r="L1187" s="2"/>
      <c r="M1187" s="2"/>
    </row>
    <row r="1188" spans="1:13" x14ac:dyDescent="0.2">
      <c r="A1188"/>
      <c r="B1188"/>
      <c r="C1188"/>
      <c r="D1188"/>
      <c r="E1188" s="2"/>
      <c r="F1188" s="2"/>
      <c r="G1188" s="2"/>
      <c r="H1188" s="2"/>
      <c r="I1188" s="2"/>
      <c r="J1188" s="2"/>
      <c r="K1188" s="2"/>
      <c r="L1188" s="2"/>
      <c r="M1188" s="2"/>
    </row>
    <row r="1189" spans="1:13" x14ac:dyDescent="0.2">
      <c r="A1189"/>
      <c r="B1189"/>
      <c r="C1189"/>
      <c r="D1189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x14ac:dyDescent="0.2">
      <c r="A1190"/>
      <c r="B1190"/>
      <c r="C1190"/>
      <c r="D1190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x14ac:dyDescent="0.2">
      <c r="A1191"/>
      <c r="B1191"/>
      <c r="C1191"/>
      <c r="D1191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x14ac:dyDescent="0.2">
      <c r="A1192"/>
      <c r="B1192"/>
      <c r="C1192"/>
      <c r="D1192"/>
      <c r="E1192" s="2"/>
      <c r="F1192" s="2"/>
      <c r="G1192" s="2"/>
      <c r="H1192" s="2"/>
      <c r="I1192" s="2"/>
      <c r="J1192" s="2"/>
      <c r="K1192" s="2"/>
      <c r="L1192" s="2"/>
      <c r="M1192" s="2"/>
    </row>
    <row r="1193" spans="1:13" x14ac:dyDescent="0.2">
      <c r="A1193"/>
      <c r="B1193"/>
      <c r="C1193"/>
      <c r="D1193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x14ac:dyDescent="0.2">
      <c r="A1194"/>
      <c r="B1194"/>
      <c r="C1194"/>
      <c r="D1194"/>
      <c r="E1194" s="2"/>
      <c r="F1194" s="2"/>
      <c r="G1194" s="2"/>
      <c r="H1194" s="2"/>
      <c r="I1194" s="2"/>
      <c r="J1194" s="2"/>
      <c r="K1194" s="2"/>
      <c r="L1194" s="2"/>
      <c r="M1194" s="2"/>
    </row>
    <row r="1195" spans="1:13" x14ac:dyDescent="0.2">
      <c r="A1195"/>
      <c r="B1195"/>
      <c r="C1195"/>
      <c r="D1195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x14ac:dyDescent="0.2">
      <c r="A1196"/>
      <c r="B1196"/>
      <c r="C1196"/>
      <c r="D1196"/>
      <c r="E1196" s="2"/>
      <c r="F1196" s="2"/>
      <c r="G1196" s="2"/>
      <c r="H1196" s="2"/>
      <c r="I1196" s="2"/>
      <c r="J1196" s="2"/>
      <c r="K1196" s="2"/>
      <c r="L1196" s="2"/>
      <c r="M1196" s="2"/>
    </row>
    <row r="1197" spans="1:13" x14ac:dyDescent="0.2">
      <c r="A1197"/>
      <c r="B1197"/>
      <c r="C1197"/>
      <c r="D1197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x14ac:dyDescent="0.2">
      <c r="A1198"/>
      <c r="B1198"/>
      <c r="C1198"/>
      <c r="D1198"/>
      <c r="E1198" s="2"/>
      <c r="F1198" s="2"/>
      <c r="G1198" s="2"/>
      <c r="H1198" s="2"/>
      <c r="I1198" s="2"/>
      <c r="J1198" s="2"/>
      <c r="K1198" s="2"/>
      <c r="L1198" s="2"/>
      <c r="M1198" s="2"/>
    </row>
    <row r="1199" spans="1:13" x14ac:dyDescent="0.2">
      <c r="A1199"/>
      <c r="B1199"/>
      <c r="C1199"/>
      <c r="D1199"/>
      <c r="E1199" s="2"/>
      <c r="F1199" s="2"/>
      <c r="G1199" s="2"/>
      <c r="H1199" s="2"/>
      <c r="I1199" s="2"/>
      <c r="J1199" s="2"/>
      <c r="K1199" s="2"/>
      <c r="L1199" s="2"/>
      <c r="M1199" s="2"/>
    </row>
    <row r="1200" spans="1:13" x14ac:dyDescent="0.2">
      <c r="A1200"/>
      <c r="B1200"/>
      <c r="C1200"/>
      <c r="D1200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x14ac:dyDescent="0.2">
      <c r="A1201"/>
      <c r="B1201"/>
      <c r="C1201"/>
      <c r="D1201"/>
      <c r="E1201" s="2"/>
      <c r="F1201" s="2"/>
      <c r="G1201" s="2"/>
      <c r="H1201" s="2"/>
      <c r="I1201" s="2"/>
      <c r="J1201" s="2"/>
      <c r="K1201" s="2"/>
      <c r="L1201" s="2"/>
      <c r="M1201" s="2"/>
    </row>
    <row r="1202" spans="1:13" x14ac:dyDescent="0.2">
      <c r="A1202"/>
      <c r="B1202"/>
      <c r="C1202"/>
      <c r="D1202"/>
      <c r="E1202" s="2"/>
      <c r="F1202" s="2"/>
      <c r="G1202" s="2"/>
      <c r="H1202" s="2"/>
      <c r="I1202" s="2"/>
      <c r="J1202" s="2"/>
      <c r="K1202" s="2"/>
      <c r="L1202" s="2"/>
      <c r="M1202" s="2"/>
    </row>
    <row r="1203" spans="1:13" x14ac:dyDescent="0.2">
      <c r="A1203"/>
      <c r="B1203"/>
      <c r="C1203"/>
      <c r="D1203"/>
      <c r="E1203" s="2"/>
      <c r="F1203" s="2"/>
      <c r="G1203" s="2"/>
      <c r="H1203" s="2"/>
      <c r="I1203" s="2"/>
      <c r="J1203" s="2"/>
      <c r="K1203" s="2"/>
      <c r="L1203" s="2"/>
      <c r="M1203" s="2"/>
    </row>
    <row r="1204" spans="1:13" x14ac:dyDescent="0.2">
      <c r="A1204"/>
      <c r="B1204"/>
      <c r="C1204"/>
      <c r="D1204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x14ac:dyDescent="0.2">
      <c r="A1205"/>
      <c r="B1205"/>
      <c r="C1205"/>
      <c r="D1205"/>
      <c r="E1205" s="2"/>
      <c r="F1205" s="2"/>
      <c r="G1205" s="2"/>
      <c r="H1205" s="2"/>
      <c r="I1205" s="2"/>
      <c r="J1205" s="2"/>
      <c r="K1205" s="2"/>
      <c r="L1205" s="2"/>
      <c r="M1205" s="2"/>
    </row>
    <row r="1206" spans="1:13" x14ac:dyDescent="0.2">
      <c r="A1206"/>
      <c r="B1206"/>
      <c r="C1206"/>
      <c r="D1206"/>
      <c r="E1206" s="2"/>
      <c r="F1206" s="2"/>
      <c r="G1206" s="2"/>
      <c r="H1206" s="2"/>
      <c r="I1206" s="2"/>
      <c r="J1206" s="2"/>
      <c r="K1206" s="2"/>
      <c r="L1206" s="2"/>
      <c r="M1206" s="2"/>
    </row>
    <row r="1207" spans="1:13" x14ac:dyDescent="0.2">
      <c r="A1207"/>
      <c r="B1207"/>
      <c r="C1207"/>
      <c r="D1207"/>
      <c r="E1207" s="2"/>
      <c r="F1207" s="2"/>
      <c r="G1207" s="2"/>
      <c r="H1207" s="2"/>
      <c r="I1207" s="2"/>
      <c r="J1207" s="2"/>
      <c r="K1207" s="2"/>
      <c r="L1207" s="2"/>
      <c r="M1207" s="2"/>
    </row>
    <row r="1208" spans="1:13" x14ac:dyDescent="0.2">
      <c r="A1208"/>
      <c r="B1208"/>
      <c r="C1208"/>
      <c r="D1208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x14ac:dyDescent="0.2">
      <c r="A1209"/>
      <c r="B1209"/>
      <c r="C1209"/>
      <c r="D1209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x14ac:dyDescent="0.2">
      <c r="A1210"/>
      <c r="B1210"/>
      <c r="C1210"/>
      <c r="D1210"/>
      <c r="E1210" s="2"/>
      <c r="F1210" s="2"/>
      <c r="G1210" s="2"/>
      <c r="H1210" s="2"/>
      <c r="I1210" s="2"/>
      <c r="J1210" s="2"/>
      <c r="K1210" s="2"/>
      <c r="L1210" s="2"/>
      <c r="M1210" s="2"/>
    </row>
    <row r="1211" spans="1:13" x14ac:dyDescent="0.2">
      <c r="A1211"/>
      <c r="B1211"/>
      <c r="C1211"/>
      <c r="D1211"/>
      <c r="E1211" s="2"/>
      <c r="F1211" s="2"/>
      <c r="G1211" s="2"/>
      <c r="H1211" s="2"/>
      <c r="I1211" s="2"/>
      <c r="J1211" s="2"/>
      <c r="K1211" s="2"/>
      <c r="L1211" s="2"/>
      <c r="M1211" s="2"/>
    </row>
    <row r="1212" spans="1:13" x14ac:dyDescent="0.2">
      <c r="A1212"/>
      <c r="B1212"/>
      <c r="C1212"/>
      <c r="D1212"/>
      <c r="E1212" s="2"/>
      <c r="F1212" s="2"/>
      <c r="G1212" s="2"/>
      <c r="H1212" s="2"/>
      <c r="I1212" s="2"/>
      <c r="J1212" s="2"/>
      <c r="K1212" s="2"/>
      <c r="L1212" s="2"/>
      <c r="M1212" s="2"/>
    </row>
    <row r="1213" spans="1:13" x14ac:dyDescent="0.2">
      <c r="A1213"/>
      <c r="B1213"/>
      <c r="C1213"/>
      <c r="D1213"/>
      <c r="E1213" s="2"/>
      <c r="F1213" s="2"/>
      <c r="G1213" s="2"/>
      <c r="H1213" s="2"/>
      <c r="I1213" s="2"/>
      <c r="J1213" s="2"/>
      <c r="K1213" s="2"/>
      <c r="L1213" s="2"/>
      <c r="M1213" s="2"/>
    </row>
    <row r="1214" spans="1:13" x14ac:dyDescent="0.2">
      <c r="A1214"/>
      <c r="B1214"/>
      <c r="C1214"/>
      <c r="D1214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x14ac:dyDescent="0.2">
      <c r="A1215"/>
      <c r="B1215"/>
      <c r="C1215"/>
      <c r="D1215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x14ac:dyDescent="0.2">
      <c r="A1216"/>
      <c r="B1216"/>
      <c r="C1216"/>
      <c r="D1216"/>
      <c r="E1216" s="2"/>
      <c r="F1216" s="2"/>
      <c r="G1216" s="2"/>
      <c r="H1216" s="2"/>
      <c r="I1216" s="2"/>
      <c r="J1216" s="2"/>
      <c r="K1216" s="2"/>
      <c r="L1216" s="2"/>
      <c r="M1216" s="2"/>
    </row>
    <row r="1217" spans="1:13" x14ac:dyDescent="0.2">
      <c r="A1217"/>
      <c r="B1217"/>
      <c r="C1217"/>
      <c r="D1217"/>
      <c r="E1217" s="2"/>
      <c r="F1217" s="2"/>
      <c r="G1217" s="2"/>
      <c r="H1217" s="2"/>
      <c r="I1217" s="2"/>
      <c r="J1217" s="2"/>
      <c r="K1217" s="2"/>
      <c r="L1217" s="2"/>
      <c r="M1217" s="2"/>
    </row>
    <row r="1218" spans="1:13" x14ac:dyDescent="0.2">
      <c r="A1218"/>
      <c r="B1218"/>
      <c r="C1218"/>
      <c r="D1218"/>
      <c r="E1218" s="2"/>
      <c r="F1218" s="2"/>
      <c r="G1218" s="2"/>
      <c r="H1218" s="2"/>
      <c r="I1218" s="2"/>
      <c r="J1218" s="2"/>
      <c r="K1218" s="2"/>
      <c r="L1218" s="2"/>
      <c r="M1218" s="2"/>
    </row>
    <row r="1219" spans="1:13" x14ac:dyDescent="0.2">
      <c r="A1219"/>
      <c r="B1219"/>
      <c r="C1219"/>
      <c r="D1219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x14ac:dyDescent="0.2">
      <c r="A1220"/>
      <c r="B1220"/>
      <c r="C1220"/>
      <c r="D1220"/>
      <c r="E1220" s="2"/>
      <c r="F1220" s="2"/>
      <c r="G1220" s="2"/>
      <c r="H1220" s="2"/>
      <c r="I1220" s="2"/>
      <c r="J1220" s="2"/>
      <c r="K1220" s="2"/>
      <c r="L1220" s="2"/>
      <c r="M1220" s="2"/>
    </row>
    <row r="1221" spans="1:13" x14ac:dyDescent="0.2">
      <c r="A1221"/>
      <c r="B1221"/>
      <c r="C1221"/>
      <c r="D1221"/>
      <c r="E1221" s="2"/>
      <c r="F1221" s="2"/>
      <c r="G1221" s="2"/>
      <c r="H1221" s="2"/>
      <c r="I1221" s="2"/>
      <c r="J1221" s="2"/>
      <c r="K1221" s="2"/>
      <c r="L1221" s="2"/>
      <c r="M1221" s="2"/>
    </row>
    <row r="1222" spans="1:13" x14ac:dyDescent="0.2">
      <c r="A1222"/>
      <c r="B1222"/>
      <c r="C1222"/>
      <c r="D1222"/>
      <c r="E1222" s="2"/>
      <c r="F1222" s="2"/>
      <c r="G1222" s="2"/>
      <c r="H1222" s="2"/>
      <c r="I1222" s="2"/>
      <c r="J1222" s="2"/>
      <c r="K1222" s="2"/>
      <c r="L1222" s="2"/>
      <c r="M1222" s="2"/>
    </row>
    <row r="1223" spans="1:13" x14ac:dyDescent="0.2">
      <c r="A1223"/>
      <c r="B1223"/>
      <c r="C1223"/>
      <c r="D1223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x14ac:dyDescent="0.2">
      <c r="A1224"/>
      <c r="B1224"/>
      <c r="C1224"/>
      <c r="D1224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x14ac:dyDescent="0.2">
      <c r="A1225"/>
      <c r="B1225"/>
      <c r="C1225"/>
      <c r="D1225"/>
      <c r="E1225" s="2"/>
      <c r="F1225" s="2"/>
      <c r="G1225" s="2"/>
      <c r="H1225" s="2"/>
      <c r="I1225" s="2"/>
      <c r="J1225" s="2"/>
      <c r="K1225" s="2"/>
      <c r="L1225" s="2"/>
      <c r="M1225" s="2"/>
    </row>
    <row r="1226" spans="1:13" x14ac:dyDescent="0.2">
      <c r="A1226"/>
      <c r="B1226"/>
      <c r="C1226"/>
      <c r="D1226"/>
      <c r="E1226" s="2"/>
      <c r="F1226" s="2"/>
      <c r="G1226" s="2"/>
      <c r="H1226" s="2"/>
      <c r="I1226" s="2"/>
      <c r="J1226" s="2"/>
      <c r="K1226" s="2"/>
      <c r="L1226" s="2"/>
      <c r="M1226" s="2"/>
    </row>
    <row r="1227" spans="1:13" x14ac:dyDescent="0.2">
      <c r="A1227"/>
      <c r="B1227"/>
      <c r="C1227"/>
      <c r="D1227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x14ac:dyDescent="0.2">
      <c r="A1228"/>
      <c r="B1228"/>
      <c r="C1228"/>
      <c r="D1228"/>
      <c r="E1228" s="2"/>
      <c r="F1228" s="2"/>
      <c r="G1228" s="2"/>
      <c r="H1228" s="2"/>
      <c r="I1228" s="2"/>
      <c r="J1228" s="2"/>
      <c r="K1228" s="2"/>
      <c r="L1228" s="2"/>
      <c r="M1228" s="2"/>
    </row>
    <row r="1229" spans="1:13" x14ac:dyDescent="0.2">
      <c r="A1229"/>
      <c r="B1229"/>
      <c r="C1229"/>
      <c r="D1229"/>
      <c r="E1229" s="2"/>
      <c r="F1229" s="2"/>
      <c r="G1229" s="2"/>
      <c r="H1229" s="2"/>
      <c r="I1229" s="2"/>
      <c r="J1229" s="2"/>
      <c r="K1229" s="2"/>
      <c r="L1229" s="2"/>
      <c r="M1229" s="2"/>
    </row>
    <row r="1230" spans="1:13" x14ac:dyDescent="0.2">
      <c r="A1230"/>
      <c r="B1230"/>
      <c r="C1230"/>
      <c r="D1230"/>
      <c r="E1230" s="2"/>
      <c r="F1230" s="2"/>
      <c r="G1230" s="2"/>
      <c r="H1230" s="2"/>
      <c r="I1230" s="2"/>
      <c r="J1230" s="2"/>
      <c r="K1230" s="2"/>
      <c r="L1230" s="2"/>
      <c r="M1230" s="2"/>
    </row>
    <row r="1231" spans="1:13" x14ac:dyDescent="0.2">
      <c r="A1231"/>
      <c r="B1231"/>
      <c r="C1231"/>
      <c r="D1231"/>
      <c r="E1231" s="2"/>
      <c r="F1231" s="2"/>
      <c r="G1231" s="2"/>
      <c r="H1231" s="2"/>
      <c r="I1231" s="2"/>
      <c r="J1231" s="2"/>
      <c r="K1231" s="2"/>
      <c r="L1231" s="2"/>
      <c r="M1231" s="2"/>
    </row>
    <row r="1232" spans="1:13" x14ac:dyDescent="0.2">
      <c r="A1232"/>
      <c r="B1232"/>
      <c r="C1232"/>
      <c r="D1232"/>
      <c r="E1232" s="2"/>
      <c r="F1232" s="2"/>
      <c r="G1232" s="2"/>
      <c r="H1232" s="2"/>
      <c r="I1232" s="2"/>
      <c r="J1232" s="2"/>
      <c r="K1232" s="2"/>
      <c r="L1232" s="2"/>
      <c r="M1232" s="2"/>
    </row>
    <row r="1233" spans="1:13" x14ac:dyDescent="0.2">
      <c r="A1233"/>
      <c r="B1233"/>
      <c r="C1233"/>
      <c r="D1233"/>
      <c r="E1233" s="2"/>
      <c r="F1233" s="2"/>
      <c r="G1233" s="2"/>
      <c r="H1233" s="2"/>
      <c r="I1233" s="2"/>
      <c r="J1233" s="2"/>
      <c r="K1233" s="2"/>
      <c r="L1233" s="2"/>
      <c r="M1233" s="2"/>
    </row>
    <row r="1234" spans="1:13" x14ac:dyDescent="0.2">
      <c r="A1234"/>
      <c r="B1234"/>
      <c r="C1234"/>
      <c r="D1234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x14ac:dyDescent="0.2">
      <c r="A1235"/>
      <c r="B1235"/>
      <c r="C1235"/>
      <c r="D1235"/>
      <c r="E1235" s="2"/>
      <c r="F1235" s="2"/>
      <c r="G1235" s="2"/>
      <c r="H1235" s="2"/>
      <c r="I1235" s="2"/>
      <c r="J1235" s="2"/>
      <c r="K1235" s="2"/>
      <c r="L1235" s="2"/>
      <c r="M1235" s="2"/>
    </row>
    <row r="1236" spans="1:13" x14ac:dyDescent="0.2">
      <c r="A1236"/>
      <c r="B1236"/>
      <c r="C1236"/>
      <c r="D1236"/>
      <c r="E1236" s="2"/>
      <c r="F1236" s="2"/>
      <c r="G1236" s="2"/>
      <c r="H1236" s="2"/>
      <c r="I1236" s="2"/>
      <c r="J1236" s="2"/>
      <c r="K1236" s="2"/>
      <c r="L1236" s="2"/>
      <c r="M1236" s="2"/>
    </row>
    <row r="1237" spans="1:13" x14ac:dyDescent="0.2">
      <c r="A1237"/>
      <c r="B1237"/>
      <c r="C1237"/>
      <c r="D1237"/>
      <c r="E1237" s="2"/>
      <c r="F1237" s="2"/>
      <c r="G1237" s="2"/>
      <c r="H1237" s="2"/>
      <c r="I1237" s="2"/>
      <c r="J1237" s="2"/>
      <c r="K1237" s="2"/>
      <c r="L1237" s="2"/>
      <c r="M1237" s="2"/>
    </row>
    <row r="1238" spans="1:13" x14ac:dyDescent="0.2">
      <c r="A1238"/>
      <c r="B1238"/>
      <c r="C1238"/>
      <c r="D1238"/>
      <c r="E1238" s="2"/>
      <c r="F1238" s="2"/>
      <c r="G1238" s="2"/>
      <c r="H1238" s="2"/>
      <c r="I1238" s="2"/>
      <c r="J1238" s="2"/>
      <c r="K1238" s="2"/>
      <c r="L1238" s="2"/>
      <c r="M1238" s="2"/>
    </row>
    <row r="1239" spans="1:13" x14ac:dyDescent="0.2">
      <c r="A1239"/>
      <c r="B1239"/>
      <c r="C1239"/>
      <c r="D1239"/>
      <c r="E1239" s="2"/>
      <c r="F1239" s="2"/>
      <c r="G1239" s="2"/>
      <c r="H1239" s="2"/>
      <c r="I1239" s="2"/>
      <c r="J1239" s="2"/>
      <c r="K1239" s="2"/>
      <c r="L1239" s="2"/>
      <c r="M1239" s="2"/>
    </row>
    <row r="1240" spans="1:13" x14ac:dyDescent="0.2">
      <c r="A1240"/>
      <c r="B1240"/>
      <c r="C1240"/>
      <c r="D1240"/>
      <c r="E1240" s="2"/>
      <c r="F1240" s="2"/>
      <c r="G1240" s="2"/>
      <c r="H1240" s="2"/>
      <c r="I1240" s="2"/>
      <c r="J1240" s="2"/>
      <c r="K1240" s="2"/>
      <c r="L1240" s="2"/>
      <c r="M1240" s="2"/>
    </row>
    <row r="1241" spans="1:13" x14ac:dyDescent="0.2">
      <c r="A1241"/>
      <c r="B1241"/>
      <c r="C1241"/>
      <c r="D1241"/>
      <c r="E1241" s="2"/>
      <c r="F1241" s="2"/>
      <c r="G1241" s="2"/>
      <c r="H1241" s="2"/>
      <c r="I1241" s="2"/>
      <c r="J1241" s="2"/>
      <c r="K1241" s="2"/>
      <c r="L1241" s="2"/>
      <c r="M1241" s="2"/>
    </row>
    <row r="1242" spans="1:13" x14ac:dyDescent="0.2">
      <c r="A1242"/>
      <c r="B1242"/>
      <c r="C1242"/>
      <c r="D1242"/>
      <c r="E1242" s="2"/>
      <c r="F1242" s="2"/>
      <c r="G1242" s="2"/>
      <c r="H1242" s="2"/>
      <c r="I1242" s="2"/>
      <c r="J1242" s="2"/>
      <c r="K1242" s="2"/>
      <c r="L1242" s="2"/>
      <c r="M1242" s="2"/>
    </row>
    <row r="1243" spans="1:13" x14ac:dyDescent="0.2">
      <c r="A1243"/>
      <c r="B1243"/>
      <c r="C1243"/>
      <c r="D1243"/>
      <c r="E1243" s="2"/>
      <c r="F1243" s="2"/>
      <c r="G1243" s="2"/>
      <c r="H1243" s="2"/>
      <c r="I1243" s="2"/>
      <c r="J1243" s="2"/>
      <c r="K1243" s="2"/>
      <c r="L1243" s="2"/>
      <c r="M1243" s="2"/>
    </row>
    <row r="1244" spans="1:13" x14ac:dyDescent="0.2">
      <c r="A1244"/>
      <c r="B1244"/>
      <c r="C1244"/>
      <c r="D1244"/>
      <c r="E1244" s="2"/>
      <c r="F1244" s="2"/>
      <c r="G1244" s="2"/>
      <c r="H1244" s="2"/>
      <c r="I1244" s="2"/>
      <c r="J1244" s="2"/>
      <c r="K1244" s="2"/>
      <c r="L1244" s="2"/>
      <c r="M1244" s="2"/>
    </row>
    <row r="1245" spans="1:13" x14ac:dyDescent="0.2">
      <c r="A1245"/>
      <c r="B1245"/>
      <c r="C1245"/>
      <c r="D1245"/>
      <c r="E1245" s="2"/>
      <c r="F1245" s="2"/>
      <c r="G1245" s="2"/>
      <c r="H1245" s="2"/>
      <c r="I1245" s="2"/>
      <c r="J1245" s="2"/>
      <c r="K1245" s="2"/>
      <c r="L1245" s="2"/>
      <c r="M1245" s="2"/>
    </row>
    <row r="1246" spans="1:13" x14ac:dyDescent="0.2">
      <c r="A1246"/>
      <c r="B1246"/>
      <c r="C1246"/>
      <c r="D1246"/>
      <c r="E1246" s="2"/>
      <c r="F1246" s="2"/>
      <c r="G1246" s="2"/>
      <c r="H1246" s="2"/>
      <c r="I1246" s="2"/>
      <c r="J1246" s="2"/>
      <c r="K1246" s="2"/>
      <c r="L1246" s="2"/>
      <c r="M1246" s="2"/>
    </row>
    <row r="1247" spans="1:13" x14ac:dyDescent="0.2">
      <c r="A1247"/>
      <c r="B1247"/>
      <c r="C1247"/>
      <c r="D1247"/>
      <c r="E1247" s="2"/>
      <c r="F1247" s="2"/>
      <c r="G1247" s="2"/>
      <c r="H1247" s="2"/>
      <c r="I1247" s="2"/>
      <c r="J1247" s="2"/>
      <c r="K1247" s="2"/>
      <c r="L1247" s="2"/>
      <c r="M1247" s="2"/>
    </row>
    <row r="1248" spans="1:13" x14ac:dyDescent="0.2">
      <c r="A1248"/>
      <c r="B1248"/>
      <c r="C1248"/>
      <c r="D1248"/>
      <c r="E1248" s="2"/>
      <c r="F1248" s="2"/>
      <c r="G1248" s="2"/>
      <c r="H1248" s="2"/>
      <c r="I1248" s="2"/>
      <c r="J1248" s="2"/>
      <c r="K1248" s="2"/>
      <c r="L1248" s="2"/>
      <c r="M1248" s="2"/>
    </row>
    <row r="1249" spans="1:13" x14ac:dyDescent="0.2">
      <c r="A1249"/>
      <c r="B1249"/>
      <c r="C1249"/>
      <c r="D1249"/>
      <c r="E1249" s="2"/>
      <c r="F1249" s="2"/>
      <c r="G1249" s="2"/>
      <c r="H1249" s="2"/>
      <c r="I1249" s="2"/>
      <c r="J1249" s="2"/>
      <c r="K1249" s="2"/>
      <c r="L1249" s="2"/>
      <c r="M1249" s="2"/>
    </row>
    <row r="1250" spans="1:13" x14ac:dyDescent="0.2">
      <c r="A1250"/>
      <c r="B1250"/>
      <c r="C1250"/>
      <c r="D1250"/>
      <c r="E1250" s="2"/>
      <c r="F1250" s="2"/>
      <c r="G1250" s="2"/>
      <c r="H1250" s="2"/>
      <c r="I1250" s="2"/>
      <c r="J1250" s="2"/>
      <c r="K1250" s="2"/>
      <c r="L1250" s="2"/>
      <c r="M1250" s="2"/>
    </row>
    <row r="1251" spans="1:13" x14ac:dyDescent="0.2">
      <c r="A1251"/>
      <c r="B1251"/>
      <c r="C1251"/>
      <c r="D1251"/>
      <c r="E1251" s="2"/>
      <c r="F1251" s="2"/>
      <c r="G1251" s="2"/>
      <c r="H1251" s="2"/>
      <c r="I1251" s="2"/>
      <c r="J1251" s="2"/>
      <c r="K1251" s="2"/>
      <c r="L1251" s="2"/>
      <c r="M1251" s="2"/>
    </row>
    <row r="1252" spans="1:13" x14ac:dyDescent="0.2">
      <c r="A1252"/>
      <c r="B1252"/>
      <c r="C1252"/>
      <c r="D1252"/>
      <c r="E1252" s="2"/>
      <c r="F1252" s="2"/>
      <c r="G1252" s="2"/>
      <c r="H1252" s="2"/>
      <c r="I1252" s="2"/>
      <c r="J1252" s="2"/>
      <c r="K1252" s="2"/>
      <c r="L1252" s="2"/>
      <c r="M1252" s="2"/>
    </row>
    <row r="1253" spans="1:13" x14ac:dyDescent="0.2">
      <c r="A1253"/>
      <c r="B1253"/>
      <c r="C1253"/>
      <c r="D1253"/>
      <c r="E1253" s="2"/>
      <c r="F1253" s="2"/>
      <c r="G1253" s="2"/>
      <c r="H1253" s="2"/>
      <c r="I1253" s="2"/>
      <c r="J1253" s="2"/>
      <c r="K1253" s="2"/>
      <c r="L1253" s="2"/>
      <c r="M1253" s="2"/>
    </row>
    <row r="1254" spans="1:13" x14ac:dyDescent="0.2">
      <c r="A1254"/>
      <c r="B1254"/>
      <c r="C1254"/>
      <c r="D1254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x14ac:dyDescent="0.2">
      <c r="A1255"/>
      <c r="B1255"/>
      <c r="C1255"/>
      <c r="D1255"/>
      <c r="E1255" s="2"/>
      <c r="F1255" s="2"/>
      <c r="G1255" s="2"/>
      <c r="H1255" s="2"/>
      <c r="I1255" s="2"/>
      <c r="J1255" s="2"/>
      <c r="K1255" s="2"/>
      <c r="L1255" s="2"/>
      <c r="M1255" s="2"/>
    </row>
    <row r="1256" spans="1:13" x14ac:dyDescent="0.2">
      <c r="A1256"/>
      <c r="B1256"/>
      <c r="C1256"/>
      <c r="D1256"/>
      <c r="E1256" s="2"/>
      <c r="F1256" s="2"/>
      <c r="G1256" s="2"/>
      <c r="H1256" s="2"/>
      <c r="I1256" s="2"/>
      <c r="J1256" s="2"/>
      <c r="K1256" s="2"/>
      <c r="L1256" s="2"/>
      <c r="M1256" s="2"/>
    </row>
    <row r="1257" spans="1:13" x14ac:dyDescent="0.2">
      <c r="A1257"/>
      <c r="B1257"/>
      <c r="C1257"/>
      <c r="D1257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x14ac:dyDescent="0.2">
      <c r="A1258"/>
      <c r="B1258"/>
      <c r="C1258"/>
      <c r="D1258"/>
      <c r="E1258" s="2"/>
      <c r="F1258" s="2"/>
      <c r="G1258" s="2"/>
      <c r="H1258" s="2"/>
      <c r="I1258" s="2"/>
      <c r="J1258" s="2"/>
      <c r="K1258" s="2"/>
      <c r="L1258" s="2"/>
      <c r="M1258" s="2"/>
    </row>
    <row r="1259" spans="1:13" x14ac:dyDescent="0.2">
      <c r="A1259"/>
      <c r="B1259"/>
      <c r="C1259"/>
      <c r="D1259"/>
      <c r="E1259" s="2"/>
      <c r="F1259" s="2"/>
      <c r="G1259" s="2"/>
      <c r="H1259" s="2"/>
      <c r="I1259" s="2"/>
      <c r="J1259" s="2"/>
      <c r="K1259" s="2"/>
      <c r="L1259" s="2"/>
      <c r="M1259" s="2"/>
    </row>
    <row r="1260" spans="1:13" x14ac:dyDescent="0.2">
      <c r="A1260"/>
      <c r="B1260"/>
      <c r="C1260"/>
      <c r="D1260"/>
      <c r="E1260" s="2"/>
      <c r="F1260" s="2"/>
      <c r="G1260" s="2"/>
      <c r="H1260" s="2"/>
      <c r="I1260" s="2"/>
      <c r="J1260" s="2"/>
      <c r="K1260" s="2"/>
      <c r="L1260" s="2"/>
      <c r="M1260" s="2"/>
    </row>
    <row r="1261" spans="1:13" x14ac:dyDescent="0.2">
      <c r="A1261"/>
      <c r="B1261"/>
      <c r="C1261"/>
      <c r="D1261"/>
      <c r="E1261" s="2"/>
      <c r="F1261" s="2"/>
      <c r="G1261" s="2"/>
      <c r="H1261" s="2"/>
      <c r="I1261" s="2"/>
      <c r="J1261" s="2"/>
      <c r="K1261" s="2"/>
      <c r="L1261" s="2"/>
      <c r="M1261" s="2"/>
    </row>
    <row r="1262" spans="1:13" x14ac:dyDescent="0.2">
      <c r="A1262"/>
      <c r="B1262"/>
      <c r="C1262"/>
      <c r="D1262"/>
      <c r="E1262" s="2"/>
      <c r="F1262" s="2"/>
      <c r="G1262" s="2"/>
      <c r="H1262" s="2"/>
      <c r="I1262" s="2"/>
      <c r="J1262" s="2"/>
      <c r="K1262" s="2"/>
      <c r="L1262" s="2"/>
      <c r="M1262" s="2"/>
    </row>
    <row r="1263" spans="1:13" x14ac:dyDescent="0.2">
      <c r="A1263"/>
      <c r="B1263"/>
      <c r="C1263"/>
      <c r="D1263"/>
      <c r="E1263" s="2"/>
      <c r="F1263" s="2"/>
      <c r="G1263" s="2"/>
      <c r="H1263" s="2"/>
      <c r="I1263" s="2"/>
      <c r="J1263" s="2"/>
      <c r="K1263" s="2"/>
      <c r="L1263" s="2"/>
      <c r="M1263" s="2"/>
    </row>
    <row r="1264" spans="1:13" x14ac:dyDescent="0.2">
      <c r="A1264"/>
      <c r="B1264"/>
      <c r="C1264"/>
      <c r="D1264"/>
      <c r="E1264" s="2"/>
      <c r="F1264" s="2"/>
      <c r="G1264" s="2"/>
      <c r="H1264" s="2"/>
      <c r="I1264" s="2"/>
      <c r="J1264" s="2"/>
      <c r="K1264" s="2"/>
      <c r="L1264" s="2"/>
      <c r="M1264" s="2"/>
    </row>
    <row r="1265" spans="1:13" x14ac:dyDescent="0.2">
      <c r="A1265"/>
      <c r="B1265"/>
      <c r="C1265"/>
      <c r="D1265"/>
      <c r="E1265" s="2"/>
      <c r="F1265" s="2"/>
      <c r="G1265" s="2"/>
      <c r="H1265" s="2"/>
      <c r="I1265" s="2"/>
      <c r="J1265" s="2"/>
      <c r="K1265" s="2"/>
      <c r="L1265" s="2"/>
      <c r="M1265" s="2"/>
    </row>
    <row r="1266" spans="1:13" x14ac:dyDescent="0.2">
      <c r="A1266"/>
      <c r="B1266"/>
      <c r="C1266"/>
      <c r="D1266"/>
      <c r="E1266" s="2"/>
      <c r="F1266" s="2"/>
      <c r="G1266" s="2"/>
      <c r="H1266" s="2"/>
      <c r="I1266" s="2"/>
      <c r="J1266" s="2"/>
      <c r="K1266" s="2"/>
      <c r="L1266" s="2"/>
      <c r="M1266" s="2"/>
    </row>
    <row r="1267" spans="1:13" x14ac:dyDescent="0.2">
      <c r="A1267"/>
      <c r="B1267"/>
      <c r="C1267"/>
      <c r="D1267"/>
      <c r="E1267" s="2"/>
      <c r="F1267" s="2"/>
      <c r="G1267" s="2"/>
      <c r="H1267" s="2"/>
      <c r="I1267" s="2"/>
      <c r="J1267" s="2"/>
      <c r="K1267" s="2"/>
      <c r="L1267" s="2"/>
      <c r="M1267" s="2"/>
    </row>
    <row r="1268" spans="1:13" x14ac:dyDescent="0.2">
      <c r="A1268"/>
      <c r="B1268"/>
      <c r="C1268"/>
      <c r="D1268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x14ac:dyDescent="0.2">
      <c r="A1269"/>
      <c r="B1269"/>
      <c r="C1269"/>
      <c r="D1269"/>
      <c r="E1269" s="2"/>
      <c r="F1269" s="2"/>
      <c r="G1269" s="2"/>
      <c r="H1269" s="2"/>
      <c r="I1269" s="2"/>
      <c r="J1269" s="2"/>
      <c r="K1269" s="2"/>
      <c r="L1269" s="2"/>
      <c r="M1269" s="2"/>
    </row>
    <row r="1270" spans="1:13" x14ac:dyDescent="0.2">
      <c r="A1270"/>
      <c r="B1270"/>
      <c r="C1270"/>
      <c r="D1270"/>
      <c r="E1270" s="2"/>
      <c r="F1270" s="2"/>
      <c r="G1270" s="2"/>
      <c r="H1270" s="2"/>
      <c r="I1270" s="2"/>
      <c r="J1270" s="2"/>
      <c r="K1270" s="2"/>
      <c r="L1270" s="2"/>
      <c r="M1270" s="2"/>
    </row>
    <row r="1271" spans="1:13" x14ac:dyDescent="0.2">
      <c r="A1271"/>
      <c r="B1271"/>
      <c r="C1271"/>
      <c r="D1271"/>
      <c r="E1271" s="2"/>
      <c r="F1271" s="2"/>
      <c r="G1271" s="2"/>
      <c r="H1271" s="2"/>
      <c r="I1271" s="2"/>
      <c r="J1271" s="2"/>
      <c r="K1271" s="2"/>
      <c r="L1271" s="2"/>
      <c r="M1271" s="2"/>
    </row>
    <row r="1272" spans="1:13" x14ac:dyDescent="0.2">
      <c r="A1272"/>
      <c r="B1272"/>
      <c r="C1272"/>
      <c r="D1272"/>
      <c r="E1272" s="2"/>
      <c r="F1272" s="2"/>
      <c r="G1272" s="2"/>
      <c r="H1272" s="2"/>
      <c r="I1272" s="2"/>
      <c r="J1272" s="2"/>
      <c r="K1272" s="2"/>
      <c r="L1272" s="2"/>
      <c r="M1272" s="2"/>
    </row>
    <row r="1273" spans="1:13" x14ac:dyDescent="0.2">
      <c r="A1273"/>
      <c r="B1273"/>
      <c r="C1273"/>
      <c r="D1273"/>
      <c r="E1273" s="2"/>
      <c r="F1273" s="2"/>
      <c r="G1273" s="2"/>
      <c r="H1273" s="2"/>
      <c r="I1273" s="2"/>
      <c r="J1273" s="2"/>
      <c r="K1273" s="2"/>
      <c r="L1273" s="2"/>
      <c r="M1273" s="2"/>
    </row>
    <row r="1274" spans="1:13" x14ac:dyDescent="0.2">
      <c r="A1274"/>
      <c r="B1274"/>
      <c r="C1274"/>
      <c r="D1274"/>
      <c r="E1274" s="2"/>
      <c r="F1274" s="2"/>
      <c r="G1274" s="2"/>
      <c r="H1274" s="2"/>
      <c r="I1274" s="2"/>
      <c r="J1274" s="2"/>
      <c r="K1274" s="2"/>
      <c r="L1274" s="2"/>
      <c r="M1274" s="2"/>
    </row>
    <row r="1275" spans="1:13" x14ac:dyDescent="0.2">
      <c r="A1275"/>
      <c r="B1275"/>
      <c r="C1275"/>
      <c r="D1275"/>
      <c r="E1275" s="2"/>
      <c r="F1275" s="2"/>
      <c r="G1275" s="2"/>
      <c r="H1275" s="2"/>
      <c r="I1275" s="2"/>
      <c r="J1275" s="2"/>
      <c r="K1275" s="2"/>
      <c r="L1275" s="2"/>
      <c r="M1275" s="2"/>
    </row>
    <row r="1276" spans="1:13" x14ac:dyDescent="0.2">
      <c r="A1276"/>
      <c r="B1276"/>
      <c r="C1276"/>
      <c r="D1276"/>
      <c r="E1276" s="2"/>
      <c r="F1276" s="2"/>
      <c r="G1276" s="2"/>
      <c r="H1276" s="2"/>
      <c r="I1276" s="2"/>
      <c r="J1276" s="2"/>
      <c r="K1276" s="2"/>
      <c r="L1276" s="2"/>
      <c r="M1276" s="2"/>
    </row>
    <row r="1277" spans="1:13" x14ac:dyDescent="0.2">
      <c r="A1277"/>
      <c r="B1277"/>
      <c r="C1277"/>
      <c r="D1277"/>
      <c r="E1277" s="2"/>
      <c r="F1277" s="2"/>
      <c r="G1277" s="2"/>
      <c r="H1277" s="2"/>
      <c r="I1277" s="2"/>
      <c r="J1277" s="2"/>
      <c r="K1277" s="2"/>
      <c r="L1277" s="2"/>
      <c r="M1277" s="2"/>
    </row>
    <row r="1278" spans="1:13" x14ac:dyDescent="0.2">
      <c r="A1278"/>
      <c r="B1278"/>
      <c r="C1278"/>
      <c r="D1278"/>
      <c r="E1278" s="2"/>
      <c r="F1278" s="2"/>
      <c r="G1278" s="2"/>
      <c r="H1278" s="2"/>
      <c r="I1278" s="2"/>
      <c r="J1278" s="2"/>
      <c r="K1278" s="2"/>
      <c r="L1278" s="2"/>
      <c r="M1278" s="2"/>
    </row>
    <row r="1279" spans="1:13" x14ac:dyDescent="0.2">
      <c r="A1279"/>
      <c r="B1279"/>
      <c r="C1279"/>
      <c r="D1279"/>
      <c r="E1279" s="2"/>
      <c r="F1279" s="2"/>
      <c r="G1279" s="2"/>
      <c r="H1279" s="2"/>
      <c r="I1279" s="2"/>
      <c r="J1279" s="2"/>
      <c r="K1279" s="2"/>
      <c r="L1279" s="2"/>
      <c r="M1279" s="2"/>
    </row>
    <row r="1280" spans="1:13" x14ac:dyDescent="0.2">
      <c r="A1280"/>
      <c r="B1280"/>
      <c r="C1280"/>
      <c r="D1280"/>
      <c r="E1280" s="2"/>
      <c r="F1280" s="2"/>
      <c r="G1280" s="2"/>
      <c r="H1280" s="2"/>
      <c r="I1280" s="2"/>
      <c r="J1280" s="2"/>
      <c r="K1280" s="2"/>
      <c r="L1280" s="2"/>
      <c r="M1280" s="2"/>
    </row>
    <row r="1281" spans="1:13" x14ac:dyDescent="0.2">
      <c r="A1281"/>
      <c r="B1281"/>
      <c r="C1281"/>
      <c r="D1281"/>
      <c r="E1281" s="2"/>
      <c r="F1281" s="2"/>
      <c r="G1281" s="2"/>
      <c r="H1281" s="2"/>
      <c r="I1281" s="2"/>
      <c r="J1281" s="2"/>
      <c r="K1281" s="2"/>
      <c r="L1281" s="2"/>
      <c r="M1281" s="2"/>
    </row>
    <row r="1282" spans="1:13" x14ac:dyDescent="0.2">
      <c r="A1282"/>
      <c r="B1282"/>
      <c r="C1282"/>
      <c r="D1282"/>
      <c r="E1282" s="2"/>
      <c r="F1282" s="2"/>
      <c r="G1282" s="2"/>
      <c r="H1282" s="2"/>
      <c r="I1282" s="2"/>
      <c r="J1282" s="2"/>
      <c r="K1282" s="2"/>
      <c r="L1282" s="2"/>
      <c r="M1282" s="2"/>
    </row>
    <row r="1283" spans="1:13" x14ac:dyDescent="0.2">
      <c r="A1283"/>
      <c r="B1283"/>
      <c r="C1283"/>
      <c r="D1283"/>
      <c r="E1283" s="2"/>
      <c r="F1283" s="2"/>
      <c r="G1283" s="2"/>
      <c r="H1283" s="2"/>
      <c r="I1283" s="2"/>
      <c r="J1283" s="2"/>
      <c r="K1283" s="2"/>
      <c r="L1283" s="2"/>
      <c r="M1283" s="2"/>
    </row>
    <row r="1284" spans="1:13" x14ac:dyDescent="0.2">
      <c r="A1284"/>
      <c r="B1284"/>
      <c r="C1284"/>
      <c r="D1284"/>
      <c r="E1284" s="2"/>
      <c r="F1284" s="2"/>
      <c r="G1284" s="2"/>
      <c r="H1284" s="2"/>
      <c r="I1284" s="2"/>
      <c r="J1284" s="2"/>
      <c r="K1284" s="2"/>
      <c r="L1284" s="2"/>
      <c r="M1284" s="2"/>
    </row>
    <row r="1285" spans="1:13" x14ac:dyDescent="0.2">
      <c r="A1285"/>
      <c r="B1285"/>
      <c r="C1285"/>
      <c r="D1285"/>
      <c r="E1285" s="2"/>
      <c r="F1285" s="2"/>
      <c r="G1285" s="2"/>
      <c r="H1285" s="2"/>
      <c r="I1285" s="2"/>
      <c r="J1285" s="2"/>
      <c r="K1285" s="2"/>
      <c r="L1285" s="2"/>
      <c r="M1285" s="2"/>
    </row>
    <row r="1286" spans="1:13" x14ac:dyDescent="0.2">
      <c r="A1286"/>
      <c r="B1286"/>
      <c r="C1286"/>
      <c r="D1286"/>
      <c r="E1286" s="2"/>
      <c r="F1286" s="2"/>
      <c r="G1286" s="2"/>
      <c r="H1286" s="2"/>
      <c r="I1286" s="2"/>
      <c r="J1286" s="2"/>
      <c r="K1286" s="2"/>
      <c r="L1286" s="2"/>
      <c r="M1286" s="2"/>
    </row>
    <row r="1287" spans="1:13" x14ac:dyDescent="0.2">
      <c r="A1287"/>
      <c r="B1287"/>
      <c r="C1287"/>
      <c r="D1287"/>
      <c r="E1287" s="2"/>
      <c r="F1287" s="2"/>
      <c r="G1287" s="2"/>
      <c r="H1287" s="2"/>
      <c r="I1287" s="2"/>
      <c r="J1287" s="2"/>
      <c r="K1287" s="2"/>
      <c r="L1287" s="2"/>
      <c r="M1287" s="2"/>
    </row>
    <row r="1288" spans="1:13" x14ac:dyDescent="0.2">
      <c r="A1288"/>
      <c r="B1288"/>
      <c r="C1288"/>
      <c r="D1288"/>
      <c r="E1288" s="2"/>
      <c r="F1288" s="2"/>
      <c r="G1288" s="2"/>
      <c r="H1288" s="2"/>
      <c r="I1288" s="2"/>
      <c r="J1288" s="2"/>
      <c r="K1288" s="2"/>
      <c r="L1288" s="2"/>
      <c r="M1288" s="2"/>
    </row>
    <row r="1289" spans="1:13" x14ac:dyDescent="0.2">
      <c r="A1289"/>
      <c r="B1289"/>
      <c r="C1289"/>
      <c r="D1289"/>
      <c r="E1289" s="2"/>
      <c r="F1289" s="2"/>
      <c r="G1289" s="2"/>
      <c r="H1289" s="2"/>
      <c r="I1289" s="2"/>
      <c r="J1289" s="2"/>
      <c r="K1289" s="2"/>
      <c r="L1289" s="2"/>
      <c r="M1289" s="2"/>
    </row>
    <row r="1290" spans="1:13" x14ac:dyDescent="0.2">
      <c r="A1290"/>
      <c r="B1290"/>
      <c r="C1290"/>
      <c r="D1290"/>
      <c r="E1290" s="2"/>
      <c r="F1290" s="2"/>
      <c r="G1290" s="2"/>
      <c r="H1290" s="2"/>
      <c r="I1290" s="2"/>
      <c r="J1290" s="2"/>
      <c r="K1290" s="2"/>
      <c r="L1290" s="2"/>
      <c r="M1290" s="2"/>
    </row>
    <row r="1291" spans="1:13" x14ac:dyDescent="0.2">
      <c r="A1291"/>
      <c r="B1291"/>
      <c r="C1291"/>
      <c r="D1291"/>
      <c r="E1291" s="2"/>
      <c r="F1291" s="2"/>
      <c r="G1291" s="2"/>
      <c r="H1291" s="2"/>
      <c r="I1291" s="2"/>
      <c r="J1291" s="2"/>
      <c r="K1291" s="2"/>
      <c r="L1291" s="2"/>
      <c r="M1291" s="2"/>
    </row>
    <row r="1292" spans="1:13" x14ac:dyDescent="0.2">
      <c r="A1292"/>
      <c r="B1292"/>
      <c r="C1292"/>
      <c r="D1292"/>
      <c r="E1292" s="2"/>
      <c r="F1292" s="2"/>
      <c r="G1292" s="2"/>
      <c r="H1292" s="2"/>
      <c r="I1292" s="2"/>
      <c r="J1292" s="2"/>
      <c r="K1292" s="2"/>
      <c r="L1292" s="2"/>
      <c r="M1292" s="2"/>
    </row>
    <row r="1293" spans="1:13" x14ac:dyDescent="0.2">
      <c r="A1293"/>
      <c r="B1293"/>
      <c r="C1293"/>
      <c r="D1293"/>
      <c r="E1293" s="2"/>
      <c r="F1293" s="2"/>
      <c r="G1293" s="2"/>
      <c r="H1293" s="2"/>
      <c r="I1293" s="2"/>
      <c r="J1293" s="2"/>
      <c r="K1293" s="2"/>
      <c r="L1293" s="2"/>
      <c r="M1293" s="2"/>
    </row>
    <row r="1294" spans="1:13" x14ac:dyDescent="0.2">
      <c r="A1294"/>
      <c r="B1294"/>
      <c r="C1294"/>
      <c r="D1294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x14ac:dyDescent="0.2">
      <c r="A1295"/>
      <c r="B1295"/>
      <c r="C1295"/>
      <c r="D1295"/>
      <c r="E1295" s="2"/>
      <c r="F1295" s="2"/>
      <c r="G1295" s="2"/>
      <c r="H1295" s="2"/>
      <c r="I1295" s="2"/>
      <c r="J1295" s="2"/>
      <c r="K1295" s="2"/>
      <c r="L1295" s="2"/>
      <c r="M1295" s="2"/>
    </row>
    <row r="1296" spans="1:13" x14ac:dyDescent="0.2">
      <c r="A1296"/>
      <c r="B1296"/>
      <c r="C1296"/>
      <c r="D1296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x14ac:dyDescent="0.2">
      <c r="A1297"/>
      <c r="B1297"/>
      <c r="C1297"/>
      <c r="D1297"/>
      <c r="E1297" s="2"/>
      <c r="F1297" s="2"/>
      <c r="G1297" s="2"/>
      <c r="H1297" s="2"/>
      <c r="I1297" s="2"/>
      <c r="J1297" s="2"/>
      <c r="K1297" s="2"/>
      <c r="L1297" s="2"/>
      <c r="M1297" s="2"/>
    </row>
    <row r="1298" spans="1:13" x14ac:dyDescent="0.2">
      <c r="A1298"/>
      <c r="B1298"/>
      <c r="C1298"/>
      <c r="D1298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x14ac:dyDescent="0.2">
      <c r="A1299"/>
      <c r="B1299"/>
      <c r="C1299"/>
      <c r="D1299"/>
      <c r="E1299" s="2"/>
      <c r="F1299" s="2"/>
      <c r="G1299" s="2"/>
      <c r="H1299" s="2"/>
      <c r="I1299" s="2"/>
      <c r="J1299" s="2"/>
      <c r="K1299" s="2"/>
      <c r="L1299" s="2"/>
      <c r="M1299" s="2"/>
    </row>
    <row r="1300" spans="1:13" x14ac:dyDescent="0.2">
      <c r="A1300"/>
      <c r="B1300"/>
      <c r="C1300"/>
      <c r="D1300"/>
      <c r="E1300" s="2"/>
      <c r="F1300" s="2"/>
      <c r="G1300" s="2"/>
      <c r="H1300" s="2"/>
      <c r="I1300" s="2"/>
      <c r="J1300" s="2"/>
      <c r="K1300" s="2"/>
      <c r="L1300" s="2"/>
      <c r="M1300" s="2"/>
    </row>
    <row r="1301" spans="1:13" x14ac:dyDescent="0.2">
      <c r="A1301"/>
      <c r="B1301"/>
      <c r="C1301"/>
      <c r="D1301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x14ac:dyDescent="0.2">
      <c r="A1302"/>
      <c r="B1302"/>
      <c r="C1302"/>
      <c r="D1302"/>
      <c r="E1302" s="2"/>
      <c r="F1302" s="2"/>
      <c r="G1302" s="2"/>
      <c r="H1302" s="2"/>
      <c r="I1302" s="2"/>
      <c r="J1302" s="2"/>
      <c r="K1302" s="2"/>
      <c r="L1302" s="2"/>
      <c r="M1302" s="2"/>
    </row>
    <row r="1303" spans="1:13" x14ac:dyDescent="0.2">
      <c r="A1303"/>
      <c r="B1303"/>
      <c r="C1303"/>
      <c r="D1303"/>
      <c r="E1303" s="2"/>
      <c r="F1303" s="2"/>
      <c r="G1303" s="2"/>
      <c r="H1303" s="2"/>
      <c r="I1303" s="2"/>
      <c r="J1303" s="2"/>
      <c r="K1303" s="2"/>
      <c r="L1303" s="2"/>
      <c r="M1303" s="2"/>
    </row>
    <row r="1304" spans="1:13" x14ac:dyDescent="0.2">
      <c r="A1304"/>
      <c r="B1304"/>
      <c r="C1304"/>
      <c r="D1304"/>
      <c r="E1304" s="2"/>
      <c r="F1304" s="2"/>
      <c r="G1304" s="2"/>
      <c r="H1304" s="2"/>
      <c r="I1304" s="2"/>
      <c r="J1304" s="2"/>
      <c r="K1304" s="2"/>
      <c r="L1304" s="2"/>
      <c r="M1304" s="2"/>
    </row>
    <row r="1305" spans="1:13" x14ac:dyDescent="0.2">
      <c r="A1305"/>
      <c r="B1305"/>
      <c r="C1305"/>
      <c r="D1305"/>
      <c r="E1305" s="2"/>
      <c r="F1305" s="2"/>
      <c r="G1305" s="2"/>
      <c r="H1305" s="2"/>
      <c r="I1305" s="2"/>
      <c r="J1305" s="2"/>
      <c r="K1305" s="2"/>
      <c r="L1305" s="2"/>
      <c r="M1305" s="2"/>
    </row>
    <row r="1306" spans="1:13" x14ac:dyDescent="0.2">
      <c r="A1306"/>
      <c r="B1306"/>
      <c r="C1306"/>
      <c r="D1306"/>
      <c r="E1306" s="2"/>
      <c r="F1306" s="2"/>
      <c r="G1306" s="2"/>
      <c r="H1306" s="2"/>
      <c r="I1306" s="2"/>
      <c r="J1306" s="2"/>
      <c r="K1306" s="2"/>
      <c r="L1306" s="2"/>
      <c r="M1306" s="2"/>
    </row>
    <row r="1307" spans="1:13" x14ac:dyDescent="0.2">
      <c r="A1307"/>
      <c r="B1307"/>
      <c r="C1307"/>
      <c r="D1307"/>
      <c r="E1307" s="2"/>
      <c r="F1307" s="2"/>
      <c r="G1307" s="2"/>
      <c r="H1307" s="2"/>
      <c r="I1307" s="2"/>
      <c r="J1307" s="2"/>
      <c r="K1307" s="2"/>
      <c r="L1307" s="2"/>
      <c r="M1307" s="2"/>
    </row>
    <row r="1308" spans="1:13" x14ac:dyDescent="0.2">
      <c r="A1308"/>
      <c r="B1308"/>
      <c r="C1308"/>
      <c r="D1308"/>
      <c r="E1308" s="2"/>
      <c r="F1308" s="2"/>
      <c r="G1308" s="2"/>
      <c r="H1308" s="2"/>
      <c r="I1308" s="2"/>
      <c r="J1308" s="2"/>
      <c r="K1308" s="2"/>
      <c r="L1308" s="2"/>
      <c r="M1308" s="2"/>
    </row>
    <row r="1309" spans="1:13" x14ac:dyDescent="0.2">
      <c r="A1309"/>
      <c r="B1309"/>
      <c r="C1309"/>
      <c r="D1309"/>
      <c r="E1309" s="2"/>
      <c r="F1309" s="2"/>
      <c r="G1309" s="2"/>
      <c r="H1309" s="2"/>
      <c r="I1309" s="2"/>
      <c r="J1309" s="2"/>
      <c r="K1309" s="2"/>
      <c r="L1309" s="2"/>
      <c r="M1309" s="2"/>
    </row>
    <row r="1310" spans="1:13" x14ac:dyDescent="0.2">
      <c r="A1310"/>
      <c r="B1310"/>
      <c r="C1310"/>
      <c r="D1310"/>
      <c r="E1310" s="2"/>
      <c r="F1310" s="2"/>
      <c r="G1310" s="2"/>
      <c r="H1310" s="2"/>
      <c r="I1310" s="2"/>
      <c r="J1310" s="2"/>
      <c r="K1310" s="2"/>
      <c r="L1310" s="2"/>
      <c r="M1310" s="2"/>
    </row>
    <row r="1311" spans="1:13" x14ac:dyDescent="0.2">
      <c r="A1311"/>
      <c r="B1311"/>
      <c r="C1311"/>
      <c r="D1311"/>
      <c r="E1311" s="2"/>
      <c r="F1311" s="2"/>
      <c r="G1311" s="2"/>
      <c r="H1311" s="2"/>
      <c r="I1311" s="2"/>
      <c r="J1311" s="2"/>
      <c r="K1311" s="2"/>
      <c r="L1311" s="2"/>
      <c r="M1311" s="2"/>
    </row>
    <row r="1312" spans="1:13" x14ac:dyDescent="0.2">
      <c r="A1312"/>
      <c r="B1312"/>
      <c r="C1312"/>
      <c r="D1312"/>
      <c r="E1312" s="2"/>
      <c r="F1312" s="2"/>
      <c r="G1312" s="2"/>
      <c r="H1312" s="2"/>
      <c r="I1312" s="2"/>
      <c r="J1312" s="2"/>
      <c r="K1312" s="2"/>
      <c r="L1312" s="2"/>
      <c r="M1312" s="2"/>
    </row>
    <row r="1313" spans="1:13" x14ac:dyDescent="0.2">
      <c r="A1313"/>
      <c r="B1313"/>
      <c r="C1313"/>
      <c r="D1313"/>
      <c r="E1313" s="2"/>
      <c r="F1313" s="2"/>
      <c r="G1313" s="2"/>
      <c r="H1313" s="2"/>
      <c r="I1313" s="2"/>
      <c r="J1313" s="2"/>
      <c r="K1313" s="2"/>
      <c r="L1313" s="2"/>
      <c r="M1313" s="2"/>
    </row>
    <row r="1314" spans="1:13" x14ac:dyDescent="0.2">
      <c r="A1314"/>
      <c r="B1314"/>
      <c r="C1314"/>
      <c r="D1314"/>
      <c r="E1314" s="2"/>
      <c r="F1314" s="2"/>
      <c r="G1314" s="2"/>
      <c r="H1314" s="2"/>
      <c r="I1314" s="2"/>
      <c r="J1314" s="2"/>
      <c r="K1314" s="2"/>
      <c r="L1314" s="2"/>
      <c r="M1314" s="2"/>
    </row>
    <row r="1315" spans="1:13" x14ac:dyDescent="0.2">
      <c r="A1315"/>
      <c r="B1315"/>
      <c r="C1315"/>
      <c r="D1315"/>
      <c r="E1315" s="2"/>
      <c r="F1315" s="2"/>
      <c r="G1315" s="2"/>
      <c r="H1315" s="2"/>
      <c r="I1315" s="2"/>
      <c r="J1315" s="2"/>
      <c r="K1315" s="2"/>
      <c r="L1315" s="2"/>
      <c r="M1315" s="2"/>
    </row>
    <row r="1316" spans="1:13" x14ac:dyDescent="0.2">
      <c r="A1316"/>
      <c r="B1316"/>
      <c r="C1316"/>
      <c r="D1316"/>
      <c r="E1316" s="2"/>
      <c r="F1316" s="2"/>
      <c r="G1316" s="2"/>
      <c r="H1316" s="2"/>
      <c r="I1316" s="2"/>
      <c r="J1316" s="2"/>
      <c r="K1316" s="2"/>
      <c r="L1316" s="2"/>
      <c r="M1316" s="2"/>
    </row>
    <row r="1317" spans="1:13" x14ac:dyDescent="0.2">
      <c r="A1317"/>
      <c r="B1317"/>
      <c r="C1317"/>
      <c r="D1317"/>
      <c r="E1317" s="2"/>
      <c r="F1317" s="2"/>
      <c r="G1317" s="2"/>
      <c r="H1317" s="2"/>
      <c r="I1317" s="2"/>
      <c r="J1317" s="2"/>
      <c r="K1317" s="2"/>
      <c r="L1317" s="2"/>
      <c r="M1317" s="2"/>
    </row>
    <row r="1318" spans="1:13" x14ac:dyDescent="0.2">
      <c r="A1318"/>
      <c r="B1318"/>
      <c r="C1318"/>
      <c r="D1318"/>
      <c r="E1318" s="2"/>
      <c r="F1318" s="2"/>
      <c r="G1318" s="2"/>
      <c r="H1318" s="2"/>
      <c r="I1318" s="2"/>
      <c r="J1318" s="2"/>
      <c r="K1318" s="2"/>
      <c r="L1318" s="2"/>
      <c r="M1318" s="2"/>
    </row>
    <row r="1319" spans="1:13" x14ac:dyDescent="0.2">
      <c r="A1319"/>
      <c r="B1319"/>
      <c r="C1319"/>
      <c r="D1319"/>
      <c r="E1319" s="2"/>
      <c r="F1319" s="2"/>
      <c r="G1319" s="2"/>
      <c r="H1319" s="2"/>
      <c r="I1319" s="2"/>
      <c r="J1319" s="2"/>
      <c r="K1319" s="2"/>
      <c r="L1319" s="2"/>
      <c r="M1319" s="2"/>
    </row>
    <row r="1320" spans="1:13" x14ac:dyDescent="0.2">
      <c r="A1320"/>
      <c r="B1320"/>
      <c r="C1320"/>
      <c r="D1320"/>
      <c r="E1320" s="2"/>
      <c r="F1320" s="2"/>
      <c r="G1320" s="2"/>
      <c r="H1320" s="2"/>
      <c r="I1320" s="2"/>
      <c r="J1320" s="2"/>
      <c r="K1320" s="2"/>
      <c r="L1320" s="2"/>
      <c r="M1320" s="2"/>
    </row>
    <row r="1321" spans="1:13" x14ac:dyDescent="0.2">
      <c r="A1321"/>
      <c r="B1321"/>
      <c r="C1321"/>
      <c r="D1321"/>
      <c r="E1321" s="2"/>
      <c r="F1321" s="2"/>
      <c r="G1321" s="2"/>
      <c r="H1321" s="2"/>
      <c r="I1321" s="2"/>
      <c r="J1321" s="2"/>
      <c r="K1321" s="2"/>
      <c r="L1321" s="2"/>
      <c r="M1321" s="2"/>
    </row>
    <row r="1322" spans="1:13" x14ac:dyDescent="0.2">
      <c r="A1322"/>
      <c r="B1322"/>
      <c r="C1322"/>
      <c r="D1322"/>
      <c r="E1322" s="2"/>
      <c r="F1322" s="2"/>
      <c r="G1322" s="2"/>
      <c r="H1322" s="2"/>
      <c r="I1322" s="2"/>
      <c r="J1322" s="2"/>
      <c r="K1322" s="2"/>
      <c r="L1322" s="2"/>
      <c r="M1322" s="2"/>
    </row>
    <row r="1323" spans="1:13" x14ac:dyDescent="0.2">
      <c r="A1323"/>
      <c r="B1323"/>
      <c r="C1323"/>
      <c r="D1323"/>
      <c r="E1323" s="2"/>
      <c r="F1323" s="2"/>
      <c r="G1323" s="2"/>
      <c r="H1323" s="2"/>
      <c r="I1323" s="2"/>
      <c r="J1323" s="2"/>
      <c r="K1323" s="2"/>
      <c r="L1323" s="2"/>
      <c r="M1323" s="2"/>
    </row>
    <row r="1324" spans="1:13" x14ac:dyDescent="0.2">
      <c r="A1324"/>
      <c r="B1324"/>
      <c r="C1324"/>
      <c r="D1324"/>
      <c r="E1324" s="2"/>
      <c r="F1324" s="2"/>
      <c r="G1324" s="2"/>
      <c r="H1324" s="2"/>
      <c r="I1324" s="2"/>
      <c r="J1324" s="2"/>
      <c r="K1324" s="2"/>
      <c r="L1324" s="2"/>
      <c r="M1324" s="2"/>
    </row>
    <row r="1325" spans="1:13" x14ac:dyDescent="0.2">
      <c r="A1325"/>
      <c r="B1325"/>
      <c r="C1325"/>
      <c r="D1325"/>
      <c r="E1325" s="2"/>
      <c r="F1325" s="2"/>
      <c r="G1325" s="2"/>
      <c r="H1325" s="2"/>
      <c r="I1325" s="2"/>
      <c r="J1325" s="2"/>
      <c r="K1325" s="2"/>
      <c r="L1325" s="2"/>
      <c r="M1325" s="2"/>
    </row>
    <row r="1326" spans="1:13" x14ac:dyDescent="0.2">
      <c r="A1326"/>
      <c r="B1326"/>
      <c r="C1326"/>
      <c r="D1326"/>
      <c r="E1326" s="2"/>
      <c r="F1326" s="2"/>
      <c r="G1326" s="2"/>
      <c r="H1326" s="2"/>
      <c r="I1326" s="2"/>
      <c r="J1326" s="2"/>
      <c r="K1326" s="2"/>
      <c r="L1326" s="2"/>
      <c r="M1326" s="2"/>
    </row>
    <row r="1327" spans="1:13" x14ac:dyDescent="0.2">
      <c r="A1327"/>
      <c r="B1327"/>
      <c r="C1327"/>
      <c r="D1327"/>
      <c r="E1327" s="2"/>
      <c r="F1327" s="2"/>
      <c r="G1327" s="2"/>
      <c r="H1327" s="2"/>
      <c r="I1327" s="2"/>
      <c r="J1327" s="2"/>
      <c r="K1327" s="2"/>
      <c r="L1327" s="2"/>
      <c r="M1327" s="2"/>
    </row>
    <row r="1328" spans="1:13" x14ac:dyDescent="0.2">
      <c r="A1328"/>
      <c r="B1328"/>
      <c r="C1328"/>
      <c r="D1328"/>
      <c r="E1328" s="2"/>
      <c r="F1328" s="2"/>
      <c r="G1328" s="2"/>
      <c r="H1328" s="2"/>
      <c r="I1328" s="2"/>
      <c r="J1328" s="2"/>
      <c r="K1328" s="2"/>
      <c r="L1328" s="2"/>
      <c r="M1328" s="2"/>
    </row>
    <row r="1329" spans="1:13" x14ac:dyDescent="0.2">
      <c r="A1329"/>
      <c r="B1329"/>
      <c r="C1329"/>
      <c r="D1329"/>
      <c r="E1329" s="2"/>
      <c r="F1329" s="2"/>
      <c r="G1329" s="2"/>
      <c r="H1329" s="2"/>
      <c r="I1329" s="2"/>
      <c r="J1329" s="2"/>
      <c r="K1329" s="2"/>
      <c r="L1329" s="2"/>
      <c r="M1329" s="2"/>
    </row>
    <row r="1330" spans="1:13" x14ac:dyDescent="0.2">
      <c r="A1330"/>
      <c r="B1330"/>
      <c r="C1330"/>
      <c r="D1330"/>
      <c r="E1330" s="2"/>
      <c r="F1330" s="2"/>
      <c r="G1330" s="2"/>
      <c r="H1330" s="2"/>
      <c r="I1330" s="2"/>
      <c r="J1330" s="2"/>
      <c r="K1330" s="2"/>
      <c r="L1330" s="2"/>
      <c r="M1330" s="2"/>
    </row>
    <row r="1331" spans="1:13" x14ac:dyDescent="0.2">
      <c r="A1331"/>
      <c r="B1331"/>
      <c r="C1331"/>
      <c r="D1331"/>
      <c r="E1331" s="2"/>
      <c r="F1331" s="2"/>
      <c r="G1331" s="2"/>
      <c r="H1331" s="2"/>
      <c r="I1331" s="2"/>
      <c r="J1331" s="2"/>
      <c r="K1331" s="2"/>
      <c r="L1331" s="2"/>
      <c r="M1331" s="2"/>
    </row>
    <row r="1332" spans="1:13" x14ac:dyDescent="0.2">
      <c r="A1332"/>
      <c r="B1332"/>
      <c r="C1332"/>
      <c r="D1332"/>
      <c r="E1332" s="2"/>
      <c r="F1332" s="2"/>
      <c r="G1332" s="2"/>
      <c r="H1332" s="2"/>
      <c r="I1332" s="2"/>
      <c r="J1332" s="2"/>
      <c r="K1332" s="2"/>
      <c r="L1332" s="2"/>
      <c r="M1332" s="2"/>
    </row>
    <row r="1333" spans="1:13" x14ac:dyDescent="0.2">
      <c r="A1333"/>
      <c r="B1333"/>
      <c r="C1333"/>
      <c r="D1333"/>
      <c r="E1333" s="2"/>
      <c r="F1333" s="2"/>
      <c r="G1333" s="2"/>
      <c r="H1333" s="2"/>
      <c r="I1333" s="2"/>
      <c r="J1333" s="2"/>
      <c r="K1333" s="2"/>
      <c r="L1333" s="2"/>
      <c r="M1333" s="2"/>
    </row>
    <row r="1334" spans="1:13" x14ac:dyDescent="0.2">
      <c r="A1334"/>
      <c r="B1334"/>
      <c r="C1334"/>
      <c r="D1334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x14ac:dyDescent="0.2">
      <c r="A1335"/>
      <c r="B1335"/>
      <c r="C1335"/>
      <c r="D1335"/>
      <c r="E1335" s="2"/>
      <c r="F1335" s="2"/>
      <c r="G1335" s="2"/>
      <c r="H1335" s="2"/>
      <c r="I1335" s="2"/>
      <c r="J1335" s="2"/>
      <c r="K1335" s="2"/>
      <c r="L1335" s="2"/>
      <c r="M1335" s="2"/>
    </row>
    <row r="1336" spans="1:13" x14ac:dyDescent="0.2">
      <c r="A1336"/>
      <c r="B1336"/>
      <c r="C1336"/>
      <c r="D1336"/>
      <c r="E1336" s="2"/>
      <c r="F1336" s="2"/>
      <c r="G1336" s="2"/>
      <c r="H1336" s="2"/>
      <c r="I1336" s="2"/>
      <c r="J1336" s="2"/>
      <c r="K1336" s="2"/>
      <c r="L1336" s="2"/>
      <c r="M1336" s="2"/>
    </row>
    <row r="1337" spans="1:13" x14ac:dyDescent="0.2">
      <c r="A1337"/>
      <c r="B1337"/>
      <c r="C1337"/>
      <c r="D1337"/>
      <c r="E1337" s="2"/>
      <c r="F1337" s="2"/>
      <c r="G1337" s="2"/>
      <c r="H1337" s="2"/>
      <c r="I1337" s="2"/>
      <c r="J1337" s="2"/>
      <c r="K1337" s="2"/>
      <c r="L1337" s="2"/>
      <c r="M1337" s="2"/>
    </row>
    <row r="1338" spans="1:13" x14ac:dyDescent="0.2">
      <c r="A1338"/>
      <c r="B1338"/>
      <c r="C1338"/>
      <c r="D1338"/>
      <c r="E1338" s="2"/>
      <c r="F1338" s="2"/>
      <c r="G1338" s="2"/>
      <c r="H1338" s="2"/>
      <c r="I1338" s="2"/>
      <c r="J1338" s="2"/>
      <c r="K1338" s="2"/>
      <c r="L1338" s="2"/>
      <c r="M1338" s="2"/>
    </row>
    <row r="1339" spans="1:13" x14ac:dyDescent="0.2">
      <c r="A1339"/>
      <c r="B1339"/>
      <c r="C1339"/>
      <c r="D1339"/>
      <c r="E1339" s="2"/>
      <c r="F1339" s="2"/>
      <c r="G1339" s="2"/>
      <c r="H1339" s="2"/>
      <c r="I1339" s="2"/>
      <c r="J1339" s="2"/>
      <c r="K1339" s="2"/>
      <c r="L1339" s="2"/>
      <c r="M1339" s="2"/>
    </row>
    <row r="1340" spans="1:13" x14ac:dyDescent="0.2">
      <c r="A1340"/>
      <c r="B1340"/>
      <c r="C1340"/>
      <c r="D1340"/>
      <c r="E1340" s="2"/>
      <c r="F1340" s="2"/>
      <c r="G1340" s="2"/>
      <c r="H1340" s="2"/>
      <c r="I1340" s="2"/>
      <c r="J1340" s="2"/>
      <c r="K1340" s="2"/>
      <c r="L1340" s="2"/>
      <c r="M1340" s="2"/>
    </row>
    <row r="1341" spans="1:13" x14ac:dyDescent="0.2">
      <c r="A1341"/>
      <c r="B1341"/>
      <c r="C1341"/>
      <c r="D1341"/>
      <c r="E1341" s="2"/>
      <c r="F1341" s="2"/>
      <c r="G1341" s="2"/>
      <c r="H1341" s="2"/>
      <c r="I1341" s="2"/>
      <c r="J1341" s="2"/>
      <c r="K1341" s="2"/>
      <c r="L1341" s="2"/>
      <c r="M1341" s="2"/>
    </row>
    <row r="1342" spans="1:13" x14ac:dyDescent="0.2">
      <c r="A1342"/>
      <c r="B1342"/>
      <c r="C1342"/>
      <c r="D134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1:13" x14ac:dyDescent="0.2">
      <c r="A1343"/>
      <c r="B1343"/>
      <c r="C1343"/>
      <c r="D1343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1:13" x14ac:dyDescent="0.2">
      <c r="A1344"/>
      <c r="B1344"/>
      <c r="C1344"/>
      <c r="D1344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1:13" x14ac:dyDescent="0.2">
      <c r="A1345"/>
      <c r="B1345"/>
      <c r="C1345"/>
      <c r="D1345"/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x14ac:dyDescent="0.2">
      <c r="A1346"/>
      <c r="B1346"/>
      <c r="C1346"/>
      <c r="D1346"/>
      <c r="E1346" s="2"/>
      <c r="F1346" s="2"/>
      <c r="G1346" s="2"/>
      <c r="H1346" s="2"/>
      <c r="I1346" s="2"/>
      <c r="J1346" s="2"/>
      <c r="K1346" s="2"/>
      <c r="L1346" s="2"/>
      <c r="M1346" s="2"/>
    </row>
    <row r="1347" spans="1:13" x14ac:dyDescent="0.2">
      <c r="A1347"/>
      <c r="B1347"/>
      <c r="C1347"/>
      <c r="D1347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x14ac:dyDescent="0.2">
      <c r="A1348"/>
      <c r="B1348"/>
      <c r="C1348"/>
      <c r="D1348"/>
      <c r="E1348" s="2"/>
      <c r="F1348" s="2"/>
      <c r="G1348" s="2"/>
      <c r="H1348" s="2"/>
      <c r="I1348" s="2"/>
      <c r="J1348" s="2"/>
      <c r="K1348" s="2"/>
      <c r="L1348" s="2"/>
      <c r="M1348" s="2"/>
    </row>
    <row r="1349" spans="1:13" x14ac:dyDescent="0.2">
      <c r="A1349"/>
      <c r="B1349"/>
      <c r="C1349"/>
      <c r="D1349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1:13" x14ac:dyDescent="0.2">
      <c r="A1350"/>
      <c r="B1350"/>
      <c r="C1350"/>
      <c r="D1350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x14ac:dyDescent="0.2">
      <c r="A1351"/>
      <c r="B1351"/>
      <c r="C1351"/>
      <c r="D1351"/>
      <c r="E1351" s="2"/>
      <c r="F1351" s="2"/>
      <c r="G1351" s="2"/>
      <c r="H1351" s="2"/>
      <c r="I1351" s="2"/>
      <c r="J1351" s="2"/>
      <c r="K1351" s="2"/>
      <c r="L1351" s="2"/>
      <c r="M1351" s="2"/>
    </row>
    <row r="1352" spans="1:13" x14ac:dyDescent="0.2">
      <c r="A1352"/>
      <c r="B1352"/>
      <c r="C1352"/>
      <c r="D1352"/>
      <c r="E1352" s="2"/>
      <c r="F1352" s="2"/>
      <c r="G1352" s="2"/>
      <c r="H1352" s="2"/>
      <c r="I1352" s="2"/>
      <c r="J1352" s="2"/>
      <c r="K1352" s="2"/>
      <c r="L1352" s="2"/>
      <c r="M1352" s="2"/>
    </row>
    <row r="1353" spans="1:13" x14ac:dyDescent="0.2">
      <c r="A1353"/>
      <c r="B1353"/>
      <c r="C1353"/>
      <c r="D1353"/>
      <c r="E1353" s="2"/>
      <c r="F1353" s="2"/>
      <c r="G1353" s="2"/>
      <c r="H1353" s="2"/>
      <c r="I1353" s="2"/>
      <c r="J1353" s="2"/>
      <c r="K1353" s="2"/>
      <c r="L1353" s="2"/>
      <c r="M1353" s="2"/>
    </row>
    <row r="1354" spans="1:13" x14ac:dyDescent="0.2">
      <c r="A1354"/>
      <c r="B1354"/>
      <c r="C1354"/>
      <c r="D1354"/>
      <c r="E1354" s="2"/>
      <c r="F1354" s="2"/>
      <c r="G1354" s="2"/>
      <c r="H1354" s="2"/>
      <c r="I1354" s="2"/>
      <c r="J1354" s="2"/>
      <c r="K1354" s="2"/>
      <c r="L1354" s="2"/>
      <c r="M1354" s="2"/>
    </row>
    <row r="1355" spans="1:13" x14ac:dyDescent="0.2">
      <c r="A1355"/>
      <c r="B1355"/>
      <c r="C1355"/>
      <c r="D1355"/>
      <c r="E1355" s="2"/>
      <c r="F1355" s="2"/>
      <c r="G1355" s="2"/>
      <c r="H1355" s="2"/>
      <c r="I1355" s="2"/>
      <c r="J1355" s="2"/>
      <c r="K1355" s="2"/>
      <c r="L1355" s="2"/>
      <c r="M1355" s="2"/>
    </row>
    <row r="1356" spans="1:13" x14ac:dyDescent="0.2">
      <c r="A1356"/>
      <c r="B1356"/>
      <c r="C1356"/>
      <c r="D1356"/>
      <c r="E1356" s="2"/>
      <c r="F1356" s="2"/>
      <c r="G1356" s="2"/>
      <c r="H1356" s="2"/>
      <c r="I1356" s="2"/>
      <c r="J1356" s="2"/>
      <c r="K1356" s="2"/>
      <c r="L1356" s="2"/>
      <c r="M1356" s="2"/>
    </row>
    <row r="1357" spans="1:13" x14ac:dyDescent="0.2">
      <c r="A1357"/>
      <c r="B1357"/>
      <c r="C1357"/>
      <c r="D1357"/>
      <c r="E1357" s="2"/>
      <c r="F1357" s="2"/>
      <c r="G1357" s="2"/>
      <c r="H1357" s="2"/>
      <c r="I1357" s="2"/>
      <c r="J1357" s="2"/>
      <c r="K1357" s="2"/>
      <c r="L1357" s="2"/>
      <c r="M1357" s="2"/>
    </row>
    <row r="1358" spans="1:13" x14ac:dyDescent="0.2">
      <c r="A1358"/>
      <c r="B1358"/>
      <c r="C1358"/>
      <c r="D1358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1:13" x14ac:dyDescent="0.2">
      <c r="A1359"/>
      <c r="B1359"/>
      <c r="C1359"/>
      <c r="D1359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1:13" x14ac:dyDescent="0.2">
      <c r="A1360"/>
      <c r="B1360"/>
      <c r="C1360"/>
      <c r="D1360"/>
      <c r="E1360" s="2"/>
      <c r="F1360" s="2"/>
      <c r="G1360" s="2"/>
      <c r="H1360" s="2"/>
      <c r="I1360" s="2"/>
      <c r="J1360" s="2"/>
      <c r="K1360" s="2"/>
      <c r="L1360" s="2"/>
      <c r="M1360" s="2"/>
    </row>
    <row r="1361" spans="1:13" x14ac:dyDescent="0.2">
      <c r="A1361"/>
      <c r="B1361"/>
      <c r="C1361"/>
      <c r="D1361"/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1:13" x14ac:dyDescent="0.2">
      <c r="A1362"/>
      <c r="B1362"/>
      <c r="C1362"/>
      <c r="D136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1:13" x14ac:dyDescent="0.2">
      <c r="A1363"/>
      <c r="B1363"/>
      <c r="C1363"/>
      <c r="D1363"/>
      <c r="E1363" s="2"/>
      <c r="F1363" s="2"/>
      <c r="G1363" s="2"/>
      <c r="H1363" s="2"/>
      <c r="I1363" s="2"/>
      <c r="J1363" s="2"/>
      <c r="K1363" s="2"/>
      <c r="L1363" s="2"/>
      <c r="M1363" s="2"/>
    </row>
    <row r="1364" spans="1:13" x14ac:dyDescent="0.2">
      <c r="A1364"/>
      <c r="B1364"/>
      <c r="C1364"/>
      <c r="D1364"/>
      <c r="E1364" s="2"/>
      <c r="F1364" s="2"/>
      <c r="G1364" s="2"/>
      <c r="H1364" s="2"/>
      <c r="I1364" s="2"/>
      <c r="J1364" s="2"/>
      <c r="K1364" s="2"/>
      <c r="L1364" s="2"/>
      <c r="M1364" s="2"/>
    </row>
    <row r="1365" spans="1:13" x14ac:dyDescent="0.2">
      <c r="A1365"/>
      <c r="B1365"/>
      <c r="C1365"/>
      <c r="D1365"/>
      <c r="E1365" s="2"/>
      <c r="F1365" s="2"/>
      <c r="G1365" s="2"/>
      <c r="H1365" s="2"/>
      <c r="I1365" s="2"/>
      <c r="J1365" s="2"/>
      <c r="K1365" s="2"/>
      <c r="L1365" s="2"/>
      <c r="M1365" s="2"/>
    </row>
    <row r="1366" spans="1:13" x14ac:dyDescent="0.2">
      <c r="A1366"/>
      <c r="B1366"/>
      <c r="C1366"/>
      <c r="D1366"/>
      <c r="E1366" s="2"/>
      <c r="F1366" s="2"/>
      <c r="G1366" s="2"/>
      <c r="H1366" s="2"/>
      <c r="I1366" s="2"/>
      <c r="J1366" s="2"/>
      <c r="K1366" s="2"/>
      <c r="L1366" s="2"/>
      <c r="M1366" s="2"/>
    </row>
    <row r="1367" spans="1:13" x14ac:dyDescent="0.2">
      <c r="A1367"/>
      <c r="B1367"/>
      <c r="C1367"/>
      <c r="D1367"/>
      <c r="E1367" s="2"/>
      <c r="F1367" s="2"/>
      <c r="G1367" s="2"/>
      <c r="H1367" s="2"/>
      <c r="I1367" s="2"/>
      <c r="J1367" s="2"/>
      <c r="K1367" s="2"/>
      <c r="L1367" s="2"/>
      <c r="M1367" s="2"/>
    </row>
    <row r="1368" spans="1:13" x14ac:dyDescent="0.2">
      <c r="A1368"/>
      <c r="B1368"/>
      <c r="C1368"/>
      <c r="D1368"/>
      <c r="E1368" s="2"/>
      <c r="F1368" s="2"/>
      <c r="G1368" s="2"/>
      <c r="H1368" s="2"/>
      <c r="I1368" s="2"/>
      <c r="J1368" s="2"/>
      <c r="K1368" s="2"/>
      <c r="L1368" s="2"/>
      <c r="M1368" s="2"/>
    </row>
    <row r="1369" spans="1:13" x14ac:dyDescent="0.2">
      <c r="A1369"/>
      <c r="B1369"/>
      <c r="C1369"/>
      <c r="D1369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x14ac:dyDescent="0.2">
      <c r="A1370"/>
      <c r="B1370"/>
      <c r="C1370"/>
      <c r="D1370"/>
      <c r="E1370" s="2"/>
      <c r="F1370" s="2"/>
      <c r="G1370" s="2"/>
      <c r="H1370" s="2"/>
      <c r="I1370" s="2"/>
      <c r="J1370" s="2"/>
      <c r="K1370" s="2"/>
      <c r="L1370" s="2"/>
      <c r="M1370" s="2"/>
    </row>
    <row r="1371" spans="1:13" x14ac:dyDescent="0.2">
      <c r="A1371"/>
      <c r="B1371"/>
      <c r="C1371"/>
      <c r="D1371"/>
      <c r="E1371" s="2"/>
      <c r="F1371" s="2"/>
      <c r="G1371" s="2"/>
      <c r="H1371" s="2"/>
      <c r="I1371" s="2"/>
      <c r="J1371" s="2"/>
      <c r="K1371" s="2"/>
      <c r="L1371" s="2"/>
      <c r="M1371" s="2"/>
    </row>
    <row r="1372" spans="1:13" x14ac:dyDescent="0.2">
      <c r="A1372"/>
      <c r="B1372"/>
      <c r="C1372"/>
      <c r="D137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1:13" x14ac:dyDescent="0.2">
      <c r="A1373"/>
      <c r="B1373"/>
      <c r="C1373"/>
      <c r="D1373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1:13" x14ac:dyDescent="0.2">
      <c r="A1374"/>
      <c r="B1374"/>
      <c r="C1374"/>
      <c r="D1374"/>
      <c r="E1374" s="2"/>
      <c r="F1374" s="2"/>
      <c r="G1374" s="2"/>
      <c r="H1374" s="2"/>
      <c r="I1374" s="2"/>
      <c r="J1374" s="2"/>
      <c r="K1374" s="2"/>
      <c r="L1374" s="2"/>
      <c r="M1374" s="2"/>
    </row>
    <row r="1375" spans="1:13" x14ac:dyDescent="0.2">
      <c r="A1375"/>
      <c r="B1375"/>
      <c r="C1375"/>
      <c r="D1375"/>
      <c r="E1375" s="2"/>
      <c r="F1375" s="2"/>
      <c r="G1375" s="2"/>
      <c r="H1375" s="2"/>
      <c r="I1375" s="2"/>
      <c r="J1375" s="2"/>
      <c r="K1375" s="2"/>
      <c r="L1375" s="2"/>
      <c r="M1375" s="2"/>
    </row>
    <row r="1376" spans="1:13" x14ac:dyDescent="0.2">
      <c r="A1376"/>
      <c r="B1376"/>
      <c r="C1376"/>
      <c r="D1376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1:13" x14ac:dyDescent="0.2">
      <c r="A1377"/>
      <c r="B1377"/>
      <c r="C1377"/>
      <c r="D1377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1:13" x14ac:dyDescent="0.2">
      <c r="A1378"/>
      <c r="B1378"/>
      <c r="C1378"/>
      <c r="D1378"/>
      <c r="E1378" s="2"/>
      <c r="F1378" s="2"/>
      <c r="G1378" s="2"/>
      <c r="H1378" s="2"/>
      <c r="I1378" s="2"/>
      <c r="J1378" s="2"/>
      <c r="K1378" s="2"/>
      <c r="L1378" s="2"/>
      <c r="M1378" s="2"/>
    </row>
    <row r="1379" spans="1:13" x14ac:dyDescent="0.2">
      <c r="A1379"/>
      <c r="B1379"/>
      <c r="C1379"/>
      <c r="D1379"/>
      <c r="E1379" s="2"/>
      <c r="F1379" s="2"/>
      <c r="G1379" s="2"/>
      <c r="H1379" s="2"/>
      <c r="I1379" s="2"/>
      <c r="J1379" s="2"/>
      <c r="K1379" s="2"/>
      <c r="L1379" s="2"/>
      <c r="M1379" s="2"/>
    </row>
    <row r="1380" spans="1:13" x14ac:dyDescent="0.2">
      <c r="A1380"/>
      <c r="B1380"/>
      <c r="C1380"/>
      <c r="D1380"/>
      <c r="E1380" s="2"/>
      <c r="F1380" s="2"/>
      <c r="G1380" s="2"/>
      <c r="H1380" s="2"/>
      <c r="I1380" s="2"/>
      <c r="J1380" s="2"/>
      <c r="K1380" s="2"/>
      <c r="L1380" s="2"/>
      <c r="M1380" s="2"/>
    </row>
    <row r="1381" spans="1:13" x14ac:dyDescent="0.2">
      <c r="A1381"/>
      <c r="B1381"/>
      <c r="C1381"/>
      <c r="D1381"/>
      <c r="E1381" s="2"/>
      <c r="F1381" s="2"/>
      <c r="G1381" s="2"/>
      <c r="H1381" s="2"/>
      <c r="I1381" s="2"/>
      <c r="J1381" s="2"/>
      <c r="K1381" s="2"/>
      <c r="L1381" s="2"/>
      <c r="M1381" s="2"/>
    </row>
    <row r="1382" spans="1:13" x14ac:dyDescent="0.2">
      <c r="A1382"/>
      <c r="B1382"/>
      <c r="C1382"/>
      <c r="D1382"/>
      <c r="E1382" s="2"/>
      <c r="F1382" s="2"/>
      <c r="G1382" s="2"/>
      <c r="H1382" s="2"/>
      <c r="I1382" s="2"/>
      <c r="J1382" s="2"/>
      <c r="K1382" s="2"/>
      <c r="L1382" s="2"/>
      <c r="M1382" s="2"/>
    </row>
    <row r="1383" spans="1:13" x14ac:dyDescent="0.2">
      <c r="A1383"/>
      <c r="B1383"/>
      <c r="C1383"/>
      <c r="D1383"/>
      <c r="E1383" s="2"/>
      <c r="F1383" s="2"/>
      <c r="G1383" s="2"/>
      <c r="H1383" s="2"/>
      <c r="I1383" s="2"/>
      <c r="J1383" s="2"/>
      <c r="K1383" s="2"/>
      <c r="L1383" s="2"/>
      <c r="M1383" s="2"/>
    </row>
    <row r="1384" spans="1:13" x14ac:dyDescent="0.2">
      <c r="A1384"/>
      <c r="B1384"/>
      <c r="C1384"/>
      <c r="D1384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1:13" x14ac:dyDescent="0.2">
      <c r="A1385"/>
      <c r="B1385"/>
      <c r="C1385"/>
      <c r="D1385"/>
      <c r="E1385" s="2"/>
      <c r="F1385" s="2"/>
      <c r="G1385" s="2"/>
      <c r="H1385" s="2"/>
      <c r="I1385" s="2"/>
      <c r="J1385" s="2"/>
      <c r="K1385" s="2"/>
      <c r="L1385" s="2"/>
      <c r="M1385" s="2"/>
    </row>
    <row r="1386" spans="1:13" x14ac:dyDescent="0.2">
      <c r="A1386"/>
      <c r="B1386"/>
      <c r="C1386"/>
      <c r="D1386"/>
      <c r="E1386" s="2"/>
      <c r="F1386" s="2"/>
      <c r="G1386" s="2"/>
      <c r="H1386" s="2"/>
      <c r="I1386" s="2"/>
      <c r="J1386" s="2"/>
      <c r="K1386" s="2"/>
      <c r="L1386" s="2"/>
      <c r="M1386" s="2"/>
    </row>
    <row r="1387" spans="1:13" x14ac:dyDescent="0.2">
      <c r="A1387"/>
      <c r="B1387"/>
      <c r="C1387"/>
      <c r="D1387"/>
      <c r="E1387" s="2"/>
      <c r="F1387" s="2"/>
      <c r="G1387" s="2"/>
      <c r="H1387" s="2"/>
      <c r="I1387" s="2"/>
      <c r="J1387" s="2"/>
      <c r="K1387" s="2"/>
      <c r="L1387" s="2"/>
      <c r="M1387" s="2"/>
    </row>
    <row r="1388" spans="1:13" x14ac:dyDescent="0.2">
      <c r="A1388"/>
      <c r="B1388"/>
      <c r="C1388"/>
      <c r="D1388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x14ac:dyDescent="0.2">
      <c r="A1389"/>
      <c r="B1389"/>
      <c r="C1389"/>
      <c r="D1389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x14ac:dyDescent="0.2">
      <c r="A1390"/>
      <c r="B1390"/>
      <c r="C1390"/>
      <c r="D1390"/>
      <c r="E1390" s="2"/>
      <c r="F1390" s="2"/>
      <c r="G1390" s="2"/>
      <c r="H1390" s="2"/>
      <c r="I1390" s="2"/>
      <c r="J1390" s="2"/>
      <c r="K1390" s="2"/>
      <c r="L1390" s="2"/>
      <c r="M1390" s="2"/>
    </row>
    <row r="1391" spans="1:13" x14ac:dyDescent="0.2">
      <c r="A1391"/>
      <c r="B1391"/>
      <c r="C1391"/>
      <c r="D1391"/>
      <c r="E1391" s="2"/>
      <c r="F1391" s="2"/>
      <c r="G1391" s="2"/>
      <c r="H1391" s="2"/>
      <c r="I1391" s="2"/>
      <c r="J1391" s="2"/>
      <c r="K1391" s="2"/>
      <c r="L1391" s="2"/>
      <c r="M1391" s="2"/>
    </row>
    <row r="1392" spans="1:13" x14ac:dyDescent="0.2">
      <c r="A1392"/>
      <c r="B1392"/>
      <c r="C1392"/>
      <c r="D139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1:13" x14ac:dyDescent="0.2">
      <c r="A1393"/>
      <c r="B1393"/>
      <c r="C1393"/>
      <c r="D1393"/>
      <c r="E1393" s="2"/>
      <c r="F1393" s="2"/>
      <c r="G1393" s="2"/>
      <c r="H1393" s="2"/>
      <c r="I1393" s="2"/>
      <c r="J1393" s="2"/>
      <c r="K1393" s="2"/>
      <c r="L1393" s="2"/>
      <c r="M1393" s="2"/>
    </row>
    <row r="1394" spans="1:13" x14ac:dyDescent="0.2">
      <c r="A1394"/>
      <c r="B1394"/>
      <c r="C1394"/>
      <c r="D1394"/>
      <c r="E1394" s="2"/>
      <c r="F1394" s="2"/>
      <c r="G1394" s="2"/>
      <c r="H1394" s="2"/>
      <c r="I1394" s="2"/>
      <c r="J1394" s="2"/>
      <c r="K1394" s="2"/>
      <c r="L1394" s="2"/>
      <c r="M1394" s="2"/>
    </row>
    <row r="1395" spans="1:13" x14ac:dyDescent="0.2">
      <c r="A1395"/>
      <c r="B1395"/>
      <c r="C1395"/>
      <c r="D1395"/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x14ac:dyDescent="0.2">
      <c r="A1396"/>
      <c r="B1396"/>
      <c r="C1396"/>
      <c r="D1396"/>
      <c r="E1396" s="2"/>
      <c r="F1396" s="2"/>
      <c r="G1396" s="2"/>
      <c r="H1396" s="2"/>
      <c r="I1396" s="2"/>
      <c r="J1396" s="2"/>
      <c r="K1396" s="2"/>
      <c r="L1396" s="2"/>
      <c r="M1396" s="2"/>
    </row>
    <row r="1397" spans="1:13" x14ac:dyDescent="0.2">
      <c r="A1397"/>
      <c r="B1397"/>
      <c r="C1397"/>
      <c r="D1397"/>
      <c r="E1397" s="2"/>
      <c r="F1397" s="2"/>
      <c r="G1397" s="2"/>
      <c r="H1397" s="2"/>
      <c r="I1397" s="2"/>
      <c r="J1397" s="2"/>
      <c r="K1397" s="2"/>
      <c r="L1397" s="2"/>
      <c r="M1397" s="2"/>
    </row>
    <row r="1398" spans="1:13" x14ac:dyDescent="0.2">
      <c r="A1398"/>
      <c r="B1398"/>
      <c r="C1398"/>
      <c r="D1398"/>
      <c r="E1398" s="2"/>
      <c r="F1398" s="2"/>
      <c r="G1398" s="2"/>
      <c r="H1398" s="2"/>
      <c r="I1398" s="2"/>
      <c r="J1398" s="2"/>
      <c r="K1398" s="2"/>
      <c r="L1398" s="2"/>
      <c r="M1398" s="2"/>
    </row>
    <row r="1399" spans="1:13" x14ac:dyDescent="0.2">
      <c r="A1399"/>
      <c r="B1399"/>
      <c r="C1399"/>
      <c r="D1399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1:13" x14ac:dyDescent="0.2">
      <c r="A1400"/>
      <c r="B1400"/>
      <c r="C1400"/>
      <c r="D1400"/>
      <c r="E1400" s="2"/>
      <c r="F1400" s="2"/>
      <c r="G1400" s="2"/>
      <c r="H1400" s="2"/>
      <c r="I1400" s="2"/>
      <c r="J1400" s="2"/>
      <c r="K1400" s="2"/>
      <c r="L1400" s="2"/>
      <c r="M1400" s="2"/>
    </row>
    <row r="1401" spans="1:13" x14ac:dyDescent="0.2">
      <c r="A1401"/>
      <c r="B1401"/>
      <c r="C1401"/>
      <c r="D1401"/>
      <c r="E1401" s="2"/>
      <c r="F1401" s="2"/>
      <c r="G1401" s="2"/>
      <c r="H1401" s="2"/>
      <c r="I1401" s="2"/>
      <c r="J1401" s="2"/>
      <c r="K1401" s="2"/>
      <c r="L1401" s="2"/>
      <c r="M1401" s="2"/>
    </row>
    <row r="1402" spans="1:13" x14ac:dyDescent="0.2">
      <c r="A1402"/>
      <c r="B1402"/>
      <c r="C1402"/>
      <c r="D1402"/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x14ac:dyDescent="0.2">
      <c r="A1403"/>
      <c r="B1403"/>
      <c r="C1403"/>
      <c r="D1403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x14ac:dyDescent="0.2">
      <c r="A1404"/>
      <c r="B1404"/>
      <c r="C1404"/>
      <c r="D1404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1:13" x14ac:dyDescent="0.2">
      <c r="A1405"/>
      <c r="B1405"/>
      <c r="C1405"/>
      <c r="D1405"/>
      <c r="E1405" s="2"/>
      <c r="F1405" s="2"/>
      <c r="G1405" s="2"/>
      <c r="H1405" s="2"/>
      <c r="I1405" s="2"/>
      <c r="J1405" s="2"/>
      <c r="K1405" s="2"/>
      <c r="L1405" s="2"/>
      <c r="M1405" s="2"/>
    </row>
    <row r="1406" spans="1:13" x14ac:dyDescent="0.2">
      <c r="A1406"/>
      <c r="B1406"/>
      <c r="C1406"/>
      <c r="D1406"/>
      <c r="E1406" s="2"/>
      <c r="F1406" s="2"/>
      <c r="G1406" s="2"/>
      <c r="H1406" s="2"/>
      <c r="I1406" s="2"/>
      <c r="J1406" s="2"/>
      <c r="K1406" s="2"/>
      <c r="L1406" s="2"/>
      <c r="M1406" s="2"/>
    </row>
    <row r="1407" spans="1:13" x14ac:dyDescent="0.2">
      <c r="A1407"/>
      <c r="B1407"/>
      <c r="C1407"/>
      <c r="D1407"/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1:13" x14ac:dyDescent="0.2">
      <c r="A1408"/>
      <c r="B1408"/>
      <c r="C1408"/>
      <c r="D1408"/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1:13" x14ac:dyDescent="0.2">
      <c r="A1409"/>
      <c r="B1409"/>
      <c r="C1409"/>
      <c r="D1409"/>
      <c r="E1409" s="2"/>
      <c r="F1409" s="2"/>
      <c r="G1409" s="2"/>
      <c r="H1409" s="2"/>
      <c r="I1409" s="2"/>
      <c r="J1409" s="2"/>
      <c r="K1409" s="2"/>
      <c r="L1409" s="2"/>
      <c r="M1409" s="2"/>
    </row>
    <row r="1410" spans="1:13" x14ac:dyDescent="0.2">
      <c r="A1410"/>
      <c r="B1410"/>
      <c r="C1410"/>
      <c r="D1410"/>
      <c r="E1410" s="2"/>
      <c r="F1410" s="2"/>
      <c r="G1410" s="2"/>
      <c r="H1410" s="2"/>
      <c r="I1410" s="2"/>
      <c r="J1410" s="2"/>
      <c r="K1410" s="2"/>
      <c r="L1410" s="2"/>
      <c r="M1410" s="2"/>
    </row>
    <row r="1411" spans="1:13" x14ac:dyDescent="0.2">
      <c r="A1411"/>
      <c r="B1411"/>
      <c r="C1411"/>
      <c r="D1411"/>
      <c r="E1411" s="2"/>
      <c r="F1411" s="2"/>
      <c r="G1411" s="2"/>
      <c r="H1411" s="2"/>
      <c r="I1411" s="2"/>
      <c r="J1411" s="2"/>
      <c r="K1411" s="2"/>
      <c r="L1411" s="2"/>
      <c r="M1411" s="2"/>
    </row>
    <row r="1412" spans="1:13" x14ac:dyDescent="0.2">
      <c r="A1412"/>
      <c r="B1412"/>
      <c r="C1412"/>
      <c r="D1412"/>
      <c r="E1412" s="2"/>
      <c r="F1412" s="2"/>
      <c r="G1412" s="2"/>
      <c r="H1412" s="2"/>
      <c r="I1412" s="2"/>
      <c r="J1412" s="2"/>
      <c r="K1412" s="2"/>
      <c r="L1412" s="2"/>
      <c r="M1412" s="2"/>
    </row>
    <row r="1413" spans="1:13" x14ac:dyDescent="0.2">
      <c r="A1413"/>
      <c r="B1413"/>
      <c r="C1413"/>
      <c r="D1413"/>
      <c r="E1413" s="2"/>
      <c r="F1413" s="2"/>
      <c r="G1413" s="2"/>
      <c r="H1413" s="2"/>
      <c r="I1413" s="2"/>
      <c r="J1413" s="2"/>
      <c r="K1413" s="2"/>
      <c r="L1413" s="2"/>
      <c r="M1413" s="2"/>
    </row>
    <row r="1414" spans="1:13" x14ac:dyDescent="0.2">
      <c r="A1414"/>
      <c r="B1414"/>
      <c r="C1414"/>
      <c r="D1414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1:13" x14ac:dyDescent="0.2">
      <c r="A1415"/>
      <c r="B1415"/>
      <c r="C1415"/>
      <c r="D1415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1:13" x14ac:dyDescent="0.2">
      <c r="A1416"/>
      <c r="B1416"/>
      <c r="C1416"/>
      <c r="D1416"/>
      <c r="E1416" s="2"/>
      <c r="F1416" s="2"/>
      <c r="G1416" s="2"/>
      <c r="H1416" s="2"/>
      <c r="I1416" s="2"/>
      <c r="J1416" s="2"/>
      <c r="K1416" s="2"/>
      <c r="L1416" s="2"/>
      <c r="M1416" s="2"/>
    </row>
    <row r="1417" spans="1:13" x14ac:dyDescent="0.2">
      <c r="A1417"/>
      <c r="B1417"/>
      <c r="C1417"/>
      <c r="D1417"/>
      <c r="E1417" s="2"/>
      <c r="F1417" s="2"/>
      <c r="G1417" s="2"/>
      <c r="H1417" s="2"/>
      <c r="I1417" s="2"/>
      <c r="J1417" s="2"/>
      <c r="K1417" s="2"/>
      <c r="L1417" s="2"/>
      <c r="M1417" s="2"/>
    </row>
    <row r="1418" spans="1:13" x14ac:dyDescent="0.2">
      <c r="A1418"/>
      <c r="B1418"/>
      <c r="C1418"/>
      <c r="D1418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1:13" x14ac:dyDescent="0.2">
      <c r="A1419"/>
      <c r="B1419"/>
      <c r="C1419"/>
      <c r="D1419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1:13" x14ac:dyDescent="0.2">
      <c r="A1420"/>
      <c r="B1420"/>
      <c r="C1420"/>
      <c r="D1420"/>
      <c r="E1420" s="2"/>
      <c r="F1420" s="2"/>
      <c r="G1420" s="2"/>
      <c r="H1420" s="2"/>
      <c r="I1420" s="2"/>
      <c r="J1420" s="2"/>
      <c r="K1420" s="2"/>
      <c r="L1420" s="2"/>
      <c r="M1420" s="2"/>
    </row>
    <row r="1421" spans="1:13" x14ac:dyDescent="0.2">
      <c r="A1421"/>
      <c r="B1421"/>
      <c r="C1421"/>
      <c r="D1421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1:13" x14ac:dyDescent="0.2">
      <c r="A1422"/>
      <c r="B1422"/>
      <c r="C1422"/>
      <c r="D1422"/>
      <c r="E1422" s="2"/>
      <c r="F1422" s="2"/>
      <c r="G1422" s="2"/>
      <c r="H1422" s="2"/>
      <c r="I1422" s="2"/>
      <c r="J1422" s="2"/>
      <c r="K1422" s="2"/>
      <c r="L1422" s="2"/>
      <c r="M1422" s="2"/>
    </row>
    <row r="1423" spans="1:13" x14ac:dyDescent="0.2">
      <c r="A1423"/>
      <c r="B1423"/>
      <c r="C1423"/>
      <c r="D1423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1:13" x14ac:dyDescent="0.2">
      <c r="A1424"/>
      <c r="B1424"/>
      <c r="C1424"/>
      <c r="D1424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1:13" x14ac:dyDescent="0.2">
      <c r="A1425"/>
      <c r="B1425"/>
      <c r="C1425"/>
      <c r="D1425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1:13" x14ac:dyDescent="0.2">
      <c r="A1426"/>
      <c r="B1426"/>
      <c r="C1426"/>
      <c r="D1426"/>
      <c r="E1426" s="2"/>
      <c r="F1426" s="2"/>
      <c r="G1426" s="2"/>
      <c r="H1426" s="2"/>
      <c r="I1426" s="2"/>
      <c r="J1426" s="2"/>
      <c r="K1426" s="2"/>
      <c r="L1426" s="2"/>
      <c r="M1426" s="2"/>
    </row>
    <row r="1427" spans="1:13" x14ac:dyDescent="0.2">
      <c r="A1427"/>
      <c r="B1427"/>
      <c r="C1427"/>
      <c r="D1427"/>
      <c r="E1427" s="2"/>
      <c r="F1427" s="2"/>
      <c r="G1427" s="2"/>
      <c r="H1427" s="2"/>
      <c r="I1427" s="2"/>
      <c r="J1427" s="2"/>
      <c r="K1427" s="2"/>
      <c r="L1427" s="2"/>
      <c r="M1427" s="2"/>
    </row>
    <row r="1428" spans="1:13" x14ac:dyDescent="0.2">
      <c r="A1428"/>
      <c r="B1428"/>
      <c r="C1428"/>
      <c r="D1428"/>
      <c r="E1428" s="2"/>
      <c r="F1428" s="2"/>
      <c r="G1428" s="2"/>
      <c r="H1428" s="2"/>
      <c r="I1428" s="2"/>
      <c r="J1428" s="2"/>
      <c r="K1428" s="2"/>
      <c r="L1428" s="2"/>
      <c r="M1428" s="2"/>
    </row>
    <row r="1429" spans="1:13" x14ac:dyDescent="0.2">
      <c r="A1429"/>
      <c r="B1429"/>
      <c r="C1429"/>
      <c r="D1429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1:13" x14ac:dyDescent="0.2">
      <c r="A1430"/>
      <c r="B1430"/>
      <c r="C1430"/>
      <c r="D1430"/>
      <c r="E1430" s="2"/>
      <c r="F1430" s="2"/>
      <c r="G1430" s="2"/>
      <c r="H1430" s="2"/>
      <c r="I1430" s="2"/>
      <c r="J1430" s="2"/>
      <c r="K1430" s="2"/>
      <c r="L1430" s="2"/>
      <c r="M1430" s="2"/>
    </row>
    <row r="1431" spans="1:13" x14ac:dyDescent="0.2">
      <c r="A1431"/>
      <c r="B1431"/>
      <c r="C1431"/>
      <c r="D1431"/>
      <c r="E1431" s="2"/>
      <c r="F1431" s="2"/>
      <c r="G1431" s="2"/>
      <c r="H1431" s="2"/>
      <c r="I1431" s="2"/>
      <c r="J1431" s="2"/>
      <c r="K1431" s="2"/>
      <c r="L1431" s="2"/>
      <c r="M1431" s="2"/>
    </row>
    <row r="1432" spans="1:13" x14ac:dyDescent="0.2">
      <c r="A1432"/>
      <c r="B1432"/>
      <c r="C1432"/>
      <c r="D1432"/>
      <c r="E1432" s="2"/>
      <c r="F1432" s="2"/>
      <c r="G1432" s="2"/>
      <c r="H1432" s="2"/>
      <c r="I1432" s="2"/>
      <c r="J1432" s="2"/>
      <c r="K1432" s="2"/>
      <c r="L1432" s="2"/>
      <c r="M1432" s="2"/>
    </row>
    <row r="1433" spans="1:13" x14ac:dyDescent="0.2">
      <c r="A1433"/>
      <c r="B1433"/>
      <c r="C1433"/>
      <c r="D1433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x14ac:dyDescent="0.2">
      <c r="A1434"/>
      <c r="B1434"/>
      <c r="C1434"/>
      <c r="D1434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1:13" x14ac:dyDescent="0.2">
      <c r="A1435"/>
      <c r="B1435"/>
      <c r="C1435"/>
      <c r="D1435"/>
      <c r="E1435" s="2"/>
      <c r="F1435" s="2"/>
      <c r="G1435" s="2"/>
      <c r="H1435" s="2"/>
      <c r="I1435" s="2"/>
      <c r="J1435" s="2"/>
      <c r="K1435" s="2"/>
      <c r="L1435" s="2"/>
      <c r="M1435" s="2"/>
    </row>
    <row r="1436" spans="1:13" x14ac:dyDescent="0.2">
      <c r="A1436"/>
      <c r="B1436"/>
      <c r="C1436"/>
      <c r="D1436"/>
      <c r="E1436" s="2"/>
      <c r="F1436" s="2"/>
      <c r="G1436" s="2"/>
      <c r="H1436" s="2"/>
      <c r="I1436" s="2"/>
      <c r="J1436" s="2"/>
      <c r="K1436" s="2"/>
      <c r="L1436" s="2"/>
      <c r="M1436" s="2"/>
    </row>
    <row r="1437" spans="1:13" x14ac:dyDescent="0.2">
      <c r="A1437"/>
      <c r="B1437"/>
      <c r="C1437"/>
      <c r="D1437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1:13" x14ac:dyDescent="0.2">
      <c r="A1438"/>
      <c r="B1438"/>
      <c r="C1438"/>
      <c r="D1438"/>
      <c r="E1438" s="2"/>
      <c r="F1438" s="2"/>
      <c r="G1438" s="2"/>
      <c r="H1438" s="2"/>
      <c r="I1438" s="2"/>
      <c r="J1438" s="2"/>
      <c r="K1438" s="2"/>
      <c r="L1438" s="2"/>
      <c r="M1438" s="2"/>
    </row>
    <row r="1439" spans="1:13" x14ac:dyDescent="0.2">
      <c r="A1439"/>
      <c r="B1439"/>
      <c r="C1439"/>
      <c r="D1439"/>
      <c r="E1439" s="2"/>
      <c r="F1439" s="2"/>
      <c r="G1439" s="2"/>
      <c r="H1439" s="2"/>
      <c r="I1439" s="2"/>
      <c r="J1439" s="2"/>
      <c r="K1439" s="2"/>
      <c r="L1439" s="2"/>
      <c r="M1439" s="2"/>
    </row>
    <row r="1440" spans="1:13" x14ac:dyDescent="0.2">
      <c r="A1440"/>
      <c r="B1440"/>
      <c r="C1440"/>
      <c r="D1440"/>
      <c r="E1440" s="2"/>
      <c r="F1440" s="2"/>
      <c r="G1440" s="2"/>
      <c r="H1440" s="2"/>
      <c r="I1440" s="2"/>
      <c r="J1440" s="2"/>
      <c r="K1440" s="2"/>
      <c r="L1440" s="2"/>
      <c r="M1440" s="2"/>
    </row>
    <row r="1441" spans="1:13" x14ac:dyDescent="0.2">
      <c r="A1441"/>
      <c r="B1441"/>
      <c r="C1441"/>
      <c r="D1441"/>
      <c r="E1441" s="2"/>
      <c r="F1441" s="2"/>
      <c r="G1441" s="2"/>
      <c r="H1441" s="2"/>
      <c r="I1441" s="2"/>
      <c r="J1441" s="2"/>
      <c r="K1441" s="2"/>
      <c r="L1441" s="2"/>
      <c r="M1441" s="2"/>
    </row>
    <row r="1442" spans="1:13" x14ac:dyDescent="0.2">
      <c r="A1442"/>
      <c r="B1442"/>
      <c r="C1442"/>
      <c r="D1442"/>
      <c r="E1442" s="2"/>
      <c r="F1442" s="2"/>
      <c r="G1442" s="2"/>
      <c r="H1442" s="2"/>
      <c r="I1442" s="2"/>
      <c r="J1442" s="2"/>
      <c r="K1442" s="2"/>
      <c r="L1442" s="2"/>
      <c r="M1442" s="2"/>
    </row>
    <row r="1443" spans="1:13" x14ac:dyDescent="0.2">
      <c r="A1443"/>
      <c r="B1443"/>
      <c r="C1443"/>
      <c r="D1443"/>
      <c r="E1443" s="2"/>
      <c r="F1443" s="2"/>
      <c r="G1443" s="2"/>
      <c r="H1443" s="2"/>
      <c r="I1443" s="2"/>
      <c r="J1443" s="2"/>
      <c r="K1443" s="2"/>
      <c r="L1443" s="2"/>
      <c r="M1443" s="2"/>
    </row>
    <row r="1444" spans="1:13" x14ac:dyDescent="0.2">
      <c r="A1444"/>
      <c r="B1444"/>
      <c r="C1444"/>
      <c r="D1444"/>
      <c r="E1444" s="2"/>
      <c r="F1444" s="2"/>
      <c r="G1444" s="2"/>
      <c r="H1444" s="2"/>
      <c r="I1444" s="2"/>
      <c r="J1444" s="2"/>
      <c r="K1444" s="2"/>
      <c r="L1444" s="2"/>
      <c r="M1444" s="2"/>
    </row>
    <row r="1445" spans="1:13" x14ac:dyDescent="0.2">
      <c r="A1445"/>
      <c r="B1445"/>
      <c r="C1445"/>
      <c r="D1445"/>
      <c r="E1445" s="2"/>
      <c r="F1445" s="2"/>
      <c r="G1445" s="2"/>
      <c r="H1445" s="2"/>
      <c r="I1445" s="2"/>
      <c r="J1445" s="2"/>
      <c r="K1445" s="2"/>
      <c r="L1445" s="2"/>
      <c r="M1445" s="2"/>
    </row>
    <row r="1446" spans="1:13" x14ac:dyDescent="0.2">
      <c r="A1446"/>
      <c r="B1446"/>
      <c r="C1446"/>
      <c r="D1446"/>
      <c r="E1446" s="2"/>
      <c r="F1446" s="2"/>
      <c r="G1446" s="2"/>
      <c r="H1446" s="2"/>
      <c r="I1446" s="2"/>
      <c r="J1446" s="2"/>
      <c r="K1446" s="2"/>
      <c r="L1446" s="2"/>
      <c r="M1446" s="2"/>
    </row>
    <row r="1447" spans="1:13" x14ac:dyDescent="0.2">
      <c r="A1447"/>
      <c r="B1447"/>
      <c r="C1447"/>
      <c r="D1447"/>
      <c r="E1447" s="2"/>
      <c r="F1447" s="2"/>
      <c r="G1447" s="2"/>
      <c r="H1447" s="2"/>
      <c r="I1447" s="2"/>
      <c r="J1447" s="2"/>
      <c r="K1447" s="2"/>
      <c r="L1447" s="2"/>
      <c r="M1447" s="2"/>
    </row>
    <row r="1448" spans="1:13" x14ac:dyDescent="0.2">
      <c r="A1448"/>
      <c r="B1448"/>
      <c r="C1448"/>
      <c r="D1448"/>
      <c r="E1448" s="2"/>
      <c r="F1448" s="2"/>
      <c r="G1448" s="2"/>
      <c r="H1448" s="2"/>
      <c r="I1448" s="2"/>
      <c r="J1448" s="2"/>
      <c r="K1448" s="2"/>
      <c r="L1448" s="2"/>
      <c r="M1448" s="2"/>
    </row>
    <row r="1449" spans="1:13" x14ac:dyDescent="0.2">
      <c r="A1449"/>
      <c r="B1449"/>
      <c r="C1449"/>
      <c r="D1449"/>
      <c r="E1449" s="2"/>
      <c r="F1449" s="2"/>
      <c r="G1449" s="2"/>
      <c r="H1449" s="2"/>
      <c r="I1449" s="2"/>
      <c r="J1449" s="2"/>
      <c r="K1449" s="2"/>
      <c r="L1449" s="2"/>
      <c r="M1449" s="2"/>
    </row>
    <row r="1450" spans="1:13" x14ac:dyDescent="0.2">
      <c r="A1450"/>
      <c r="B1450"/>
      <c r="C1450"/>
      <c r="D1450"/>
      <c r="E1450" s="2"/>
      <c r="F1450" s="2"/>
      <c r="G1450" s="2"/>
      <c r="H1450" s="2"/>
      <c r="I1450" s="2"/>
      <c r="J1450" s="2"/>
      <c r="K1450" s="2"/>
      <c r="L1450" s="2"/>
      <c r="M1450" s="2"/>
    </row>
    <row r="1451" spans="1:13" x14ac:dyDescent="0.2">
      <c r="A1451"/>
      <c r="B1451"/>
      <c r="C1451"/>
      <c r="D1451"/>
      <c r="E1451" s="2"/>
      <c r="F1451" s="2"/>
      <c r="G1451" s="2"/>
      <c r="H1451" s="2"/>
      <c r="I1451" s="2"/>
      <c r="J1451" s="2"/>
      <c r="K1451" s="2"/>
      <c r="L1451" s="2"/>
      <c r="M1451" s="2"/>
    </row>
    <row r="1452" spans="1:13" x14ac:dyDescent="0.2">
      <c r="A1452"/>
      <c r="B1452"/>
      <c r="C1452"/>
      <c r="D1452"/>
      <c r="E1452" s="2"/>
      <c r="F1452" s="2"/>
      <c r="G1452" s="2"/>
      <c r="H1452" s="2"/>
      <c r="I1452" s="2"/>
      <c r="J1452" s="2"/>
      <c r="K1452" s="2"/>
      <c r="L1452" s="2"/>
      <c r="M1452" s="2"/>
    </row>
    <row r="1453" spans="1:13" x14ac:dyDescent="0.2">
      <c r="A1453"/>
      <c r="B1453"/>
      <c r="C1453"/>
      <c r="D1453"/>
      <c r="E1453" s="2"/>
      <c r="F1453" s="2"/>
      <c r="G1453" s="2"/>
      <c r="H1453" s="2"/>
      <c r="I1453" s="2"/>
      <c r="J1453" s="2"/>
      <c r="K1453" s="2"/>
      <c r="L1453" s="2"/>
      <c r="M1453" s="2"/>
    </row>
    <row r="1454" spans="1:13" x14ac:dyDescent="0.2">
      <c r="A1454"/>
      <c r="B1454"/>
      <c r="C1454"/>
      <c r="D1454"/>
      <c r="E1454" s="2"/>
      <c r="F1454" s="2"/>
      <c r="G1454" s="2"/>
      <c r="H1454" s="2"/>
      <c r="I1454" s="2"/>
      <c r="J1454" s="2"/>
      <c r="K1454" s="2"/>
      <c r="L1454" s="2"/>
      <c r="M1454" s="2"/>
    </row>
    <row r="1455" spans="1:13" x14ac:dyDescent="0.2">
      <c r="A1455"/>
      <c r="B1455"/>
      <c r="C1455"/>
      <c r="D1455"/>
      <c r="E1455" s="2"/>
      <c r="F1455" s="2"/>
      <c r="G1455" s="2"/>
      <c r="H1455" s="2"/>
      <c r="I1455" s="2"/>
      <c r="J1455" s="2"/>
      <c r="K1455" s="2"/>
      <c r="L1455" s="2"/>
      <c r="M1455" s="2"/>
    </row>
    <row r="1456" spans="1:13" x14ac:dyDescent="0.2">
      <c r="A1456"/>
      <c r="B1456"/>
      <c r="C1456"/>
      <c r="D1456"/>
      <c r="E1456" s="2"/>
      <c r="F1456" s="2"/>
      <c r="G1456" s="2"/>
      <c r="H1456" s="2"/>
      <c r="I1456" s="2"/>
      <c r="J1456" s="2"/>
      <c r="K1456" s="2"/>
      <c r="L1456" s="2"/>
      <c r="M1456" s="2"/>
    </row>
    <row r="1457" spans="1:13" x14ac:dyDescent="0.2">
      <c r="A1457"/>
      <c r="B1457"/>
      <c r="C1457"/>
      <c r="D1457"/>
      <c r="E1457" s="2"/>
      <c r="F1457" s="2"/>
      <c r="G1457" s="2"/>
      <c r="H1457" s="2"/>
      <c r="I1457" s="2"/>
      <c r="J1457" s="2"/>
      <c r="K1457" s="2"/>
      <c r="L1457" s="2"/>
      <c r="M1457" s="2"/>
    </row>
    <row r="1458" spans="1:13" x14ac:dyDescent="0.2">
      <c r="A1458"/>
      <c r="B1458"/>
      <c r="C1458"/>
      <c r="D1458"/>
      <c r="E1458" s="2"/>
      <c r="F1458" s="2"/>
      <c r="G1458" s="2"/>
      <c r="H1458" s="2"/>
      <c r="I1458" s="2"/>
      <c r="J1458" s="2"/>
      <c r="K1458" s="2"/>
      <c r="L1458" s="2"/>
      <c r="M1458" s="2"/>
    </row>
    <row r="1459" spans="1:13" x14ac:dyDescent="0.2">
      <c r="A1459"/>
      <c r="B1459"/>
      <c r="C1459"/>
      <c r="D1459"/>
      <c r="E1459" s="2"/>
      <c r="F1459" s="2"/>
      <c r="G1459" s="2"/>
      <c r="H1459" s="2"/>
      <c r="I1459" s="2"/>
      <c r="J1459" s="2"/>
      <c r="K1459" s="2"/>
      <c r="L1459" s="2"/>
      <c r="M1459" s="2"/>
    </row>
    <row r="1460" spans="1:13" x14ac:dyDescent="0.2">
      <c r="A1460"/>
      <c r="B1460"/>
      <c r="C1460"/>
      <c r="D1460"/>
      <c r="E1460" s="2"/>
      <c r="F1460" s="2"/>
      <c r="G1460" s="2"/>
      <c r="H1460" s="2"/>
      <c r="I1460" s="2"/>
      <c r="J1460" s="2"/>
      <c r="K1460" s="2"/>
      <c r="L1460" s="2"/>
      <c r="M1460" s="2"/>
    </row>
    <row r="1461" spans="1:13" x14ac:dyDescent="0.2">
      <c r="A1461"/>
      <c r="B1461"/>
      <c r="C1461"/>
      <c r="D1461"/>
      <c r="E1461" s="2"/>
      <c r="F1461" s="2"/>
      <c r="G1461" s="2"/>
      <c r="H1461" s="2"/>
      <c r="I1461" s="2"/>
      <c r="J1461" s="2"/>
      <c r="K1461" s="2"/>
      <c r="L1461" s="2"/>
      <c r="M1461" s="2"/>
    </row>
    <row r="1462" spans="1:13" x14ac:dyDescent="0.2">
      <c r="A1462"/>
      <c r="B1462"/>
      <c r="C1462"/>
      <c r="D1462"/>
      <c r="E1462" s="2"/>
      <c r="F1462" s="2"/>
      <c r="G1462" s="2"/>
      <c r="H1462" s="2"/>
      <c r="I1462" s="2"/>
      <c r="J1462" s="2"/>
      <c r="K1462" s="2"/>
      <c r="L1462" s="2"/>
      <c r="M1462" s="2"/>
    </row>
    <row r="1463" spans="1:13" x14ac:dyDescent="0.2">
      <c r="A1463"/>
      <c r="B1463"/>
      <c r="C1463"/>
      <c r="D1463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x14ac:dyDescent="0.2">
      <c r="A1464"/>
      <c r="B1464"/>
      <c r="C1464"/>
      <c r="D1464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x14ac:dyDescent="0.2">
      <c r="A1465"/>
      <c r="B1465"/>
      <c r="C1465"/>
      <c r="D1465"/>
      <c r="E1465" s="2"/>
      <c r="F1465" s="2"/>
      <c r="G1465" s="2"/>
      <c r="H1465" s="2"/>
      <c r="I1465" s="2"/>
      <c r="J1465" s="2"/>
      <c r="K1465" s="2"/>
      <c r="L1465" s="2"/>
      <c r="M1465" s="2"/>
    </row>
    <row r="1466" spans="1:13" x14ac:dyDescent="0.2">
      <c r="A1466"/>
      <c r="B1466"/>
      <c r="C1466"/>
      <c r="D1466"/>
      <c r="E1466" s="2"/>
      <c r="F1466" s="2"/>
      <c r="G1466" s="2"/>
      <c r="H1466" s="2"/>
      <c r="I1466" s="2"/>
      <c r="J1466" s="2"/>
      <c r="K1466" s="2"/>
      <c r="L1466" s="2"/>
      <c r="M1466" s="2"/>
    </row>
    <row r="1467" spans="1:13" x14ac:dyDescent="0.2">
      <c r="A1467"/>
      <c r="B1467"/>
      <c r="C1467"/>
      <c r="D1467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x14ac:dyDescent="0.2">
      <c r="A1468"/>
      <c r="B1468"/>
      <c r="C1468"/>
      <c r="D1468"/>
      <c r="E1468" s="2"/>
      <c r="F1468" s="2"/>
      <c r="G1468" s="2"/>
      <c r="H1468" s="2"/>
      <c r="I1468" s="2"/>
      <c r="J1468" s="2"/>
      <c r="K1468" s="2"/>
      <c r="L1468" s="2"/>
      <c r="M1468" s="2"/>
    </row>
    <row r="1469" spans="1:13" x14ac:dyDescent="0.2">
      <c r="A1469"/>
      <c r="B1469"/>
      <c r="C1469"/>
      <c r="D1469"/>
      <c r="E1469" s="2"/>
      <c r="F1469" s="2"/>
      <c r="G1469" s="2"/>
      <c r="H1469" s="2"/>
      <c r="I1469" s="2"/>
      <c r="J1469" s="2"/>
      <c r="K1469" s="2"/>
      <c r="L1469" s="2"/>
      <c r="M1469" s="2"/>
    </row>
    <row r="1470" spans="1:13" x14ac:dyDescent="0.2">
      <c r="A1470"/>
      <c r="B1470"/>
      <c r="C1470"/>
      <c r="D1470"/>
      <c r="E1470" s="2"/>
      <c r="F1470" s="2"/>
      <c r="G1470" s="2"/>
      <c r="H1470" s="2"/>
      <c r="I1470" s="2"/>
      <c r="J1470" s="2"/>
      <c r="K1470" s="2"/>
      <c r="L1470" s="2"/>
      <c r="M1470" s="2"/>
    </row>
    <row r="1471" spans="1:13" x14ac:dyDescent="0.2">
      <c r="A1471"/>
      <c r="B1471"/>
      <c r="C1471"/>
      <c r="D1471"/>
      <c r="E1471" s="2"/>
      <c r="F1471" s="2"/>
      <c r="G1471" s="2"/>
      <c r="H1471" s="2"/>
      <c r="I1471" s="2"/>
      <c r="J1471" s="2"/>
      <c r="K1471" s="2"/>
      <c r="L1471" s="2"/>
      <c r="M1471" s="2"/>
    </row>
    <row r="1472" spans="1:13" x14ac:dyDescent="0.2">
      <c r="A1472"/>
      <c r="B1472"/>
      <c r="C1472"/>
      <c r="D1472"/>
      <c r="E1472" s="2"/>
      <c r="F1472" s="2"/>
      <c r="G1472" s="2"/>
      <c r="H1472" s="2"/>
      <c r="I1472" s="2"/>
      <c r="J1472" s="2"/>
      <c r="K1472" s="2"/>
      <c r="L1472" s="2"/>
      <c r="M1472" s="2"/>
    </row>
    <row r="1473" spans="1:13" x14ac:dyDescent="0.2">
      <c r="A1473"/>
      <c r="B1473"/>
      <c r="C1473"/>
      <c r="D1473"/>
      <c r="E1473" s="2"/>
      <c r="F1473" s="2"/>
      <c r="G1473" s="2"/>
      <c r="H1473" s="2"/>
      <c r="I1473" s="2"/>
      <c r="J1473" s="2"/>
      <c r="K1473" s="2"/>
      <c r="L1473" s="2"/>
      <c r="M1473" s="2"/>
    </row>
    <row r="1474" spans="1:13" x14ac:dyDescent="0.2">
      <c r="A1474"/>
      <c r="B1474"/>
      <c r="C1474"/>
      <c r="D1474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x14ac:dyDescent="0.2">
      <c r="A1475"/>
      <c r="B1475"/>
      <c r="C1475"/>
      <c r="D1475"/>
      <c r="E1475" s="2"/>
      <c r="F1475" s="2"/>
      <c r="G1475" s="2"/>
      <c r="H1475" s="2"/>
      <c r="I1475" s="2"/>
      <c r="J1475" s="2"/>
      <c r="K1475" s="2"/>
      <c r="L1475" s="2"/>
      <c r="M1475" s="2"/>
    </row>
    <row r="1476" spans="1:13" x14ac:dyDescent="0.2">
      <c r="A1476"/>
      <c r="B1476"/>
      <c r="C1476"/>
      <c r="D1476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x14ac:dyDescent="0.2">
      <c r="A1477"/>
      <c r="B1477"/>
      <c r="C1477"/>
      <c r="D1477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x14ac:dyDescent="0.2">
      <c r="A1478"/>
      <c r="B1478"/>
      <c r="C1478"/>
      <c r="D1478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x14ac:dyDescent="0.2">
      <c r="A1479"/>
      <c r="B1479"/>
      <c r="C1479"/>
      <c r="D1479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x14ac:dyDescent="0.2">
      <c r="A1480"/>
      <c r="B1480"/>
      <c r="C1480"/>
      <c r="D1480"/>
      <c r="E1480" s="2"/>
      <c r="F1480" s="2"/>
      <c r="G1480" s="2"/>
      <c r="H1480" s="2"/>
      <c r="I1480" s="2"/>
      <c r="J1480" s="2"/>
      <c r="K1480" s="2"/>
      <c r="L1480" s="2"/>
      <c r="M1480" s="2"/>
    </row>
    <row r="1481" spans="1:13" x14ac:dyDescent="0.2">
      <c r="A1481"/>
      <c r="B1481"/>
      <c r="C1481"/>
      <c r="D1481"/>
      <c r="E1481" s="2"/>
      <c r="F1481" s="2"/>
      <c r="G1481" s="2"/>
      <c r="H1481" s="2"/>
      <c r="I1481" s="2"/>
      <c r="J1481" s="2"/>
      <c r="K1481" s="2"/>
      <c r="L1481" s="2"/>
      <c r="M1481" s="2"/>
    </row>
    <row r="1482" spans="1:13" x14ac:dyDescent="0.2">
      <c r="A1482"/>
      <c r="B1482"/>
      <c r="C1482"/>
      <c r="D148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x14ac:dyDescent="0.2">
      <c r="A1483"/>
      <c r="B1483"/>
      <c r="C1483"/>
      <c r="D1483"/>
      <c r="E1483" s="2"/>
      <c r="F1483" s="2"/>
      <c r="G1483" s="2"/>
      <c r="H1483" s="2"/>
      <c r="I1483" s="2"/>
      <c r="J1483" s="2"/>
      <c r="K1483" s="2"/>
      <c r="L1483" s="2"/>
      <c r="M1483" s="2"/>
    </row>
    <row r="1484" spans="1:13" x14ac:dyDescent="0.2">
      <c r="A1484"/>
      <c r="B1484"/>
      <c r="C1484"/>
      <c r="D1484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x14ac:dyDescent="0.2">
      <c r="A1485"/>
      <c r="B1485"/>
      <c r="C1485"/>
      <c r="D1485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x14ac:dyDescent="0.2">
      <c r="A1486"/>
      <c r="B1486"/>
      <c r="C1486"/>
      <c r="D1486"/>
      <c r="E1486" s="2"/>
      <c r="F1486" s="2"/>
      <c r="G1486" s="2"/>
      <c r="H1486" s="2"/>
      <c r="I1486" s="2"/>
      <c r="J1486" s="2"/>
      <c r="K1486" s="2"/>
      <c r="L1486" s="2"/>
      <c r="M1486" s="2"/>
    </row>
    <row r="1487" spans="1:13" x14ac:dyDescent="0.2">
      <c r="A1487"/>
      <c r="B1487"/>
      <c r="C1487"/>
      <c r="D1487"/>
      <c r="E1487" s="2"/>
      <c r="F1487" s="2"/>
      <c r="G1487" s="2"/>
      <c r="H1487" s="2"/>
      <c r="I1487" s="2"/>
      <c r="J1487" s="2"/>
      <c r="K1487" s="2"/>
      <c r="L1487" s="2"/>
      <c r="M1487" s="2"/>
    </row>
    <row r="1488" spans="1:13" x14ac:dyDescent="0.2">
      <c r="A1488"/>
      <c r="B1488"/>
      <c r="C1488"/>
      <c r="D1488"/>
      <c r="E1488" s="2"/>
      <c r="F1488" s="2"/>
      <c r="G1488" s="2"/>
      <c r="H1488" s="2"/>
      <c r="I1488" s="2"/>
      <c r="J1488" s="2"/>
      <c r="K1488" s="2"/>
      <c r="L1488" s="2"/>
      <c r="M1488" s="2"/>
    </row>
    <row r="1489" spans="1:13" x14ac:dyDescent="0.2">
      <c r="A1489"/>
      <c r="B1489"/>
      <c r="C1489"/>
      <c r="D1489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x14ac:dyDescent="0.2">
      <c r="A1490"/>
      <c r="B1490"/>
      <c r="C1490"/>
      <c r="D1490"/>
      <c r="E1490" s="2"/>
      <c r="F1490" s="2"/>
      <c r="G1490" s="2"/>
      <c r="H1490" s="2"/>
      <c r="I1490" s="2"/>
      <c r="J1490" s="2"/>
      <c r="K1490" s="2"/>
      <c r="L1490" s="2"/>
      <c r="M1490" s="2"/>
    </row>
    <row r="1491" spans="1:13" x14ac:dyDescent="0.2">
      <c r="A1491"/>
      <c r="B1491"/>
      <c r="C1491"/>
      <c r="D1491"/>
      <c r="E1491" s="2"/>
      <c r="F1491" s="2"/>
      <c r="G1491" s="2"/>
      <c r="H1491" s="2"/>
      <c r="I1491" s="2"/>
      <c r="J1491" s="2"/>
      <c r="K1491" s="2"/>
      <c r="L1491" s="2"/>
      <c r="M1491" s="2"/>
    </row>
    <row r="1492" spans="1:13" x14ac:dyDescent="0.2">
      <c r="A1492"/>
      <c r="B1492"/>
      <c r="C1492"/>
      <c r="D1492"/>
      <c r="E1492" s="2"/>
      <c r="F1492" s="2"/>
      <c r="G1492" s="2"/>
      <c r="H1492" s="2"/>
      <c r="I1492" s="2"/>
      <c r="J1492" s="2"/>
      <c r="K1492" s="2"/>
      <c r="L1492" s="2"/>
      <c r="M1492" s="2"/>
    </row>
    <row r="1493" spans="1:13" x14ac:dyDescent="0.2">
      <c r="A1493"/>
      <c r="B1493"/>
      <c r="C1493"/>
      <c r="D1493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x14ac:dyDescent="0.2">
      <c r="A1494"/>
      <c r="B1494"/>
      <c r="C1494"/>
      <c r="D1494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x14ac:dyDescent="0.2">
      <c r="A1495"/>
      <c r="B1495"/>
      <c r="C1495"/>
      <c r="D1495"/>
      <c r="E1495" s="2"/>
      <c r="F1495" s="2"/>
      <c r="G1495" s="2"/>
      <c r="H1495" s="2"/>
      <c r="I1495" s="2"/>
      <c r="J1495" s="2"/>
      <c r="K1495" s="2"/>
      <c r="L1495" s="2"/>
      <c r="M1495" s="2"/>
    </row>
    <row r="1496" spans="1:13" x14ac:dyDescent="0.2">
      <c r="A1496"/>
      <c r="B1496"/>
      <c r="C1496"/>
      <c r="D1496"/>
      <c r="E1496" s="2"/>
      <c r="F1496" s="2"/>
      <c r="G1496" s="2"/>
      <c r="H1496" s="2"/>
      <c r="I1496" s="2"/>
      <c r="J1496" s="2"/>
      <c r="K1496" s="2"/>
      <c r="L1496" s="2"/>
      <c r="M1496" s="2"/>
    </row>
    <row r="1497" spans="1:13" x14ac:dyDescent="0.2">
      <c r="A1497"/>
      <c r="B1497"/>
      <c r="C1497"/>
      <c r="D1497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x14ac:dyDescent="0.2">
      <c r="A1498"/>
      <c r="B1498"/>
      <c r="C1498"/>
      <c r="D1498"/>
      <c r="E1498" s="2"/>
      <c r="F1498" s="2"/>
      <c r="G1498" s="2"/>
      <c r="H1498" s="2"/>
      <c r="I1498" s="2"/>
      <c r="J1498" s="2"/>
      <c r="K1498" s="2"/>
      <c r="L1498" s="2"/>
      <c r="M1498" s="2"/>
    </row>
    <row r="1499" spans="1:13" x14ac:dyDescent="0.2">
      <c r="A1499"/>
      <c r="B1499"/>
      <c r="C1499"/>
      <c r="D1499"/>
      <c r="E1499" s="2"/>
      <c r="F1499" s="2"/>
      <c r="G1499" s="2"/>
      <c r="H1499" s="2"/>
      <c r="I1499" s="2"/>
      <c r="J1499" s="2"/>
      <c r="K1499" s="2"/>
      <c r="L1499" s="2"/>
      <c r="M1499" s="2"/>
    </row>
    <row r="1500" spans="1:13" x14ac:dyDescent="0.2">
      <c r="A1500"/>
      <c r="B1500"/>
      <c r="C1500"/>
      <c r="D1500"/>
      <c r="E1500" s="2"/>
      <c r="F1500" s="2"/>
      <c r="G1500" s="2"/>
      <c r="H1500" s="2"/>
      <c r="I1500" s="2"/>
      <c r="J1500" s="2"/>
      <c r="K1500" s="2"/>
      <c r="L1500" s="2"/>
      <c r="M1500" s="2"/>
    </row>
    <row r="1501" spans="1:13" x14ac:dyDescent="0.2">
      <c r="A1501"/>
      <c r="B1501"/>
      <c r="C1501"/>
      <c r="D1501"/>
      <c r="E1501" s="2"/>
      <c r="F1501" s="2"/>
      <c r="G1501" s="2"/>
      <c r="H1501" s="2"/>
      <c r="I1501" s="2"/>
      <c r="J1501" s="2"/>
      <c r="K1501" s="2"/>
      <c r="L1501" s="2"/>
      <c r="M1501" s="2"/>
    </row>
    <row r="1502" spans="1:13" x14ac:dyDescent="0.2">
      <c r="A1502"/>
      <c r="B1502"/>
      <c r="C1502"/>
      <c r="D1502"/>
      <c r="E1502" s="2"/>
      <c r="F1502" s="2"/>
      <c r="G1502" s="2"/>
      <c r="H1502" s="2"/>
      <c r="I1502" s="2"/>
      <c r="J1502" s="2"/>
      <c r="K1502" s="2"/>
      <c r="L1502" s="2"/>
      <c r="M1502" s="2"/>
    </row>
    <row r="1503" spans="1:13" x14ac:dyDescent="0.2">
      <c r="A1503"/>
      <c r="B1503"/>
      <c r="C1503"/>
      <c r="D1503"/>
      <c r="E1503" s="2"/>
      <c r="F1503" s="2"/>
      <c r="G1503" s="2"/>
      <c r="H1503" s="2"/>
      <c r="I1503" s="2"/>
      <c r="J1503" s="2"/>
      <c r="K1503" s="2"/>
      <c r="L1503" s="2"/>
      <c r="M1503" s="2"/>
    </row>
    <row r="1504" spans="1:13" x14ac:dyDescent="0.2">
      <c r="A1504"/>
      <c r="B1504"/>
      <c r="C1504"/>
      <c r="D1504"/>
      <c r="E1504" s="2"/>
      <c r="F1504" s="2"/>
      <c r="G1504" s="2"/>
      <c r="H1504" s="2"/>
      <c r="I1504" s="2"/>
      <c r="J1504" s="2"/>
      <c r="K1504" s="2"/>
      <c r="L1504" s="2"/>
      <c r="M1504" s="2"/>
    </row>
    <row r="1505" spans="1:13" x14ac:dyDescent="0.2">
      <c r="A1505"/>
      <c r="B1505"/>
      <c r="C1505"/>
      <c r="D1505"/>
      <c r="E1505" s="2"/>
      <c r="F1505" s="2"/>
      <c r="G1505" s="2"/>
      <c r="H1505" s="2"/>
      <c r="I1505" s="2"/>
      <c r="J1505" s="2"/>
      <c r="K1505" s="2"/>
      <c r="L1505" s="2"/>
      <c r="M1505" s="2"/>
    </row>
    <row r="1506" spans="1:13" x14ac:dyDescent="0.2">
      <c r="A1506"/>
      <c r="B1506"/>
      <c r="C1506"/>
      <c r="D1506"/>
      <c r="E1506" s="2"/>
      <c r="F1506" s="2"/>
      <c r="G1506" s="2"/>
      <c r="H1506" s="2"/>
      <c r="I1506" s="2"/>
      <c r="J1506" s="2"/>
      <c r="K1506" s="2"/>
      <c r="L1506" s="2"/>
      <c r="M1506" s="2"/>
    </row>
    <row r="1507" spans="1:13" x14ac:dyDescent="0.2">
      <c r="A1507"/>
      <c r="B1507"/>
      <c r="C1507"/>
      <c r="D1507"/>
      <c r="E1507" s="2"/>
      <c r="F1507" s="2"/>
      <c r="G1507" s="2"/>
      <c r="H1507" s="2"/>
      <c r="I1507" s="2"/>
      <c r="J1507" s="2"/>
      <c r="K1507" s="2"/>
      <c r="L1507" s="2"/>
      <c r="M1507" s="2"/>
    </row>
    <row r="1508" spans="1:13" x14ac:dyDescent="0.2">
      <c r="A1508"/>
      <c r="B1508"/>
      <c r="C1508"/>
      <c r="D1508"/>
      <c r="E1508" s="2"/>
      <c r="F1508" s="2"/>
      <c r="G1508" s="2"/>
      <c r="H1508" s="2"/>
      <c r="I1508" s="2"/>
      <c r="J1508" s="2"/>
      <c r="K1508" s="2"/>
      <c r="L1508" s="2"/>
      <c r="M1508" s="2"/>
    </row>
    <row r="1509" spans="1:13" x14ac:dyDescent="0.2">
      <c r="A1509"/>
      <c r="B1509"/>
      <c r="C1509"/>
      <c r="D1509"/>
      <c r="E1509" s="2"/>
      <c r="F1509" s="2"/>
      <c r="G1509" s="2"/>
      <c r="H1509" s="2"/>
      <c r="I1509" s="2"/>
      <c r="J1509" s="2"/>
      <c r="K1509" s="2"/>
      <c r="L1509" s="2"/>
      <c r="M1509" s="2"/>
    </row>
    <row r="1510" spans="1:13" x14ac:dyDescent="0.2">
      <c r="A1510"/>
      <c r="B1510"/>
      <c r="C1510"/>
      <c r="D1510"/>
      <c r="E1510" s="2"/>
      <c r="F1510" s="2"/>
      <c r="G1510" s="2"/>
      <c r="H1510" s="2"/>
      <c r="I1510" s="2"/>
      <c r="J1510" s="2"/>
      <c r="K1510" s="2"/>
      <c r="L1510" s="2"/>
      <c r="M1510" s="2"/>
    </row>
    <row r="1511" spans="1:13" x14ac:dyDescent="0.2">
      <c r="A1511"/>
      <c r="B1511"/>
      <c r="C1511"/>
      <c r="D1511"/>
      <c r="E1511" s="2"/>
      <c r="F1511" s="2"/>
      <c r="G1511" s="2"/>
      <c r="H1511" s="2"/>
      <c r="I1511" s="2"/>
      <c r="J1511" s="2"/>
      <c r="K1511" s="2"/>
      <c r="L1511" s="2"/>
      <c r="M1511" s="2"/>
    </row>
    <row r="1512" spans="1:13" x14ac:dyDescent="0.2">
      <c r="A1512"/>
      <c r="B1512"/>
      <c r="C1512"/>
      <c r="D1512"/>
      <c r="E1512" s="2"/>
      <c r="F1512" s="2"/>
      <c r="G1512" s="2"/>
      <c r="H1512" s="2"/>
      <c r="I1512" s="2"/>
      <c r="J1512" s="2"/>
      <c r="K1512" s="2"/>
      <c r="L1512" s="2"/>
      <c r="M1512" s="2"/>
    </row>
    <row r="1513" spans="1:13" x14ac:dyDescent="0.2">
      <c r="A1513"/>
      <c r="B1513"/>
      <c r="C1513"/>
      <c r="D1513"/>
      <c r="E1513" s="2"/>
      <c r="F1513" s="2"/>
      <c r="G1513" s="2"/>
      <c r="H1513" s="2"/>
      <c r="I1513" s="2"/>
      <c r="J1513" s="2"/>
      <c r="K1513" s="2"/>
      <c r="L1513" s="2"/>
      <c r="M1513" s="2"/>
    </row>
    <row r="1514" spans="1:13" x14ac:dyDescent="0.2">
      <c r="A1514"/>
      <c r="B1514"/>
      <c r="C1514"/>
      <c r="D1514"/>
      <c r="E1514" s="2"/>
      <c r="F1514" s="2"/>
      <c r="G1514" s="2"/>
      <c r="H1514" s="2"/>
      <c r="I1514" s="2"/>
      <c r="J1514" s="2"/>
      <c r="K1514" s="2"/>
      <c r="L1514" s="2"/>
      <c r="M1514" s="2"/>
    </row>
    <row r="1515" spans="1:13" x14ac:dyDescent="0.2">
      <c r="A1515"/>
      <c r="B1515"/>
      <c r="C1515"/>
      <c r="D1515"/>
      <c r="E1515" s="2"/>
      <c r="F1515" s="2"/>
      <c r="G1515" s="2"/>
      <c r="H1515" s="2"/>
      <c r="I1515" s="2"/>
      <c r="J1515" s="2"/>
      <c r="K1515" s="2"/>
      <c r="L1515" s="2"/>
      <c r="M1515" s="2"/>
    </row>
    <row r="1516" spans="1:13" x14ac:dyDescent="0.2">
      <c r="A1516"/>
      <c r="B1516"/>
      <c r="C1516"/>
      <c r="D1516"/>
      <c r="E1516" s="2"/>
      <c r="F1516" s="2"/>
      <c r="G1516" s="2"/>
      <c r="H1516" s="2"/>
      <c r="I1516" s="2"/>
      <c r="J1516" s="2"/>
      <c r="K1516" s="2"/>
      <c r="L1516" s="2"/>
      <c r="M1516" s="2"/>
    </row>
    <row r="1517" spans="1:13" x14ac:dyDescent="0.2">
      <c r="A1517"/>
      <c r="B1517"/>
      <c r="C1517"/>
      <c r="D1517"/>
      <c r="E1517" s="2"/>
      <c r="F1517" s="2"/>
      <c r="G1517" s="2"/>
      <c r="H1517" s="2"/>
      <c r="I1517" s="2"/>
      <c r="J1517" s="2"/>
      <c r="K1517" s="2"/>
      <c r="L1517" s="2"/>
      <c r="M1517" s="2"/>
    </row>
    <row r="1518" spans="1:13" x14ac:dyDescent="0.2">
      <c r="A1518"/>
      <c r="B1518"/>
      <c r="C1518"/>
      <c r="D1518"/>
      <c r="E1518" s="2"/>
      <c r="F1518" s="2"/>
      <c r="G1518" s="2"/>
      <c r="H1518" s="2"/>
      <c r="I1518" s="2"/>
      <c r="J1518" s="2"/>
      <c r="K1518" s="2"/>
      <c r="L1518" s="2"/>
      <c r="M1518" s="2"/>
    </row>
    <row r="1519" spans="1:13" x14ac:dyDescent="0.2">
      <c r="A1519"/>
      <c r="B1519"/>
      <c r="C1519"/>
      <c r="D1519"/>
      <c r="E1519" s="2"/>
      <c r="F1519" s="2"/>
      <c r="G1519" s="2"/>
      <c r="H1519" s="2"/>
      <c r="I1519" s="2"/>
      <c r="J1519" s="2"/>
      <c r="K1519" s="2"/>
      <c r="L1519" s="2"/>
      <c r="M1519" s="2"/>
    </row>
    <row r="1520" spans="1:13" x14ac:dyDescent="0.2">
      <c r="A1520"/>
      <c r="B1520"/>
      <c r="C1520"/>
      <c r="D1520"/>
      <c r="E1520" s="2"/>
      <c r="F1520" s="2"/>
      <c r="G1520" s="2"/>
      <c r="H1520" s="2"/>
      <c r="I1520" s="2"/>
      <c r="J1520" s="2"/>
      <c r="K1520" s="2"/>
      <c r="L1520" s="2"/>
      <c r="M1520" s="2"/>
    </row>
    <row r="1521" spans="1:13" x14ac:dyDescent="0.2">
      <c r="A1521"/>
      <c r="B1521"/>
      <c r="C1521"/>
      <c r="D1521"/>
      <c r="E1521" s="2"/>
      <c r="F1521" s="2"/>
      <c r="G1521" s="2"/>
      <c r="H1521" s="2"/>
      <c r="I1521" s="2"/>
      <c r="J1521" s="2"/>
      <c r="K1521" s="2"/>
      <c r="L1521" s="2"/>
      <c r="M1521" s="2"/>
    </row>
    <row r="1522" spans="1:13" x14ac:dyDescent="0.2">
      <c r="A1522"/>
      <c r="B1522"/>
      <c r="C1522"/>
      <c r="D1522"/>
      <c r="E1522" s="2"/>
      <c r="F1522" s="2"/>
      <c r="G1522" s="2"/>
      <c r="H1522" s="2"/>
      <c r="I1522" s="2"/>
      <c r="J1522" s="2"/>
      <c r="K1522" s="2"/>
      <c r="L1522" s="2"/>
      <c r="M1522" s="2"/>
    </row>
    <row r="1523" spans="1:13" x14ac:dyDescent="0.2">
      <c r="A1523"/>
      <c r="B1523"/>
      <c r="C1523"/>
      <c r="D1523"/>
      <c r="E1523" s="2"/>
      <c r="F1523" s="2"/>
      <c r="G1523" s="2"/>
      <c r="H1523" s="2"/>
      <c r="I1523" s="2"/>
      <c r="J1523" s="2"/>
      <c r="K1523" s="2"/>
      <c r="L1523" s="2"/>
      <c r="M1523" s="2"/>
    </row>
    <row r="1524" spans="1:13" x14ac:dyDescent="0.2">
      <c r="A1524"/>
      <c r="B1524"/>
      <c r="C1524"/>
      <c r="D1524"/>
      <c r="E1524" s="2"/>
      <c r="F1524" s="2"/>
      <c r="G1524" s="2"/>
      <c r="H1524" s="2"/>
      <c r="I1524" s="2"/>
      <c r="J1524" s="2"/>
      <c r="K1524" s="2"/>
      <c r="L1524" s="2"/>
      <c r="M1524" s="2"/>
    </row>
    <row r="1525" spans="1:13" x14ac:dyDescent="0.2">
      <c r="A1525"/>
      <c r="B1525"/>
      <c r="C1525"/>
      <c r="D1525"/>
      <c r="E1525" s="2"/>
      <c r="F1525" s="2"/>
      <c r="G1525" s="2"/>
      <c r="H1525" s="2"/>
      <c r="I1525" s="2"/>
      <c r="J1525" s="2"/>
      <c r="K1525" s="2"/>
      <c r="L1525" s="2"/>
      <c r="M1525" s="2"/>
    </row>
    <row r="1526" spans="1:13" x14ac:dyDescent="0.2">
      <c r="A1526"/>
      <c r="B1526"/>
      <c r="C1526"/>
      <c r="D1526"/>
      <c r="E1526" s="2"/>
      <c r="F1526" s="2"/>
      <c r="G1526" s="2"/>
      <c r="H1526" s="2"/>
      <c r="I1526" s="2"/>
      <c r="J1526" s="2"/>
      <c r="K1526" s="2"/>
      <c r="L1526" s="2"/>
      <c r="M1526" s="2"/>
    </row>
    <row r="1527" spans="1:13" x14ac:dyDescent="0.2">
      <c r="A1527"/>
      <c r="B1527"/>
      <c r="C1527"/>
      <c r="D1527"/>
      <c r="E1527" s="2"/>
      <c r="F1527" s="2"/>
      <c r="G1527" s="2"/>
      <c r="H1527" s="2"/>
      <c r="I1527" s="2"/>
      <c r="J1527" s="2"/>
      <c r="K1527" s="2"/>
      <c r="L1527" s="2"/>
      <c r="M1527" s="2"/>
    </row>
    <row r="1528" spans="1:13" x14ac:dyDescent="0.2">
      <c r="A1528"/>
      <c r="B1528"/>
      <c r="C1528"/>
      <c r="D1528"/>
      <c r="E1528" s="2"/>
      <c r="F1528" s="2"/>
      <c r="G1528" s="2"/>
      <c r="H1528" s="2"/>
      <c r="I1528" s="2"/>
      <c r="J1528" s="2"/>
      <c r="K1528" s="2"/>
      <c r="L1528" s="2"/>
      <c r="M1528" s="2"/>
    </row>
    <row r="1529" spans="1:13" x14ac:dyDescent="0.2">
      <c r="A1529"/>
      <c r="B1529"/>
      <c r="C1529"/>
      <c r="D1529"/>
      <c r="E1529" s="2"/>
      <c r="F1529" s="2"/>
      <c r="G1529" s="2"/>
      <c r="H1529" s="2"/>
      <c r="I1529" s="2"/>
      <c r="J1529" s="2"/>
      <c r="K1529" s="2"/>
      <c r="L1529" s="2"/>
      <c r="M1529" s="2"/>
    </row>
    <row r="1530" spans="1:13" x14ac:dyDescent="0.2">
      <c r="A1530"/>
      <c r="B1530"/>
      <c r="C1530"/>
      <c r="D1530"/>
      <c r="E1530" s="2"/>
      <c r="F1530" s="2"/>
      <c r="G1530" s="2"/>
      <c r="H1530" s="2"/>
      <c r="I1530" s="2"/>
      <c r="J1530" s="2"/>
      <c r="K1530" s="2"/>
      <c r="L1530" s="2"/>
      <c r="M1530" s="2"/>
    </row>
    <row r="1531" spans="1:13" x14ac:dyDescent="0.2">
      <c r="A1531"/>
      <c r="B1531"/>
      <c r="C1531"/>
      <c r="D1531"/>
      <c r="E1531" s="2"/>
      <c r="F1531" s="2"/>
      <c r="G1531" s="2"/>
      <c r="H1531" s="2"/>
      <c r="I1531" s="2"/>
      <c r="J1531" s="2"/>
      <c r="K1531" s="2"/>
      <c r="L1531" s="2"/>
      <c r="M1531" s="2"/>
    </row>
    <row r="1532" spans="1:13" x14ac:dyDescent="0.2">
      <c r="A1532"/>
      <c r="B1532"/>
      <c r="C1532"/>
      <c r="D1532"/>
      <c r="E1532" s="2"/>
      <c r="F1532" s="2"/>
      <c r="G1532" s="2"/>
      <c r="H1532" s="2"/>
      <c r="I1532" s="2"/>
      <c r="J1532" s="2"/>
      <c r="K1532" s="2"/>
      <c r="L1532" s="2"/>
      <c r="M1532" s="2"/>
    </row>
    <row r="1533" spans="1:13" x14ac:dyDescent="0.2">
      <c r="A1533"/>
      <c r="B1533"/>
      <c r="C1533"/>
      <c r="D1533"/>
      <c r="E1533" s="2"/>
      <c r="F1533" s="2"/>
      <c r="G1533" s="2"/>
      <c r="H1533" s="2"/>
      <c r="I1533" s="2"/>
      <c r="J1533" s="2"/>
      <c r="K1533" s="2"/>
      <c r="L1533" s="2"/>
      <c r="M1533" s="2"/>
    </row>
    <row r="1534" spans="1:13" x14ac:dyDescent="0.2">
      <c r="A1534"/>
      <c r="B1534"/>
      <c r="C1534"/>
      <c r="D1534"/>
      <c r="E1534" s="2"/>
      <c r="F1534" s="2"/>
      <c r="G1534" s="2"/>
      <c r="H1534" s="2"/>
      <c r="I1534" s="2"/>
      <c r="J1534" s="2"/>
      <c r="K1534" s="2"/>
      <c r="L1534" s="2"/>
      <c r="M1534" s="2"/>
    </row>
    <row r="1535" spans="1:13" x14ac:dyDescent="0.2">
      <c r="A1535"/>
      <c r="B1535"/>
      <c r="C1535"/>
      <c r="D1535"/>
      <c r="E1535" s="2"/>
      <c r="F1535" s="2"/>
      <c r="G1535" s="2"/>
      <c r="H1535" s="2"/>
      <c r="I1535" s="2"/>
      <c r="J1535" s="2"/>
      <c r="K1535" s="2"/>
      <c r="L1535" s="2"/>
      <c r="M1535" s="2"/>
    </row>
    <row r="1536" spans="1:13" x14ac:dyDescent="0.2">
      <c r="A1536"/>
      <c r="B1536"/>
      <c r="C1536"/>
      <c r="D1536"/>
      <c r="E1536" s="2"/>
      <c r="F1536" s="2"/>
      <c r="G1536" s="2"/>
      <c r="H1536" s="2"/>
      <c r="I1536" s="2"/>
      <c r="J1536" s="2"/>
      <c r="K1536" s="2"/>
      <c r="L1536" s="2"/>
      <c r="M1536" s="2"/>
    </row>
    <row r="1537" spans="1:13" x14ac:dyDescent="0.2">
      <c r="A1537"/>
      <c r="B1537"/>
      <c r="C1537"/>
      <c r="D1537"/>
      <c r="E1537" s="2"/>
      <c r="F1537" s="2"/>
      <c r="G1537" s="2"/>
      <c r="H1537" s="2"/>
      <c r="I1537" s="2"/>
      <c r="J1537" s="2"/>
      <c r="K1537" s="2"/>
      <c r="L1537" s="2"/>
      <c r="M1537" s="2"/>
    </row>
    <row r="1538" spans="1:13" x14ac:dyDescent="0.2">
      <c r="A1538"/>
      <c r="B1538"/>
      <c r="C1538"/>
      <c r="D1538"/>
      <c r="E1538" s="2"/>
      <c r="F1538" s="2"/>
      <c r="G1538" s="2"/>
      <c r="H1538" s="2"/>
      <c r="I1538" s="2"/>
      <c r="J1538" s="2"/>
      <c r="K1538" s="2"/>
      <c r="L1538" s="2"/>
      <c r="M1538" s="2"/>
    </row>
    <row r="1539" spans="1:13" x14ac:dyDescent="0.2">
      <c r="A1539"/>
      <c r="B1539"/>
      <c r="C1539"/>
      <c r="D1539"/>
      <c r="E1539" s="2"/>
      <c r="F1539" s="2"/>
      <c r="G1539" s="2"/>
      <c r="H1539" s="2"/>
      <c r="I1539" s="2"/>
      <c r="J1539" s="2"/>
      <c r="K1539" s="2"/>
      <c r="L1539" s="2"/>
      <c r="M1539" s="2"/>
    </row>
    <row r="1540" spans="1:13" x14ac:dyDescent="0.2">
      <c r="A1540"/>
      <c r="B1540"/>
      <c r="C1540"/>
      <c r="D1540"/>
      <c r="E1540" s="2"/>
      <c r="F1540" s="2"/>
      <c r="G1540" s="2"/>
      <c r="H1540" s="2"/>
      <c r="I1540" s="2"/>
      <c r="J1540" s="2"/>
      <c r="K1540" s="2"/>
      <c r="L1540" s="2"/>
      <c r="M1540" s="2"/>
    </row>
    <row r="1541" spans="1:13" x14ac:dyDescent="0.2">
      <c r="A1541"/>
      <c r="B1541"/>
      <c r="C1541"/>
      <c r="D1541"/>
      <c r="E1541" s="2"/>
      <c r="F1541" s="2"/>
      <c r="G1541" s="2"/>
      <c r="H1541" s="2"/>
      <c r="I1541" s="2"/>
      <c r="J1541" s="2"/>
      <c r="K1541" s="2"/>
      <c r="L1541" s="2"/>
      <c r="M1541" s="2"/>
    </row>
    <row r="1542" spans="1:13" x14ac:dyDescent="0.2">
      <c r="A1542"/>
      <c r="B1542"/>
      <c r="C1542"/>
      <c r="D1542"/>
      <c r="E1542" s="2"/>
      <c r="F1542" s="2"/>
      <c r="G1542" s="2"/>
      <c r="H1542" s="2"/>
      <c r="I1542" s="2"/>
      <c r="J1542" s="2"/>
      <c r="K1542" s="2"/>
      <c r="L1542" s="2"/>
      <c r="M1542" s="2"/>
    </row>
    <row r="1543" spans="1:13" x14ac:dyDescent="0.2">
      <c r="A1543"/>
      <c r="B1543"/>
      <c r="C1543"/>
      <c r="D1543"/>
      <c r="E1543" s="2"/>
      <c r="F1543" s="2"/>
      <c r="G1543" s="2"/>
      <c r="H1543" s="2"/>
      <c r="I1543" s="2"/>
      <c r="J1543" s="2"/>
      <c r="K1543" s="2"/>
      <c r="L1543" s="2"/>
      <c r="M1543" s="2"/>
    </row>
    <row r="1544" spans="1:13" x14ac:dyDescent="0.2">
      <c r="A1544"/>
      <c r="B1544"/>
      <c r="C1544"/>
      <c r="D1544"/>
      <c r="E1544" s="2"/>
      <c r="F1544" s="2"/>
      <c r="G1544" s="2"/>
      <c r="H1544" s="2"/>
      <c r="I1544" s="2"/>
      <c r="J1544" s="2"/>
      <c r="K1544" s="2"/>
      <c r="L1544" s="2"/>
      <c r="M1544" s="2"/>
    </row>
    <row r="1545" spans="1:13" x14ac:dyDescent="0.2">
      <c r="A1545"/>
      <c r="B1545"/>
      <c r="C1545"/>
      <c r="D1545"/>
      <c r="E1545" s="2"/>
      <c r="F1545" s="2"/>
      <c r="G1545" s="2"/>
      <c r="H1545" s="2"/>
      <c r="I1545" s="2"/>
      <c r="J1545" s="2"/>
      <c r="K1545" s="2"/>
      <c r="L1545" s="2"/>
      <c r="M1545" s="2"/>
    </row>
    <row r="1546" spans="1:13" x14ac:dyDescent="0.2">
      <c r="A1546"/>
      <c r="B1546"/>
      <c r="C1546"/>
      <c r="D1546"/>
      <c r="E1546" s="2"/>
      <c r="F1546" s="2"/>
      <c r="G1546" s="2"/>
      <c r="H1546" s="2"/>
      <c r="I1546" s="2"/>
      <c r="J1546" s="2"/>
      <c r="K1546" s="2"/>
      <c r="L1546" s="2"/>
      <c r="M1546" s="2"/>
    </row>
    <row r="1547" spans="1:13" x14ac:dyDescent="0.2">
      <c r="A1547"/>
      <c r="B1547"/>
      <c r="C1547"/>
      <c r="D1547"/>
      <c r="E1547" s="2"/>
      <c r="F1547" s="2"/>
      <c r="G1547" s="2"/>
      <c r="H1547" s="2"/>
      <c r="I1547" s="2"/>
      <c r="J1547" s="2"/>
      <c r="K1547" s="2"/>
      <c r="L1547" s="2"/>
      <c r="M1547" s="2"/>
    </row>
    <row r="1548" spans="1:13" x14ac:dyDescent="0.2">
      <c r="A1548"/>
      <c r="B1548"/>
      <c r="C1548"/>
      <c r="D1548"/>
      <c r="E1548" s="2"/>
      <c r="F1548" s="2"/>
      <c r="G1548" s="2"/>
      <c r="H1548" s="2"/>
      <c r="I1548" s="2"/>
      <c r="J1548" s="2"/>
      <c r="K1548" s="2"/>
      <c r="L1548" s="2"/>
      <c r="M1548" s="2"/>
    </row>
    <row r="1549" spans="1:13" x14ac:dyDescent="0.2">
      <c r="A1549"/>
      <c r="B1549"/>
      <c r="C1549"/>
      <c r="D1549"/>
      <c r="E1549" s="2"/>
      <c r="F1549" s="2"/>
      <c r="G1549" s="2"/>
      <c r="H1549" s="2"/>
      <c r="I1549" s="2"/>
      <c r="J1549" s="2"/>
      <c r="K1549" s="2"/>
      <c r="L1549" s="2"/>
      <c r="M1549" s="2"/>
    </row>
    <row r="1550" spans="1:13" x14ac:dyDescent="0.2">
      <c r="A1550"/>
      <c r="B1550"/>
      <c r="C1550"/>
      <c r="D1550"/>
      <c r="E1550" s="2"/>
      <c r="F1550" s="2"/>
      <c r="G1550" s="2"/>
      <c r="H1550" s="2"/>
      <c r="I1550" s="2"/>
      <c r="J1550" s="2"/>
      <c r="K1550" s="2"/>
      <c r="L1550" s="2"/>
      <c r="M1550" s="2"/>
    </row>
    <row r="1551" spans="1:13" x14ac:dyDescent="0.2">
      <c r="A1551"/>
      <c r="B1551"/>
      <c r="C1551"/>
      <c r="D1551"/>
      <c r="E1551" s="2"/>
      <c r="F1551" s="2"/>
      <c r="G1551" s="2"/>
      <c r="H1551" s="2"/>
      <c r="I1551" s="2"/>
      <c r="J1551" s="2"/>
      <c r="K1551" s="2"/>
      <c r="L1551" s="2"/>
      <c r="M1551" s="2"/>
    </row>
    <row r="1552" spans="1:13" x14ac:dyDescent="0.2">
      <c r="A1552"/>
      <c r="B1552"/>
      <c r="C1552"/>
      <c r="D1552"/>
      <c r="E1552" s="2"/>
      <c r="F1552" s="2"/>
      <c r="G1552" s="2"/>
      <c r="H1552" s="2"/>
      <c r="I1552" s="2"/>
      <c r="J1552" s="2"/>
      <c r="K1552" s="2"/>
      <c r="L1552" s="2"/>
      <c r="M1552" s="2"/>
    </row>
    <row r="1553" spans="1:13" x14ac:dyDescent="0.2">
      <c r="A1553"/>
      <c r="B1553"/>
      <c r="C1553"/>
      <c r="D1553"/>
      <c r="E1553" s="2"/>
      <c r="F1553" s="2"/>
      <c r="G1553" s="2"/>
      <c r="H1553" s="2"/>
      <c r="I1553" s="2"/>
      <c r="J1553" s="2"/>
      <c r="K1553" s="2"/>
      <c r="L1553" s="2"/>
      <c r="M1553" s="2"/>
    </row>
    <row r="1554" spans="1:13" x14ac:dyDescent="0.2">
      <c r="A1554"/>
      <c r="B1554"/>
      <c r="C1554"/>
      <c r="D1554"/>
      <c r="E1554" s="2"/>
      <c r="F1554" s="2"/>
      <c r="G1554" s="2"/>
      <c r="H1554" s="2"/>
      <c r="I1554" s="2"/>
      <c r="J1554" s="2"/>
      <c r="K1554" s="2"/>
      <c r="L1554" s="2"/>
      <c r="M1554" s="2"/>
    </row>
    <row r="1555" spans="1:13" x14ac:dyDescent="0.2">
      <c r="A1555"/>
      <c r="B1555"/>
      <c r="C1555"/>
      <c r="D1555"/>
      <c r="E1555" s="2"/>
      <c r="F1555" s="2"/>
      <c r="G1555" s="2"/>
      <c r="H1555" s="2"/>
      <c r="I1555" s="2"/>
      <c r="J1555" s="2"/>
      <c r="K1555" s="2"/>
      <c r="L1555" s="2"/>
      <c r="M1555" s="2"/>
    </row>
    <row r="1556" spans="1:13" x14ac:dyDescent="0.2">
      <c r="A1556"/>
      <c r="B1556"/>
      <c r="C1556"/>
      <c r="D1556"/>
      <c r="E1556" s="2"/>
      <c r="F1556" s="2"/>
      <c r="G1556" s="2"/>
      <c r="H1556" s="2"/>
      <c r="I1556" s="2"/>
      <c r="J1556" s="2"/>
      <c r="K1556" s="2"/>
      <c r="L1556" s="2"/>
      <c r="M1556" s="2"/>
    </row>
    <row r="1557" spans="1:13" x14ac:dyDescent="0.2">
      <c r="A1557"/>
      <c r="B1557"/>
      <c r="C1557"/>
      <c r="D1557"/>
      <c r="E1557" s="2"/>
      <c r="F1557" s="2"/>
      <c r="G1557" s="2"/>
      <c r="H1557" s="2"/>
      <c r="I1557" s="2"/>
      <c r="J1557" s="2"/>
      <c r="K1557" s="2"/>
      <c r="L1557" s="2"/>
      <c r="M1557" s="2"/>
    </row>
    <row r="1558" spans="1:13" x14ac:dyDescent="0.2">
      <c r="A1558"/>
      <c r="B1558"/>
      <c r="C1558"/>
      <c r="D1558"/>
      <c r="E1558" s="2"/>
      <c r="F1558" s="2"/>
      <c r="G1558" s="2"/>
      <c r="H1558" s="2"/>
      <c r="I1558" s="2"/>
      <c r="J1558" s="2"/>
      <c r="K1558" s="2"/>
      <c r="L1558" s="2"/>
      <c r="M1558" s="2"/>
    </row>
    <row r="1559" spans="1:13" x14ac:dyDescent="0.2">
      <c r="A1559"/>
      <c r="B1559"/>
      <c r="C1559"/>
      <c r="D1559"/>
      <c r="E1559" s="2"/>
      <c r="F1559" s="2"/>
      <c r="G1559" s="2"/>
      <c r="H1559" s="2"/>
      <c r="I1559" s="2"/>
      <c r="J1559" s="2"/>
      <c r="K1559" s="2"/>
      <c r="L1559" s="2"/>
      <c r="M1559" s="2"/>
    </row>
    <row r="1560" spans="1:13" x14ac:dyDescent="0.2">
      <c r="A1560"/>
      <c r="B1560"/>
      <c r="C1560"/>
      <c r="D1560"/>
      <c r="E1560" s="2"/>
      <c r="F1560" s="2"/>
      <c r="G1560" s="2"/>
      <c r="H1560" s="2"/>
      <c r="I1560" s="2"/>
      <c r="J1560" s="2"/>
      <c r="K1560" s="2"/>
      <c r="L1560" s="2"/>
      <c r="M1560" s="2"/>
    </row>
    <row r="1561" spans="1:13" x14ac:dyDescent="0.2">
      <c r="A1561"/>
      <c r="B1561"/>
      <c r="C1561"/>
      <c r="D1561"/>
      <c r="E1561" s="2"/>
      <c r="F1561" s="2"/>
      <c r="G1561" s="2"/>
      <c r="H1561" s="2"/>
      <c r="I1561" s="2"/>
      <c r="J1561" s="2"/>
      <c r="K1561" s="2"/>
      <c r="L1561" s="2"/>
      <c r="M1561" s="2"/>
    </row>
    <row r="1562" spans="1:13" x14ac:dyDescent="0.2">
      <c r="A1562"/>
      <c r="B1562"/>
      <c r="C1562"/>
      <c r="D1562"/>
      <c r="E1562" s="2"/>
      <c r="F1562" s="2"/>
      <c r="G1562" s="2"/>
      <c r="H1562" s="2"/>
      <c r="I1562" s="2"/>
      <c r="J1562" s="2"/>
      <c r="K1562" s="2"/>
      <c r="L1562" s="2"/>
      <c r="M1562" s="2"/>
    </row>
    <row r="1563" spans="1:13" x14ac:dyDescent="0.2">
      <c r="A1563"/>
      <c r="B1563"/>
      <c r="C1563"/>
      <c r="D1563"/>
      <c r="E1563" s="2"/>
      <c r="F1563" s="2"/>
      <c r="G1563" s="2"/>
      <c r="H1563" s="2"/>
      <c r="I1563" s="2"/>
      <c r="J1563" s="2"/>
      <c r="K1563" s="2"/>
      <c r="L1563" s="2"/>
      <c r="M1563" s="2"/>
    </row>
    <row r="1564" spans="1:13" x14ac:dyDescent="0.2">
      <c r="A1564"/>
      <c r="B1564"/>
      <c r="C1564"/>
      <c r="D1564"/>
      <c r="E1564" s="2"/>
      <c r="F1564" s="2"/>
      <c r="G1564" s="2"/>
      <c r="H1564" s="2"/>
      <c r="I1564" s="2"/>
      <c r="J1564" s="2"/>
      <c r="K1564" s="2"/>
      <c r="L1564" s="2"/>
      <c r="M1564" s="2"/>
    </row>
    <row r="1565" spans="1:13" x14ac:dyDescent="0.2">
      <c r="A1565"/>
      <c r="B1565"/>
      <c r="C1565"/>
      <c r="D1565"/>
      <c r="E1565" s="2"/>
      <c r="F1565" s="2"/>
      <c r="G1565" s="2"/>
      <c r="H1565" s="2"/>
      <c r="I1565" s="2"/>
      <c r="J1565" s="2"/>
      <c r="K1565" s="2"/>
      <c r="L1565" s="2"/>
      <c r="M1565" s="2"/>
    </row>
    <row r="1566" spans="1:13" x14ac:dyDescent="0.2">
      <c r="A1566"/>
      <c r="B1566"/>
      <c r="C1566"/>
      <c r="D1566"/>
      <c r="E1566" s="2"/>
      <c r="F1566" s="2"/>
      <c r="G1566" s="2"/>
      <c r="H1566" s="2"/>
      <c r="I1566" s="2"/>
      <c r="J1566" s="2"/>
      <c r="K1566" s="2"/>
      <c r="L1566" s="2"/>
      <c r="M1566" s="2"/>
    </row>
    <row r="1567" spans="1:13" x14ac:dyDescent="0.2">
      <c r="A1567"/>
      <c r="B1567"/>
      <c r="C1567"/>
      <c r="D1567"/>
      <c r="E1567" s="2"/>
      <c r="F1567" s="2"/>
      <c r="G1567" s="2"/>
      <c r="H1567" s="2"/>
      <c r="I1567" s="2"/>
      <c r="J1567" s="2"/>
      <c r="K1567" s="2"/>
      <c r="L1567" s="2"/>
      <c r="M1567" s="2"/>
    </row>
    <row r="1568" spans="1:13" x14ac:dyDescent="0.2">
      <c r="A1568"/>
      <c r="B1568"/>
      <c r="C1568"/>
      <c r="D1568"/>
      <c r="E1568" s="2"/>
      <c r="F1568" s="2"/>
      <c r="G1568" s="2"/>
      <c r="H1568" s="2"/>
      <c r="I1568" s="2"/>
      <c r="J1568" s="2"/>
      <c r="K1568" s="2"/>
      <c r="L1568" s="2"/>
      <c r="M1568" s="2"/>
    </row>
    <row r="1569" spans="1:13" x14ac:dyDescent="0.2">
      <c r="A1569"/>
      <c r="B1569"/>
      <c r="C1569"/>
      <c r="D1569"/>
      <c r="E1569" s="2"/>
      <c r="F1569" s="2"/>
      <c r="G1569" s="2"/>
      <c r="H1569" s="2"/>
      <c r="I1569" s="2"/>
      <c r="J1569" s="2"/>
      <c r="K1569" s="2"/>
      <c r="L1569" s="2"/>
      <c r="M1569" s="2"/>
    </row>
    <row r="1570" spans="1:13" x14ac:dyDescent="0.2">
      <c r="A1570"/>
      <c r="B1570"/>
      <c r="C1570"/>
      <c r="D1570"/>
      <c r="E1570" s="2"/>
      <c r="F1570" s="2"/>
      <c r="G1570" s="2"/>
      <c r="H1570" s="2"/>
      <c r="I1570" s="2"/>
      <c r="J1570" s="2"/>
      <c r="K1570" s="2"/>
      <c r="L1570" s="2"/>
      <c r="M1570" s="2"/>
    </row>
    <row r="1571" spans="1:13" x14ac:dyDescent="0.2">
      <c r="A1571"/>
      <c r="B1571"/>
      <c r="C1571"/>
      <c r="D1571"/>
      <c r="E1571" s="2"/>
      <c r="F1571" s="2"/>
      <c r="G1571" s="2"/>
      <c r="H1571" s="2"/>
      <c r="I1571" s="2"/>
      <c r="J1571" s="2"/>
      <c r="K1571" s="2"/>
      <c r="L1571" s="2"/>
      <c r="M1571" s="2"/>
    </row>
    <row r="1572" spans="1:13" x14ac:dyDescent="0.2">
      <c r="A1572"/>
      <c r="B1572"/>
      <c r="C1572"/>
      <c r="D1572"/>
      <c r="E1572" s="2"/>
      <c r="F1572" s="2"/>
      <c r="G1572" s="2"/>
      <c r="H1572" s="2"/>
      <c r="I1572" s="2"/>
      <c r="J1572" s="2"/>
      <c r="K1572" s="2"/>
      <c r="L1572" s="2"/>
      <c r="M1572" s="2"/>
    </row>
    <row r="1573" spans="1:13" x14ac:dyDescent="0.2">
      <c r="A1573"/>
      <c r="B1573"/>
      <c r="C1573"/>
      <c r="D1573"/>
      <c r="E1573" s="2"/>
      <c r="F1573" s="2"/>
      <c r="G1573" s="2"/>
      <c r="H1573" s="2"/>
      <c r="I1573" s="2"/>
      <c r="J1573" s="2"/>
      <c r="K1573" s="2"/>
      <c r="L1573" s="2"/>
      <c r="M1573" s="2"/>
    </row>
    <row r="1574" spans="1:13" x14ac:dyDescent="0.2">
      <c r="A1574"/>
      <c r="B1574"/>
      <c r="C1574"/>
      <c r="D1574"/>
      <c r="E1574" s="2"/>
      <c r="F1574" s="2"/>
      <c r="G1574" s="2"/>
      <c r="H1574" s="2"/>
      <c r="I1574" s="2"/>
      <c r="J1574" s="2"/>
      <c r="K1574" s="2"/>
      <c r="L1574" s="2"/>
      <c r="M1574" s="2"/>
    </row>
    <row r="1575" spans="1:13" x14ac:dyDescent="0.2">
      <c r="A1575"/>
      <c r="B1575"/>
      <c r="C1575"/>
      <c r="D1575"/>
      <c r="E1575" s="2"/>
      <c r="F1575" s="2"/>
      <c r="G1575" s="2"/>
      <c r="H1575" s="2"/>
      <c r="I1575" s="2"/>
      <c r="J1575" s="2"/>
      <c r="K1575" s="2"/>
      <c r="L1575" s="2"/>
      <c r="M1575" s="2"/>
    </row>
    <row r="1576" spans="1:13" x14ac:dyDescent="0.2">
      <c r="A1576"/>
      <c r="B1576"/>
      <c r="C1576"/>
      <c r="D1576"/>
      <c r="E1576" s="2"/>
      <c r="F1576" s="2"/>
      <c r="G1576" s="2"/>
      <c r="H1576" s="2"/>
      <c r="I1576" s="2"/>
      <c r="J1576" s="2"/>
      <c r="K1576" s="2"/>
      <c r="L1576" s="2"/>
      <c r="M1576" s="2"/>
    </row>
    <row r="1577" spans="1:13" x14ac:dyDescent="0.2">
      <c r="A1577"/>
      <c r="B1577"/>
      <c r="C1577"/>
      <c r="D1577"/>
      <c r="E1577" s="2"/>
      <c r="F1577" s="2"/>
      <c r="G1577" s="2"/>
      <c r="H1577" s="2"/>
      <c r="I1577" s="2"/>
      <c r="J1577" s="2"/>
      <c r="K1577" s="2"/>
      <c r="L1577" s="2"/>
      <c r="M1577" s="2"/>
    </row>
    <row r="1578" spans="1:13" x14ac:dyDescent="0.2">
      <c r="A1578"/>
      <c r="B1578"/>
      <c r="C1578"/>
      <c r="D1578"/>
      <c r="E1578" s="2"/>
      <c r="F1578" s="2"/>
      <c r="G1578" s="2"/>
      <c r="H1578" s="2"/>
      <c r="I1578" s="2"/>
      <c r="J1578" s="2"/>
      <c r="K1578" s="2"/>
      <c r="L1578" s="2"/>
      <c r="M1578" s="2"/>
    </row>
    <row r="1579" spans="1:13" x14ac:dyDescent="0.2">
      <c r="A1579"/>
      <c r="B1579"/>
      <c r="C1579"/>
      <c r="D1579"/>
      <c r="E1579" s="2"/>
      <c r="F1579" s="2"/>
      <c r="G1579" s="2"/>
      <c r="H1579" s="2"/>
      <c r="I1579" s="2"/>
      <c r="J1579" s="2"/>
      <c r="K1579" s="2"/>
      <c r="L1579" s="2"/>
      <c r="M1579" s="2"/>
    </row>
    <row r="1580" spans="1:13" x14ac:dyDescent="0.2">
      <c r="A1580"/>
      <c r="B1580"/>
      <c r="C1580"/>
      <c r="D1580"/>
      <c r="E1580" s="2"/>
      <c r="F1580" s="2"/>
      <c r="G1580" s="2"/>
      <c r="H1580" s="2"/>
      <c r="I1580" s="2"/>
      <c r="J1580" s="2"/>
      <c r="K1580" s="2"/>
      <c r="L1580" s="2"/>
      <c r="M1580" s="2"/>
    </row>
    <row r="1581" spans="1:13" x14ac:dyDescent="0.2">
      <c r="A1581"/>
      <c r="B1581"/>
      <c r="C1581"/>
      <c r="D1581"/>
      <c r="E1581" s="2"/>
      <c r="F1581" s="2"/>
      <c r="G1581" s="2"/>
      <c r="H1581" s="2"/>
      <c r="I1581" s="2"/>
      <c r="J1581" s="2"/>
      <c r="K1581" s="2"/>
      <c r="L1581" s="2"/>
      <c r="M1581" s="2"/>
    </row>
    <row r="1582" spans="1:13" x14ac:dyDescent="0.2">
      <c r="A1582"/>
      <c r="B1582"/>
      <c r="C1582"/>
      <c r="D1582"/>
      <c r="E1582" s="2"/>
      <c r="F1582" s="2"/>
      <c r="G1582" s="2"/>
      <c r="H1582" s="2"/>
      <c r="I1582" s="2"/>
      <c r="J1582" s="2"/>
      <c r="K1582" s="2"/>
      <c r="L1582" s="2"/>
      <c r="M1582" s="2"/>
    </row>
    <row r="1583" spans="1:13" x14ac:dyDescent="0.2">
      <c r="A1583"/>
      <c r="B1583"/>
      <c r="C1583"/>
      <c r="D1583"/>
      <c r="E1583" s="2"/>
      <c r="F1583" s="2"/>
      <c r="G1583" s="2"/>
      <c r="H1583" s="2"/>
      <c r="I1583" s="2"/>
      <c r="J1583" s="2"/>
      <c r="K1583" s="2"/>
      <c r="L1583" s="2"/>
      <c r="M1583" s="2"/>
    </row>
    <row r="1584" spans="1:13" x14ac:dyDescent="0.2">
      <c r="A1584"/>
      <c r="B1584"/>
      <c r="C1584"/>
      <c r="D1584"/>
      <c r="E1584" s="2"/>
      <c r="F1584" s="2"/>
      <c r="G1584" s="2"/>
      <c r="H1584" s="2"/>
      <c r="I1584" s="2"/>
      <c r="J1584" s="2"/>
      <c r="K1584" s="2"/>
      <c r="L1584" s="2"/>
      <c r="M1584" s="2"/>
    </row>
    <row r="1585" spans="1:13" x14ac:dyDescent="0.2">
      <c r="A1585"/>
      <c r="B1585"/>
      <c r="C1585"/>
      <c r="D1585"/>
      <c r="E1585" s="2"/>
      <c r="F1585" s="2"/>
      <c r="G1585" s="2"/>
      <c r="H1585" s="2"/>
      <c r="I1585" s="2"/>
      <c r="J1585" s="2"/>
      <c r="K1585" s="2"/>
      <c r="L1585" s="2"/>
      <c r="M1585" s="2"/>
    </row>
    <row r="1586" spans="1:13" x14ac:dyDescent="0.2">
      <c r="A1586"/>
      <c r="B1586"/>
      <c r="C1586"/>
      <c r="D1586"/>
      <c r="E1586" s="2"/>
      <c r="F1586" s="2"/>
      <c r="G1586" s="2"/>
      <c r="H1586" s="2"/>
      <c r="I1586" s="2"/>
      <c r="J1586" s="2"/>
      <c r="K1586" s="2"/>
      <c r="L1586" s="2"/>
      <c r="M1586" s="2"/>
    </row>
    <row r="1587" spans="1:13" x14ac:dyDescent="0.2">
      <c r="A1587"/>
      <c r="B1587"/>
      <c r="C1587"/>
      <c r="D1587"/>
      <c r="E1587" s="2"/>
      <c r="F1587" s="2"/>
      <c r="G1587" s="2"/>
      <c r="H1587" s="2"/>
      <c r="I1587" s="2"/>
      <c r="J1587" s="2"/>
      <c r="K1587" s="2"/>
      <c r="L1587" s="2"/>
      <c r="M1587" s="2"/>
    </row>
    <row r="1588" spans="1:13" x14ac:dyDescent="0.2">
      <c r="A1588"/>
      <c r="B1588"/>
      <c r="C1588"/>
      <c r="D1588"/>
      <c r="E1588" s="2"/>
      <c r="F1588" s="2"/>
      <c r="G1588" s="2"/>
      <c r="H1588" s="2"/>
      <c r="I1588" s="2"/>
      <c r="J1588" s="2"/>
      <c r="K1588" s="2"/>
      <c r="L1588" s="2"/>
      <c r="M1588" s="2"/>
    </row>
    <row r="1589" spans="1:13" x14ac:dyDescent="0.2">
      <c r="A1589"/>
      <c r="B1589"/>
      <c r="C1589"/>
      <c r="D1589"/>
      <c r="E1589" s="2"/>
      <c r="F1589" s="2"/>
      <c r="G1589" s="2"/>
      <c r="H1589" s="2"/>
      <c r="I1589" s="2"/>
      <c r="J1589" s="2"/>
      <c r="K1589" s="2"/>
      <c r="L1589" s="2"/>
      <c r="M1589" s="2"/>
    </row>
    <row r="1590" spans="1:13" x14ac:dyDescent="0.2">
      <c r="A1590"/>
      <c r="B1590"/>
      <c r="C1590"/>
      <c r="D1590"/>
      <c r="E1590" s="2"/>
      <c r="F1590" s="2"/>
      <c r="G1590" s="2"/>
      <c r="H1590" s="2"/>
      <c r="I1590" s="2"/>
      <c r="J1590" s="2"/>
      <c r="K1590" s="2"/>
      <c r="L1590" s="2"/>
      <c r="M1590" s="2"/>
    </row>
    <row r="1591" spans="1:13" x14ac:dyDescent="0.2">
      <c r="A1591"/>
      <c r="B1591"/>
      <c r="C1591"/>
      <c r="D1591"/>
      <c r="E1591" s="2"/>
      <c r="F1591" s="2"/>
      <c r="G1591" s="2"/>
      <c r="H1591" s="2"/>
      <c r="I1591" s="2"/>
      <c r="J1591" s="2"/>
      <c r="K1591" s="2"/>
      <c r="L1591" s="2"/>
      <c r="M1591" s="2"/>
    </row>
    <row r="1592" spans="1:13" x14ac:dyDescent="0.2">
      <c r="A1592"/>
      <c r="B1592"/>
      <c r="C1592"/>
      <c r="D1592"/>
      <c r="E1592" s="2"/>
      <c r="F1592" s="2"/>
      <c r="G1592" s="2"/>
      <c r="H1592" s="2"/>
      <c r="I1592" s="2"/>
      <c r="J1592" s="2"/>
      <c r="K1592" s="2"/>
      <c r="L1592" s="2"/>
      <c r="M1592" s="2"/>
    </row>
    <row r="1593" spans="1:13" x14ac:dyDescent="0.2">
      <c r="A1593"/>
      <c r="B1593"/>
      <c r="C1593"/>
      <c r="D1593"/>
      <c r="E1593" s="2"/>
      <c r="F1593" s="2"/>
      <c r="G1593" s="2"/>
      <c r="H1593" s="2"/>
      <c r="I1593" s="2"/>
      <c r="J1593" s="2"/>
      <c r="K1593" s="2"/>
      <c r="L1593" s="2"/>
      <c r="M1593" s="2"/>
    </row>
    <row r="1594" spans="1:13" x14ac:dyDescent="0.2">
      <c r="A1594"/>
      <c r="B1594"/>
      <c r="C1594"/>
      <c r="D1594"/>
      <c r="E1594" s="2"/>
      <c r="F1594" s="2"/>
      <c r="G1594" s="2"/>
      <c r="H1594" s="2"/>
      <c r="I1594" s="2"/>
      <c r="J1594" s="2"/>
      <c r="K1594" s="2"/>
      <c r="L1594" s="2"/>
      <c r="M1594" s="2"/>
    </row>
    <row r="1595" spans="1:13" x14ac:dyDescent="0.2">
      <c r="A1595"/>
      <c r="B1595"/>
      <c r="C1595"/>
      <c r="D1595"/>
      <c r="E1595" s="2"/>
      <c r="F1595" s="2"/>
      <c r="G1595" s="2"/>
      <c r="H1595" s="2"/>
      <c r="I1595" s="2"/>
      <c r="J1595" s="2"/>
      <c r="K1595" s="2"/>
      <c r="L1595" s="2"/>
      <c r="M1595" s="2"/>
    </row>
    <row r="1596" spans="1:13" x14ac:dyDescent="0.2">
      <c r="A1596"/>
      <c r="B1596"/>
      <c r="C1596"/>
      <c r="D1596"/>
      <c r="E1596" s="2"/>
      <c r="F1596" s="2"/>
      <c r="G1596" s="2"/>
      <c r="H1596" s="2"/>
      <c r="I1596" s="2"/>
      <c r="J1596" s="2"/>
      <c r="K1596" s="2"/>
      <c r="L1596" s="2"/>
      <c r="M1596" s="2"/>
    </row>
    <row r="1597" spans="1:13" x14ac:dyDescent="0.2">
      <c r="A1597"/>
      <c r="B1597"/>
      <c r="C1597"/>
      <c r="D1597"/>
      <c r="E1597" s="2"/>
      <c r="F1597" s="2"/>
      <c r="G1597" s="2"/>
      <c r="H1597" s="2"/>
      <c r="I1597" s="2"/>
      <c r="J1597" s="2"/>
      <c r="K1597" s="2"/>
      <c r="L1597" s="2"/>
      <c r="M1597" s="2"/>
    </row>
    <row r="1598" spans="1:13" x14ac:dyDescent="0.2">
      <c r="A1598"/>
      <c r="B1598"/>
      <c r="C1598"/>
      <c r="D1598"/>
      <c r="E1598" s="2"/>
      <c r="F1598" s="2"/>
      <c r="G1598" s="2"/>
      <c r="H1598" s="2"/>
      <c r="I1598" s="2"/>
      <c r="J1598" s="2"/>
      <c r="K1598" s="2"/>
      <c r="L1598" s="2"/>
      <c r="M1598" s="2"/>
    </row>
    <row r="1599" spans="1:13" x14ac:dyDescent="0.2">
      <c r="A1599"/>
      <c r="B1599"/>
      <c r="C1599"/>
      <c r="D1599"/>
      <c r="E1599" s="2"/>
      <c r="F1599" s="2"/>
      <c r="G1599" s="2"/>
      <c r="H1599" s="2"/>
      <c r="I1599" s="2"/>
      <c r="J1599" s="2"/>
      <c r="K1599" s="2"/>
      <c r="L1599" s="2"/>
      <c r="M1599" s="2"/>
    </row>
    <row r="1600" spans="1:13" x14ac:dyDescent="0.2">
      <c r="A1600"/>
      <c r="B1600"/>
      <c r="C1600"/>
      <c r="D1600"/>
      <c r="E1600" s="2"/>
      <c r="F1600" s="2"/>
      <c r="G1600" s="2"/>
      <c r="H1600" s="2"/>
      <c r="I1600" s="2"/>
      <c r="J1600" s="2"/>
      <c r="K1600" s="2"/>
      <c r="L1600" s="2"/>
      <c r="M1600" s="2"/>
    </row>
    <row r="1601" spans="1:13" x14ac:dyDescent="0.2">
      <c r="A1601"/>
      <c r="B1601"/>
      <c r="C1601"/>
      <c r="D1601"/>
      <c r="E1601" s="2"/>
      <c r="F1601" s="2"/>
      <c r="G1601" s="2"/>
      <c r="H1601" s="2"/>
      <c r="I1601" s="2"/>
      <c r="J1601" s="2"/>
      <c r="K1601" s="2"/>
      <c r="L1601" s="2"/>
      <c r="M1601" s="2"/>
    </row>
    <row r="1602" spans="1:13" x14ac:dyDescent="0.2">
      <c r="A1602"/>
      <c r="B1602"/>
      <c r="C1602"/>
      <c r="D1602"/>
      <c r="E1602" s="2"/>
      <c r="F1602" s="2"/>
      <c r="G1602" s="2"/>
      <c r="H1602" s="2"/>
      <c r="I1602" s="2"/>
      <c r="J1602" s="2"/>
      <c r="K1602" s="2"/>
      <c r="L1602" s="2"/>
      <c r="M1602" s="2"/>
    </row>
    <row r="1603" spans="1:13" x14ac:dyDescent="0.2">
      <c r="A1603"/>
      <c r="B1603"/>
      <c r="C1603"/>
      <c r="D1603"/>
      <c r="E1603" s="2"/>
      <c r="F1603" s="2"/>
      <c r="G1603" s="2"/>
      <c r="H1603" s="2"/>
      <c r="I1603" s="2"/>
      <c r="J1603" s="2"/>
      <c r="K1603" s="2"/>
      <c r="L1603" s="2"/>
      <c r="M1603" s="2"/>
    </row>
    <row r="1604" spans="1:13" x14ac:dyDescent="0.2">
      <c r="A1604"/>
      <c r="B1604"/>
      <c r="C1604"/>
      <c r="D1604"/>
      <c r="E1604" s="2"/>
      <c r="F1604" s="2"/>
      <c r="G1604" s="2"/>
      <c r="H1604" s="2"/>
      <c r="I1604" s="2"/>
      <c r="J1604" s="2"/>
      <c r="K1604" s="2"/>
      <c r="L1604" s="2"/>
      <c r="M1604" s="2"/>
    </row>
    <row r="1605" spans="1:13" x14ac:dyDescent="0.2">
      <c r="A1605"/>
      <c r="B1605"/>
      <c r="C1605"/>
      <c r="D1605"/>
      <c r="E1605" s="2"/>
      <c r="F1605" s="2"/>
      <c r="G1605" s="2"/>
      <c r="H1605" s="2"/>
      <c r="I1605" s="2"/>
      <c r="J1605" s="2"/>
      <c r="K1605" s="2"/>
      <c r="L1605" s="2"/>
      <c r="M1605" s="2"/>
    </row>
    <row r="1606" spans="1:13" x14ac:dyDescent="0.2">
      <c r="A1606"/>
      <c r="B1606"/>
      <c r="C1606"/>
      <c r="D1606"/>
      <c r="E1606" s="2"/>
      <c r="F1606" s="2"/>
      <c r="G1606" s="2"/>
      <c r="H1606" s="2"/>
      <c r="I1606" s="2"/>
      <c r="J1606" s="2"/>
      <c r="K1606" s="2"/>
      <c r="L1606" s="2"/>
      <c r="M1606" s="2"/>
    </row>
    <row r="1607" spans="1:13" x14ac:dyDescent="0.2">
      <c r="A1607"/>
      <c r="B1607"/>
      <c r="C1607"/>
      <c r="D1607"/>
      <c r="E1607" s="2"/>
      <c r="F1607" s="2"/>
      <c r="G1607" s="2"/>
      <c r="H1607" s="2"/>
      <c r="I1607" s="2"/>
      <c r="J1607" s="2"/>
      <c r="K1607" s="2"/>
      <c r="L1607" s="2"/>
      <c r="M1607" s="2"/>
    </row>
    <row r="1608" spans="1:13" x14ac:dyDescent="0.2">
      <c r="A1608"/>
      <c r="B1608"/>
      <c r="C1608"/>
      <c r="D1608"/>
      <c r="E1608" s="2"/>
      <c r="F1608" s="2"/>
      <c r="G1608" s="2"/>
      <c r="H1608" s="2"/>
      <c r="I1608" s="2"/>
      <c r="J1608" s="2"/>
      <c r="K1608" s="2"/>
      <c r="L1608" s="2"/>
      <c r="M1608" s="2"/>
    </row>
    <row r="1609" spans="1:13" x14ac:dyDescent="0.2">
      <c r="A1609"/>
      <c r="B1609"/>
      <c r="C1609"/>
      <c r="D1609"/>
      <c r="E1609" s="2"/>
      <c r="F1609" s="2"/>
      <c r="G1609" s="2"/>
      <c r="H1609" s="2"/>
      <c r="I1609" s="2"/>
      <c r="J1609" s="2"/>
      <c r="K1609" s="2"/>
      <c r="L1609" s="2"/>
      <c r="M1609" s="2"/>
    </row>
    <row r="1610" spans="1:13" x14ac:dyDescent="0.2">
      <c r="A1610"/>
      <c r="B1610"/>
      <c r="C1610"/>
      <c r="D1610"/>
      <c r="E1610" s="2"/>
      <c r="F1610" s="2"/>
      <c r="G1610" s="2"/>
      <c r="H1610" s="2"/>
      <c r="I1610" s="2"/>
      <c r="J1610" s="2"/>
      <c r="K1610" s="2"/>
      <c r="L1610" s="2"/>
      <c r="M1610" s="2"/>
    </row>
    <row r="1611" spans="1:13" x14ac:dyDescent="0.2">
      <c r="A1611"/>
      <c r="B1611"/>
      <c r="C1611"/>
      <c r="D1611"/>
      <c r="E1611" s="2"/>
      <c r="F1611" s="2"/>
      <c r="G1611" s="2"/>
      <c r="H1611" s="2"/>
      <c r="I1611" s="2"/>
      <c r="J1611" s="2"/>
      <c r="K1611" s="2"/>
      <c r="L1611" s="2"/>
      <c r="M1611" s="2"/>
    </row>
    <row r="1612" spans="1:13" x14ac:dyDescent="0.2">
      <c r="A1612"/>
      <c r="B1612"/>
      <c r="C1612"/>
      <c r="D1612"/>
      <c r="E1612" s="2"/>
      <c r="F1612" s="2"/>
      <c r="G1612" s="2"/>
      <c r="H1612" s="2"/>
      <c r="I1612" s="2"/>
      <c r="J1612" s="2"/>
      <c r="K1612" s="2"/>
      <c r="L1612" s="2"/>
      <c r="M1612" s="2"/>
    </row>
    <row r="1613" spans="1:13" x14ac:dyDescent="0.2">
      <c r="A1613"/>
      <c r="B1613"/>
      <c r="C1613"/>
      <c r="D1613"/>
      <c r="E1613" s="2"/>
      <c r="F1613" s="2"/>
      <c r="G1613" s="2"/>
      <c r="H1613" s="2"/>
      <c r="I1613" s="2"/>
      <c r="J1613" s="2"/>
      <c r="K1613" s="2"/>
      <c r="L1613" s="2"/>
      <c r="M1613" s="2"/>
    </row>
    <row r="1614" spans="1:13" x14ac:dyDescent="0.2">
      <c r="A1614"/>
      <c r="B1614"/>
      <c r="C1614"/>
      <c r="D1614"/>
      <c r="E1614" s="2"/>
      <c r="F1614" s="2"/>
      <c r="G1614" s="2"/>
      <c r="H1614" s="2"/>
      <c r="I1614" s="2"/>
      <c r="J1614" s="2"/>
      <c r="K1614" s="2"/>
      <c r="L1614" s="2"/>
      <c r="M1614" s="2"/>
    </row>
    <row r="1615" spans="1:13" x14ac:dyDescent="0.2">
      <c r="A1615"/>
      <c r="B1615"/>
      <c r="C1615"/>
      <c r="D1615"/>
      <c r="E1615" s="2"/>
      <c r="F1615" s="2"/>
      <c r="G1615" s="2"/>
      <c r="H1615" s="2"/>
      <c r="I1615" s="2"/>
      <c r="J1615" s="2"/>
      <c r="K1615" s="2"/>
      <c r="L1615" s="2"/>
      <c r="M1615" s="2"/>
    </row>
    <row r="1616" spans="1:13" x14ac:dyDescent="0.2">
      <c r="A1616"/>
      <c r="B1616"/>
      <c r="C1616"/>
      <c r="D1616"/>
      <c r="E1616" s="2"/>
      <c r="F1616" s="2"/>
      <c r="G1616" s="2"/>
      <c r="H1616" s="2"/>
      <c r="I1616" s="2"/>
      <c r="J1616" s="2"/>
      <c r="K1616" s="2"/>
      <c r="L1616" s="2"/>
      <c r="M1616" s="2"/>
    </row>
    <row r="1617" spans="1:13" x14ac:dyDescent="0.2">
      <c r="A1617"/>
      <c r="B1617"/>
      <c r="C1617"/>
      <c r="D1617"/>
      <c r="E1617" s="2"/>
      <c r="F1617" s="2"/>
      <c r="G1617" s="2"/>
      <c r="H1617" s="2"/>
      <c r="I1617" s="2"/>
      <c r="J1617" s="2"/>
      <c r="K1617" s="2"/>
      <c r="L1617" s="2"/>
      <c r="M1617" s="2"/>
    </row>
    <row r="1618" spans="1:13" x14ac:dyDescent="0.2">
      <c r="A1618"/>
      <c r="B1618"/>
      <c r="C1618"/>
      <c r="D1618"/>
      <c r="E1618" s="2"/>
      <c r="F1618" s="2"/>
      <c r="G1618" s="2"/>
      <c r="H1618" s="2"/>
      <c r="I1618" s="2"/>
      <c r="J1618" s="2"/>
      <c r="K1618" s="2"/>
      <c r="L1618" s="2"/>
      <c r="M1618" s="2"/>
    </row>
    <row r="1619" spans="1:13" x14ac:dyDescent="0.2">
      <c r="A1619"/>
      <c r="B1619"/>
      <c r="C1619"/>
      <c r="D1619"/>
      <c r="E1619" s="2"/>
      <c r="F1619" s="2"/>
      <c r="G1619" s="2"/>
      <c r="H1619" s="2"/>
      <c r="I1619" s="2"/>
      <c r="J1619" s="2"/>
      <c r="K1619" s="2"/>
      <c r="L1619" s="2"/>
      <c r="M1619" s="2"/>
    </row>
    <row r="1620" spans="1:13" x14ac:dyDescent="0.2">
      <c r="A1620"/>
      <c r="B1620"/>
      <c r="C1620"/>
      <c r="D1620"/>
      <c r="E1620" s="2"/>
      <c r="F1620" s="2"/>
      <c r="G1620" s="2"/>
      <c r="H1620" s="2"/>
      <c r="I1620" s="2"/>
      <c r="J1620" s="2"/>
      <c r="K1620" s="2"/>
      <c r="L1620" s="2"/>
      <c r="M1620" s="2"/>
    </row>
    <row r="1621" spans="1:13" x14ac:dyDescent="0.2">
      <c r="A1621"/>
      <c r="B1621"/>
      <c r="C1621"/>
      <c r="D1621"/>
      <c r="E1621" s="2"/>
      <c r="F1621" s="2"/>
      <c r="G1621" s="2"/>
      <c r="H1621" s="2"/>
      <c r="I1621" s="2"/>
      <c r="J1621" s="2"/>
      <c r="K1621" s="2"/>
      <c r="L1621" s="2"/>
      <c r="M1621" s="2"/>
    </row>
    <row r="1622" spans="1:13" x14ac:dyDescent="0.2">
      <c r="A1622"/>
      <c r="B1622"/>
      <c r="C1622"/>
      <c r="D1622"/>
      <c r="E1622" s="2"/>
      <c r="F1622" s="2"/>
      <c r="G1622" s="2"/>
      <c r="H1622" s="2"/>
      <c r="I1622" s="2"/>
      <c r="J1622" s="2"/>
      <c r="K1622" s="2"/>
      <c r="L1622" s="2"/>
      <c r="M1622" s="2"/>
    </row>
    <row r="1623" spans="1:13" x14ac:dyDescent="0.2">
      <c r="A1623"/>
      <c r="B1623"/>
      <c r="C1623"/>
      <c r="D1623"/>
      <c r="E1623" s="2"/>
      <c r="F1623" s="2"/>
      <c r="G1623" s="2"/>
      <c r="H1623" s="2"/>
      <c r="I1623" s="2"/>
      <c r="J1623" s="2"/>
      <c r="K1623" s="2"/>
      <c r="L1623" s="2"/>
      <c r="M1623" s="2"/>
    </row>
    <row r="1624" spans="1:13" x14ac:dyDescent="0.2">
      <c r="A1624"/>
      <c r="B1624"/>
      <c r="C1624"/>
      <c r="D1624"/>
      <c r="E1624" s="2"/>
      <c r="F1624" s="2"/>
      <c r="G1624" s="2"/>
      <c r="H1624" s="2"/>
      <c r="I1624" s="2"/>
      <c r="J1624" s="2"/>
      <c r="K1624" s="2"/>
      <c r="L1624" s="2"/>
      <c r="M1624" s="2"/>
    </row>
    <row r="1625" spans="1:13" x14ac:dyDescent="0.2">
      <c r="A1625"/>
      <c r="B1625"/>
      <c r="C1625"/>
      <c r="D1625"/>
      <c r="E1625" s="2"/>
      <c r="F1625" s="2"/>
      <c r="G1625" s="2"/>
      <c r="H1625" s="2"/>
      <c r="I1625" s="2"/>
      <c r="J1625" s="2"/>
      <c r="K1625" s="2"/>
      <c r="L1625" s="2"/>
      <c r="M1625" s="2"/>
    </row>
    <row r="1626" spans="1:13" x14ac:dyDescent="0.2">
      <c r="A1626"/>
      <c r="B1626"/>
      <c r="C1626"/>
      <c r="D1626"/>
      <c r="E1626" s="2"/>
      <c r="F1626" s="2"/>
      <c r="G1626" s="2"/>
      <c r="H1626" s="2"/>
      <c r="I1626" s="2"/>
      <c r="J1626" s="2"/>
      <c r="K1626" s="2"/>
      <c r="L1626" s="2"/>
      <c r="M1626" s="2"/>
    </row>
    <row r="1627" spans="1:13" x14ac:dyDescent="0.2">
      <c r="A1627"/>
      <c r="B1627"/>
      <c r="C1627"/>
      <c r="D1627"/>
      <c r="E1627" s="2"/>
      <c r="F1627" s="2"/>
      <c r="G1627" s="2"/>
      <c r="H1627" s="2"/>
      <c r="I1627" s="2"/>
      <c r="J1627" s="2"/>
      <c r="K1627" s="2"/>
      <c r="L1627" s="2"/>
      <c r="M1627" s="2"/>
    </row>
    <row r="1628" spans="1:13" x14ac:dyDescent="0.2">
      <c r="A1628"/>
      <c r="B1628"/>
      <c r="C1628"/>
      <c r="D1628"/>
      <c r="E1628" s="2"/>
      <c r="F1628" s="2"/>
      <c r="G1628" s="2"/>
      <c r="H1628" s="2"/>
      <c r="I1628" s="2"/>
      <c r="J1628" s="2"/>
      <c r="K1628" s="2"/>
      <c r="L1628" s="2"/>
      <c r="M1628" s="2"/>
    </row>
    <row r="1629" spans="1:13" x14ac:dyDescent="0.2">
      <c r="A1629"/>
      <c r="B1629"/>
      <c r="C1629"/>
      <c r="D1629"/>
      <c r="E1629" s="2"/>
      <c r="F1629" s="2"/>
      <c r="G1629" s="2"/>
      <c r="H1629" s="2"/>
      <c r="I1629" s="2"/>
      <c r="J1629" s="2"/>
      <c r="K1629" s="2"/>
      <c r="L1629" s="2"/>
      <c r="M1629" s="2"/>
    </row>
    <row r="1630" spans="1:13" x14ac:dyDescent="0.2">
      <c r="A1630"/>
      <c r="B1630"/>
      <c r="C1630"/>
      <c r="D1630"/>
      <c r="E1630" s="2"/>
      <c r="F1630" s="2"/>
      <c r="G1630" s="2"/>
      <c r="H1630" s="2"/>
      <c r="I1630" s="2"/>
      <c r="J1630" s="2"/>
      <c r="K1630" s="2"/>
      <c r="L1630" s="2"/>
      <c r="M1630" s="2"/>
    </row>
    <row r="1631" spans="1:13" x14ac:dyDescent="0.2">
      <c r="A1631"/>
      <c r="B1631"/>
      <c r="C1631"/>
      <c r="D1631"/>
      <c r="E1631" s="2"/>
      <c r="F1631" s="2"/>
      <c r="G1631" s="2"/>
      <c r="H1631" s="2"/>
      <c r="I1631" s="2"/>
      <c r="J1631" s="2"/>
      <c r="K1631" s="2"/>
      <c r="L1631" s="2"/>
      <c r="M1631" s="2"/>
    </row>
    <row r="1632" spans="1:13" x14ac:dyDescent="0.2">
      <c r="A1632"/>
      <c r="B1632"/>
      <c r="C1632"/>
      <c r="D1632"/>
      <c r="E1632" s="2"/>
      <c r="F1632" s="2"/>
      <c r="G1632" s="2"/>
      <c r="H1632" s="2"/>
      <c r="I1632" s="2"/>
      <c r="J1632" s="2"/>
      <c r="K1632" s="2"/>
      <c r="L1632" s="2"/>
      <c r="M1632" s="2"/>
    </row>
    <row r="1633" spans="1:13" x14ac:dyDescent="0.2">
      <c r="A1633"/>
      <c r="B1633"/>
      <c r="C1633"/>
      <c r="D1633"/>
      <c r="E1633" s="2"/>
      <c r="F1633" s="2"/>
      <c r="G1633" s="2"/>
      <c r="H1633" s="2"/>
      <c r="I1633" s="2"/>
      <c r="J1633" s="2"/>
      <c r="K1633" s="2"/>
      <c r="L1633" s="2"/>
      <c r="M1633" s="2"/>
    </row>
    <row r="1634" spans="1:13" x14ac:dyDescent="0.2">
      <c r="A1634"/>
      <c r="B1634"/>
      <c r="C1634"/>
      <c r="D1634"/>
      <c r="E1634" s="2"/>
      <c r="F1634" s="2"/>
      <c r="G1634" s="2"/>
      <c r="H1634" s="2"/>
      <c r="I1634" s="2"/>
      <c r="J1634" s="2"/>
      <c r="K1634" s="2"/>
      <c r="L1634" s="2"/>
      <c r="M1634" s="2"/>
    </row>
    <row r="1635" spans="1:13" x14ac:dyDescent="0.2">
      <c r="A1635"/>
      <c r="B1635"/>
      <c r="C1635"/>
      <c r="D1635"/>
      <c r="E1635" s="2"/>
      <c r="F1635" s="2"/>
      <c r="G1635" s="2"/>
      <c r="H1635" s="2"/>
      <c r="I1635" s="2"/>
      <c r="J1635" s="2"/>
      <c r="K1635" s="2"/>
      <c r="L1635" s="2"/>
      <c r="M1635" s="2"/>
    </row>
    <row r="1636" spans="1:13" x14ac:dyDescent="0.2">
      <c r="A1636"/>
      <c r="B1636"/>
      <c r="C1636"/>
      <c r="D1636"/>
      <c r="E1636" s="2"/>
      <c r="F1636" s="2"/>
      <c r="G1636" s="2"/>
      <c r="H1636" s="2"/>
      <c r="I1636" s="2"/>
      <c r="J1636" s="2"/>
      <c r="K1636" s="2"/>
      <c r="L1636" s="2"/>
      <c r="M1636" s="2"/>
    </row>
    <row r="1637" spans="1:13" x14ac:dyDescent="0.2">
      <c r="A1637"/>
      <c r="B1637"/>
      <c r="C1637"/>
      <c r="D1637"/>
      <c r="E1637" s="2"/>
      <c r="F1637" s="2"/>
      <c r="G1637" s="2"/>
      <c r="H1637" s="2"/>
      <c r="I1637" s="2"/>
      <c r="J1637" s="2"/>
      <c r="K1637" s="2"/>
      <c r="L1637" s="2"/>
      <c r="M1637" s="2"/>
    </row>
    <row r="1638" spans="1:13" x14ac:dyDescent="0.2">
      <c r="A1638"/>
      <c r="B1638"/>
      <c r="C1638"/>
      <c r="D1638"/>
      <c r="E1638" s="2"/>
      <c r="F1638" s="2"/>
      <c r="G1638" s="2"/>
      <c r="H1638" s="2"/>
      <c r="I1638" s="2"/>
      <c r="J1638" s="2"/>
      <c r="K1638" s="2"/>
      <c r="L1638" s="2"/>
      <c r="M1638" s="2"/>
    </row>
    <row r="1639" spans="1:13" x14ac:dyDescent="0.2">
      <c r="A1639"/>
      <c r="B1639"/>
      <c r="C1639"/>
      <c r="D1639"/>
      <c r="E1639" s="2"/>
      <c r="F1639" s="2"/>
      <c r="G1639" s="2"/>
      <c r="H1639" s="2"/>
      <c r="I1639" s="2"/>
      <c r="J1639" s="2"/>
      <c r="K1639" s="2"/>
      <c r="L1639" s="2"/>
      <c r="M1639" s="2"/>
    </row>
    <row r="1640" spans="1:13" x14ac:dyDescent="0.2">
      <c r="A1640"/>
      <c r="B1640"/>
      <c r="C1640"/>
      <c r="D1640"/>
      <c r="E1640" s="2"/>
      <c r="F1640" s="2"/>
      <c r="G1640" s="2"/>
      <c r="H1640" s="2"/>
      <c r="I1640" s="2"/>
      <c r="J1640" s="2"/>
      <c r="K1640" s="2"/>
      <c r="L1640" s="2"/>
      <c r="M1640" s="2"/>
    </row>
    <row r="1641" spans="1:13" x14ac:dyDescent="0.2">
      <c r="A1641"/>
      <c r="B1641"/>
      <c r="C1641"/>
      <c r="D1641"/>
      <c r="E1641" s="2"/>
      <c r="F1641" s="2"/>
      <c r="G1641" s="2"/>
      <c r="H1641" s="2"/>
      <c r="I1641" s="2"/>
      <c r="J1641" s="2"/>
      <c r="K1641" s="2"/>
      <c r="L1641" s="2"/>
      <c r="M1641" s="2"/>
    </row>
    <row r="1642" spans="1:13" x14ac:dyDescent="0.2">
      <c r="A1642"/>
      <c r="B1642"/>
      <c r="C1642"/>
      <c r="D1642"/>
      <c r="E1642" s="2"/>
      <c r="F1642" s="2"/>
      <c r="G1642" s="2"/>
      <c r="H1642" s="2"/>
      <c r="I1642" s="2"/>
      <c r="J1642" s="2"/>
      <c r="K1642" s="2"/>
      <c r="L1642" s="2"/>
      <c r="M1642" s="2"/>
    </row>
    <row r="1643" spans="1:13" x14ac:dyDescent="0.2">
      <c r="A1643"/>
      <c r="B1643"/>
      <c r="C1643"/>
      <c r="D1643"/>
      <c r="E1643" s="2"/>
      <c r="F1643" s="2"/>
      <c r="G1643" s="2"/>
      <c r="H1643" s="2"/>
      <c r="I1643" s="2"/>
      <c r="J1643" s="2"/>
      <c r="K1643" s="2"/>
      <c r="L1643" s="2"/>
      <c r="M1643" s="2"/>
    </row>
    <row r="1644" spans="1:13" x14ac:dyDescent="0.2">
      <c r="A1644"/>
      <c r="B1644"/>
      <c r="C1644"/>
      <c r="D1644"/>
      <c r="E1644" s="2"/>
      <c r="F1644" s="2"/>
      <c r="G1644" s="2"/>
      <c r="H1644" s="2"/>
      <c r="I1644" s="2"/>
      <c r="J1644" s="2"/>
      <c r="K1644" s="2"/>
      <c r="L1644" s="2"/>
      <c r="M1644" s="2"/>
    </row>
    <row r="1645" spans="1:13" x14ac:dyDescent="0.2">
      <c r="A1645"/>
      <c r="B1645"/>
      <c r="C1645"/>
      <c r="D1645"/>
      <c r="E1645" s="2"/>
      <c r="F1645" s="2"/>
      <c r="G1645" s="2"/>
      <c r="H1645" s="2"/>
      <c r="I1645" s="2"/>
      <c r="J1645" s="2"/>
      <c r="K1645" s="2"/>
      <c r="L1645" s="2"/>
      <c r="M1645" s="2"/>
    </row>
    <row r="1646" spans="1:13" x14ac:dyDescent="0.2">
      <c r="A1646"/>
      <c r="B1646"/>
      <c r="C1646"/>
      <c r="D1646"/>
      <c r="E1646" s="2"/>
      <c r="F1646" s="2"/>
      <c r="G1646" s="2"/>
      <c r="H1646" s="2"/>
      <c r="I1646" s="2"/>
      <c r="J1646" s="2"/>
      <c r="K1646" s="2"/>
      <c r="L1646" s="2"/>
      <c r="M1646" s="2"/>
    </row>
    <row r="1647" spans="1:13" x14ac:dyDescent="0.2">
      <c r="A1647"/>
      <c r="B1647"/>
      <c r="C1647"/>
      <c r="D1647"/>
      <c r="E1647" s="2"/>
      <c r="F1647" s="2"/>
      <c r="G1647" s="2"/>
      <c r="H1647" s="2"/>
      <c r="I1647" s="2"/>
      <c r="J1647" s="2"/>
      <c r="K1647" s="2"/>
      <c r="L1647" s="2"/>
      <c r="M1647" s="2"/>
    </row>
    <row r="1648" spans="1:13" x14ac:dyDescent="0.2">
      <c r="A1648"/>
      <c r="B1648"/>
      <c r="C1648"/>
      <c r="D1648"/>
      <c r="E1648" s="2"/>
      <c r="F1648" s="2"/>
      <c r="G1648" s="2"/>
      <c r="H1648" s="2"/>
      <c r="I1648" s="2"/>
      <c r="J1648" s="2"/>
      <c r="K1648" s="2"/>
      <c r="L1648" s="2"/>
      <c r="M1648" s="2"/>
    </row>
    <row r="1649" spans="1:13" x14ac:dyDescent="0.2">
      <c r="A1649"/>
      <c r="B1649"/>
      <c r="C1649"/>
      <c r="D1649"/>
      <c r="E1649" s="2"/>
      <c r="F1649" s="2"/>
      <c r="G1649" s="2"/>
      <c r="H1649" s="2"/>
      <c r="I1649" s="2"/>
      <c r="J1649" s="2"/>
      <c r="K1649" s="2"/>
      <c r="L1649" s="2"/>
      <c r="M1649" s="2"/>
    </row>
    <row r="1650" spans="1:13" x14ac:dyDescent="0.2">
      <c r="A1650"/>
      <c r="B1650"/>
      <c r="C1650"/>
      <c r="D1650"/>
      <c r="E1650" s="2"/>
      <c r="F1650" s="2"/>
      <c r="G1650" s="2"/>
      <c r="H1650" s="2"/>
      <c r="I1650" s="2"/>
      <c r="J1650" s="2"/>
      <c r="K1650" s="2"/>
      <c r="L1650" s="2"/>
      <c r="M1650" s="2"/>
    </row>
    <row r="1651" spans="1:13" x14ac:dyDescent="0.2">
      <c r="A1651"/>
      <c r="B1651"/>
      <c r="C1651"/>
      <c r="D1651"/>
      <c r="E1651" s="2"/>
      <c r="F1651" s="2"/>
      <c r="G1651" s="2"/>
      <c r="H1651" s="2"/>
      <c r="I1651" s="2"/>
      <c r="J1651" s="2"/>
      <c r="K1651" s="2"/>
      <c r="L1651" s="2"/>
      <c r="M1651" s="2"/>
    </row>
    <row r="1652" spans="1:13" x14ac:dyDescent="0.2">
      <c r="A1652"/>
      <c r="B1652"/>
      <c r="C1652"/>
      <c r="D1652"/>
      <c r="E1652" s="2"/>
      <c r="F1652" s="2"/>
      <c r="G1652" s="2"/>
      <c r="H1652" s="2"/>
      <c r="I1652" s="2"/>
      <c r="J1652" s="2"/>
      <c r="K1652" s="2"/>
      <c r="L1652" s="2"/>
      <c r="M1652" s="2"/>
    </row>
    <row r="1653" spans="1:13" x14ac:dyDescent="0.2">
      <c r="A1653"/>
      <c r="B1653"/>
      <c r="C1653"/>
      <c r="D1653"/>
      <c r="E1653" s="2"/>
      <c r="F1653" s="2"/>
      <c r="G1653" s="2"/>
      <c r="H1653" s="2"/>
      <c r="I1653" s="2"/>
      <c r="J1653" s="2"/>
      <c r="K1653" s="2"/>
      <c r="L1653" s="2"/>
      <c r="M1653" s="2"/>
    </row>
    <row r="1654" spans="1:13" x14ac:dyDescent="0.2">
      <c r="A1654"/>
      <c r="B1654"/>
      <c r="C1654"/>
      <c r="D1654"/>
      <c r="E1654" s="2"/>
      <c r="F1654" s="2"/>
      <c r="G1654" s="2"/>
      <c r="H1654" s="2"/>
      <c r="I1654" s="2"/>
      <c r="J1654" s="2"/>
      <c r="K1654" s="2"/>
      <c r="L1654" s="2"/>
      <c r="M1654" s="2"/>
    </row>
    <row r="1655" spans="1:13" x14ac:dyDescent="0.2">
      <c r="A1655"/>
      <c r="B1655"/>
      <c r="C1655"/>
      <c r="D1655"/>
      <c r="E1655" s="2"/>
      <c r="F1655" s="2"/>
      <c r="G1655" s="2"/>
      <c r="H1655" s="2"/>
      <c r="I1655" s="2"/>
      <c r="J1655" s="2"/>
      <c r="K1655" s="2"/>
      <c r="L1655" s="2"/>
      <c r="M1655" s="2"/>
    </row>
    <row r="1656" spans="1:13" x14ac:dyDescent="0.2">
      <c r="A1656"/>
      <c r="B1656"/>
      <c r="C1656"/>
      <c r="D1656"/>
      <c r="E1656" s="2"/>
      <c r="F1656" s="2"/>
      <c r="G1656" s="2"/>
      <c r="H1656" s="2"/>
      <c r="I1656" s="2"/>
      <c r="J1656" s="2"/>
      <c r="K1656" s="2"/>
      <c r="L1656" s="2"/>
      <c r="M1656" s="2"/>
    </row>
    <row r="1657" spans="1:13" x14ac:dyDescent="0.2">
      <c r="A1657"/>
      <c r="B1657"/>
      <c r="C1657"/>
      <c r="D1657"/>
      <c r="E1657" s="2"/>
      <c r="F1657" s="2"/>
      <c r="G1657" s="2"/>
      <c r="H1657" s="2"/>
      <c r="I1657" s="2"/>
      <c r="J1657" s="2"/>
      <c r="K1657" s="2"/>
      <c r="L1657" s="2"/>
      <c r="M1657" s="2"/>
    </row>
    <row r="1658" spans="1:13" x14ac:dyDescent="0.2">
      <c r="A1658"/>
      <c r="B1658"/>
      <c r="C1658"/>
      <c r="D1658"/>
      <c r="E1658" s="2"/>
      <c r="F1658" s="2"/>
      <c r="G1658" s="2"/>
      <c r="H1658" s="2"/>
      <c r="I1658" s="2"/>
      <c r="J1658" s="2"/>
      <c r="K1658" s="2"/>
      <c r="L1658" s="2"/>
      <c r="M1658" s="2"/>
    </row>
    <row r="1659" spans="1:13" x14ac:dyDescent="0.2">
      <c r="A1659"/>
      <c r="B1659"/>
      <c r="C1659"/>
      <c r="D1659"/>
      <c r="E1659" s="2"/>
      <c r="F1659" s="2"/>
      <c r="G1659" s="2"/>
      <c r="H1659" s="2"/>
      <c r="I1659" s="2"/>
      <c r="J1659" s="2"/>
      <c r="K1659" s="2"/>
      <c r="L1659" s="2"/>
      <c r="M1659" s="2"/>
    </row>
    <row r="1660" spans="1:13" x14ac:dyDescent="0.2">
      <c r="A1660"/>
      <c r="B1660"/>
      <c r="C1660"/>
      <c r="D1660"/>
      <c r="E1660" s="2"/>
      <c r="F1660" s="2"/>
      <c r="G1660" s="2"/>
      <c r="H1660" s="2"/>
      <c r="I1660" s="2"/>
      <c r="J1660" s="2"/>
      <c r="K1660" s="2"/>
      <c r="L1660" s="2"/>
      <c r="M1660" s="2"/>
    </row>
    <row r="1661" spans="1:13" x14ac:dyDescent="0.2">
      <c r="A1661"/>
      <c r="B1661"/>
      <c r="C1661"/>
      <c r="D1661"/>
      <c r="E1661" s="2"/>
      <c r="F1661" s="2"/>
      <c r="G1661" s="2"/>
      <c r="H1661" s="2"/>
      <c r="I1661" s="2"/>
      <c r="J1661" s="2"/>
      <c r="K1661" s="2"/>
      <c r="L1661" s="2"/>
      <c r="M1661" s="2"/>
    </row>
    <row r="1662" spans="1:13" x14ac:dyDescent="0.2">
      <c r="A1662"/>
      <c r="B1662"/>
      <c r="C1662"/>
      <c r="D1662"/>
      <c r="E1662" s="2"/>
      <c r="F1662" s="2"/>
      <c r="G1662" s="2"/>
      <c r="H1662" s="2"/>
      <c r="I1662" s="2"/>
      <c r="J1662" s="2"/>
      <c r="K1662" s="2"/>
      <c r="L1662" s="2"/>
      <c r="M1662" s="2"/>
    </row>
    <row r="1663" spans="1:13" x14ac:dyDescent="0.2">
      <c r="A1663"/>
      <c r="B1663"/>
      <c r="C1663"/>
      <c r="D1663"/>
      <c r="E1663" s="2"/>
      <c r="F1663" s="2"/>
      <c r="G1663" s="2"/>
      <c r="H1663" s="2"/>
      <c r="I1663" s="2"/>
      <c r="J1663" s="2"/>
      <c r="K1663" s="2"/>
      <c r="L1663" s="2"/>
      <c r="M1663" s="2"/>
    </row>
    <row r="1664" spans="1:13" x14ac:dyDescent="0.2">
      <c r="A1664"/>
      <c r="B1664"/>
      <c r="C1664"/>
      <c r="D1664"/>
      <c r="E1664" s="2"/>
      <c r="F1664" s="2"/>
      <c r="G1664" s="2"/>
      <c r="H1664" s="2"/>
      <c r="I1664" s="2"/>
      <c r="J1664" s="2"/>
      <c r="K1664" s="2"/>
      <c r="L1664" s="2"/>
      <c r="M1664" s="2"/>
    </row>
    <row r="1665" spans="1:13" x14ac:dyDescent="0.2">
      <c r="A1665"/>
      <c r="B1665"/>
      <c r="C1665"/>
      <c r="D1665"/>
      <c r="E1665" s="2"/>
      <c r="F1665" s="2"/>
      <c r="G1665" s="2"/>
      <c r="H1665" s="2"/>
      <c r="I1665" s="2"/>
      <c r="J1665" s="2"/>
      <c r="K1665" s="2"/>
      <c r="L1665" s="2"/>
      <c r="M1665" s="2"/>
    </row>
    <row r="1666" spans="1:13" x14ac:dyDescent="0.2">
      <c r="A1666"/>
      <c r="B1666"/>
      <c r="C1666"/>
      <c r="D1666"/>
      <c r="E1666" s="2"/>
      <c r="F1666" s="2"/>
      <c r="G1666" s="2"/>
      <c r="H1666" s="2"/>
      <c r="I1666" s="2"/>
      <c r="J1666" s="2"/>
      <c r="K1666" s="2"/>
      <c r="L1666" s="2"/>
      <c r="M1666" s="2"/>
    </row>
    <row r="1667" spans="1:13" x14ac:dyDescent="0.2">
      <c r="A1667"/>
      <c r="B1667"/>
      <c r="C1667"/>
      <c r="D1667"/>
      <c r="E1667" s="2"/>
      <c r="F1667" s="2"/>
      <c r="G1667" s="2"/>
      <c r="H1667" s="2"/>
      <c r="I1667" s="2"/>
      <c r="J1667" s="2"/>
      <c r="K1667" s="2"/>
      <c r="L1667" s="2"/>
      <c r="M1667" s="2"/>
    </row>
    <row r="1668" spans="1:13" x14ac:dyDescent="0.2">
      <c r="A1668"/>
      <c r="B1668"/>
      <c r="C1668"/>
      <c r="D1668"/>
      <c r="E1668" s="2"/>
      <c r="F1668" s="2"/>
      <c r="G1668" s="2"/>
      <c r="H1668" s="2"/>
      <c r="I1668" s="2"/>
      <c r="J1668" s="2"/>
      <c r="K1668" s="2"/>
      <c r="L1668" s="2"/>
      <c r="M1668" s="2"/>
    </row>
    <row r="1669" spans="1:13" x14ac:dyDescent="0.2">
      <c r="A1669"/>
      <c r="B1669"/>
      <c r="C1669"/>
      <c r="D1669"/>
      <c r="E1669" s="2"/>
      <c r="F1669" s="2"/>
      <c r="G1669" s="2"/>
      <c r="H1669" s="2"/>
      <c r="I1669" s="2"/>
      <c r="J1669" s="2"/>
      <c r="K1669" s="2"/>
      <c r="L1669" s="2"/>
      <c r="M1669" s="2"/>
    </row>
    <row r="1670" spans="1:13" x14ac:dyDescent="0.2">
      <c r="A1670"/>
      <c r="B1670"/>
      <c r="C1670"/>
      <c r="D1670"/>
      <c r="E1670" s="2"/>
      <c r="F1670" s="2"/>
      <c r="G1670" s="2"/>
      <c r="H1670" s="2"/>
      <c r="I1670" s="2"/>
      <c r="J1670" s="2"/>
      <c r="K1670" s="2"/>
      <c r="L1670" s="2"/>
      <c r="M1670" s="2"/>
    </row>
    <row r="1671" spans="1:13" x14ac:dyDescent="0.2">
      <c r="A1671"/>
      <c r="B1671"/>
      <c r="C1671"/>
      <c r="D1671"/>
      <c r="E1671" s="2"/>
      <c r="F1671" s="2"/>
      <c r="G1671" s="2"/>
      <c r="H1671" s="2"/>
      <c r="I1671" s="2"/>
      <c r="J1671" s="2"/>
      <c r="K1671" s="2"/>
      <c r="L1671" s="2"/>
      <c r="M1671" s="2"/>
    </row>
    <row r="1672" spans="1:13" x14ac:dyDescent="0.2">
      <c r="A1672"/>
      <c r="B1672"/>
      <c r="C1672"/>
      <c r="D1672"/>
      <c r="E1672" s="2"/>
      <c r="F1672" s="2"/>
      <c r="G1672" s="2"/>
      <c r="H1672" s="2"/>
      <c r="I1672" s="2"/>
      <c r="J1672" s="2"/>
      <c r="K1672" s="2"/>
      <c r="L1672" s="2"/>
      <c r="M1672" s="2"/>
    </row>
    <row r="1673" spans="1:13" x14ac:dyDescent="0.2">
      <c r="A1673"/>
      <c r="B1673"/>
      <c r="C1673"/>
      <c r="D1673"/>
      <c r="E1673" s="2"/>
      <c r="F1673" s="2"/>
      <c r="G1673" s="2"/>
      <c r="H1673" s="2"/>
      <c r="I1673" s="2"/>
      <c r="J1673" s="2"/>
      <c r="K1673" s="2"/>
      <c r="L1673" s="2"/>
      <c r="M1673" s="2"/>
    </row>
    <row r="1674" spans="1:13" x14ac:dyDescent="0.2">
      <c r="A1674"/>
      <c r="B1674"/>
      <c r="C1674"/>
      <c r="D1674"/>
      <c r="E1674" s="2"/>
      <c r="F1674" s="2"/>
      <c r="G1674" s="2"/>
      <c r="H1674" s="2"/>
      <c r="I1674" s="2"/>
      <c r="J1674" s="2"/>
      <c r="K1674" s="2"/>
      <c r="L1674" s="2"/>
      <c r="M1674" s="2"/>
    </row>
    <row r="1675" spans="1:13" x14ac:dyDescent="0.2">
      <c r="A1675"/>
      <c r="B1675"/>
      <c r="C1675"/>
      <c r="D1675"/>
      <c r="E1675" s="2"/>
      <c r="F1675" s="2"/>
      <c r="G1675" s="2"/>
      <c r="H1675" s="2"/>
      <c r="I1675" s="2"/>
      <c r="J1675" s="2"/>
      <c r="K1675" s="2"/>
      <c r="L1675" s="2"/>
      <c r="M1675" s="2"/>
    </row>
    <row r="1676" spans="1:13" x14ac:dyDescent="0.2">
      <c r="A1676"/>
      <c r="B1676"/>
      <c r="C1676"/>
      <c r="D1676"/>
      <c r="E1676" s="2"/>
      <c r="F1676" s="2"/>
      <c r="G1676" s="2"/>
      <c r="H1676" s="2"/>
      <c r="I1676" s="2"/>
      <c r="J1676" s="2"/>
      <c r="K1676" s="2"/>
      <c r="L1676" s="2"/>
      <c r="M1676" s="2"/>
    </row>
    <row r="1677" spans="1:13" x14ac:dyDescent="0.2">
      <c r="A1677"/>
      <c r="B1677"/>
      <c r="C1677"/>
      <c r="D1677"/>
      <c r="E1677" s="2"/>
      <c r="F1677" s="2"/>
      <c r="G1677" s="2"/>
      <c r="H1677" s="2"/>
      <c r="I1677" s="2"/>
      <c r="J1677" s="2"/>
      <c r="K1677" s="2"/>
      <c r="L1677" s="2"/>
      <c r="M1677" s="2"/>
    </row>
    <row r="1678" spans="1:13" x14ac:dyDescent="0.2">
      <c r="A1678"/>
      <c r="B1678"/>
      <c r="C1678"/>
      <c r="D1678"/>
      <c r="E1678" s="2"/>
      <c r="F1678" s="2"/>
      <c r="G1678" s="2"/>
      <c r="H1678" s="2"/>
      <c r="I1678" s="2"/>
      <c r="J1678" s="2"/>
      <c r="K1678" s="2"/>
      <c r="L1678" s="2"/>
      <c r="M1678" s="2"/>
    </row>
    <row r="1679" spans="1:13" x14ac:dyDescent="0.2">
      <c r="A1679"/>
      <c r="B1679"/>
      <c r="C1679"/>
      <c r="D1679"/>
      <c r="E1679" s="2"/>
      <c r="F1679" s="2"/>
      <c r="G1679" s="2"/>
      <c r="H1679" s="2"/>
      <c r="I1679" s="2"/>
      <c r="J1679" s="2"/>
      <c r="K1679" s="2"/>
      <c r="L1679" s="2"/>
      <c r="M1679" s="2"/>
    </row>
    <row r="1680" spans="1:13" x14ac:dyDescent="0.2">
      <c r="A1680"/>
      <c r="B1680"/>
      <c r="C1680"/>
      <c r="D1680"/>
      <c r="E1680" s="2"/>
      <c r="F1680" s="2"/>
      <c r="G1680" s="2"/>
      <c r="H1680" s="2"/>
      <c r="I1680" s="2"/>
      <c r="J1680" s="2"/>
      <c r="K1680" s="2"/>
      <c r="L1680" s="2"/>
      <c r="M1680" s="2"/>
    </row>
    <row r="1681" spans="1:13" x14ac:dyDescent="0.2">
      <c r="A1681"/>
      <c r="B1681"/>
      <c r="C1681"/>
      <c r="D1681"/>
      <c r="E1681" s="2"/>
      <c r="F1681" s="2"/>
      <c r="G1681" s="2"/>
      <c r="H1681" s="2"/>
      <c r="I1681" s="2"/>
      <c r="J1681" s="2"/>
      <c r="K1681" s="2"/>
      <c r="L1681" s="2"/>
      <c r="M1681" s="2"/>
    </row>
    <row r="1682" spans="1:13" x14ac:dyDescent="0.2">
      <c r="A1682"/>
      <c r="B1682"/>
      <c r="C1682"/>
      <c r="D1682"/>
      <c r="E1682" s="2"/>
      <c r="F1682" s="2"/>
      <c r="G1682" s="2"/>
      <c r="H1682" s="2"/>
      <c r="I1682" s="2"/>
      <c r="J1682" s="2"/>
      <c r="K1682" s="2"/>
      <c r="L1682" s="2"/>
      <c r="M1682" s="2"/>
    </row>
    <row r="1683" spans="1:13" x14ac:dyDescent="0.2">
      <c r="A1683"/>
      <c r="B1683"/>
      <c r="C1683"/>
      <c r="D1683"/>
      <c r="E1683" s="2"/>
      <c r="F1683" s="2"/>
      <c r="G1683" s="2"/>
      <c r="H1683" s="2"/>
      <c r="I1683" s="2"/>
      <c r="J1683" s="2"/>
      <c r="K1683" s="2"/>
      <c r="L1683" s="2"/>
      <c r="M1683" s="2"/>
    </row>
    <row r="1684" spans="1:13" x14ac:dyDescent="0.2">
      <c r="A1684"/>
      <c r="B1684"/>
      <c r="C1684"/>
      <c r="D1684"/>
      <c r="E1684" s="2"/>
      <c r="F1684" s="2"/>
      <c r="G1684" s="2"/>
      <c r="H1684" s="2"/>
      <c r="I1684" s="2"/>
      <c r="J1684" s="2"/>
      <c r="K1684" s="2"/>
      <c r="L1684" s="2"/>
      <c r="M1684" s="2"/>
    </row>
    <row r="1685" spans="1:13" x14ac:dyDescent="0.2">
      <c r="A1685"/>
      <c r="B1685"/>
      <c r="C1685"/>
      <c r="D1685"/>
      <c r="E1685" s="2"/>
      <c r="F1685" s="2"/>
      <c r="G1685" s="2"/>
      <c r="H1685" s="2"/>
      <c r="I1685" s="2"/>
      <c r="J1685" s="2"/>
      <c r="K1685" s="2"/>
      <c r="L1685" s="2"/>
      <c r="M1685" s="2"/>
    </row>
    <row r="1686" spans="1:13" x14ac:dyDescent="0.2">
      <c r="A1686"/>
      <c r="B1686"/>
      <c r="C1686"/>
      <c r="D1686"/>
      <c r="E1686" s="2"/>
      <c r="F1686" s="2"/>
      <c r="G1686" s="2"/>
      <c r="H1686" s="2"/>
      <c r="I1686" s="2"/>
      <c r="J1686" s="2"/>
      <c r="K1686" s="2"/>
      <c r="L1686" s="2"/>
      <c r="M1686" s="2"/>
    </row>
    <row r="1687" spans="1:13" x14ac:dyDescent="0.2">
      <c r="A1687"/>
      <c r="B1687"/>
      <c r="C1687"/>
      <c r="D1687"/>
      <c r="E1687" s="2"/>
      <c r="F1687" s="2"/>
      <c r="G1687" s="2"/>
      <c r="H1687" s="2"/>
      <c r="I1687" s="2"/>
      <c r="J1687" s="2"/>
      <c r="K1687" s="2"/>
      <c r="L1687" s="2"/>
      <c r="M1687" s="2"/>
    </row>
    <row r="1688" spans="1:13" x14ac:dyDescent="0.2">
      <c r="A1688"/>
      <c r="B1688"/>
      <c r="C1688"/>
      <c r="D1688"/>
      <c r="E1688" s="2"/>
      <c r="F1688" s="2"/>
      <c r="G1688" s="2"/>
      <c r="H1688" s="2"/>
      <c r="I1688" s="2"/>
      <c r="J1688" s="2"/>
      <c r="K1688" s="2"/>
      <c r="L1688" s="2"/>
      <c r="M1688" s="2"/>
    </row>
    <row r="1689" spans="1:13" x14ac:dyDescent="0.2">
      <c r="A1689"/>
      <c r="B1689"/>
      <c r="C1689"/>
      <c r="D1689"/>
      <c r="E1689" s="2"/>
      <c r="F1689" s="2"/>
      <c r="G1689" s="2"/>
      <c r="H1689" s="2"/>
      <c r="I1689" s="2"/>
      <c r="J1689" s="2"/>
      <c r="K1689" s="2"/>
      <c r="L1689" s="2"/>
      <c r="M1689" s="2"/>
    </row>
    <row r="1690" spans="1:13" x14ac:dyDescent="0.2">
      <c r="A1690"/>
      <c r="B1690"/>
      <c r="C1690"/>
      <c r="D1690"/>
      <c r="E1690" s="2"/>
      <c r="F1690" s="2"/>
      <c r="G1690" s="2"/>
      <c r="H1690" s="2"/>
      <c r="I1690" s="2"/>
      <c r="J1690" s="2"/>
      <c r="K1690" s="2"/>
      <c r="L1690" s="2"/>
      <c r="M1690" s="2"/>
    </row>
    <row r="1691" spans="1:13" x14ac:dyDescent="0.2">
      <c r="A1691"/>
      <c r="B1691"/>
      <c r="C1691"/>
      <c r="D1691"/>
      <c r="E1691" s="2"/>
      <c r="F1691" s="2"/>
      <c r="G1691" s="2"/>
      <c r="H1691" s="2"/>
      <c r="I1691" s="2"/>
      <c r="J1691" s="2"/>
      <c r="K1691" s="2"/>
      <c r="L1691" s="2"/>
      <c r="M1691" s="2"/>
    </row>
    <row r="1692" spans="1:13" x14ac:dyDescent="0.2">
      <c r="A1692"/>
      <c r="B1692"/>
      <c r="C1692"/>
      <c r="D1692"/>
      <c r="E1692" s="2"/>
      <c r="F1692" s="2"/>
      <c r="G1692" s="2"/>
      <c r="H1692" s="2"/>
      <c r="I1692" s="2"/>
      <c r="J1692" s="2"/>
      <c r="K1692" s="2"/>
      <c r="L1692" s="2"/>
      <c r="M1692" s="2"/>
    </row>
    <row r="1693" spans="1:13" x14ac:dyDescent="0.2">
      <c r="A1693"/>
      <c r="B1693"/>
      <c r="C1693"/>
      <c r="D1693"/>
      <c r="E1693" s="2"/>
      <c r="F1693" s="2"/>
      <c r="G1693" s="2"/>
      <c r="H1693" s="2"/>
      <c r="I1693" s="2"/>
      <c r="J1693" s="2"/>
      <c r="K1693" s="2"/>
      <c r="L1693" s="2"/>
      <c r="M1693" s="2"/>
    </row>
    <row r="1694" spans="1:13" x14ac:dyDescent="0.2">
      <c r="A1694"/>
      <c r="B1694"/>
      <c r="C1694"/>
      <c r="D1694"/>
      <c r="E1694" s="2"/>
      <c r="F1694" s="2"/>
      <c r="G1694" s="2"/>
      <c r="H1694" s="2"/>
      <c r="I1694" s="2"/>
      <c r="J1694" s="2"/>
      <c r="K1694" s="2"/>
      <c r="L1694" s="2"/>
      <c r="M1694" s="2"/>
    </row>
    <row r="1695" spans="1:13" x14ac:dyDescent="0.2">
      <c r="A1695"/>
      <c r="B1695"/>
      <c r="C1695"/>
      <c r="D1695"/>
      <c r="E1695" s="2"/>
      <c r="F1695" s="2"/>
      <c r="G1695" s="2"/>
      <c r="H1695" s="2"/>
      <c r="I1695" s="2"/>
      <c r="J1695" s="2"/>
      <c r="K1695" s="2"/>
      <c r="L1695" s="2"/>
      <c r="M1695" s="2"/>
    </row>
    <row r="1696" spans="1:13" x14ac:dyDescent="0.2">
      <c r="A1696"/>
      <c r="B1696"/>
      <c r="C1696"/>
      <c r="D1696"/>
      <c r="E1696" s="2"/>
      <c r="F1696" s="2"/>
      <c r="G1696" s="2"/>
      <c r="H1696" s="2"/>
      <c r="I1696" s="2"/>
      <c r="J1696" s="2"/>
      <c r="K1696" s="2"/>
      <c r="L1696" s="2"/>
      <c r="M1696" s="2"/>
    </row>
    <row r="1697" spans="1:13" x14ac:dyDescent="0.2">
      <c r="A1697"/>
      <c r="B1697"/>
      <c r="C1697"/>
      <c r="D1697"/>
      <c r="E1697" s="2"/>
      <c r="F1697" s="2"/>
      <c r="G1697" s="2"/>
      <c r="H1697" s="2"/>
      <c r="I1697" s="2"/>
      <c r="J1697" s="2"/>
      <c r="K1697" s="2"/>
      <c r="L1697" s="2"/>
      <c r="M1697" s="2"/>
    </row>
    <row r="1698" spans="1:13" x14ac:dyDescent="0.2">
      <c r="A1698"/>
      <c r="B1698"/>
      <c r="C1698"/>
      <c r="D1698"/>
      <c r="E1698" s="2"/>
      <c r="F1698" s="2"/>
      <c r="G1698" s="2"/>
      <c r="H1698" s="2"/>
      <c r="I1698" s="2"/>
      <c r="J1698" s="2"/>
      <c r="K1698" s="2"/>
      <c r="L1698" s="2"/>
      <c r="M1698" s="2"/>
    </row>
    <row r="1699" spans="1:13" x14ac:dyDescent="0.2">
      <c r="A1699"/>
      <c r="B1699"/>
      <c r="C1699"/>
      <c r="D1699"/>
      <c r="E1699" s="2"/>
      <c r="F1699" s="2"/>
      <c r="G1699" s="2"/>
      <c r="H1699" s="2"/>
      <c r="I1699" s="2"/>
      <c r="J1699" s="2"/>
      <c r="K1699" s="2"/>
      <c r="L1699" s="2"/>
      <c r="M1699" s="2"/>
    </row>
    <row r="1700" spans="1:13" x14ac:dyDescent="0.2">
      <c r="A1700"/>
      <c r="B1700"/>
      <c r="C1700"/>
      <c r="D1700"/>
      <c r="E1700" s="2"/>
      <c r="F1700" s="2"/>
      <c r="G1700" s="2"/>
      <c r="H1700" s="2"/>
      <c r="I1700" s="2"/>
      <c r="J1700" s="2"/>
      <c r="K1700" s="2"/>
      <c r="L1700" s="2"/>
      <c r="M1700" s="2"/>
    </row>
    <row r="1701" spans="1:13" x14ac:dyDescent="0.2">
      <c r="A1701"/>
      <c r="B1701"/>
      <c r="C1701"/>
      <c r="D1701"/>
      <c r="E1701" s="2"/>
      <c r="F1701" s="2"/>
      <c r="G1701" s="2"/>
      <c r="H1701" s="2"/>
      <c r="I1701" s="2"/>
      <c r="J1701" s="2"/>
      <c r="K1701" s="2"/>
      <c r="L1701" s="2"/>
      <c r="M1701" s="2"/>
    </row>
    <row r="1702" spans="1:13" x14ac:dyDescent="0.2">
      <c r="A1702"/>
      <c r="B1702"/>
      <c r="C1702"/>
      <c r="D1702"/>
      <c r="E1702" s="2"/>
      <c r="F1702" s="2"/>
      <c r="G1702" s="2"/>
      <c r="H1702" s="2"/>
      <c r="I1702" s="2"/>
      <c r="J1702" s="2"/>
      <c r="K1702" s="2"/>
      <c r="L1702" s="2"/>
      <c r="M1702" s="2"/>
    </row>
    <row r="1703" spans="1:13" x14ac:dyDescent="0.2">
      <c r="A1703"/>
      <c r="B1703"/>
      <c r="C1703"/>
      <c r="D1703"/>
      <c r="E1703" s="2"/>
      <c r="F1703" s="2"/>
      <c r="G1703" s="2"/>
      <c r="H1703" s="2"/>
      <c r="I1703" s="2"/>
      <c r="J1703" s="2"/>
      <c r="K1703" s="2"/>
      <c r="L1703" s="2"/>
      <c r="M1703" s="2"/>
    </row>
    <row r="1704" spans="1:13" x14ac:dyDescent="0.2">
      <c r="A1704"/>
      <c r="B1704"/>
      <c r="C1704"/>
      <c r="D1704"/>
      <c r="E1704" s="2"/>
      <c r="F1704" s="2"/>
      <c r="G1704" s="2"/>
      <c r="H1704" s="2"/>
      <c r="I1704" s="2"/>
      <c r="J1704" s="2"/>
      <c r="K1704" s="2"/>
      <c r="L1704" s="2"/>
      <c r="M1704" s="2"/>
    </row>
    <row r="1705" spans="1:13" x14ac:dyDescent="0.2">
      <c r="A1705"/>
      <c r="B1705"/>
      <c r="C1705"/>
      <c r="D1705"/>
      <c r="E1705" s="2"/>
      <c r="F1705" s="2"/>
      <c r="G1705" s="2"/>
      <c r="H1705" s="2"/>
      <c r="I1705" s="2"/>
      <c r="J1705" s="2"/>
      <c r="K1705" s="2"/>
      <c r="L1705" s="2"/>
      <c r="M1705" s="2"/>
    </row>
    <row r="1706" spans="1:13" x14ac:dyDescent="0.2">
      <c r="A1706"/>
      <c r="B1706"/>
      <c r="C1706"/>
      <c r="D1706"/>
      <c r="E1706" s="2"/>
      <c r="F1706" s="2"/>
      <c r="G1706" s="2"/>
      <c r="H1706" s="2"/>
      <c r="I1706" s="2"/>
      <c r="J1706" s="2"/>
      <c r="K1706" s="2"/>
      <c r="L1706" s="2"/>
      <c r="M1706" s="2"/>
    </row>
    <row r="1707" spans="1:13" x14ac:dyDescent="0.2">
      <c r="A1707"/>
      <c r="B1707"/>
      <c r="C1707"/>
      <c r="D1707"/>
      <c r="E1707" s="2"/>
      <c r="F1707" s="2"/>
      <c r="G1707" s="2"/>
      <c r="H1707" s="2"/>
      <c r="I1707" s="2"/>
      <c r="J1707" s="2"/>
      <c r="K1707" s="2"/>
      <c r="L1707" s="2"/>
      <c r="M1707" s="2"/>
    </row>
    <row r="1708" spans="1:13" x14ac:dyDescent="0.2">
      <c r="A1708"/>
      <c r="B1708"/>
      <c r="C1708"/>
      <c r="D1708"/>
      <c r="E1708" s="2"/>
      <c r="F1708" s="2"/>
      <c r="G1708" s="2"/>
      <c r="H1708" s="2"/>
      <c r="I1708" s="2"/>
      <c r="J1708" s="2"/>
      <c r="K1708" s="2"/>
      <c r="L1708" s="2"/>
      <c r="M1708" s="2"/>
    </row>
    <row r="1709" spans="1:13" x14ac:dyDescent="0.2">
      <c r="A1709"/>
      <c r="B1709"/>
      <c r="C1709"/>
      <c r="D1709"/>
      <c r="E1709" s="2"/>
      <c r="F1709" s="2"/>
      <c r="G1709" s="2"/>
      <c r="H1709" s="2"/>
      <c r="I1709" s="2"/>
      <c r="J1709" s="2"/>
      <c r="K1709" s="2"/>
      <c r="L1709" s="2"/>
      <c r="M1709" s="2"/>
    </row>
    <row r="1710" spans="1:13" x14ac:dyDescent="0.2">
      <c r="A1710"/>
      <c r="B1710"/>
      <c r="C1710"/>
      <c r="D1710"/>
      <c r="E1710" s="2"/>
      <c r="F1710" s="2"/>
      <c r="G1710" s="2"/>
      <c r="H1710" s="2"/>
      <c r="I1710" s="2"/>
      <c r="J1710" s="2"/>
      <c r="K1710" s="2"/>
      <c r="L1710" s="2"/>
      <c r="M1710" s="2"/>
    </row>
    <row r="1711" spans="1:13" x14ac:dyDescent="0.2">
      <c r="A1711"/>
      <c r="B1711"/>
      <c r="C1711"/>
      <c r="D1711"/>
      <c r="E1711" s="2"/>
      <c r="F1711" s="2"/>
      <c r="G1711" s="2"/>
      <c r="H1711" s="2"/>
      <c r="I1711" s="2"/>
      <c r="J1711" s="2"/>
      <c r="K1711" s="2"/>
      <c r="L1711" s="2"/>
      <c r="M1711" s="2"/>
    </row>
    <row r="1712" spans="1:13" x14ac:dyDescent="0.2">
      <c r="A1712"/>
      <c r="B1712"/>
      <c r="C1712"/>
      <c r="D1712"/>
      <c r="E1712" s="2"/>
      <c r="F1712" s="2"/>
      <c r="G1712" s="2"/>
      <c r="H1712" s="2"/>
      <c r="I1712" s="2"/>
      <c r="J1712" s="2"/>
      <c r="K1712" s="2"/>
      <c r="L1712" s="2"/>
      <c r="M1712" s="2"/>
    </row>
    <row r="1713" spans="1:13" x14ac:dyDescent="0.2">
      <c r="A1713"/>
      <c r="B1713"/>
      <c r="C1713"/>
      <c r="D1713"/>
      <c r="E1713" s="2"/>
      <c r="F1713" s="2"/>
      <c r="G1713" s="2"/>
      <c r="H1713" s="2"/>
      <c r="I1713" s="2"/>
      <c r="J1713" s="2"/>
      <c r="K1713" s="2"/>
      <c r="L1713" s="2"/>
      <c r="M1713" s="2"/>
    </row>
    <row r="1714" spans="1:13" x14ac:dyDescent="0.2">
      <c r="A1714"/>
      <c r="B1714"/>
      <c r="C1714"/>
      <c r="D1714"/>
      <c r="E1714" s="2"/>
      <c r="F1714" s="2"/>
      <c r="G1714" s="2"/>
      <c r="H1714" s="2"/>
      <c r="I1714" s="2"/>
      <c r="J1714" s="2"/>
      <c r="K1714" s="2"/>
      <c r="L1714" s="2"/>
      <c r="M1714" s="2"/>
    </row>
    <row r="1715" spans="1:13" x14ac:dyDescent="0.2">
      <c r="A1715"/>
      <c r="B1715"/>
      <c r="C1715"/>
      <c r="D1715"/>
      <c r="E1715" s="2"/>
      <c r="F1715" s="2"/>
      <c r="G1715" s="2"/>
      <c r="H1715" s="2"/>
      <c r="I1715" s="2"/>
      <c r="J1715" s="2"/>
      <c r="K1715" s="2"/>
      <c r="L1715" s="2"/>
      <c r="M1715" s="2"/>
    </row>
    <row r="1716" spans="1:13" x14ac:dyDescent="0.2">
      <c r="A1716"/>
      <c r="B1716"/>
      <c r="C1716"/>
      <c r="D1716"/>
      <c r="E1716" s="2"/>
      <c r="F1716" s="2"/>
      <c r="G1716" s="2"/>
      <c r="H1716" s="2"/>
      <c r="I1716" s="2"/>
      <c r="J1716" s="2"/>
      <c r="K1716" s="2"/>
      <c r="L1716" s="2"/>
      <c r="M1716" s="2"/>
    </row>
    <row r="1717" spans="1:13" x14ac:dyDescent="0.2">
      <c r="A1717"/>
      <c r="B1717"/>
      <c r="C1717"/>
      <c r="D1717"/>
      <c r="E1717" s="2"/>
      <c r="F1717" s="2"/>
      <c r="G1717" s="2"/>
      <c r="H1717" s="2"/>
      <c r="I1717" s="2"/>
      <c r="J1717" s="2"/>
      <c r="K1717" s="2"/>
      <c r="L1717" s="2"/>
      <c r="M1717" s="2"/>
    </row>
    <row r="1718" spans="1:13" x14ac:dyDescent="0.2">
      <c r="A1718"/>
      <c r="B1718"/>
      <c r="C1718"/>
      <c r="D1718"/>
      <c r="E1718" s="2"/>
      <c r="F1718" s="2"/>
      <c r="G1718" s="2"/>
      <c r="H1718" s="2"/>
      <c r="I1718" s="2"/>
      <c r="J1718" s="2"/>
      <c r="K1718" s="2"/>
      <c r="L1718" s="2"/>
      <c r="M1718" s="2"/>
    </row>
    <row r="1719" spans="1:13" x14ac:dyDescent="0.2">
      <c r="A1719"/>
      <c r="B1719"/>
      <c r="C1719"/>
      <c r="D1719"/>
      <c r="E1719" s="2"/>
      <c r="F1719" s="2"/>
      <c r="G1719" s="2"/>
      <c r="H1719" s="2"/>
      <c r="I1719" s="2"/>
      <c r="J1719" s="2"/>
      <c r="K1719" s="2"/>
      <c r="L1719" s="2"/>
      <c r="M1719" s="2"/>
    </row>
    <row r="1720" spans="1:13" x14ac:dyDescent="0.2">
      <c r="A1720"/>
      <c r="B1720"/>
      <c r="C1720"/>
      <c r="D1720"/>
      <c r="E1720" s="2"/>
      <c r="F1720" s="2"/>
      <c r="G1720" s="2"/>
      <c r="H1720" s="2"/>
      <c r="I1720" s="2"/>
      <c r="J1720" s="2"/>
      <c r="K1720" s="2"/>
      <c r="L1720" s="2"/>
      <c r="M1720" s="2"/>
    </row>
    <row r="1721" spans="1:13" x14ac:dyDescent="0.2">
      <c r="A1721"/>
      <c r="B1721"/>
      <c r="C1721"/>
      <c r="D1721"/>
      <c r="E1721" s="2"/>
      <c r="F1721" s="2"/>
      <c r="G1721" s="2"/>
      <c r="H1721" s="2"/>
      <c r="I1721" s="2"/>
      <c r="J1721" s="2"/>
      <c r="K1721" s="2"/>
      <c r="L1721" s="2"/>
      <c r="M1721" s="2"/>
    </row>
    <row r="1722" spans="1:13" x14ac:dyDescent="0.2">
      <c r="A1722"/>
      <c r="B1722"/>
      <c r="C1722"/>
      <c r="D1722"/>
      <c r="E1722" s="2"/>
      <c r="F1722" s="2"/>
      <c r="G1722" s="2"/>
      <c r="H1722" s="2"/>
      <c r="I1722" s="2"/>
      <c r="J1722" s="2"/>
      <c r="K1722" s="2"/>
      <c r="L1722" s="2"/>
      <c r="M1722" s="2"/>
    </row>
    <row r="1723" spans="1:13" x14ac:dyDescent="0.2">
      <c r="A1723"/>
      <c r="B1723"/>
      <c r="C1723"/>
      <c r="D1723"/>
      <c r="E1723" s="2"/>
      <c r="F1723" s="2"/>
      <c r="G1723" s="2"/>
      <c r="H1723" s="2"/>
      <c r="I1723" s="2"/>
      <c r="J1723" s="2"/>
      <c r="K1723" s="2"/>
      <c r="L1723" s="2"/>
      <c r="M1723" s="2"/>
    </row>
    <row r="1724" spans="1:13" x14ac:dyDescent="0.2">
      <c r="A1724"/>
      <c r="B1724"/>
      <c r="C1724"/>
      <c r="D1724"/>
      <c r="E1724" s="2"/>
      <c r="F1724" s="2"/>
      <c r="G1724" s="2"/>
      <c r="H1724" s="2"/>
      <c r="I1724" s="2"/>
      <c r="J1724" s="2"/>
      <c r="K1724" s="2"/>
      <c r="L1724" s="2"/>
      <c r="M1724" s="2"/>
    </row>
    <row r="1725" spans="1:13" x14ac:dyDescent="0.2">
      <c r="A1725"/>
      <c r="B1725"/>
      <c r="C1725"/>
      <c r="D1725"/>
      <c r="E1725" s="2"/>
      <c r="F1725" s="2"/>
      <c r="G1725" s="2"/>
      <c r="H1725" s="2"/>
      <c r="I1725" s="2"/>
      <c r="J1725" s="2"/>
      <c r="K1725" s="2"/>
      <c r="L1725" s="2"/>
      <c r="M1725" s="2"/>
    </row>
    <row r="1726" spans="1:13" x14ac:dyDescent="0.2">
      <c r="A1726"/>
      <c r="B1726"/>
      <c r="C1726"/>
      <c r="D1726"/>
      <c r="E1726" s="2"/>
      <c r="F1726" s="2"/>
      <c r="G1726" s="2"/>
      <c r="H1726" s="2"/>
      <c r="I1726" s="2"/>
      <c r="J1726" s="2"/>
      <c r="K1726" s="2"/>
      <c r="L1726" s="2"/>
      <c r="M1726" s="2"/>
    </row>
    <row r="1727" spans="1:13" x14ac:dyDescent="0.2">
      <c r="A1727"/>
      <c r="B1727"/>
      <c r="C1727"/>
      <c r="D1727"/>
      <c r="E1727" s="2"/>
      <c r="F1727" s="2"/>
      <c r="G1727" s="2"/>
      <c r="H1727" s="2"/>
      <c r="I1727" s="2"/>
      <c r="J1727" s="2"/>
      <c r="K1727" s="2"/>
      <c r="L1727" s="2"/>
      <c r="M1727" s="2"/>
    </row>
    <row r="1728" spans="1:13" x14ac:dyDescent="0.2">
      <c r="A1728"/>
      <c r="B1728"/>
      <c r="C1728"/>
      <c r="D1728"/>
      <c r="E1728" s="2"/>
      <c r="F1728" s="2"/>
      <c r="G1728" s="2"/>
      <c r="H1728" s="2"/>
      <c r="I1728" s="2"/>
      <c r="J1728" s="2"/>
      <c r="K1728" s="2"/>
      <c r="L1728" s="2"/>
      <c r="M1728" s="2"/>
    </row>
    <row r="1729" spans="1:13" x14ac:dyDescent="0.2">
      <c r="A1729"/>
      <c r="B1729"/>
      <c r="C1729"/>
      <c r="D1729"/>
      <c r="E1729" s="2"/>
      <c r="F1729" s="2"/>
      <c r="G1729" s="2"/>
      <c r="H1729" s="2"/>
      <c r="I1729" s="2"/>
      <c r="J1729" s="2"/>
      <c r="K1729" s="2"/>
      <c r="L1729" s="2"/>
      <c r="M1729" s="2"/>
    </row>
    <row r="1730" spans="1:13" x14ac:dyDescent="0.2">
      <c r="A1730"/>
      <c r="B1730"/>
      <c r="C1730"/>
      <c r="D1730"/>
      <c r="E1730" s="2"/>
      <c r="F1730" s="2"/>
      <c r="G1730" s="2"/>
      <c r="H1730" s="2"/>
      <c r="I1730" s="2"/>
      <c r="J1730" s="2"/>
      <c r="K1730" s="2"/>
      <c r="L1730" s="2"/>
      <c r="M1730" s="2"/>
    </row>
    <row r="1731" spans="1:13" x14ac:dyDescent="0.2">
      <c r="A1731"/>
      <c r="B1731"/>
      <c r="C1731"/>
      <c r="D1731"/>
      <c r="E1731" s="2"/>
      <c r="F1731" s="2"/>
      <c r="G1731" s="2"/>
      <c r="H1731" s="2"/>
      <c r="I1731" s="2"/>
      <c r="J1731" s="2"/>
      <c r="K1731" s="2"/>
      <c r="L1731" s="2"/>
      <c r="M1731" s="2"/>
    </row>
    <row r="1732" spans="1:13" x14ac:dyDescent="0.2">
      <c r="A1732"/>
      <c r="B1732"/>
      <c r="C1732"/>
      <c r="D1732"/>
      <c r="E1732" s="2"/>
      <c r="F1732" s="2"/>
      <c r="G1732" s="2"/>
      <c r="H1732" s="2"/>
      <c r="I1732" s="2"/>
      <c r="J1732" s="2"/>
      <c r="K1732" s="2"/>
      <c r="L1732" s="2"/>
      <c r="M1732" s="2"/>
    </row>
    <row r="1733" spans="1:13" x14ac:dyDescent="0.2">
      <c r="A1733"/>
      <c r="B1733"/>
      <c r="C1733"/>
      <c r="D1733"/>
      <c r="E1733" s="2"/>
      <c r="F1733" s="2"/>
      <c r="G1733" s="2"/>
      <c r="H1733" s="2"/>
      <c r="I1733" s="2"/>
      <c r="J1733" s="2"/>
      <c r="K1733" s="2"/>
      <c r="L1733" s="2"/>
      <c r="M1733" s="2"/>
    </row>
    <row r="1734" spans="1:13" x14ac:dyDescent="0.2">
      <c r="A1734"/>
      <c r="B1734"/>
      <c r="C1734"/>
      <c r="D1734"/>
      <c r="E1734" s="2"/>
      <c r="F1734" s="2"/>
      <c r="G1734" s="2"/>
      <c r="H1734" s="2"/>
      <c r="I1734" s="2"/>
      <c r="J1734" s="2"/>
      <c r="K1734" s="2"/>
      <c r="L1734" s="2"/>
      <c r="M1734" s="2"/>
    </row>
    <row r="1735" spans="1:13" x14ac:dyDescent="0.2">
      <c r="A1735"/>
      <c r="B1735"/>
      <c r="C1735"/>
      <c r="D1735"/>
      <c r="E1735" s="2"/>
      <c r="F1735" s="2"/>
      <c r="G1735" s="2"/>
      <c r="H1735" s="2"/>
      <c r="I1735" s="2"/>
      <c r="J1735" s="2"/>
      <c r="K1735" s="2"/>
      <c r="L1735" s="2"/>
      <c r="M1735" s="2"/>
    </row>
    <row r="1736" spans="1:13" x14ac:dyDescent="0.2">
      <c r="A1736"/>
      <c r="B1736"/>
      <c r="C1736"/>
      <c r="D1736"/>
      <c r="E1736" s="2"/>
      <c r="F1736" s="2"/>
      <c r="G1736" s="2"/>
      <c r="H1736" s="2"/>
      <c r="I1736" s="2"/>
      <c r="J1736" s="2"/>
      <c r="K1736" s="2"/>
      <c r="L1736" s="2"/>
      <c r="M1736" s="2"/>
    </row>
    <row r="1737" spans="1:13" x14ac:dyDescent="0.2">
      <c r="A1737"/>
      <c r="B1737"/>
      <c r="C1737"/>
      <c r="D1737"/>
      <c r="E1737" s="2"/>
      <c r="F1737" s="2"/>
      <c r="G1737" s="2"/>
      <c r="H1737" s="2"/>
      <c r="I1737" s="2"/>
      <c r="J1737" s="2"/>
      <c r="K1737" s="2"/>
      <c r="L1737" s="2"/>
      <c r="M1737" s="2"/>
    </row>
    <row r="1738" spans="1:13" x14ac:dyDescent="0.2">
      <c r="A1738"/>
      <c r="B1738"/>
      <c r="C1738"/>
      <c r="D1738"/>
      <c r="E1738" s="2"/>
      <c r="F1738" s="2"/>
      <c r="G1738" s="2"/>
      <c r="H1738" s="2"/>
      <c r="I1738" s="2"/>
      <c r="J1738" s="2"/>
      <c r="K1738" s="2"/>
      <c r="L1738" s="2"/>
      <c r="M1738" s="2"/>
    </row>
    <row r="1739" spans="1:13" x14ac:dyDescent="0.2">
      <c r="A1739"/>
      <c r="B1739"/>
      <c r="C1739"/>
      <c r="D1739"/>
      <c r="E1739" s="2"/>
      <c r="F1739" s="2"/>
      <c r="G1739" s="2"/>
      <c r="H1739" s="2"/>
      <c r="I1739" s="2"/>
      <c r="J1739" s="2"/>
      <c r="K1739" s="2"/>
      <c r="L1739" s="2"/>
      <c r="M1739" s="2"/>
    </row>
    <row r="1740" spans="1:13" x14ac:dyDescent="0.2">
      <c r="A1740"/>
      <c r="B1740"/>
      <c r="C1740"/>
      <c r="D1740"/>
      <c r="E1740" s="2"/>
      <c r="F1740" s="2"/>
      <c r="G1740" s="2"/>
      <c r="H1740" s="2"/>
      <c r="I1740" s="2"/>
      <c r="J1740" s="2"/>
      <c r="K1740" s="2"/>
      <c r="L1740" s="2"/>
      <c r="M1740" s="2"/>
    </row>
    <row r="1741" spans="1:13" x14ac:dyDescent="0.2">
      <c r="A1741"/>
      <c r="B1741"/>
      <c r="C1741"/>
      <c r="D1741"/>
      <c r="E1741" s="2"/>
      <c r="F1741" s="2"/>
      <c r="G1741" s="2"/>
      <c r="H1741" s="2"/>
      <c r="I1741" s="2"/>
      <c r="J1741" s="2"/>
      <c r="K1741" s="2"/>
      <c r="L1741" s="2"/>
      <c r="M1741" s="2"/>
    </row>
    <row r="1742" spans="1:13" x14ac:dyDescent="0.2">
      <c r="A1742"/>
      <c r="B1742"/>
      <c r="C1742"/>
      <c r="D1742"/>
      <c r="E1742" s="2"/>
      <c r="F1742" s="2"/>
      <c r="G1742" s="2"/>
      <c r="H1742" s="2"/>
      <c r="I1742" s="2"/>
      <c r="J1742" s="2"/>
      <c r="K1742" s="2"/>
      <c r="L1742" s="2"/>
      <c r="M1742" s="2"/>
    </row>
    <row r="1743" spans="1:13" x14ac:dyDescent="0.2">
      <c r="A1743"/>
      <c r="B1743"/>
      <c r="C1743"/>
      <c r="D1743"/>
      <c r="E1743" s="2"/>
      <c r="F1743" s="2"/>
      <c r="G1743" s="2"/>
      <c r="H1743" s="2"/>
      <c r="I1743" s="2"/>
      <c r="J1743" s="2"/>
      <c r="K1743" s="2"/>
      <c r="L1743" s="2"/>
      <c r="M1743" s="2"/>
    </row>
    <row r="1744" spans="1:13" x14ac:dyDescent="0.2">
      <c r="A1744"/>
      <c r="B1744"/>
      <c r="C1744"/>
      <c r="D1744"/>
      <c r="E1744" s="2"/>
      <c r="F1744" s="2"/>
      <c r="G1744" s="2"/>
      <c r="H1744" s="2"/>
      <c r="I1744" s="2"/>
      <c r="J1744" s="2"/>
      <c r="K1744" s="2"/>
      <c r="L1744" s="2"/>
      <c r="M1744" s="2"/>
    </row>
    <row r="1745" spans="1:13" x14ac:dyDescent="0.2">
      <c r="A1745"/>
      <c r="B1745"/>
      <c r="C1745"/>
      <c r="D1745"/>
      <c r="E1745" s="2"/>
      <c r="F1745" s="2"/>
      <c r="G1745" s="2"/>
      <c r="H1745" s="2"/>
      <c r="I1745" s="2"/>
      <c r="J1745" s="2"/>
      <c r="K1745" s="2"/>
      <c r="L1745" s="2"/>
      <c r="M1745" s="2"/>
    </row>
    <row r="1746" spans="1:13" x14ac:dyDescent="0.2">
      <c r="A1746"/>
      <c r="B1746"/>
      <c r="C1746"/>
      <c r="D1746"/>
      <c r="E1746" s="2"/>
      <c r="F1746" s="2"/>
      <c r="G1746" s="2"/>
      <c r="H1746" s="2"/>
      <c r="I1746" s="2"/>
      <c r="J1746" s="2"/>
      <c r="K1746" s="2"/>
      <c r="L1746" s="2"/>
      <c r="M1746" s="2"/>
    </row>
    <row r="1747" spans="1:13" x14ac:dyDescent="0.2">
      <c r="A1747"/>
      <c r="B1747"/>
      <c r="C1747"/>
      <c r="D1747"/>
      <c r="E1747" s="2"/>
      <c r="F1747" s="2"/>
      <c r="G1747" s="2"/>
      <c r="H1747" s="2"/>
      <c r="I1747" s="2"/>
      <c r="J1747" s="2"/>
      <c r="K1747" s="2"/>
      <c r="L1747" s="2"/>
      <c r="M1747" s="2"/>
    </row>
    <row r="1748" spans="1:13" x14ac:dyDescent="0.2">
      <c r="A1748"/>
      <c r="B1748"/>
      <c r="C1748"/>
      <c r="D1748"/>
      <c r="E1748" s="2"/>
      <c r="F1748" s="2"/>
      <c r="G1748" s="2"/>
      <c r="H1748" s="2"/>
      <c r="I1748" s="2"/>
      <c r="J1748" s="2"/>
      <c r="K1748" s="2"/>
      <c r="L1748" s="2"/>
      <c r="M1748" s="2"/>
    </row>
    <row r="1749" spans="1:13" x14ac:dyDescent="0.2">
      <c r="A1749"/>
      <c r="B1749"/>
      <c r="C1749"/>
      <c r="D1749"/>
      <c r="E1749" s="2"/>
      <c r="F1749" s="2"/>
      <c r="G1749" s="2"/>
      <c r="H1749" s="2"/>
      <c r="I1749" s="2"/>
      <c r="J1749" s="2"/>
      <c r="K1749" s="2"/>
      <c r="L1749" s="2"/>
      <c r="M1749" s="2"/>
    </row>
    <row r="1750" spans="1:13" x14ac:dyDescent="0.2">
      <c r="A1750"/>
      <c r="B1750"/>
      <c r="C1750"/>
      <c r="D1750"/>
      <c r="E1750" s="2"/>
      <c r="F1750" s="2"/>
      <c r="G1750" s="2"/>
      <c r="H1750" s="2"/>
      <c r="I1750" s="2"/>
      <c r="J1750" s="2"/>
      <c r="K1750" s="2"/>
      <c r="L1750" s="2"/>
      <c r="M1750" s="2"/>
    </row>
    <row r="1751" spans="1:13" x14ac:dyDescent="0.2">
      <c r="A1751"/>
      <c r="B1751"/>
      <c r="C1751"/>
      <c r="D1751"/>
      <c r="E1751" s="2"/>
      <c r="F1751" s="2"/>
      <c r="G1751" s="2"/>
      <c r="H1751" s="2"/>
      <c r="I1751" s="2"/>
      <c r="J1751" s="2"/>
      <c r="K1751" s="2"/>
      <c r="L1751" s="2"/>
      <c r="M1751" s="2"/>
    </row>
    <row r="1752" spans="1:13" x14ac:dyDescent="0.2">
      <c r="A1752"/>
      <c r="B1752"/>
      <c r="C1752"/>
      <c r="D1752"/>
      <c r="E1752" s="2"/>
      <c r="F1752" s="2"/>
      <c r="G1752" s="2"/>
      <c r="H1752" s="2"/>
      <c r="I1752" s="2"/>
      <c r="J1752" s="2"/>
      <c r="K1752" s="2"/>
      <c r="L1752" s="2"/>
      <c r="M1752" s="2"/>
    </row>
    <row r="1753" spans="1:13" x14ac:dyDescent="0.2">
      <c r="A1753"/>
      <c r="B1753"/>
      <c r="C1753"/>
      <c r="D1753"/>
      <c r="E1753" s="2"/>
      <c r="F1753" s="2"/>
      <c r="G1753" s="2"/>
      <c r="H1753" s="2"/>
      <c r="I1753" s="2"/>
      <c r="J1753" s="2"/>
      <c r="K1753" s="2"/>
      <c r="L1753" s="2"/>
      <c r="M1753" s="2"/>
    </row>
    <row r="1754" spans="1:13" x14ac:dyDescent="0.2">
      <c r="A1754"/>
      <c r="B1754"/>
      <c r="C1754"/>
      <c r="D1754"/>
      <c r="E1754" s="2"/>
      <c r="F1754" s="2"/>
      <c r="G1754" s="2"/>
      <c r="H1754" s="2"/>
      <c r="I1754" s="2"/>
      <c r="J1754" s="2"/>
      <c r="K1754" s="2"/>
      <c r="L1754" s="2"/>
      <c r="M1754" s="2"/>
    </row>
    <row r="1755" spans="1:13" x14ac:dyDescent="0.2">
      <c r="A1755"/>
      <c r="B1755"/>
      <c r="C1755"/>
      <c r="D1755"/>
      <c r="E1755" s="2"/>
      <c r="F1755" s="2"/>
      <c r="G1755" s="2"/>
      <c r="H1755" s="2"/>
      <c r="I1755" s="2"/>
      <c r="J1755" s="2"/>
      <c r="K1755" s="2"/>
      <c r="L1755" s="2"/>
      <c r="M1755" s="2"/>
    </row>
    <row r="1756" spans="1:13" x14ac:dyDescent="0.2">
      <c r="A1756"/>
      <c r="B1756"/>
      <c r="C1756"/>
      <c r="D1756"/>
      <c r="E1756" s="2"/>
      <c r="F1756" s="2"/>
      <c r="G1756" s="2"/>
      <c r="H1756" s="2"/>
      <c r="I1756" s="2"/>
      <c r="J1756" s="2"/>
      <c r="K1756" s="2"/>
      <c r="L1756" s="2"/>
      <c r="M1756" s="2"/>
    </row>
    <row r="1757" spans="1:13" x14ac:dyDescent="0.2">
      <c r="A1757"/>
      <c r="B1757"/>
      <c r="C1757"/>
      <c r="D1757"/>
      <c r="E1757" s="2"/>
      <c r="F1757" s="2"/>
      <c r="G1757" s="2"/>
      <c r="H1757" s="2"/>
      <c r="I1757" s="2"/>
      <c r="J1757" s="2"/>
      <c r="K1757" s="2"/>
      <c r="L1757" s="2"/>
      <c r="M1757" s="2"/>
    </row>
    <row r="1758" spans="1:13" x14ac:dyDescent="0.2">
      <c r="A1758"/>
      <c r="B1758"/>
      <c r="C1758"/>
      <c r="D1758"/>
      <c r="E1758" s="2"/>
      <c r="F1758" s="2"/>
      <c r="G1758" s="2"/>
      <c r="H1758" s="2"/>
      <c r="I1758" s="2"/>
      <c r="J1758" s="2"/>
      <c r="K1758" s="2"/>
      <c r="L1758" s="2"/>
      <c r="M1758" s="2"/>
    </row>
    <row r="1759" spans="1:13" x14ac:dyDescent="0.2">
      <c r="A1759"/>
      <c r="B1759"/>
      <c r="C1759"/>
      <c r="D1759"/>
      <c r="E1759" s="2"/>
      <c r="F1759" s="2"/>
      <c r="G1759" s="2"/>
      <c r="H1759" s="2"/>
      <c r="I1759" s="2"/>
      <c r="J1759" s="2"/>
      <c r="K1759" s="2"/>
      <c r="L1759" s="2"/>
      <c r="M1759" s="2"/>
    </row>
    <row r="1760" spans="1:13" x14ac:dyDescent="0.2">
      <c r="A1760"/>
      <c r="B1760"/>
      <c r="C1760"/>
      <c r="D1760"/>
      <c r="E1760" s="2"/>
      <c r="F1760" s="2"/>
      <c r="G1760" s="2"/>
      <c r="H1760" s="2"/>
      <c r="I1760" s="2"/>
      <c r="J1760" s="2"/>
      <c r="K1760" s="2"/>
      <c r="L1760" s="2"/>
      <c r="M1760" s="2"/>
    </row>
    <row r="1761" spans="1:13" x14ac:dyDescent="0.2">
      <c r="A1761"/>
      <c r="B1761"/>
      <c r="C1761"/>
      <c r="D1761"/>
      <c r="E1761" s="2"/>
      <c r="F1761" s="2"/>
      <c r="G1761" s="2"/>
      <c r="H1761" s="2"/>
      <c r="I1761" s="2"/>
      <c r="J1761" s="2"/>
      <c r="K1761" s="2"/>
      <c r="L1761" s="2"/>
      <c r="M1761" s="2"/>
    </row>
    <row r="1762" spans="1:13" x14ac:dyDescent="0.2">
      <c r="A1762"/>
      <c r="B1762"/>
      <c r="C1762"/>
      <c r="D1762"/>
      <c r="E1762" s="2"/>
      <c r="F1762" s="2"/>
      <c r="G1762" s="2"/>
      <c r="H1762" s="2"/>
      <c r="I1762" s="2"/>
      <c r="J1762" s="2"/>
      <c r="K1762" s="2"/>
      <c r="L1762" s="2"/>
      <c r="M1762" s="2"/>
    </row>
    <row r="1763" spans="1:13" x14ac:dyDescent="0.2">
      <c r="A1763"/>
      <c r="B1763"/>
      <c r="C1763"/>
      <c r="D1763"/>
      <c r="E1763" s="2"/>
      <c r="F1763" s="2"/>
      <c r="G1763" s="2"/>
      <c r="H1763" s="2"/>
      <c r="I1763" s="2"/>
      <c r="J1763" s="2"/>
      <c r="K1763" s="2"/>
      <c r="L1763" s="2"/>
      <c r="M1763" s="2"/>
    </row>
    <row r="1764" spans="1:13" x14ac:dyDescent="0.2">
      <c r="A1764"/>
      <c r="B1764"/>
      <c r="C1764"/>
      <c r="D1764"/>
      <c r="E1764" s="2"/>
      <c r="F1764" s="2"/>
      <c r="G1764" s="2"/>
      <c r="H1764" s="2"/>
      <c r="I1764" s="2"/>
      <c r="J1764" s="2"/>
      <c r="K1764" s="2"/>
      <c r="L1764" s="2"/>
      <c r="M1764" s="2"/>
    </row>
    <row r="1765" spans="1:13" x14ac:dyDescent="0.2">
      <c r="A1765"/>
      <c r="B1765"/>
      <c r="C1765"/>
      <c r="D1765"/>
      <c r="E1765" s="2"/>
      <c r="F1765" s="2"/>
      <c r="G1765" s="2"/>
      <c r="H1765" s="2"/>
      <c r="I1765" s="2"/>
      <c r="J1765" s="2"/>
      <c r="K1765" s="2"/>
      <c r="L1765" s="2"/>
      <c r="M1765" s="2"/>
    </row>
    <row r="1766" spans="1:13" x14ac:dyDescent="0.2">
      <c r="A1766"/>
      <c r="B1766"/>
      <c r="C1766"/>
      <c r="D1766"/>
      <c r="E1766" s="2"/>
      <c r="F1766" s="2"/>
      <c r="G1766" s="2"/>
      <c r="H1766" s="2"/>
      <c r="I1766" s="2"/>
      <c r="J1766" s="2"/>
      <c r="K1766" s="2"/>
      <c r="L1766" s="2"/>
      <c r="M1766" s="2"/>
    </row>
    <row r="1767" spans="1:13" x14ac:dyDescent="0.2">
      <c r="A1767"/>
      <c r="B1767"/>
      <c r="C1767"/>
      <c r="D1767"/>
      <c r="E1767" s="2"/>
      <c r="F1767" s="2"/>
      <c r="G1767" s="2"/>
      <c r="H1767" s="2"/>
      <c r="I1767" s="2"/>
      <c r="J1767" s="2"/>
      <c r="K1767" s="2"/>
      <c r="L1767" s="2"/>
      <c r="M1767" s="2"/>
    </row>
    <row r="1768" spans="1:13" x14ac:dyDescent="0.2">
      <c r="A1768"/>
      <c r="B1768"/>
      <c r="C1768"/>
      <c r="D1768"/>
      <c r="E1768" s="2"/>
      <c r="F1768" s="2"/>
      <c r="G1768" s="2"/>
      <c r="H1768" s="2"/>
      <c r="I1768" s="2"/>
      <c r="J1768" s="2"/>
      <c r="K1768" s="2"/>
      <c r="L1768" s="2"/>
      <c r="M1768" s="2"/>
    </row>
    <row r="1769" spans="1:13" x14ac:dyDescent="0.2">
      <c r="A1769"/>
      <c r="B1769"/>
      <c r="C1769"/>
      <c r="D1769"/>
      <c r="E1769" s="2"/>
      <c r="F1769" s="2"/>
      <c r="G1769" s="2"/>
      <c r="H1769" s="2"/>
      <c r="I1769" s="2"/>
      <c r="J1769" s="2"/>
      <c r="K1769" s="2"/>
      <c r="L1769" s="2"/>
      <c r="M1769" s="2"/>
    </row>
    <row r="1770" spans="1:13" x14ac:dyDescent="0.2">
      <c r="A1770"/>
      <c r="B1770"/>
      <c r="C1770"/>
      <c r="D1770"/>
      <c r="E1770" s="2"/>
      <c r="F1770" s="2"/>
      <c r="G1770" s="2"/>
      <c r="H1770" s="2"/>
      <c r="I1770" s="2"/>
      <c r="J1770" s="2"/>
      <c r="K1770" s="2"/>
      <c r="L1770" s="2"/>
      <c r="M1770" s="2"/>
    </row>
    <row r="1771" spans="1:13" x14ac:dyDescent="0.2">
      <c r="A1771"/>
      <c r="B1771"/>
      <c r="C1771"/>
      <c r="D1771"/>
      <c r="E1771" s="2"/>
      <c r="F1771" s="2"/>
      <c r="G1771" s="2"/>
      <c r="H1771" s="2"/>
      <c r="I1771" s="2"/>
      <c r="J1771" s="2"/>
      <c r="K1771" s="2"/>
      <c r="L1771" s="2"/>
      <c r="M1771" s="2"/>
    </row>
    <row r="1772" spans="1:13" x14ac:dyDescent="0.2">
      <c r="A1772"/>
      <c r="B1772"/>
      <c r="C1772"/>
      <c r="D1772"/>
      <c r="E1772" s="2"/>
      <c r="F1772" s="2"/>
      <c r="G1772" s="2"/>
      <c r="H1772" s="2"/>
      <c r="I1772" s="2"/>
      <c r="J1772" s="2"/>
      <c r="K1772" s="2"/>
      <c r="L1772" s="2"/>
      <c r="M1772" s="2"/>
    </row>
    <row r="1773" spans="1:13" x14ac:dyDescent="0.2">
      <c r="A1773"/>
      <c r="B1773"/>
      <c r="C1773"/>
      <c r="D1773"/>
      <c r="E1773" s="2"/>
      <c r="F1773" s="2"/>
      <c r="G1773" s="2"/>
      <c r="H1773" s="2"/>
      <c r="I1773" s="2"/>
      <c r="J1773" s="2"/>
      <c r="K1773" s="2"/>
      <c r="L1773" s="2"/>
      <c r="M1773" s="2"/>
    </row>
    <row r="1774" spans="1:13" x14ac:dyDescent="0.2">
      <c r="A1774"/>
      <c r="B1774"/>
      <c r="C1774"/>
      <c r="D1774"/>
      <c r="E1774" s="2"/>
      <c r="F1774" s="2"/>
      <c r="G1774" s="2"/>
      <c r="H1774" s="2"/>
      <c r="I1774" s="2"/>
      <c r="J1774" s="2"/>
      <c r="K1774" s="2"/>
      <c r="L1774" s="2"/>
      <c r="M1774" s="2"/>
    </row>
    <row r="1775" spans="1:13" x14ac:dyDescent="0.2">
      <c r="A1775"/>
      <c r="B1775"/>
      <c r="C1775"/>
      <c r="D1775"/>
      <c r="E1775" s="2"/>
      <c r="F1775" s="2"/>
      <c r="G1775" s="2"/>
      <c r="H1775" s="2"/>
      <c r="I1775" s="2"/>
      <c r="J1775" s="2"/>
      <c r="K1775" s="2"/>
      <c r="L1775" s="2"/>
      <c r="M1775" s="2"/>
    </row>
    <row r="1776" spans="1:13" x14ac:dyDescent="0.2">
      <c r="A1776"/>
      <c r="B1776"/>
      <c r="C1776"/>
      <c r="D1776"/>
      <c r="E1776" s="2"/>
      <c r="F1776" s="2"/>
      <c r="G1776" s="2"/>
      <c r="H1776" s="2"/>
      <c r="I1776" s="2"/>
      <c r="J1776" s="2"/>
      <c r="K1776" s="2"/>
      <c r="L1776" s="2"/>
      <c r="M1776" s="2"/>
    </row>
    <row r="1777" spans="1:13" x14ac:dyDescent="0.2">
      <c r="A1777"/>
      <c r="B1777"/>
      <c r="C1777"/>
      <c r="D1777"/>
      <c r="E1777" s="2"/>
      <c r="F1777" s="2"/>
      <c r="G1777" s="2"/>
      <c r="H1777" s="2"/>
      <c r="I1777" s="2"/>
      <c r="J1777" s="2"/>
      <c r="K1777" s="2"/>
      <c r="L1777" s="2"/>
      <c r="M1777" s="2"/>
    </row>
    <row r="1778" spans="1:13" x14ac:dyDescent="0.2">
      <c r="A1778"/>
      <c r="B1778"/>
      <c r="C1778"/>
      <c r="D1778"/>
      <c r="E1778" s="2"/>
      <c r="F1778" s="2"/>
      <c r="G1778" s="2"/>
      <c r="H1778" s="2"/>
      <c r="I1778" s="2"/>
      <c r="J1778" s="2"/>
      <c r="K1778" s="2"/>
      <c r="L1778" s="2"/>
      <c r="M1778" s="2"/>
    </row>
    <row r="1779" spans="1:13" x14ac:dyDescent="0.2">
      <c r="A1779"/>
      <c r="B1779"/>
      <c r="C1779"/>
      <c r="D1779"/>
      <c r="E1779" s="2"/>
      <c r="F1779" s="2"/>
      <c r="G1779" s="2"/>
      <c r="H1779" s="2"/>
      <c r="I1779" s="2"/>
      <c r="J1779" s="2"/>
      <c r="K1779" s="2"/>
      <c r="L1779" s="2"/>
      <c r="M1779" s="2"/>
    </row>
    <row r="1780" spans="1:13" x14ac:dyDescent="0.2">
      <c r="A1780"/>
      <c r="B1780"/>
      <c r="C1780"/>
      <c r="D1780"/>
      <c r="E1780" s="2"/>
      <c r="F1780" s="2"/>
      <c r="G1780" s="2"/>
      <c r="H1780" s="2"/>
      <c r="I1780" s="2"/>
      <c r="J1780" s="2"/>
      <c r="K1780" s="2"/>
      <c r="L1780" s="2"/>
      <c r="M1780" s="2"/>
    </row>
    <row r="1781" spans="1:13" x14ac:dyDescent="0.2">
      <c r="A1781"/>
      <c r="B1781"/>
      <c r="C1781"/>
      <c r="D1781"/>
      <c r="E1781" s="2"/>
      <c r="F1781" s="2"/>
      <c r="G1781" s="2"/>
      <c r="H1781" s="2"/>
      <c r="I1781" s="2"/>
      <c r="J1781" s="2"/>
      <c r="K1781" s="2"/>
      <c r="L1781" s="2"/>
      <c r="M1781" s="2"/>
    </row>
    <row r="1782" spans="1:13" x14ac:dyDescent="0.2">
      <c r="A1782"/>
      <c r="B1782"/>
      <c r="C1782"/>
      <c r="D1782"/>
      <c r="E1782" s="2"/>
      <c r="F1782" s="2"/>
      <c r="G1782" s="2"/>
      <c r="H1782" s="2"/>
      <c r="I1782" s="2"/>
      <c r="J1782" s="2"/>
      <c r="K1782" s="2"/>
      <c r="L1782" s="2"/>
      <c r="M1782" s="2"/>
    </row>
    <row r="1783" spans="1:13" x14ac:dyDescent="0.2">
      <c r="A1783"/>
      <c r="B1783"/>
      <c r="C1783"/>
      <c r="D1783"/>
      <c r="E1783" s="2"/>
      <c r="F1783" s="2"/>
      <c r="G1783" s="2"/>
      <c r="H1783" s="2"/>
      <c r="I1783" s="2"/>
      <c r="J1783" s="2"/>
      <c r="K1783" s="2"/>
      <c r="L1783" s="2"/>
      <c r="M1783" s="2"/>
    </row>
    <row r="1784" spans="1:13" x14ac:dyDescent="0.2">
      <c r="A1784"/>
      <c r="B1784"/>
      <c r="C1784"/>
      <c r="D1784"/>
      <c r="E1784" s="2"/>
      <c r="F1784" s="2"/>
      <c r="G1784" s="2"/>
      <c r="H1784" s="2"/>
      <c r="I1784" s="2"/>
      <c r="J1784" s="2"/>
      <c r="K1784" s="2"/>
      <c r="L1784" s="2"/>
      <c r="M1784" s="2"/>
    </row>
    <row r="1785" spans="1:13" x14ac:dyDescent="0.2">
      <c r="A1785"/>
      <c r="B1785"/>
      <c r="C1785"/>
      <c r="D1785"/>
      <c r="E1785" s="2"/>
      <c r="F1785" s="2"/>
      <c r="G1785" s="2"/>
      <c r="H1785" s="2"/>
      <c r="I1785" s="2"/>
      <c r="J1785" s="2"/>
      <c r="K1785" s="2"/>
      <c r="L1785" s="2"/>
      <c r="M1785" s="2"/>
    </row>
    <row r="1786" spans="1:13" x14ac:dyDescent="0.2">
      <c r="A1786"/>
      <c r="B1786"/>
      <c r="C1786"/>
      <c r="D1786"/>
      <c r="E1786" s="2"/>
      <c r="F1786" s="2"/>
      <c r="G1786" s="2"/>
      <c r="H1786" s="2"/>
      <c r="I1786" s="2"/>
      <c r="J1786" s="2"/>
      <c r="K1786" s="2"/>
      <c r="L1786" s="2"/>
      <c r="M1786" s="2"/>
    </row>
    <row r="1787" spans="1:13" x14ac:dyDescent="0.2">
      <c r="A1787"/>
      <c r="B1787"/>
      <c r="C1787"/>
      <c r="D1787"/>
      <c r="E1787" s="2"/>
      <c r="F1787" s="2"/>
      <c r="G1787" s="2"/>
      <c r="H1787" s="2"/>
      <c r="I1787" s="2"/>
      <c r="J1787" s="2"/>
      <c r="K1787" s="2"/>
      <c r="L1787" s="2"/>
      <c r="M1787" s="2"/>
    </row>
    <row r="1788" spans="1:13" x14ac:dyDescent="0.2">
      <c r="A1788"/>
      <c r="B1788"/>
      <c r="C1788"/>
      <c r="D1788"/>
      <c r="E1788" s="2"/>
      <c r="F1788" s="2"/>
      <c r="G1788" s="2"/>
      <c r="H1788" s="2"/>
      <c r="I1788" s="2"/>
      <c r="J1788" s="2"/>
      <c r="K1788" s="2"/>
      <c r="L1788" s="2"/>
      <c r="M1788" s="2"/>
    </row>
    <row r="1789" spans="1:13" x14ac:dyDescent="0.2">
      <c r="A1789"/>
      <c r="B1789"/>
      <c r="C1789"/>
      <c r="D1789"/>
      <c r="E1789" s="2"/>
      <c r="F1789" s="2"/>
      <c r="G1789" s="2"/>
      <c r="H1789" s="2"/>
      <c r="I1789" s="2"/>
      <c r="J1789" s="2"/>
      <c r="K1789" s="2"/>
      <c r="L1789" s="2"/>
      <c r="M1789" s="2"/>
    </row>
    <row r="1790" spans="1:13" x14ac:dyDescent="0.2">
      <c r="A1790"/>
      <c r="B1790"/>
      <c r="C1790"/>
      <c r="D1790"/>
      <c r="E1790" s="2"/>
      <c r="F1790" s="2"/>
      <c r="G1790" s="2"/>
      <c r="H1790" s="2"/>
      <c r="I1790" s="2"/>
      <c r="J1790" s="2"/>
      <c r="K1790" s="2"/>
      <c r="L1790" s="2"/>
      <c r="M1790" s="2"/>
    </row>
    <row r="1791" spans="1:13" x14ac:dyDescent="0.2">
      <c r="A1791"/>
      <c r="B1791"/>
      <c r="C1791"/>
      <c r="D1791"/>
      <c r="E1791" s="2"/>
      <c r="F1791" s="2"/>
      <c r="G1791" s="2"/>
      <c r="H1791" s="2"/>
      <c r="I1791" s="2"/>
      <c r="J1791" s="2"/>
      <c r="K1791" s="2"/>
      <c r="L1791" s="2"/>
      <c r="M1791" s="2"/>
    </row>
    <row r="1792" spans="1:13" x14ac:dyDescent="0.2">
      <c r="A1792"/>
      <c r="B1792"/>
      <c r="C1792"/>
      <c r="D1792"/>
      <c r="E1792" s="2"/>
      <c r="F1792" s="2"/>
      <c r="G1792" s="2"/>
      <c r="H1792" s="2"/>
      <c r="I1792" s="2"/>
      <c r="J1792" s="2"/>
      <c r="K1792" s="2"/>
      <c r="L1792" s="2"/>
      <c r="M1792" s="2"/>
    </row>
    <row r="1793" spans="1:13" x14ac:dyDescent="0.2">
      <c r="A1793"/>
      <c r="B1793"/>
      <c r="C1793"/>
      <c r="D1793"/>
      <c r="E1793" s="2"/>
      <c r="F1793" s="2"/>
      <c r="G1793" s="2"/>
      <c r="H1793" s="2"/>
      <c r="I1793" s="2"/>
      <c r="J1793" s="2"/>
      <c r="K1793" s="2"/>
      <c r="L1793" s="2"/>
      <c r="M1793" s="2"/>
    </row>
    <row r="1794" spans="1:13" x14ac:dyDescent="0.2">
      <c r="A1794"/>
      <c r="B1794"/>
      <c r="C1794"/>
      <c r="D1794"/>
      <c r="E1794" s="2"/>
      <c r="F1794" s="2"/>
      <c r="G1794" s="2"/>
      <c r="H1794" s="2"/>
      <c r="I1794" s="2"/>
      <c r="J1794" s="2"/>
      <c r="K1794" s="2"/>
      <c r="L1794" s="2"/>
      <c r="M1794" s="2"/>
    </row>
    <row r="1795" spans="1:13" x14ac:dyDescent="0.2">
      <c r="A1795"/>
      <c r="B1795"/>
      <c r="C1795"/>
      <c r="D1795"/>
      <c r="E1795" s="2"/>
      <c r="F1795" s="2"/>
      <c r="G1795" s="2"/>
      <c r="H1795" s="2"/>
      <c r="I1795" s="2"/>
      <c r="J1795" s="2"/>
      <c r="K1795" s="2"/>
      <c r="L1795" s="2"/>
      <c r="M1795" s="2"/>
    </row>
    <row r="1796" spans="1:13" x14ac:dyDescent="0.2">
      <c r="A1796"/>
      <c r="B1796"/>
      <c r="C1796"/>
      <c r="D1796"/>
      <c r="E1796" s="2"/>
      <c r="F1796" s="2"/>
      <c r="G1796" s="2"/>
      <c r="H1796" s="2"/>
      <c r="I1796" s="2"/>
      <c r="J1796" s="2"/>
      <c r="K1796" s="2"/>
      <c r="L1796" s="2"/>
      <c r="M1796" s="2"/>
    </row>
    <row r="1797" spans="1:13" x14ac:dyDescent="0.2">
      <c r="A1797"/>
      <c r="B1797"/>
      <c r="C1797"/>
      <c r="D1797"/>
      <c r="E1797" s="2"/>
      <c r="F1797" s="2"/>
      <c r="G1797" s="2"/>
      <c r="H1797" s="2"/>
      <c r="I1797" s="2"/>
      <c r="J1797" s="2"/>
      <c r="K1797" s="2"/>
      <c r="L1797" s="2"/>
      <c r="M1797" s="2"/>
    </row>
    <row r="1798" spans="1:13" x14ac:dyDescent="0.2">
      <c r="A1798"/>
      <c r="B1798"/>
      <c r="C1798"/>
      <c r="D1798"/>
      <c r="E1798" s="2"/>
      <c r="F1798" s="2"/>
      <c r="G1798" s="2"/>
      <c r="H1798" s="2"/>
      <c r="I1798" s="2"/>
      <c r="J1798" s="2"/>
      <c r="K1798" s="2"/>
      <c r="L1798" s="2"/>
      <c r="M1798" s="2"/>
    </row>
    <row r="1799" spans="1:13" x14ac:dyDescent="0.2">
      <c r="A1799"/>
      <c r="B1799"/>
      <c r="C1799"/>
      <c r="D1799"/>
      <c r="E1799" s="2"/>
      <c r="F1799" s="2"/>
      <c r="G1799" s="2"/>
      <c r="H1799" s="2"/>
      <c r="I1799" s="2"/>
      <c r="J1799" s="2"/>
      <c r="K1799" s="2"/>
      <c r="L1799" s="2"/>
      <c r="M1799" s="2"/>
    </row>
    <row r="1800" spans="1:13" x14ac:dyDescent="0.2">
      <c r="A1800"/>
      <c r="B1800"/>
      <c r="C1800"/>
      <c r="D1800"/>
      <c r="E1800" s="2"/>
      <c r="F1800" s="2"/>
      <c r="G1800" s="2"/>
      <c r="H1800" s="2"/>
      <c r="I1800" s="2"/>
      <c r="J1800" s="2"/>
      <c r="K1800" s="2"/>
      <c r="L1800" s="2"/>
      <c r="M1800" s="2"/>
    </row>
    <row r="1801" spans="1:13" x14ac:dyDescent="0.2">
      <c r="A1801"/>
      <c r="B1801"/>
      <c r="C1801"/>
      <c r="D1801"/>
      <c r="E1801" s="2"/>
      <c r="F1801" s="2"/>
      <c r="G1801" s="2"/>
      <c r="H1801" s="2"/>
      <c r="I1801" s="2"/>
      <c r="J1801" s="2"/>
      <c r="K1801" s="2"/>
      <c r="L1801" s="2"/>
      <c r="M1801" s="2"/>
    </row>
    <row r="1802" spans="1:13" x14ac:dyDescent="0.2">
      <c r="A1802"/>
      <c r="B1802"/>
      <c r="C1802"/>
      <c r="D1802"/>
      <c r="E1802" s="2"/>
      <c r="F1802" s="2"/>
      <c r="G1802" s="2"/>
      <c r="H1802" s="2"/>
      <c r="I1802" s="2"/>
      <c r="J1802" s="2"/>
      <c r="K1802" s="2"/>
      <c r="L1802" s="2"/>
      <c r="M1802" s="2"/>
    </row>
    <row r="1803" spans="1:13" x14ac:dyDescent="0.2">
      <c r="A1803"/>
      <c r="B1803"/>
      <c r="C1803"/>
      <c r="D1803"/>
      <c r="E1803" s="2"/>
      <c r="F1803" s="2"/>
      <c r="G1803" s="2"/>
      <c r="H1803" s="2"/>
      <c r="I1803" s="2"/>
      <c r="J1803" s="2"/>
      <c r="K1803" s="2"/>
      <c r="L1803" s="2"/>
      <c r="M1803" s="2"/>
    </row>
    <row r="1804" spans="1:13" x14ac:dyDescent="0.2">
      <c r="A1804"/>
      <c r="B1804"/>
      <c r="C1804"/>
      <c r="D1804"/>
      <c r="E1804" s="2"/>
      <c r="F1804" s="2"/>
      <c r="G1804" s="2"/>
      <c r="H1804" s="2"/>
      <c r="I1804" s="2"/>
      <c r="J1804" s="2"/>
      <c r="K1804" s="2"/>
      <c r="L1804" s="2"/>
      <c r="M1804" s="2"/>
    </row>
    <row r="1805" spans="1:13" x14ac:dyDescent="0.2">
      <c r="A1805"/>
      <c r="B1805"/>
      <c r="C1805"/>
      <c r="D1805"/>
      <c r="E1805" s="2"/>
      <c r="F1805" s="2"/>
      <c r="G1805" s="2"/>
      <c r="H1805" s="2"/>
      <c r="I1805" s="2"/>
      <c r="J1805" s="2"/>
      <c r="K1805" s="2"/>
      <c r="L1805" s="2"/>
      <c r="M1805" s="2"/>
    </row>
    <row r="1806" spans="1:13" x14ac:dyDescent="0.2">
      <c r="A1806"/>
      <c r="B1806"/>
      <c r="C1806"/>
      <c r="D1806"/>
      <c r="E1806" s="2"/>
      <c r="F1806" s="2"/>
      <c r="G1806" s="2"/>
      <c r="H1806" s="2"/>
      <c r="I1806" s="2"/>
      <c r="J1806" s="2"/>
      <c r="K1806" s="2"/>
      <c r="L1806" s="2"/>
      <c r="M1806" s="2"/>
    </row>
    <row r="1807" spans="1:13" x14ac:dyDescent="0.2">
      <c r="A1807"/>
      <c r="B1807"/>
      <c r="C1807"/>
      <c r="D1807"/>
      <c r="E1807" s="2"/>
      <c r="F1807" s="2"/>
      <c r="G1807" s="2"/>
      <c r="H1807" s="2"/>
      <c r="I1807" s="2"/>
      <c r="J1807" s="2"/>
      <c r="K1807" s="2"/>
      <c r="L1807" s="2"/>
      <c r="M1807" s="2"/>
    </row>
    <row r="1808" spans="1:13" x14ac:dyDescent="0.2">
      <c r="A1808"/>
      <c r="B1808"/>
      <c r="C1808"/>
      <c r="D1808"/>
      <c r="E1808" s="2"/>
      <c r="F1808" s="2"/>
      <c r="G1808" s="2"/>
      <c r="H1808" s="2"/>
      <c r="I1808" s="2"/>
      <c r="J1808" s="2"/>
      <c r="K1808" s="2"/>
      <c r="L1808" s="2"/>
      <c r="M1808" s="2"/>
    </row>
    <row r="1809" spans="1:13" x14ac:dyDescent="0.2">
      <c r="A1809"/>
      <c r="B1809"/>
      <c r="C1809"/>
      <c r="D1809"/>
      <c r="E1809" s="2"/>
      <c r="F1809" s="2"/>
      <c r="G1809" s="2"/>
      <c r="H1809" s="2"/>
      <c r="I1809" s="2"/>
      <c r="J1809" s="2"/>
      <c r="K1809" s="2"/>
      <c r="L1809" s="2"/>
      <c r="M1809" s="2"/>
    </row>
    <row r="1810" spans="1:13" x14ac:dyDescent="0.2">
      <c r="A1810"/>
      <c r="B1810"/>
      <c r="C1810"/>
      <c r="D1810"/>
      <c r="E1810" s="2"/>
      <c r="F1810" s="2"/>
      <c r="G1810" s="2"/>
      <c r="H1810" s="2"/>
      <c r="I1810" s="2"/>
      <c r="J1810" s="2"/>
      <c r="K1810" s="2"/>
      <c r="L1810" s="2"/>
      <c r="M1810" s="2"/>
    </row>
    <row r="1811" spans="1:13" x14ac:dyDescent="0.2">
      <c r="A1811"/>
      <c r="B1811"/>
      <c r="C1811"/>
      <c r="D1811"/>
      <c r="E1811" s="2"/>
      <c r="F1811" s="2"/>
      <c r="G1811" s="2"/>
      <c r="H1811" s="2"/>
      <c r="I1811" s="2"/>
      <c r="J1811" s="2"/>
      <c r="K1811" s="2"/>
      <c r="L1811" s="2"/>
      <c r="M1811" s="2"/>
    </row>
    <row r="1812" spans="1:13" x14ac:dyDescent="0.2">
      <c r="A1812"/>
      <c r="B1812"/>
      <c r="C1812"/>
      <c r="D1812"/>
      <c r="E1812" s="2"/>
      <c r="F1812" s="2"/>
      <c r="G1812" s="2"/>
      <c r="H1812" s="2"/>
      <c r="I1812" s="2"/>
      <c r="J1812" s="2"/>
      <c r="K1812" s="2"/>
      <c r="L1812" s="2"/>
      <c r="M1812" s="2"/>
    </row>
    <row r="1813" spans="1:13" x14ac:dyDescent="0.2">
      <c r="A1813"/>
      <c r="B1813"/>
      <c r="C1813"/>
      <c r="D1813"/>
      <c r="E1813" s="2"/>
      <c r="F1813" s="2"/>
      <c r="G1813" s="2"/>
      <c r="H1813" s="2"/>
      <c r="I1813" s="2"/>
      <c r="J1813" s="2"/>
      <c r="K1813" s="2"/>
      <c r="L1813" s="2"/>
      <c r="M1813" s="2"/>
    </row>
    <row r="1814" spans="1:13" x14ac:dyDescent="0.2">
      <c r="A1814"/>
      <c r="B1814"/>
      <c r="C1814"/>
      <c r="D1814"/>
      <c r="E1814" s="2"/>
      <c r="F1814" s="2"/>
      <c r="G1814" s="2"/>
      <c r="H1814" s="2"/>
      <c r="I1814" s="2"/>
      <c r="J1814" s="2"/>
      <c r="K1814" s="2"/>
      <c r="L1814" s="2"/>
      <c r="M1814" s="2"/>
    </row>
    <row r="1815" spans="1:13" x14ac:dyDescent="0.2">
      <c r="A1815"/>
      <c r="B1815"/>
      <c r="C1815"/>
      <c r="D1815"/>
      <c r="E1815" s="2"/>
      <c r="F1815" s="2"/>
      <c r="G1815" s="2"/>
      <c r="H1815" s="2"/>
      <c r="I1815" s="2"/>
      <c r="J1815" s="2"/>
      <c r="K1815" s="2"/>
      <c r="L1815" s="2"/>
      <c r="M1815" s="2"/>
    </row>
    <row r="1816" spans="1:13" x14ac:dyDescent="0.2">
      <c r="A1816"/>
      <c r="B1816"/>
      <c r="C1816"/>
      <c r="D1816"/>
      <c r="E1816" s="2"/>
      <c r="F1816" s="2"/>
      <c r="G1816" s="2"/>
      <c r="H1816" s="2"/>
      <c r="I1816" s="2"/>
      <c r="J1816" s="2"/>
      <c r="K1816" s="2"/>
      <c r="L1816" s="2"/>
      <c r="M1816" s="2"/>
    </row>
    <row r="1817" spans="1:13" x14ac:dyDescent="0.2">
      <c r="A1817"/>
      <c r="B1817"/>
      <c r="C1817"/>
      <c r="D1817"/>
      <c r="E1817" s="2"/>
      <c r="F1817" s="2"/>
      <c r="G1817" s="2"/>
      <c r="H1817" s="2"/>
      <c r="I1817" s="2"/>
      <c r="J1817" s="2"/>
      <c r="K1817" s="2"/>
      <c r="L1817" s="2"/>
      <c r="M1817" s="2"/>
    </row>
    <row r="1818" spans="1:13" x14ac:dyDescent="0.2">
      <c r="A1818"/>
      <c r="B1818"/>
      <c r="C1818"/>
      <c r="D1818"/>
      <c r="E1818" s="2"/>
      <c r="F1818" s="2"/>
      <c r="G1818" s="2"/>
      <c r="H1818" s="2"/>
      <c r="I1818" s="2"/>
      <c r="J1818" s="2"/>
      <c r="K1818" s="2"/>
      <c r="L1818" s="2"/>
      <c r="M1818" s="2"/>
    </row>
    <row r="1819" spans="1:13" x14ac:dyDescent="0.2">
      <c r="A1819"/>
      <c r="B1819"/>
      <c r="C1819"/>
      <c r="D1819"/>
      <c r="E1819" s="2"/>
      <c r="F1819" s="2"/>
      <c r="G1819" s="2"/>
      <c r="H1819" s="2"/>
      <c r="I1819" s="2"/>
      <c r="J1819" s="2"/>
      <c r="K1819" s="2"/>
      <c r="L1819" s="2"/>
      <c r="M1819" s="2"/>
    </row>
    <row r="1820" spans="1:13" x14ac:dyDescent="0.2">
      <c r="A1820"/>
      <c r="B1820"/>
      <c r="C1820"/>
      <c r="D1820"/>
      <c r="E1820" s="2"/>
      <c r="F1820" s="2"/>
      <c r="G1820" s="2"/>
      <c r="H1820" s="2"/>
      <c r="I1820" s="2"/>
      <c r="J1820" s="2"/>
      <c r="K1820" s="2"/>
      <c r="L1820" s="2"/>
      <c r="M1820" s="2"/>
    </row>
    <row r="1821" spans="1:13" x14ac:dyDescent="0.2">
      <c r="A1821"/>
      <c r="B1821"/>
      <c r="C1821"/>
      <c r="D1821"/>
      <c r="E1821" s="2"/>
      <c r="F1821" s="2"/>
      <c r="G1821" s="2"/>
      <c r="H1821" s="2"/>
      <c r="I1821" s="2"/>
      <c r="J1821" s="2"/>
      <c r="K1821" s="2"/>
      <c r="L1821" s="2"/>
      <c r="M1821" s="2"/>
    </row>
    <row r="1822" spans="1:13" x14ac:dyDescent="0.2">
      <c r="A1822"/>
      <c r="B1822"/>
      <c r="C1822"/>
      <c r="D1822"/>
      <c r="E1822" s="2"/>
      <c r="F1822" s="2"/>
      <c r="G1822" s="2"/>
      <c r="H1822" s="2"/>
      <c r="I1822" s="2"/>
      <c r="J1822" s="2"/>
      <c r="K1822" s="2"/>
      <c r="L1822" s="2"/>
      <c r="M1822" s="2"/>
    </row>
    <row r="1823" spans="1:13" x14ac:dyDescent="0.2">
      <c r="A1823"/>
      <c r="B1823"/>
      <c r="C1823"/>
      <c r="D1823"/>
      <c r="E1823" s="2"/>
      <c r="F1823" s="2"/>
      <c r="G1823" s="2"/>
      <c r="H1823" s="2"/>
      <c r="I1823" s="2"/>
      <c r="J1823" s="2"/>
      <c r="K1823" s="2"/>
      <c r="L1823" s="2"/>
      <c r="M1823" s="2"/>
    </row>
    <row r="1824" spans="1:13" x14ac:dyDescent="0.2">
      <c r="A1824"/>
      <c r="B1824"/>
      <c r="C1824"/>
      <c r="D1824"/>
      <c r="E1824" s="2"/>
      <c r="F1824" s="2"/>
      <c r="G1824" s="2"/>
      <c r="H1824" s="2"/>
      <c r="I1824" s="2"/>
      <c r="J1824" s="2"/>
      <c r="K1824" s="2"/>
      <c r="L1824" s="2"/>
      <c r="M1824" s="2"/>
    </row>
    <row r="1825" spans="1:13" x14ac:dyDescent="0.2">
      <c r="A1825"/>
      <c r="B1825"/>
      <c r="C1825"/>
      <c r="D1825"/>
      <c r="E1825" s="2"/>
      <c r="F1825" s="2"/>
      <c r="G1825" s="2"/>
      <c r="H1825" s="2"/>
      <c r="I1825" s="2"/>
      <c r="J1825" s="2"/>
      <c r="K1825" s="2"/>
      <c r="L1825" s="2"/>
      <c r="M1825" s="2"/>
    </row>
    <row r="1826" spans="1:13" x14ac:dyDescent="0.2">
      <c r="A1826"/>
      <c r="B1826"/>
      <c r="C1826"/>
      <c r="D1826"/>
      <c r="E1826" s="2"/>
      <c r="F1826" s="2"/>
      <c r="G1826" s="2"/>
      <c r="H1826" s="2"/>
      <c r="I1826" s="2"/>
      <c r="J1826" s="2"/>
      <c r="K1826" s="2"/>
      <c r="L1826" s="2"/>
      <c r="M1826" s="2"/>
    </row>
    <row r="1827" spans="1:13" x14ac:dyDescent="0.2">
      <c r="A1827"/>
      <c r="B1827"/>
      <c r="C1827"/>
      <c r="D1827"/>
      <c r="E1827" s="2"/>
      <c r="F1827" s="2"/>
      <c r="G1827" s="2"/>
      <c r="H1827" s="2"/>
      <c r="I1827" s="2"/>
      <c r="J1827" s="2"/>
      <c r="K1827" s="2"/>
      <c r="L1827" s="2"/>
      <c r="M1827" s="2"/>
    </row>
    <row r="1828" spans="1:13" x14ac:dyDescent="0.2">
      <c r="A1828"/>
      <c r="B1828"/>
      <c r="C1828"/>
      <c r="D1828"/>
      <c r="E1828" s="2"/>
      <c r="F1828" s="2"/>
      <c r="G1828" s="2"/>
      <c r="H1828" s="2"/>
      <c r="I1828" s="2"/>
      <c r="J1828" s="2"/>
      <c r="K1828" s="2"/>
      <c r="L1828" s="2"/>
      <c r="M1828" s="2"/>
    </row>
    <row r="1829" spans="1:13" x14ac:dyDescent="0.2">
      <c r="A1829"/>
      <c r="B1829"/>
      <c r="C1829"/>
      <c r="D1829"/>
      <c r="E1829" s="2"/>
      <c r="F1829" s="2"/>
      <c r="G1829" s="2"/>
      <c r="H1829" s="2"/>
      <c r="I1829" s="2"/>
      <c r="J1829" s="2"/>
      <c r="K1829" s="2"/>
      <c r="L1829" s="2"/>
      <c r="M1829" s="2"/>
    </row>
    <row r="1830" spans="1:13" x14ac:dyDescent="0.2">
      <c r="A1830"/>
      <c r="B1830"/>
      <c r="C1830"/>
      <c r="D1830"/>
      <c r="E1830" s="2"/>
      <c r="F1830" s="2"/>
      <c r="G1830" s="2"/>
      <c r="H1830" s="2"/>
      <c r="I1830" s="2"/>
      <c r="J1830" s="2"/>
      <c r="K1830" s="2"/>
      <c r="L1830" s="2"/>
      <c r="M1830" s="2"/>
    </row>
    <row r="1831" spans="1:13" x14ac:dyDescent="0.2">
      <c r="A1831"/>
      <c r="B1831"/>
      <c r="C1831"/>
      <c r="D1831"/>
      <c r="E1831" s="2"/>
      <c r="F1831" s="2"/>
      <c r="G1831" s="2"/>
      <c r="H1831" s="2"/>
      <c r="I1831" s="2"/>
      <c r="J1831" s="2"/>
      <c r="K1831" s="2"/>
      <c r="L1831" s="2"/>
      <c r="M1831" s="2"/>
    </row>
    <row r="1832" spans="1:13" x14ac:dyDescent="0.2">
      <c r="A1832"/>
      <c r="B1832"/>
      <c r="C1832"/>
      <c r="D1832"/>
      <c r="E1832" s="2"/>
      <c r="F1832" s="2"/>
      <c r="G1832" s="2"/>
      <c r="H1832" s="2"/>
      <c r="I1832" s="2"/>
      <c r="J1832" s="2"/>
      <c r="K1832" s="2"/>
      <c r="L1832" s="2"/>
      <c r="M1832" s="2"/>
    </row>
    <row r="1833" spans="1:13" x14ac:dyDescent="0.2">
      <c r="A1833"/>
      <c r="B1833"/>
      <c r="C1833"/>
      <c r="D1833"/>
      <c r="E1833" s="2"/>
      <c r="F1833" s="2"/>
      <c r="G1833" s="2"/>
      <c r="H1833" s="2"/>
      <c r="I1833" s="2"/>
      <c r="J1833" s="2"/>
      <c r="K1833" s="2"/>
      <c r="L1833" s="2"/>
      <c r="M1833" s="2"/>
    </row>
    <row r="1834" spans="1:13" x14ac:dyDescent="0.2">
      <c r="A1834"/>
      <c r="B1834"/>
      <c r="C1834"/>
      <c r="D1834"/>
      <c r="E1834" s="2"/>
      <c r="F1834" s="2"/>
      <c r="G1834" s="2"/>
      <c r="H1834" s="2"/>
      <c r="I1834" s="2"/>
      <c r="J1834" s="2"/>
      <c r="K1834" s="2"/>
      <c r="L1834" s="2"/>
      <c r="M1834" s="2"/>
    </row>
    <row r="1835" spans="1:13" x14ac:dyDescent="0.2">
      <c r="A1835"/>
      <c r="B1835"/>
      <c r="C1835"/>
      <c r="D1835"/>
      <c r="E1835" s="2"/>
      <c r="F1835" s="2"/>
      <c r="G1835" s="2"/>
      <c r="H1835" s="2"/>
      <c r="I1835" s="2"/>
      <c r="J1835" s="2"/>
      <c r="K1835" s="2"/>
      <c r="L1835" s="2"/>
      <c r="M1835" s="2"/>
    </row>
    <row r="1836" spans="1:13" x14ac:dyDescent="0.2">
      <c r="A1836"/>
      <c r="B1836"/>
      <c r="C1836"/>
      <c r="D1836"/>
      <c r="E1836" s="2"/>
      <c r="F1836" s="2"/>
      <c r="G1836" s="2"/>
      <c r="H1836" s="2"/>
      <c r="I1836" s="2"/>
      <c r="J1836" s="2"/>
      <c r="K1836" s="2"/>
      <c r="L1836" s="2"/>
      <c r="M1836" s="2"/>
    </row>
    <row r="1837" spans="1:13" x14ac:dyDescent="0.2">
      <c r="A1837"/>
      <c r="B1837"/>
      <c r="C1837"/>
      <c r="D1837"/>
      <c r="E1837" s="2"/>
      <c r="F1837" s="2"/>
      <c r="G1837" s="2"/>
      <c r="H1837" s="2"/>
      <c r="I1837" s="2"/>
      <c r="J1837" s="2"/>
      <c r="K1837" s="2"/>
      <c r="L1837" s="2"/>
      <c r="M1837" s="2"/>
    </row>
    <row r="1838" spans="1:13" x14ac:dyDescent="0.2">
      <c r="A1838"/>
      <c r="B1838"/>
      <c r="C1838"/>
      <c r="D1838"/>
      <c r="E1838" s="2"/>
      <c r="F1838" s="2"/>
      <c r="G1838" s="2"/>
      <c r="H1838" s="2"/>
      <c r="I1838" s="2"/>
      <c r="J1838" s="2"/>
      <c r="K1838" s="2"/>
      <c r="L1838" s="2"/>
      <c r="M1838" s="2"/>
    </row>
    <row r="1839" spans="1:13" x14ac:dyDescent="0.2">
      <c r="A1839"/>
      <c r="B1839"/>
      <c r="C1839"/>
      <c r="D1839"/>
      <c r="E1839" s="2"/>
      <c r="F1839" s="2"/>
      <c r="G1839" s="2"/>
      <c r="H1839" s="2"/>
      <c r="I1839" s="2"/>
      <c r="J1839" s="2"/>
      <c r="K1839" s="2"/>
      <c r="L1839" s="2"/>
      <c r="M1839" s="2"/>
    </row>
    <row r="1840" spans="1:13" x14ac:dyDescent="0.2">
      <c r="A1840"/>
      <c r="B1840"/>
      <c r="C1840"/>
      <c r="D1840"/>
      <c r="E1840" s="2"/>
      <c r="F1840" s="2"/>
      <c r="G1840" s="2"/>
      <c r="H1840" s="2"/>
      <c r="I1840" s="2"/>
      <c r="J1840" s="2"/>
      <c r="K1840" s="2"/>
      <c r="L1840" s="2"/>
      <c r="M1840" s="2"/>
    </row>
    <row r="1841" spans="1:13" x14ac:dyDescent="0.2">
      <c r="A1841"/>
      <c r="B1841"/>
      <c r="C1841"/>
      <c r="D1841"/>
      <c r="E1841" s="2"/>
      <c r="F1841" s="2"/>
      <c r="G1841" s="2"/>
      <c r="H1841" s="2"/>
      <c r="I1841" s="2"/>
      <c r="J1841" s="2"/>
      <c r="K1841" s="2"/>
      <c r="L1841" s="2"/>
      <c r="M1841" s="2"/>
    </row>
    <row r="1842" spans="1:13" x14ac:dyDescent="0.2">
      <c r="A1842"/>
      <c r="B1842"/>
      <c r="C1842"/>
      <c r="D1842"/>
      <c r="E1842" s="2"/>
      <c r="F1842" s="2"/>
      <c r="G1842" s="2"/>
      <c r="H1842" s="2"/>
      <c r="I1842" s="2"/>
      <c r="J1842" s="2"/>
      <c r="K1842" s="2"/>
      <c r="L1842" s="2"/>
      <c r="M1842" s="2"/>
    </row>
    <row r="1843" spans="1:13" x14ac:dyDescent="0.2">
      <c r="A1843"/>
      <c r="B1843"/>
      <c r="C1843"/>
      <c r="D1843"/>
      <c r="E1843" s="2"/>
      <c r="F1843" s="2"/>
      <c r="G1843" s="2"/>
      <c r="H1843" s="2"/>
      <c r="I1843" s="2"/>
      <c r="J1843" s="2"/>
      <c r="K1843" s="2"/>
      <c r="L1843" s="2"/>
      <c r="M1843" s="2"/>
    </row>
    <row r="1844" spans="1:13" x14ac:dyDescent="0.2">
      <c r="A1844"/>
      <c r="B1844"/>
      <c r="C1844"/>
      <c r="D1844"/>
      <c r="E1844" s="2"/>
      <c r="F1844" s="2"/>
      <c r="G1844" s="2"/>
      <c r="H1844" s="2"/>
      <c r="I1844" s="2"/>
      <c r="J1844" s="2"/>
      <c r="K1844" s="2"/>
      <c r="L1844" s="2"/>
      <c r="M1844" s="2"/>
    </row>
    <row r="1845" spans="1:13" x14ac:dyDescent="0.2">
      <c r="A1845"/>
      <c r="B1845"/>
      <c r="C1845"/>
      <c r="D1845"/>
      <c r="E1845" s="2"/>
      <c r="F1845" s="2"/>
      <c r="G1845" s="2"/>
      <c r="H1845" s="2"/>
      <c r="I1845" s="2"/>
      <c r="J1845" s="2"/>
      <c r="K1845" s="2"/>
      <c r="L1845" s="2"/>
      <c r="M1845" s="2"/>
    </row>
    <row r="1846" spans="1:13" x14ac:dyDescent="0.2">
      <c r="A1846"/>
      <c r="B1846"/>
      <c r="C1846"/>
      <c r="D1846"/>
      <c r="E1846" s="2"/>
      <c r="F1846" s="2"/>
      <c r="G1846" s="2"/>
      <c r="H1846" s="2"/>
      <c r="I1846" s="2"/>
      <c r="J1846" s="2"/>
      <c r="K1846" s="2"/>
      <c r="L1846" s="2"/>
      <c r="M1846" s="2"/>
    </row>
    <row r="1847" spans="1:13" x14ac:dyDescent="0.2">
      <c r="A1847"/>
      <c r="B1847"/>
      <c r="C1847"/>
      <c r="D1847"/>
      <c r="E1847" s="2"/>
      <c r="F1847" s="2"/>
      <c r="G1847" s="2"/>
      <c r="H1847" s="2"/>
      <c r="I1847" s="2"/>
      <c r="J1847" s="2"/>
      <c r="K1847" s="2"/>
      <c r="L1847" s="2"/>
      <c r="M1847" s="2"/>
    </row>
    <row r="1848" spans="1:13" x14ac:dyDescent="0.2">
      <c r="A1848"/>
      <c r="B1848"/>
      <c r="C1848"/>
      <c r="D1848"/>
      <c r="E1848" s="2"/>
      <c r="F1848" s="2"/>
      <c r="G1848" s="2"/>
      <c r="H1848" s="2"/>
      <c r="I1848" s="2"/>
      <c r="J1848" s="2"/>
      <c r="K1848" s="2"/>
      <c r="L1848" s="2"/>
      <c r="M1848" s="2"/>
    </row>
    <row r="1849" spans="1:13" x14ac:dyDescent="0.2">
      <c r="A1849"/>
      <c r="B1849"/>
      <c r="C1849"/>
      <c r="D1849"/>
      <c r="E1849" s="2"/>
      <c r="F1849" s="2"/>
      <c r="G1849" s="2"/>
      <c r="H1849" s="2"/>
      <c r="I1849" s="2"/>
      <c r="J1849" s="2"/>
      <c r="K1849" s="2"/>
      <c r="L1849" s="2"/>
      <c r="M1849" s="2"/>
    </row>
    <row r="1850" spans="1:13" x14ac:dyDescent="0.2">
      <c r="A1850"/>
      <c r="B1850"/>
      <c r="C1850"/>
      <c r="D1850"/>
      <c r="E1850" s="2"/>
      <c r="F1850" s="2"/>
      <c r="G1850" s="2"/>
      <c r="H1850" s="2"/>
      <c r="I1850" s="2"/>
      <c r="J1850" s="2"/>
      <c r="K1850" s="2"/>
      <c r="L1850" s="2"/>
      <c r="M1850" s="2"/>
    </row>
    <row r="1851" spans="1:13" x14ac:dyDescent="0.2">
      <c r="A1851"/>
      <c r="B1851"/>
      <c r="C1851"/>
      <c r="D1851"/>
      <c r="E1851" s="2"/>
      <c r="F1851" s="2"/>
      <c r="G1851" s="2"/>
      <c r="H1851" s="2"/>
      <c r="I1851" s="2"/>
      <c r="J1851" s="2"/>
      <c r="K1851" s="2"/>
      <c r="L1851" s="2"/>
      <c r="M1851" s="2"/>
    </row>
    <row r="1852" spans="1:13" x14ac:dyDescent="0.2">
      <c r="A1852"/>
      <c r="B1852"/>
      <c r="C1852"/>
      <c r="D1852"/>
      <c r="E1852" s="2"/>
      <c r="F1852" s="2"/>
      <c r="G1852" s="2"/>
      <c r="H1852" s="2"/>
      <c r="I1852" s="2"/>
      <c r="J1852" s="2"/>
      <c r="K1852" s="2"/>
      <c r="L1852" s="2"/>
      <c r="M1852" s="2"/>
    </row>
    <row r="1853" spans="1:13" x14ac:dyDescent="0.2">
      <c r="A1853"/>
      <c r="B1853"/>
      <c r="C1853"/>
      <c r="D1853"/>
      <c r="E1853" s="2"/>
      <c r="F1853" s="2"/>
      <c r="G1853" s="2"/>
      <c r="H1853" s="2"/>
      <c r="I1853" s="2"/>
      <c r="J1853" s="2"/>
      <c r="K1853" s="2"/>
      <c r="L1853" s="2"/>
      <c r="M1853" s="2"/>
    </row>
    <row r="1854" spans="1:13" x14ac:dyDescent="0.2">
      <c r="A1854"/>
      <c r="B1854"/>
      <c r="C1854"/>
      <c r="D1854"/>
      <c r="E1854" s="2"/>
      <c r="F1854" s="2"/>
      <c r="G1854" s="2"/>
      <c r="H1854" s="2"/>
      <c r="I1854" s="2"/>
      <c r="J1854" s="2"/>
      <c r="K1854" s="2"/>
      <c r="L1854" s="2"/>
      <c r="M1854" s="2"/>
    </row>
    <row r="1855" spans="1:13" x14ac:dyDescent="0.2">
      <c r="A1855"/>
      <c r="B1855"/>
      <c r="C1855"/>
      <c r="D1855"/>
      <c r="E1855" s="2"/>
      <c r="F1855" s="2"/>
      <c r="G1855" s="2"/>
      <c r="H1855" s="2"/>
      <c r="I1855" s="2"/>
      <c r="J1855" s="2"/>
      <c r="K1855" s="2"/>
      <c r="L1855" s="2"/>
      <c r="M1855" s="2"/>
    </row>
    <row r="1856" spans="1:13" x14ac:dyDescent="0.2">
      <c r="A1856"/>
      <c r="B1856"/>
      <c r="C1856"/>
      <c r="D1856"/>
      <c r="E1856" s="2"/>
      <c r="F1856" s="2"/>
      <c r="G1856" s="2"/>
      <c r="H1856" s="2"/>
      <c r="I1856" s="2"/>
      <c r="J1856" s="2"/>
      <c r="K1856" s="2"/>
      <c r="L1856" s="2"/>
      <c r="M1856" s="2"/>
    </row>
    <row r="1857" spans="1:13" x14ac:dyDescent="0.2">
      <c r="A1857"/>
      <c r="B1857"/>
      <c r="C1857"/>
      <c r="D1857"/>
      <c r="E1857" s="2"/>
      <c r="F1857" s="2"/>
      <c r="G1857" s="2"/>
      <c r="H1857" s="2"/>
      <c r="I1857" s="2"/>
      <c r="J1857" s="2"/>
      <c r="K1857" s="2"/>
      <c r="L1857" s="2"/>
      <c r="M1857" s="2"/>
    </row>
    <row r="1858" spans="1:13" x14ac:dyDescent="0.2">
      <c r="A1858"/>
      <c r="B1858"/>
      <c r="C1858"/>
      <c r="D1858"/>
      <c r="E1858" s="2"/>
      <c r="F1858" s="2"/>
      <c r="G1858" s="2"/>
      <c r="H1858" s="2"/>
      <c r="I1858" s="2"/>
      <c r="J1858" s="2"/>
      <c r="K1858" s="2"/>
      <c r="L1858" s="2"/>
      <c r="M1858" s="2"/>
    </row>
    <row r="1859" spans="1:13" x14ac:dyDescent="0.2">
      <c r="A1859"/>
      <c r="B1859"/>
      <c r="C1859"/>
      <c r="D1859"/>
      <c r="E1859" s="2"/>
      <c r="F1859" s="2"/>
      <c r="G1859" s="2"/>
      <c r="H1859" s="2"/>
      <c r="I1859" s="2"/>
      <c r="J1859" s="2"/>
      <c r="K1859" s="2"/>
      <c r="L1859" s="2"/>
      <c r="M1859" s="2"/>
    </row>
    <row r="1860" spans="1:13" x14ac:dyDescent="0.2">
      <c r="A1860"/>
      <c r="B1860"/>
      <c r="C1860"/>
      <c r="D1860"/>
      <c r="E1860" s="2"/>
      <c r="F1860" s="2"/>
      <c r="G1860" s="2"/>
      <c r="H1860" s="2"/>
      <c r="I1860" s="2"/>
      <c r="J1860" s="2"/>
      <c r="K1860" s="2"/>
      <c r="L1860" s="2"/>
      <c r="M1860" s="2"/>
    </row>
    <row r="1861" spans="1:13" x14ac:dyDescent="0.2">
      <c r="A1861"/>
      <c r="B1861"/>
      <c r="C1861"/>
      <c r="D1861"/>
      <c r="E1861" s="2"/>
      <c r="F1861" s="2"/>
      <c r="G1861" s="2"/>
      <c r="H1861" s="2"/>
      <c r="I1861" s="2"/>
      <c r="J1861" s="2"/>
      <c r="K1861" s="2"/>
      <c r="L1861" s="2"/>
      <c r="M1861" s="2"/>
    </row>
    <row r="1862" spans="1:13" x14ac:dyDescent="0.2">
      <c r="A1862"/>
      <c r="B1862"/>
      <c r="C1862"/>
      <c r="D1862"/>
      <c r="E1862" s="2"/>
      <c r="F1862" s="2"/>
      <c r="G1862" s="2"/>
      <c r="H1862" s="2"/>
      <c r="I1862" s="2"/>
      <c r="J1862" s="2"/>
      <c r="K1862" s="2"/>
      <c r="L1862" s="2"/>
      <c r="M1862" s="2"/>
    </row>
    <row r="1863" spans="1:13" x14ac:dyDescent="0.2">
      <c r="A1863"/>
      <c r="B1863"/>
      <c r="C1863"/>
      <c r="D1863"/>
      <c r="E1863" s="2"/>
      <c r="F1863" s="2"/>
      <c r="G1863" s="2"/>
      <c r="H1863" s="2"/>
      <c r="I1863" s="2"/>
      <c r="J1863" s="2"/>
      <c r="K1863" s="2"/>
      <c r="L1863" s="2"/>
      <c r="M1863" s="2"/>
    </row>
    <row r="1864" spans="1:13" x14ac:dyDescent="0.2">
      <c r="A1864"/>
      <c r="B1864"/>
      <c r="C1864"/>
      <c r="D1864"/>
      <c r="E1864" s="2"/>
      <c r="F1864" s="2"/>
      <c r="G1864" s="2"/>
      <c r="H1864" s="2"/>
      <c r="I1864" s="2"/>
      <c r="J1864" s="2"/>
      <c r="K1864" s="2"/>
      <c r="L1864" s="2"/>
      <c r="M1864" s="2"/>
    </row>
    <row r="1865" spans="1:13" x14ac:dyDescent="0.2">
      <c r="A1865"/>
      <c r="B1865"/>
      <c r="C1865"/>
      <c r="D1865"/>
      <c r="E1865" s="2"/>
      <c r="F1865" s="2"/>
      <c r="G1865" s="2"/>
      <c r="H1865" s="2"/>
      <c r="I1865" s="2"/>
      <c r="J1865" s="2"/>
      <c r="K1865" s="2"/>
      <c r="L1865" s="2"/>
      <c r="M1865" s="2"/>
    </row>
    <row r="1866" spans="1:13" x14ac:dyDescent="0.2">
      <c r="A1866"/>
      <c r="B1866"/>
      <c r="C1866"/>
      <c r="D1866"/>
      <c r="E1866" s="2"/>
      <c r="F1866" s="2"/>
      <c r="G1866" s="2"/>
      <c r="H1866" s="2"/>
      <c r="I1866" s="2"/>
      <c r="J1866" s="2"/>
      <c r="K1866" s="2"/>
      <c r="L1866" s="2"/>
      <c r="M1866" s="2"/>
    </row>
    <row r="1867" spans="1:13" x14ac:dyDescent="0.2">
      <c r="A1867"/>
      <c r="B1867"/>
      <c r="C1867"/>
      <c r="D1867"/>
      <c r="E1867" s="2"/>
      <c r="F1867" s="2"/>
      <c r="G1867" s="2"/>
      <c r="H1867" s="2"/>
      <c r="I1867" s="2"/>
      <c r="J1867" s="2"/>
      <c r="K1867" s="2"/>
      <c r="L1867" s="2"/>
      <c r="M1867" s="2"/>
    </row>
    <row r="1868" spans="1:13" x14ac:dyDescent="0.2">
      <c r="A1868"/>
      <c r="B1868"/>
      <c r="C1868"/>
      <c r="D1868"/>
      <c r="E1868" s="2"/>
      <c r="F1868" s="2"/>
      <c r="G1868" s="2"/>
      <c r="H1868" s="2"/>
      <c r="I1868" s="2"/>
      <c r="J1868" s="2"/>
      <c r="K1868" s="2"/>
      <c r="L1868" s="2"/>
      <c r="M1868" s="2"/>
    </row>
    <row r="1869" spans="1:13" x14ac:dyDescent="0.2">
      <c r="A1869"/>
      <c r="B1869"/>
      <c r="C1869"/>
      <c r="D1869"/>
      <c r="E1869" s="2"/>
      <c r="F1869" s="2"/>
      <c r="G1869" s="2"/>
      <c r="H1869" s="2"/>
      <c r="I1869" s="2"/>
      <c r="J1869" s="2"/>
      <c r="K1869" s="2"/>
      <c r="L1869" s="2"/>
      <c r="M1869" s="2"/>
    </row>
    <row r="1870" spans="1:13" x14ac:dyDescent="0.2">
      <c r="A1870"/>
      <c r="B1870"/>
      <c r="C1870"/>
      <c r="D1870"/>
      <c r="E1870" s="2"/>
      <c r="F1870" s="2"/>
      <c r="G1870" s="2"/>
      <c r="H1870" s="2"/>
      <c r="I1870" s="2"/>
      <c r="J1870" s="2"/>
      <c r="K1870" s="2"/>
      <c r="L1870" s="2"/>
      <c r="M1870" s="2"/>
    </row>
    <row r="1871" spans="1:13" x14ac:dyDescent="0.2">
      <c r="A1871"/>
      <c r="B1871"/>
      <c r="C1871"/>
      <c r="D1871"/>
      <c r="E1871" s="2"/>
      <c r="F1871" s="2"/>
      <c r="G1871" s="2"/>
      <c r="H1871" s="2"/>
      <c r="I1871" s="2"/>
      <c r="J1871" s="2"/>
      <c r="K1871" s="2"/>
      <c r="L1871" s="2"/>
      <c r="M1871" s="2"/>
    </row>
    <row r="1872" spans="1:13" x14ac:dyDescent="0.2">
      <c r="A1872"/>
      <c r="B1872"/>
      <c r="C1872"/>
      <c r="D1872"/>
      <c r="E1872" s="2"/>
      <c r="F1872" s="2"/>
      <c r="G1872" s="2"/>
      <c r="H1872" s="2"/>
      <c r="I1872" s="2"/>
      <c r="J1872" s="2"/>
      <c r="K1872" s="2"/>
      <c r="L1872" s="2"/>
      <c r="M1872" s="2"/>
    </row>
    <row r="1873" spans="1:13" x14ac:dyDescent="0.2">
      <c r="A1873"/>
      <c r="B1873"/>
      <c r="C1873"/>
      <c r="D1873"/>
      <c r="E1873" s="2"/>
      <c r="F1873" s="2"/>
      <c r="G1873" s="2"/>
      <c r="H1873" s="2"/>
      <c r="I1873" s="2"/>
      <c r="J1873" s="2"/>
      <c r="K1873" s="2"/>
      <c r="L1873" s="2"/>
      <c r="M1873" s="2"/>
    </row>
    <row r="1874" spans="1:13" x14ac:dyDescent="0.2">
      <c r="A1874"/>
      <c r="B1874"/>
      <c r="C1874"/>
      <c r="D1874"/>
      <c r="E1874" s="2"/>
      <c r="F1874" s="2"/>
      <c r="G1874" s="2"/>
      <c r="H1874" s="2"/>
      <c r="I1874" s="2"/>
      <c r="J1874" s="2"/>
      <c r="K1874" s="2"/>
      <c r="L1874" s="2"/>
      <c r="M1874" s="2"/>
    </row>
    <row r="1875" spans="1:13" x14ac:dyDescent="0.2">
      <c r="A1875"/>
      <c r="B1875"/>
      <c r="C1875"/>
      <c r="D1875"/>
      <c r="E1875" s="2"/>
      <c r="F1875" s="2"/>
      <c r="G1875" s="2"/>
      <c r="H1875" s="2"/>
      <c r="I1875" s="2"/>
      <c r="J1875" s="2"/>
      <c r="K1875" s="2"/>
      <c r="L1875" s="2"/>
      <c r="M1875" s="2"/>
    </row>
    <row r="1876" spans="1:13" x14ac:dyDescent="0.2">
      <c r="A1876"/>
      <c r="B1876"/>
      <c r="C1876"/>
      <c r="D1876"/>
      <c r="E1876" s="2"/>
      <c r="F1876" s="2"/>
      <c r="G1876" s="2"/>
      <c r="H1876" s="2"/>
      <c r="I1876" s="2"/>
      <c r="J1876" s="2"/>
      <c r="K1876" s="2"/>
      <c r="L1876" s="2"/>
      <c r="M1876" s="2"/>
    </row>
    <row r="1877" spans="1:13" x14ac:dyDescent="0.2">
      <c r="A1877"/>
      <c r="B1877"/>
      <c r="C1877"/>
      <c r="D1877"/>
      <c r="E1877" s="2"/>
      <c r="F1877" s="2"/>
      <c r="G1877" s="2"/>
      <c r="H1877" s="2"/>
      <c r="I1877" s="2"/>
      <c r="J1877" s="2"/>
      <c r="K1877" s="2"/>
      <c r="L1877" s="2"/>
      <c r="M1877" s="2"/>
    </row>
    <row r="1878" spans="1:13" x14ac:dyDescent="0.2">
      <c r="A1878"/>
      <c r="B1878"/>
      <c r="C1878"/>
      <c r="D1878"/>
      <c r="E1878" s="2"/>
      <c r="F1878" s="2"/>
      <c r="G1878" s="2"/>
      <c r="H1878" s="2"/>
      <c r="I1878" s="2"/>
      <c r="J1878" s="2"/>
      <c r="K1878" s="2"/>
      <c r="L1878" s="2"/>
      <c r="M1878" s="2"/>
    </row>
    <row r="1879" spans="1:13" x14ac:dyDescent="0.2">
      <c r="A1879"/>
      <c r="B1879"/>
      <c r="C1879"/>
      <c r="D1879"/>
      <c r="E1879" s="2"/>
      <c r="F1879" s="2"/>
      <c r="G1879" s="2"/>
      <c r="H1879" s="2"/>
      <c r="I1879" s="2"/>
      <c r="J1879" s="2"/>
      <c r="K1879" s="2"/>
      <c r="L1879" s="2"/>
      <c r="M1879" s="2"/>
    </row>
    <row r="1880" spans="1:13" x14ac:dyDescent="0.2">
      <c r="A1880"/>
      <c r="B1880"/>
      <c r="C1880"/>
      <c r="D1880"/>
      <c r="E1880" s="2"/>
      <c r="F1880" s="2"/>
      <c r="G1880" s="2"/>
      <c r="H1880" s="2"/>
      <c r="I1880" s="2"/>
      <c r="J1880" s="2"/>
      <c r="K1880" s="2"/>
      <c r="L1880" s="2"/>
      <c r="M1880" s="2"/>
    </row>
    <row r="1881" spans="1:13" x14ac:dyDescent="0.2">
      <c r="A1881"/>
      <c r="B1881"/>
      <c r="C1881"/>
      <c r="D1881"/>
      <c r="E1881" s="2"/>
      <c r="F1881" s="2"/>
      <c r="G1881" s="2"/>
      <c r="H1881" s="2"/>
      <c r="I1881" s="2"/>
      <c r="J1881" s="2"/>
      <c r="K1881" s="2"/>
      <c r="L1881" s="2"/>
      <c r="M1881" s="2"/>
    </row>
    <row r="1882" spans="1:13" x14ac:dyDescent="0.2">
      <c r="A1882"/>
      <c r="B1882"/>
      <c r="C1882"/>
      <c r="D1882"/>
      <c r="E1882" s="2"/>
      <c r="F1882" s="2"/>
      <c r="G1882" s="2"/>
      <c r="H1882" s="2"/>
      <c r="I1882" s="2"/>
      <c r="J1882" s="2"/>
      <c r="K1882" s="2"/>
      <c r="L1882" s="2"/>
      <c r="M1882" s="2"/>
    </row>
    <row r="1883" spans="1:13" x14ac:dyDescent="0.2">
      <c r="A1883"/>
      <c r="B1883"/>
      <c r="C1883"/>
      <c r="D1883"/>
      <c r="E1883" s="2"/>
      <c r="F1883" s="2"/>
      <c r="G1883" s="2"/>
      <c r="H1883" s="2"/>
      <c r="I1883" s="2"/>
      <c r="J1883" s="2"/>
      <c r="K1883" s="2"/>
      <c r="L1883" s="2"/>
      <c r="M1883" s="2"/>
    </row>
    <row r="1884" spans="1:13" x14ac:dyDescent="0.2">
      <c r="A1884"/>
      <c r="B1884"/>
      <c r="C1884"/>
      <c r="D1884"/>
      <c r="E1884" s="2"/>
      <c r="F1884" s="2"/>
      <c r="G1884" s="2"/>
      <c r="H1884" s="2"/>
      <c r="I1884" s="2"/>
      <c r="J1884" s="2"/>
      <c r="K1884" s="2"/>
      <c r="L1884" s="2"/>
      <c r="M1884" s="2"/>
    </row>
    <row r="1885" spans="1:13" x14ac:dyDescent="0.2">
      <c r="A1885"/>
      <c r="B1885"/>
      <c r="C1885"/>
      <c r="D1885"/>
      <c r="E1885" s="2"/>
      <c r="F1885" s="2"/>
      <c r="G1885" s="2"/>
      <c r="H1885" s="2"/>
      <c r="I1885" s="2"/>
      <c r="J1885" s="2"/>
      <c r="K1885" s="2"/>
      <c r="L1885" s="2"/>
      <c r="M1885" s="2"/>
    </row>
    <row r="1886" spans="1:13" x14ac:dyDescent="0.2">
      <c r="A1886"/>
      <c r="B1886"/>
      <c r="C1886"/>
      <c r="D1886"/>
      <c r="E1886" s="2"/>
      <c r="F1886" s="2"/>
      <c r="G1886" s="2"/>
      <c r="H1886" s="2"/>
      <c r="I1886" s="2"/>
      <c r="J1886" s="2"/>
      <c r="K1886" s="2"/>
      <c r="L1886" s="2"/>
      <c r="M1886" s="2"/>
    </row>
    <row r="1887" spans="1:13" x14ac:dyDescent="0.2">
      <c r="A1887"/>
      <c r="B1887"/>
      <c r="C1887"/>
      <c r="D1887"/>
      <c r="E1887" s="2"/>
      <c r="F1887" s="2"/>
      <c r="G1887" s="2"/>
      <c r="H1887" s="2"/>
      <c r="I1887" s="2"/>
      <c r="J1887" s="2"/>
      <c r="K1887" s="2"/>
      <c r="L1887" s="2"/>
      <c r="M1887" s="2"/>
    </row>
    <row r="1888" spans="1:13" x14ac:dyDescent="0.2">
      <c r="A1888"/>
      <c r="B1888"/>
      <c r="C1888"/>
      <c r="D1888"/>
      <c r="E1888" s="2"/>
      <c r="F1888" s="2"/>
      <c r="G1888" s="2"/>
      <c r="H1888" s="2"/>
      <c r="I1888" s="2"/>
      <c r="J1888" s="2"/>
      <c r="K1888" s="2"/>
      <c r="L1888" s="2"/>
      <c r="M1888" s="2"/>
    </row>
    <row r="1889" spans="1:13" x14ac:dyDescent="0.2">
      <c r="A1889"/>
      <c r="B1889"/>
      <c r="C1889"/>
      <c r="D1889"/>
      <c r="E1889" s="2"/>
      <c r="F1889" s="2"/>
      <c r="G1889" s="2"/>
      <c r="H1889" s="2"/>
      <c r="I1889" s="2"/>
      <c r="J1889" s="2"/>
      <c r="K1889" s="2"/>
      <c r="L1889" s="2"/>
      <c r="M1889" s="2"/>
    </row>
    <row r="1890" spans="1:13" x14ac:dyDescent="0.2">
      <c r="A1890"/>
      <c r="B1890"/>
      <c r="C1890"/>
      <c r="D1890"/>
      <c r="E1890" s="2"/>
      <c r="F1890" s="2"/>
      <c r="G1890" s="2"/>
      <c r="H1890" s="2"/>
      <c r="I1890" s="2"/>
      <c r="J1890" s="2"/>
      <c r="K1890" s="2"/>
      <c r="L1890" s="2"/>
      <c r="M1890" s="2"/>
    </row>
    <row r="1891" spans="1:13" x14ac:dyDescent="0.2">
      <c r="A1891"/>
      <c r="B1891"/>
      <c r="C1891"/>
      <c r="D1891"/>
      <c r="E1891" s="2"/>
      <c r="F1891" s="2"/>
      <c r="G1891" s="2"/>
      <c r="H1891" s="2"/>
      <c r="I1891" s="2"/>
      <c r="J1891" s="2"/>
      <c r="K1891" s="2"/>
      <c r="L1891" s="2"/>
      <c r="M1891" s="2"/>
    </row>
    <row r="1892" spans="1:13" x14ac:dyDescent="0.2">
      <c r="A1892"/>
      <c r="B1892"/>
      <c r="C1892"/>
      <c r="D1892"/>
      <c r="E1892" s="2"/>
      <c r="F1892" s="2"/>
      <c r="G1892" s="2"/>
      <c r="H1892" s="2"/>
      <c r="I1892" s="2"/>
      <c r="J1892" s="2"/>
      <c r="K1892" s="2"/>
      <c r="L1892" s="2"/>
      <c r="M1892" s="2"/>
    </row>
    <row r="1893" spans="1:13" x14ac:dyDescent="0.2">
      <c r="A1893"/>
      <c r="B1893"/>
      <c r="C1893"/>
      <c r="D1893"/>
      <c r="E1893" s="2"/>
      <c r="F1893" s="2"/>
      <c r="G1893" s="2"/>
      <c r="H1893" s="2"/>
      <c r="I1893" s="2"/>
      <c r="J1893" s="2"/>
      <c r="K1893" s="2"/>
      <c r="L1893" s="2"/>
      <c r="M1893" s="2"/>
    </row>
    <row r="1894" spans="1:13" x14ac:dyDescent="0.2">
      <c r="A1894"/>
      <c r="B1894"/>
      <c r="C1894"/>
      <c r="D1894"/>
      <c r="E1894" s="2"/>
      <c r="F1894" s="2"/>
      <c r="G1894" s="2"/>
      <c r="H1894" s="2"/>
      <c r="I1894" s="2"/>
      <c r="J1894" s="2"/>
      <c r="K1894" s="2"/>
      <c r="L1894" s="2"/>
      <c r="M1894" s="2"/>
    </row>
    <row r="1895" spans="1:13" x14ac:dyDescent="0.2">
      <c r="A1895"/>
      <c r="B1895"/>
      <c r="C1895"/>
      <c r="D1895"/>
      <c r="E1895" s="2"/>
      <c r="F1895" s="2"/>
      <c r="G1895" s="2"/>
      <c r="H1895" s="2"/>
      <c r="I1895" s="2"/>
      <c r="J1895" s="2"/>
      <c r="K1895" s="2"/>
      <c r="L1895" s="2"/>
      <c r="M1895" s="2"/>
    </row>
    <row r="1896" spans="1:13" x14ac:dyDescent="0.2">
      <c r="A1896"/>
      <c r="B1896"/>
      <c r="C1896"/>
      <c r="D1896"/>
      <c r="E1896" s="2"/>
      <c r="F1896" s="2"/>
      <c r="G1896" s="2"/>
      <c r="H1896" s="2"/>
      <c r="I1896" s="2"/>
      <c r="J1896" s="2"/>
      <c r="K1896" s="2"/>
      <c r="L1896" s="2"/>
      <c r="M1896" s="2"/>
    </row>
    <row r="1897" spans="1:13" x14ac:dyDescent="0.2">
      <c r="A1897"/>
      <c r="B1897"/>
      <c r="C1897"/>
      <c r="D1897"/>
      <c r="E1897" s="2"/>
      <c r="F1897" s="2"/>
      <c r="G1897" s="2"/>
      <c r="H1897" s="2"/>
      <c r="I1897" s="2"/>
      <c r="J1897" s="2"/>
      <c r="K1897" s="2"/>
      <c r="L1897" s="2"/>
      <c r="M1897" s="2"/>
    </row>
    <row r="1898" spans="1:13" x14ac:dyDescent="0.2">
      <c r="A1898"/>
      <c r="B1898"/>
      <c r="C1898"/>
      <c r="D1898"/>
      <c r="E1898" s="2"/>
      <c r="F1898" s="2"/>
      <c r="G1898" s="2"/>
      <c r="H1898" s="2"/>
      <c r="I1898" s="2"/>
      <c r="J1898" s="2"/>
      <c r="K1898" s="2"/>
      <c r="L1898" s="2"/>
      <c r="M1898" s="2"/>
    </row>
    <row r="1899" spans="1:13" x14ac:dyDescent="0.2">
      <c r="A1899"/>
      <c r="B1899"/>
      <c r="C1899"/>
      <c r="D1899"/>
      <c r="E1899" s="2"/>
      <c r="F1899" s="2"/>
      <c r="G1899" s="2"/>
      <c r="H1899" s="2"/>
      <c r="I1899" s="2"/>
      <c r="J1899" s="2"/>
      <c r="K1899" s="2"/>
      <c r="L1899" s="2"/>
      <c r="M1899" s="2"/>
    </row>
    <row r="1900" spans="1:13" x14ac:dyDescent="0.2">
      <c r="A1900"/>
      <c r="B1900"/>
      <c r="C1900"/>
      <c r="D1900"/>
      <c r="E1900" s="2"/>
      <c r="F1900" s="2"/>
      <c r="G1900" s="2"/>
      <c r="H1900" s="2"/>
      <c r="I1900" s="2"/>
      <c r="J1900" s="2"/>
      <c r="K1900" s="2"/>
      <c r="L1900" s="2"/>
      <c r="M1900" s="2"/>
    </row>
    <row r="1901" spans="1:13" x14ac:dyDescent="0.2">
      <c r="A1901"/>
      <c r="B1901"/>
      <c r="C1901"/>
      <c r="D1901"/>
      <c r="E1901" s="2"/>
      <c r="F1901" s="2"/>
      <c r="G1901" s="2"/>
      <c r="H1901" s="2"/>
      <c r="I1901" s="2"/>
      <c r="J1901" s="2"/>
      <c r="K1901" s="2"/>
      <c r="L1901" s="2"/>
      <c r="M1901" s="2"/>
    </row>
    <row r="1902" spans="1:13" x14ac:dyDescent="0.2">
      <c r="A1902"/>
      <c r="B1902"/>
      <c r="C1902"/>
      <c r="D1902"/>
      <c r="E1902" s="2"/>
      <c r="F1902" s="2"/>
      <c r="G1902" s="2"/>
      <c r="H1902" s="2"/>
      <c r="I1902" s="2"/>
      <c r="J1902" s="2"/>
      <c r="K1902" s="2"/>
      <c r="L1902" s="2"/>
      <c r="M1902" s="2"/>
    </row>
    <row r="1903" spans="1:13" x14ac:dyDescent="0.2">
      <c r="A1903"/>
      <c r="B1903"/>
      <c r="C1903"/>
      <c r="D1903"/>
      <c r="E1903" s="2"/>
      <c r="F1903" s="2"/>
      <c r="G1903" s="2"/>
      <c r="H1903" s="2"/>
      <c r="I1903" s="2"/>
      <c r="J1903" s="2"/>
      <c r="K1903" s="2"/>
      <c r="L1903" s="2"/>
      <c r="M1903" s="2"/>
    </row>
    <row r="1904" spans="1:13" x14ac:dyDescent="0.2">
      <c r="A1904"/>
      <c r="B1904"/>
      <c r="C1904"/>
      <c r="D1904"/>
      <c r="E1904" s="2"/>
      <c r="F1904" s="2"/>
      <c r="G1904" s="2"/>
      <c r="H1904" s="2"/>
      <c r="I1904" s="2"/>
      <c r="J1904" s="2"/>
      <c r="K1904" s="2"/>
      <c r="L1904" s="2"/>
      <c r="M1904" s="2"/>
    </row>
    <row r="1905" spans="1:13" x14ac:dyDescent="0.2">
      <c r="A1905"/>
      <c r="B1905"/>
      <c r="C1905"/>
      <c r="D1905"/>
      <c r="E1905" s="2"/>
      <c r="F1905" s="2"/>
      <c r="G1905" s="2"/>
      <c r="H1905" s="2"/>
      <c r="I1905" s="2"/>
      <c r="J1905" s="2"/>
      <c r="K1905" s="2"/>
      <c r="L1905" s="2"/>
      <c r="M1905" s="2"/>
    </row>
    <row r="1906" spans="1:13" x14ac:dyDescent="0.2">
      <c r="A1906"/>
      <c r="B1906"/>
      <c r="C1906"/>
      <c r="D1906"/>
      <c r="E1906" s="2"/>
      <c r="F1906" s="2"/>
      <c r="G1906" s="2"/>
      <c r="H1906" s="2"/>
      <c r="I1906" s="2"/>
      <c r="J1906" s="2"/>
      <c r="K1906" s="2"/>
      <c r="L1906" s="2"/>
      <c r="M1906" s="2"/>
    </row>
    <row r="1907" spans="1:13" x14ac:dyDescent="0.2">
      <c r="A1907"/>
      <c r="B1907"/>
      <c r="C1907"/>
      <c r="D1907"/>
      <c r="E1907" s="2"/>
      <c r="F1907" s="2"/>
      <c r="G1907" s="2"/>
      <c r="H1907" s="2"/>
      <c r="I1907" s="2"/>
      <c r="J1907" s="2"/>
      <c r="K1907" s="2"/>
      <c r="L1907" s="2"/>
      <c r="M1907" s="2"/>
    </row>
    <row r="1908" spans="1:13" x14ac:dyDescent="0.2">
      <c r="A1908"/>
      <c r="B1908"/>
      <c r="C1908"/>
      <c r="D1908"/>
      <c r="E1908" s="2"/>
      <c r="F1908" s="2"/>
      <c r="G1908" s="2"/>
      <c r="H1908" s="2"/>
      <c r="I1908" s="2"/>
      <c r="J1908" s="2"/>
      <c r="K1908" s="2"/>
      <c r="L1908" s="2"/>
      <c r="M1908" s="2"/>
    </row>
    <row r="1909" spans="1:13" x14ac:dyDescent="0.2">
      <c r="A1909"/>
      <c r="B1909"/>
      <c r="C1909"/>
      <c r="D1909"/>
      <c r="E1909" s="2"/>
      <c r="F1909" s="2"/>
      <c r="G1909" s="2"/>
      <c r="H1909" s="2"/>
      <c r="I1909" s="2"/>
      <c r="J1909" s="2"/>
      <c r="K1909" s="2"/>
      <c r="L1909" s="2"/>
      <c r="M1909" s="2"/>
    </row>
    <row r="1910" spans="1:13" x14ac:dyDescent="0.2">
      <c r="A1910"/>
      <c r="B1910"/>
      <c r="C1910"/>
      <c r="D1910"/>
      <c r="E1910" s="2"/>
      <c r="F1910" s="2"/>
      <c r="G1910" s="2"/>
      <c r="H1910" s="2"/>
      <c r="I1910" s="2"/>
      <c r="J1910" s="2"/>
      <c r="K1910" s="2"/>
      <c r="L1910" s="2"/>
      <c r="M1910" s="2"/>
    </row>
    <row r="1911" spans="1:13" x14ac:dyDescent="0.2">
      <c r="A1911"/>
      <c r="B1911"/>
      <c r="C1911"/>
      <c r="D1911"/>
      <c r="E1911" s="2"/>
      <c r="F1911" s="2"/>
      <c r="G1911" s="2"/>
      <c r="H1911" s="2"/>
      <c r="I1911" s="2"/>
      <c r="J1911" s="2"/>
      <c r="K1911" s="2"/>
      <c r="L1911" s="2"/>
      <c r="M1911" s="2"/>
    </row>
    <row r="1912" spans="1:13" x14ac:dyDescent="0.2">
      <c r="A1912"/>
      <c r="B1912"/>
      <c r="C1912"/>
      <c r="D1912"/>
      <c r="E1912" s="2"/>
      <c r="F1912" s="2"/>
      <c r="G1912" s="2"/>
      <c r="H1912" s="2"/>
      <c r="I1912" s="2"/>
      <c r="J1912" s="2"/>
      <c r="K1912" s="2"/>
      <c r="L1912" s="2"/>
      <c r="M1912" s="2"/>
    </row>
    <row r="1913" spans="1:13" x14ac:dyDescent="0.2">
      <c r="A1913"/>
      <c r="B1913"/>
      <c r="C1913"/>
      <c r="D1913"/>
      <c r="E1913" s="2"/>
      <c r="F1913" s="2"/>
      <c r="G1913" s="2"/>
      <c r="H1913" s="2"/>
      <c r="I1913" s="2"/>
      <c r="J1913" s="2"/>
      <c r="K1913" s="2"/>
      <c r="L1913" s="2"/>
      <c r="M1913" s="2"/>
    </row>
    <row r="1914" spans="1:13" x14ac:dyDescent="0.2">
      <c r="A1914"/>
      <c r="B1914"/>
      <c r="C1914"/>
      <c r="D1914"/>
      <c r="E1914" s="2"/>
      <c r="F1914" s="2"/>
      <c r="G1914" s="2"/>
      <c r="H1914" s="2"/>
      <c r="I1914" s="2"/>
      <c r="J1914" s="2"/>
      <c r="K1914" s="2"/>
      <c r="L1914" s="2"/>
      <c r="M1914" s="2"/>
    </row>
    <row r="1915" spans="1:13" x14ac:dyDescent="0.2">
      <c r="A1915"/>
      <c r="B1915"/>
      <c r="C1915"/>
      <c r="D1915"/>
      <c r="E1915" s="2"/>
      <c r="F1915" s="2"/>
      <c r="G1915" s="2"/>
      <c r="H1915" s="2"/>
      <c r="I1915" s="2"/>
      <c r="J1915" s="2"/>
      <c r="K1915" s="2"/>
      <c r="L1915" s="2"/>
      <c r="M1915" s="2"/>
    </row>
    <row r="1916" spans="1:13" x14ac:dyDescent="0.2">
      <c r="A1916"/>
      <c r="B1916"/>
      <c r="C1916"/>
      <c r="D1916"/>
      <c r="E1916" s="2"/>
      <c r="F1916" s="2"/>
      <c r="G1916" s="2"/>
      <c r="H1916" s="2"/>
      <c r="I1916" s="2"/>
      <c r="J1916" s="2"/>
      <c r="K1916" s="2"/>
      <c r="L1916" s="2"/>
      <c r="M1916" s="2"/>
    </row>
    <row r="1917" spans="1:13" x14ac:dyDescent="0.2">
      <c r="A1917"/>
      <c r="B1917"/>
      <c r="C1917"/>
      <c r="D1917"/>
      <c r="E1917" s="2"/>
      <c r="F1917" s="2"/>
      <c r="G1917" s="2"/>
      <c r="H1917" s="2"/>
      <c r="I1917" s="2"/>
      <c r="J1917" s="2"/>
      <c r="K1917" s="2"/>
      <c r="L1917" s="2"/>
      <c r="M1917" s="2"/>
    </row>
    <row r="1918" spans="1:13" x14ac:dyDescent="0.2">
      <c r="A1918"/>
      <c r="B1918"/>
      <c r="C1918"/>
      <c r="D1918"/>
      <c r="E1918" s="2"/>
      <c r="F1918" s="2"/>
      <c r="G1918" s="2"/>
      <c r="H1918" s="2"/>
      <c r="I1918" s="2"/>
      <c r="J1918" s="2"/>
      <c r="K1918" s="2"/>
      <c r="L1918" s="2"/>
      <c r="M1918" s="2"/>
    </row>
    <row r="1919" spans="1:13" x14ac:dyDescent="0.2">
      <c r="A1919"/>
      <c r="B1919"/>
      <c r="C1919"/>
      <c r="D1919"/>
      <c r="E1919" s="2"/>
      <c r="F1919" s="2"/>
      <c r="G1919" s="2"/>
      <c r="H1919" s="2"/>
      <c r="I1919" s="2"/>
      <c r="J1919" s="2"/>
      <c r="K1919" s="2"/>
      <c r="L1919" s="2"/>
      <c r="M1919" s="2"/>
    </row>
    <row r="1920" spans="1:13" x14ac:dyDescent="0.2">
      <c r="A1920"/>
      <c r="B1920"/>
      <c r="C1920"/>
      <c r="D1920"/>
      <c r="E1920" s="2"/>
      <c r="F1920" s="2"/>
      <c r="G1920" s="2"/>
      <c r="H1920" s="2"/>
      <c r="I1920" s="2"/>
      <c r="J1920" s="2"/>
      <c r="K1920" s="2"/>
      <c r="L1920" s="2"/>
      <c r="M1920" s="2"/>
    </row>
    <row r="1921" spans="1:13" x14ac:dyDescent="0.2">
      <c r="A1921"/>
      <c r="B1921"/>
      <c r="C1921"/>
      <c r="D1921"/>
      <c r="E1921" s="2"/>
      <c r="F1921" s="2"/>
      <c r="G1921" s="2"/>
      <c r="H1921" s="2"/>
      <c r="I1921" s="2"/>
      <c r="J1921" s="2"/>
      <c r="K1921" s="2"/>
      <c r="L1921" s="2"/>
      <c r="M1921" s="2"/>
    </row>
    <row r="1922" spans="1:13" x14ac:dyDescent="0.2">
      <c r="A1922"/>
      <c r="B1922"/>
      <c r="C1922"/>
      <c r="D1922"/>
      <c r="E1922" s="2"/>
      <c r="F1922" s="2"/>
      <c r="G1922" s="2"/>
      <c r="H1922" s="2"/>
      <c r="I1922" s="2"/>
      <c r="J1922" s="2"/>
      <c r="K1922" s="2"/>
      <c r="L1922" s="2"/>
      <c r="M1922" s="2"/>
    </row>
    <row r="1923" spans="1:13" x14ac:dyDescent="0.2">
      <c r="A1923"/>
      <c r="B1923"/>
      <c r="C1923"/>
      <c r="D1923"/>
      <c r="E1923" s="2"/>
      <c r="F1923" s="2"/>
      <c r="G1923" s="2"/>
      <c r="H1923" s="2"/>
      <c r="I1923" s="2"/>
      <c r="J1923" s="2"/>
      <c r="K1923" s="2"/>
      <c r="L1923" s="2"/>
      <c r="M1923" s="2"/>
    </row>
    <row r="1924" spans="1:13" x14ac:dyDescent="0.2">
      <c r="A1924"/>
      <c r="B1924"/>
      <c r="C1924"/>
      <c r="D1924"/>
      <c r="E1924" s="2"/>
      <c r="F1924" s="2"/>
      <c r="G1924" s="2"/>
      <c r="H1924" s="2"/>
      <c r="I1924" s="2"/>
      <c r="J1924" s="2"/>
      <c r="K1924" s="2"/>
      <c r="L1924" s="2"/>
      <c r="M1924" s="2"/>
    </row>
    <row r="1925" spans="1:13" x14ac:dyDescent="0.2">
      <c r="A1925"/>
      <c r="B1925"/>
      <c r="C1925"/>
      <c r="D1925"/>
      <c r="E1925" s="2"/>
      <c r="F1925" s="2"/>
      <c r="G1925" s="2"/>
      <c r="H1925" s="2"/>
      <c r="I1925" s="2"/>
      <c r="J1925" s="2"/>
      <c r="K1925" s="2"/>
      <c r="L1925" s="2"/>
      <c r="M1925" s="2"/>
    </row>
    <row r="1926" spans="1:13" x14ac:dyDescent="0.2">
      <c r="A1926"/>
      <c r="B1926"/>
      <c r="C1926"/>
      <c r="D1926"/>
      <c r="E1926" s="2"/>
      <c r="F1926" s="2"/>
      <c r="G1926" s="2"/>
      <c r="H1926" s="2"/>
      <c r="I1926" s="2"/>
      <c r="J1926" s="2"/>
      <c r="K1926" s="2"/>
      <c r="L1926" s="2"/>
      <c r="M1926" s="2"/>
    </row>
    <row r="1927" spans="1:13" x14ac:dyDescent="0.2">
      <c r="A1927"/>
      <c r="B1927"/>
      <c r="C1927"/>
      <c r="D1927"/>
      <c r="E1927" s="2"/>
      <c r="F1927" s="2"/>
      <c r="G1927" s="2"/>
      <c r="H1927" s="2"/>
      <c r="I1927" s="2"/>
      <c r="J1927" s="2"/>
      <c r="K1927" s="2"/>
      <c r="L1927" s="2"/>
      <c r="M1927" s="2"/>
    </row>
    <row r="1928" spans="1:13" x14ac:dyDescent="0.2">
      <c r="A1928"/>
      <c r="B1928"/>
      <c r="C1928"/>
      <c r="D1928"/>
      <c r="E1928" s="2"/>
      <c r="F1928" s="2"/>
      <c r="G1928" s="2"/>
      <c r="H1928" s="2"/>
      <c r="I1928" s="2"/>
      <c r="J1928" s="2"/>
      <c r="K1928" s="2"/>
      <c r="L1928" s="2"/>
      <c r="M1928" s="2"/>
    </row>
    <row r="1929" spans="1:13" x14ac:dyDescent="0.2">
      <c r="A1929"/>
      <c r="B1929"/>
      <c r="C1929"/>
      <c r="D1929"/>
      <c r="E1929" s="2"/>
      <c r="F1929" s="2"/>
      <c r="G1929" s="2"/>
      <c r="H1929" s="2"/>
      <c r="I1929" s="2"/>
      <c r="J1929" s="2"/>
      <c r="K1929" s="2"/>
      <c r="L1929" s="2"/>
      <c r="M1929" s="2"/>
    </row>
    <row r="1930" spans="1:13" x14ac:dyDescent="0.2">
      <c r="A1930"/>
      <c r="B1930"/>
      <c r="C1930"/>
      <c r="D1930"/>
      <c r="E1930" s="2"/>
      <c r="F1930" s="2"/>
      <c r="G1930" s="2"/>
      <c r="H1930" s="2"/>
      <c r="I1930" s="2"/>
      <c r="J1930" s="2"/>
      <c r="K1930" s="2"/>
      <c r="L1930" s="2"/>
      <c r="M1930" s="2"/>
    </row>
    <row r="1931" spans="1:13" x14ac:dyDescent="0.2">
      <c r="A1931"/>
      <c r="B1931"/>
      <c r="C1931"/>
      <c r="D1931"/>
      <c r="E1931" s="2"/>
      <c r="F1931" s="2"/>
      <c r="G1931" s="2"/>
      <c r="H1931" s="2"/>
      <c r="I1931" s="2"/>
      <c r="J1931" s="2"/>
      <c r="K1931" s="2"/>
      <c r="L1931" s="2"/>
      <c r="M1931" s="2"/>
    </row>
    <row r="1932" spans="1:13" x14ac:dyDescent="0.2">
      <c r="A1932"/>
      <c r="B1932"/>
      <c r="C1932"/>
      <c r="D1932"/>
      <c r="E1932" s="2"/>
      <c r="F1932" s="2"/>
      <c r="G1932" s="2"/>
      <c r="H1932" s="2"/>
      <c r="I1932" s="2"/>
      <c r="J1932" s="2"/>
      <c r="K1932" s="2"/>
      <c r="L1932" s="2"/>
      <c r="M1932" s="2"/>
    </row>
    <row r="1933" spans="1:13" x14ac:dyDescent="0.2">
      <c r="A1933"/>
      <c r="B1933"/>
      <c r="C1933"/>
      <c r="D1933"/>
      <c r="E1933" s="2"/>
      <c r="F1933" s="2"/>
      <c r="G1933" s="2"/>
      <c r="H1933" s="2"/>
      <c r="I1933" s="2"/>
      <c r="J1933" s="2"/>
      <c r="K1933" s="2"/>
      <c r="L1933" s="2"/>
      <c r="M1933" s="2"/>
    </row>
    <row r="1934" spans="1:13" x14ac:dyDescent="0.2">
      <c r="A1934"/>
      <c r="B1934"/>
      <c r="C1934"/>
      <c r="D1934"/>
      <c r="E1934" s="2"/>
      <c r="F1934" s="2"/>
      <c r="G1934" s="2"/>
      <c r="H1934" s="2"/>
      <c r="I1934" s="2"/>
      <c r="J1934" s="2"/>
      <c r="K1934" s="2"/>
      <c r="L1934" s="2"/>
      <c r="M1934" s="2"/>
    </row>
    <row r="1935" spans="1:13" x14ac:dyDescent="0.2">
      <c r="A1935"/>
      <c r="B1935"/>
      <c r="C1935"/>
      <c r="D1935"/>
      <c r="E1935" s="2"/>
      <c r="F1935" s="2"/>
      <c r="G1935" s="2"/>
      <c r="H1935" s="2"/>
      <c r="I1935" s="2"/>
      <c r="J1935" s="2"/>
      <c r="K1935" s="2"/>
      <c r="L1935" s="2"/>
      <c r="M1935" s="2"/>
    </row>
    <row r="1936" spans="1:13" x14ac:dyDescent="0.2">
      <c r="A1936"/>
      <c r="B1936"/>
      <c r="C1936"/>
      <c r="D1936"/>
      <c r="E1936" s="2"/>
      <c r="F1936" s="2"/>
      <c r="G1936" s="2"/>
      <c r="H1936" s="2"/>
      <c r="I1936" s="2"/>
      <c r="J1936" s="2"/>
      <c r="K1936" s="2"/>
      <c r="L1936" s="2"/>
      <c r="M1936" s="2"/>
    </row>
    <row r="1937" spans="1:13" x14ac:dyDescent="0.2">
      <c r="A1937"/>
      <c r="B1937"/>
      <c r="C1937"/>
      <c r="D1937"/>
      <c r="E1937" s="2"/>
      <c r="F1937" s="2"/>
      <c r="G1937" s="2"/>
      <c r="H1937" s="2"/>
      <c r="I1937" s="2"/>
      <c r="J1937" s="2"/>
      <c r="K1937" s="2"/>
      <c r="L1937" s="2"/>
      <c r="M1937" s="2"/>
    </row>
    <row r="1938" spans="1:13" x14ac:dyDescent="0.2">
      <c r="A1938"/>
      <c r="B1938"/>
      <c r="C1938"/>
      <c r="D1938"/>
      <c r="E1938" s="2"/>
      <c r="F1938" s="2"/>
      <c r="G1938" s="2"/>
      <c r="H1938" s="2"/>
      <c r="I1938" s="2"/>
      <c r="J1938" s="2"/>
      <c r="K1938" s="2"/>
      <c r="L1938" s="2"/>
      <c r="M1938" s="2"/>
    </row>
    <row r="1939" spans="1:13" x14ac:dyDescent="0.2">
      <c r="A1939"/>
      <c r="B1939"/>
      <c r="C1939"/>
      <c r="D1939"/>
      <c r="E1939" s="2"/>
      <c r="F1939" s="2"/>
      <c r="G1939" s="2"/>
      <c r="H1939" s="2"/>
      <c r="I1939" s="2"/>
      <c r="J1939" s="2"/>
      <c r="K1939" s="2"/>
      <c r="L1939" s="2"/>
      <c r="M1939" s="2"/>
    </row>
    <row r="1940" spans="1:13" x14ac:dyDescent="0.2">
      <c r="A1940"/>
      <c r="B1940"/>
      <c r="C1940"/>
      <c r="D1940"/>
      <c r="E1940" s="2"/>
      <c r="F1940" s="2"/>
      <c r="G1940" s="2"/>
      <c r="H1940" s="2"/>
      <c r="I1940" s="2"/>
      <c r="J1940" s="2"/>
      <c r="K1940" s="2"/>
      <c r="L1940" s="2"/>
      <c r="M1940" s="2"/>
    </row>
    <row r="1941" spans="1:13" x14ac:dyDescent="0.2">
      <c r="A1941"/>
      <c r="B1941"/>
      <c r="C1941"/>
      <c r="D1941"/>
      <c r="E1941" s="2"/>
      <c r="F1941" s="2"/>
      <c r="G1941" s="2"/>
      <c r="H1941" s="2"/>
      <c r="I1941" s="2"/>
      <c r="J1941" s="2"/>
      <c r="K1941" s="2"/>
      <c r="L1941" s="2"/>
      <c r="M1941" s="2"/>
    </row>
    <row r="1942" spans="1:13" x14ac:dyDescent="0.2">
      <c r="A1942"/>
      <c r="B1942"/>
      <c r="C1942"/>
      <c r="D1942"/>
      <c r="E1942" s="2"/>
      <c r="F1942" s="2"/>
      <c r="G1942" s="2"/>
      <c r="H1942" s="2"/>
      <c r="I1942" s="2"/>
      <c r="J1942" s="2"/>
      <c r="K1942" s="2"/>
      <c r="L1942" s="2"/>
      <c r="M1942" s="2"/>
    </row>
    <row r="1943" spans="1:13" x14ac:dyDescent="0.2">
      <c r="A1943"/>
      <c r="B1943"/>
      <c r="C1943"/>
      <c r="D1943"/>
      <c r="E1943" s="2"/>
      <c r="F1943" s="2"/>
      <c r="G1943" s="2"/>
      <c r="H1943" s="2"/>
      <c r="I1943" s="2"/>
      <c r="J1943" s="2"/>
      <c r="K1943" s="2"/>
      <c r="L1943" s="2"/>
      <c r="M1943" s="2"/>
    </row>
    <row r="1944" spans="1:13" x14ac:dyDescent="0.2">
      <c r="A1944"/>
      <c r="B1944"/>
      <c r="C1944"/>
      <c r="D1944"/>
      <c r="E1944" s="2"/>
      <c r="F1944" s="2"/>
      <c r="G1944" s="2"/>
      <c r="H1944" s="2"/>
      <c r="I1944" s="2"/>
      <c r="J1944" s="2"/>
      <c r="K1944" s="2"/>
      <c r="L1944" s="2"/>
      <c r="M1944" s="2"/>
    </row>
    <row r="1945" spans="1:13" x14ac:dyDescent="0.2">
      <c r="A1945"/>
      <c r="B1945"/>
      <c r="C1945"/>
      <c r="D1945"/>
      <c r="E1945" s="2"/>
      <c r="F1945" s="2"/>
      <c r="G1945" s="2"/>
      <c r="H1945" s="2"/>
      <c r="I1945" s="2"/>
      <c r="J1945" s="2"/>
      <c r="K1945" s="2"/>
      <c r="L1945" s="2"/>
      <c r="M1945" s="2"/>
    </row>
    <row r="1946" spans="1:13" x14ac:dyDescent="0.2">
      <c r="A1946"/>
      <c r="B1946"/>
      <c r="C1946"/>
      <c r="D1946"/>
      <c r="E1946" s="2"/>
      <c r="F1946" s="2"/>
      <c r="G1946" s="2"/>
      <c r="H1946" s="2"/>
      <c r="I1946" s="2"/>
      <c r="J1946" s="2"/>
      <c r="K1946" s="2"/>
      <c r="L1946" s="2"/>
      <c r="M1946" s="2"/>
    </row>
    <row r="1947" spans="1:13" x14ac:dyDescent="0.2">
      <c r="A1947"/>
      <c r="B1947"/>
      <c r="C1947"/>
      <c r="D1947"/>
      <c r="E1947" s="2"/>
      <c r="F1947" s="2"/>
      <c r="G1947" s="2"/>
      <c r="H1947" s="2"/>
      <c r="I1947" s="2"/>
      <c r="J1947" s="2"/>
      <c r="K1947" s="2"/>
      <c r="L1947" s="2"/>
      <c r="M1947" s="2"/>
    </row>
    <row r="1948" spans="1:13" x14ac:dyDescent="0.2">
      <c r="A1948"/>
      <c r="B1948"/>
      <c r="C1948"/>
      <c r="D1948"/>
      <c r="E1948" s="2"/>
      <c r="F1948" s="2"/>
      <c r="G1948" s="2"/>
      <c r="H1948" s="2"/>
      <c r="I1948" s="2"/>
      <c r="J1948" s="2"/>
      <c r="K1948" s="2"/>
      <c r="L1948" s="2"/>
      <c r="M1948" s="2"/>
    </row>
    <row r="1949" spans="1:13" x14ac:dyDescent="0.2">
      <c r="A1949"/>
      <c r="B1949"/>
      <c r="C1949"/>
      <c r="D1949"/>
      <c r="E1949" s="2"/>
      <c r="F1949" s="2"/>
      <c r="G1949" s="2"/>
      <c r="H1949" s="2"/>
      <c r="I1949" s="2"/>
      <c r="J1949" s="2"/>
      <c r="K1949" s="2"/>
      <c r="L1949" s="2"/>
      <c r="M1949" s="2"/>
    </row>
    <row r="1950" spans="1:13" x14ac:dyDescent="0.2">
      <c r="A1950"/>
      <c r="B1950"/>
      <c r="C1950"/>
      <c r="D1950"/>
      <c r="E1950" s="2"/>
      <c r="F1950" s="2"/>
      <c r="G1950" s="2"/>
      <c r="H1950" s="2"/>
      <c r="I1950" s="2"/>
      <c r="J1950" s="2"/>
      <c r="K1950" s="2"/>
      <c r="L1950" s="2"/>
      <c r="M1950" s="2"/>
    </row>
    <row r="1951" spans="1:13" x14ac:dyDescent="0.2">
      <c r="A1951"/>
      <c r="B1951"/>
      <c r="C1951"/>
      <c r="D1951"/>
      <c r="E1951" s="2"/>
      <c r="F1951" s="2"/>
      <c r="G1951" s="2"/>
      <c r="H1951" s="2"/>
      <c r="I1951" s="2"/>
      <c r="J1951" s="2"/>
      <c r="K1951" s="2"/>
      <c r="L1951" s="2"/>
      <c r="M1951" s="2"/>
    </row>
    <row r="1952" spans="1:13" x14ac:dyDescent="0.2">
      <c r="A1952"/>
      <c r="B1952"/>
      <c r="C1952"/>
      <c r="D1952"/>
      <c r="E1952" s="2"/>
      <c r="F1952" s="2"/>
      <c r="G1952" s="2"/>
      <c r="H1952" s="2"/>
      <c r="I1952" s="2"/>
      <c r="J1952" s="2"/>
      <c r="K1952" s="2"/>
      <c r="L1952" s="2"/>
      <c r="M1952" s="2"/>
    </row>
    <row r="1953" spans="1:13" x14ac:dyDescent="0.2">
      <c r="A1953"/>
      <c r="B1953"/>
      <c r="C1953"/>
      <c r="D1953"/>
      <c r="E1953" s="2"/>
      <c r="F1953" s="2"/>
      <c r="G1953" s="2"/>
      <c r="H1953" s="2"/>
      <c r="I1953" s="2"/>
      <c r="J1953" s="2"/>
      <c r="K1953" s="2"/>
      <c r="L1953" s="2"/>
      <c r="M1953" s="2"/>
    </row>
    <row r="1954" spans="1:13" x14ac:dyDescent="0.2">
      <c r="A1954"/>
      <c r="B1954"/>
      <c r="C1954"/>
      <c r="D1954"/>
      <c r="E1954" s="2"/>
      <c r="F1954" s="2"/>
      <c r="G1954" s="2"/>
      <c r="H1954" s="2"/>
      <c r="I1954" s="2"/>
      <c r="J1954" s="2"/>
      <c r="K1954" s="2"/>
      <c r="L1954" s="2"/>
      <c r="M1954" s="2"/>
    </row>
    <row r="1955" spans="1:13" x14ac:dyDescent="0.2">
      <c r="A1955"/>
      <c r="B1955"/>
      <c r="C1955"/>
      <c r="D1955"/>
      <c r="E1955" s="2"/>
      <c r="F1955" s="2"/>
      <c r="G1955" s="2"/>
      <c r="H1955" s="2"/>
      <c r="I1955" s="2"/>
      <c r="J1955" s="2"/>
      <c r="K1955" s="2"/>
      <c r="L1955" s="2"/>
      <c r="M1955" s="2"/>
    </row>
    <row r="1956" spans="1:13" x14ac:dyDescent="0.2">
      <c r="A1956"/>
      <c r="B1956"/>
      <c r="C1956"/>
      <c r="D1956"/>
      <c r="E1956" s="2"/>
      <c r="F1956" s="2"/>
      <c r="G1956" s="2"/>
      <c r="H1956" s="2"/>
      <c r="I1956" s="2"/>
      <c r="J1956" s="2"/>
      <c r="K1956" s="2"/>
      <c r="L1956" s="2"/>
      <c r="M1956" s="2"/>
    </row>
    <row r="1957" spans="1:13" x14ac:dyDescent="0.2">
      <c r="A1957"/>
      <c r="B1957"/>
      <c r="C1957"/>
      <c r="D1957"/>
      <c r="E1957" s="2"/>
      <c r="F1957" s="2"/>
      <c r="G1957" s="2"/>
      <c r="H1957" s="2"/>
      <c r="I1957" s="2"/>
      <c r="J1957" s="2"/>
      <c r="K1957" s="2"/>
      <c r="L1957" s="2"/>
      <c r="M1957" s="2"/>
    </row>
    <row r="1958" spans="1:13" x14ac:dyDescent="0.2">
      <c r="A1958"/>
      <c r="B1958"/>
      <c r="C1958"/>
      <c r="D1958"/>
      <c r="E1958" s="2"/>
      <c r="F1958" s="2"/>
      <c r="G1958" s="2"/>
      <c r="H1958" s="2"/>
      <c r="I1958" s="2"/>
      <c r="J1958" s="2"/>
      <c r="K1958" s="2"/>
      <c r="L1958" s="2"/>
      <c r="M1958" s="2"/>
    </row>
    <row r="1959" spans="1:13" x14ac:dyDescent="0.2">
      <c r="A1959"/>
      <c r="B1959"/>
      <c r="C1959"/>
      <c r="D1959"/>
      <c r="E1959" s="2"/>
      <c r="F1959" s="2"/>
      <c r="G1959" s="2"/>
      <c r="H1959" s="2"/>
      <c r="I1959" s="2"/>
      <c r="J1959" s="2"/>
      <c r="K1959" s="2"/>
      <c r="L1959" s="2"/>
      <c r="M1959" s="2"/>
    </row>
    <row r="1960" spans="1:13" x14ac:dyDescent="0.2">
      <c r="A1960"/>
      <c r="B1960"/>
      <c r="C1960"/>
      <c r="D1960"/>
      <c r="E1960" s="2"/>
      <c r="F1960" s="2"/>
      <c r="G1960" s="2"/>
      <c r="H1960" s="2"/>
      <c r="I1960" s="2"/>
      <c r="J1960" s="2"/>
      <c r="K1960" s="2"/>
      <c r="L1960" s="2"/>
      <c r="M1960" s="2"/>
    </row>
    <row r="1961" spans="1:13" x14ac:dyDescent="0.2">
      <c r="A1961"/>
      <c r="B1961"/>
      <c r="C1961"/>
      <c r="D1961"/>
      <c r="E1961" s="2"/>
      <c r="F1961" s="2"/>
      <c r="G1961" s="2"/>
      <c r="H1961" s="2"/>
      <c r="I1961" s="2"/>
      <c r="J1961" s="2"/>
      <c r="K1961" s="2"/>
      <c r="L1961" s="2"/>
      <c r="M1961" s="2"/>
    </row>
    <row r="1962" spans="1:13" x14ac:dyDescent="0.2">
      <c r="A1962"/>
      <c r="B1962"/>
      <c r="C1962"/>
      <c r="D1962"/>
      <c r="E1962" s="2"/>
      <c r="F1962" s="2"/>
      <c r="G1962" s="2"/>
      <c r="H1962" s="2"/>
      <c r="I1962" s="2"/>
      <c r="J1962" s="2"/>
      <c r="K1962" s="2"/>
      <c r="L1962" s="2"/>
      <c r="M1962" s="2"/>
    </row>
    <row r="1963" spans="1:13" x14ac:dyDescent="0.2">
      <c r="A1963"/>
      <c r="B1963"/>
      <c r="C1963"/>
      <c r="D1963"/>
      <c r="E1963" s="2"/>
      <c r="F1963" s="2"/>
      <c r="G1963" s="2"/>
      <c r="H1963" s="2"/>
      <c r="I1963" s="2"/>
      <c r="J1963" s="2"/>
      <c r="K1963" s="2"/>
      <c r="L1963" s="2"/>
      <c r="M1963" s="2"/>
    </row>
    <row r="1964" spans="1:13" x14ac:dyDescent="0.2">
      <c r="A1964"/>
      <c r="B1964"/>
      <c r="C1964"/>
      <c r="D1964"/>
      <c r="E1964" s="2"/>
      <c r="F1964" s="2"/>
      <c r="G1964" s="2"/>
      <c r="H1964" s="2"/>
      <c r="I1964" s="2"/>
      <c r="J1964" s="2"/>
      <c r="K1964" s="2"/>
      <c r="L1964" s="2"/>
      <c r="M1964" s="2"/>
    </row>
    <row r="1965" spans="1:13" x14ac:dyDescent="0.2">
      <c r="A1965"/>
      <c r="B1965"/>
      <c r="C1965"/>
      <c r="D1965"/>
      <c r="E1965" s="2"/>
      <c r="F1965" s="2"/>
      <c r="G1965" s="2"/>
      <c r="H1965" s="2"/>
      <c r="I1965" s="2"/>
      <c r="J1965" s="2"/>
      <c r="K1965" s="2"/>
      <c r="L1965" s="2"/>
      <c r="M1965" s="2"/>
    </row>
    <row r="1966" spans="1:13" x14ac:dyDescent="0.2">
      <c r="A1966"/>
      <c r="B1966"/>
      <c r="C1966"/>
      <c r="D1966"/>
      <c r="E1966" s="2"/>
      <c r="F1966" s="2"/>
      <c r="G1966" s="2"/>
      <c r="H1966" s="2"/>
      <c r="I1966" s="2"/>
      <c r="J1966" s="2"/>
      <c r="K1966" s="2"/>
      <c r="L1966" s="2"/>
      <c r="M1966" s="2"/>
    </row>
    <row r="1967" spans="1:13" x14ac:dyDescent="0.2">
      <c r="A1967"/>
      <c r="B1967"/>
      <c r="C1967"/>
      <c r="D1967"/>
      <c r="E1967" s="2"/>
      <c r="F1967" s="2"/>
      <c r="G1967" s="2"/>
      <c r="H1967" s="2"/>
      <c r="I1967" s="2"/>
      <c r="J1967" s="2"/>
      <c r="K1967" s="2"/>
      <c r="L1967" s="2"/>
      <c r="M1967" s="2"/>
    </row>
    <row r="1968" spans="1:13" x14ac:dyDescent="0.2">
      <c r="A1968"/>
      <c r="B1968"/>
      <c r="C1968"/>
      <c r="D1968"/>
      <c r="E1968" s="2"/>
      <c r="F1968" s="2"/>
      <c r="G1968" s="2"/>
      <c r="H1968" s="2"/>
      <c r="I1968" s="2"/>
      <c r="J1968" s="2"/>
      <c r="K1968" s="2"/>
      <c r="L1968" s="2"/>
      <c r="M1968" s="2"/>
    </row>
    <row r="1969" spans="1:13" x14ac:dyDescent="0.2">
      <c r="A1969"/>
      <c r="B1969"/>
      <c r="C1969"/>
      <c r="D1969"/>
      <c r="E1969" s="2"/>
      <c r="F1969" s="2"/>
      <c r="G1969" s="2"/>
      <c r="H1969" s="2"/>
      <c r="I1969" s="2"/>
      <c r="J1969" s="2"/>
      <c r="K1969" s="2"/>
      <c r="L1969" s="2"/>
      <c r="M1969" s="2"/>
    </row>
    <row r="1970" spans="1:13" x14ac:dyDescent="0.2">
      <c r="A1970"/>
      <c r="B1970"/>
      <c r="C1970"/>
      <c r="D1970"/>
      <c r="E1970" s="2"/>
      <c r="F1970" s="2"/>
      <c r="G1970" s="2"/>
      <c r="H1970" s="2"/>
      <c r="I1970" s="2"/>
      <c r="J1970" s="2"/>
      <c r="K1970" s="2"/>
      <c r="L1970" s="2"/>
      <c r="M1970" s="2"/>
    </row>
    <row r="1971" spans="1:13" x14ac:dyDescent="0.2">
      <c r="A1971"/>
      <c r="B1971"/>
      <c r="C1971"/>
      <c r="D1971"/>
      <c r="E1971" s="2"/>
      <c r="F1971" s="2"/>
      <c r="G1971" s="2"/>
      <c r="H1971" s="2"/>
      <c r="I1971" s="2"/>
      <c r="J1971" s="2"/>
      <c r="K1971" s="2"/>
      <c r="L1971" s="2"/>
      <c r="M1971" s="2"/>
    </row>
    <row r="1972" spans="1:13" x14ac:dyDescent="0.2">
      <c r="A1972"/>
      <c r="B1972"/>
      <c r="C1972"/>
      <c r="D1972"/>
      <c r="E1972" s="2"/>
      <c r="F1972" s="2"/>
      <c r="G1972" s="2"/>
      <c r="H1972" s="2"/>
      <c r="I1972" s="2"/>
      <c r="J1972" s="2"/>
      <c r="K1972" s="2"/>
      <c r="L1972" s="2"/>
      <c r="M1972" s="2"/>
    </row>
    <row r="1973" spans="1:13" x14ac:dyDescent="0.2">
      <c r="A1973"/>
      <c r="B1973"/>
      <c r="C1973"/>
      <c r="D1973"/>
      <c r="E1973" s="2"/>
      <c r="F1973" s="2"/>
      <c r="G1973" s="2"/>
      <c r="H1973" s="2"/>
      <c r="I1973" s="2"/>
      <c r="J1973" s="2"/>
      <c r="K1973" s="2"/>
      <c r="L1973" s="2"/>
      <c r="M1973" s="2"/>
    </row>
    <row r="1974" spans="1:13" x14ac:dyDescent="0.2">
      <c r="A1974"/>
      <c r="B1974"/>
      <c r="C1974"/>
      <c r="D1974"/>
      <c r="E1974" s="2"/>
      <c r="F1974" s="2"/>
      <c r="G1974" s="2"/>
      <c r="H1974" s="2"/>
      <c r="I1974" s="2"/>
      <c r="J1974" s="2"/>
      <c r="K1974" s="2"/>
      <c r="L1974" s="2"/>
      <c r="M1974" s="2"/>
    </row>
    <row r="1975" spans="1:13" x14ac:dyDescent="0.2">
      <c r="A1975"/>
      <c r="B1975"/>
      <c r="C1975"/>
      <c r="D1975"/>
      <c r="E1975" s="2"/>
      <c r="F1975" s="2"/>
      <c r="G1975" s="2"/>
      <c r="H1975" s="2"/>
      <c r="I1975" s="2"/>
      <c r="J1975" s="2"/>
      <c r="K1975" s="2"/>
      <c r="L1975" s="2"/>
      <c r="M1975" s="2"/>
    </row>
    <row r="1976" spans="1:13" x14ac:dyDescent="0.2">
      <c r="A1976"/>
      <c r="B1976"/>
      <c r="C1976"/>
      <c r="D1976"/>
      <c r="E1976" s="2"/>
      <c r="F1976" s="2"/>
      <c r="G1976" s="2"/>
      <c r="H1976" s="2"/>
      <c r="I1976" s="2"/>
      <c r="J1976" s="2"/>
      <c r="K1976" s="2"/>
      <c r="L1976" s="2"/>
      <c r="M1976" s="2"/>
    </row>
    <row r="1977" spans="1:13" x14ac:dyDescent="0.2">
      <c r="A1977"/>
      <c r="B1977"/>
      <c r="C1977"/>
      <c r="D1977"/>
      <c r="E1977" s="2"/>
      <c r="F1977" s="2"/>
      <c r="G1977" s="2"/>
      <c r="H1977" s="2"/>
      <c r="I1977" s="2"/>
      <c r="J1977" s="2"/>
      <c r="K1977" s="2"/>
      <c r="L1977" s="2"/>
      <c r="M1977" s="2"/>
    </row>
    <row r="1978" spans="1:13" x14ac:dyDescent="0.2">
      <c r="A1978"/>
      <c r="B1978"/>
      <c r="C1978"/>
      <c r="D1978"/>
      <c r="E1978" s="2"/>
      <c r="F1978" s="2"/>
      <c r="G1978" s="2"/>
      <c r="H1978" s="2"/>
      <c r="I1978" s="2"/>
      <c r="J1978" s="2"/>
      <c r="K1978" s="2"/>
      <c r="L1978" s="2"/>
      <c r="M1978" s="2"/>
    </row>
    <row r="1979" spans="1:13" x14ac:dyDescent="0.2">
      <c r="A1979"/>
      <c r="B1979"/>
      <c r="C1979"/>
      <c r="D1979"/>
      <c r="E1979" s="2"/>
      <c r="F1979" s="2"/>
      <c r="G1979" s="2"/>
      <c r="H1979" s="2"/>
      <c r="I1979" s="2"/>
      <c r="J1979" s="2"/>
      <c r="K1979" s="2"/>
      <c r="L1979" s="2"/>
      <c r="M1979" s="2"/>
    </row>
    <row r="1980" spans="1:13" x14ac:dyDescent="0.2">
      <c r="A1980"/>
      <c r="B1980"/>
      <c r="C1980"/>
      <c r="D1980"/>
      <c r="E1980" s="2"/>
      <c r="F1980" s="2"/>
      <c r="G1980" s="2"/>
      <c r="H1980" s="2"/>
      <c r="I1980" s="2"/>
      <c r="J1980" s="2"/>
      <c r="K1980" s="2"/>
      <c r="L1980" s="2"/>
      <c r="M1980" s="2"/>
    </row>
    <row r="1981" spans="1:13" x14ac:dyDescent="0.2">
      <c r="A1981"/>
      <c r="B1981"/>
      <c r="C1981"/>
      <c r="D1981"/>
      <c r="E1981" s="2"/>
      <c r="F1981" s="2"/>
      <c r="G1981" s="2"/>
      <c r="H1981" s="2"/>
      <c r="I1981" s="2"/>
      <c r="J1981" s="2"/>
      <c r="K1981" s="2"/>
      <c r="L1981" s="2"/>
      <c r="M1981" s="2"/>
    </row>
    <row r="1982" spans="1:13" x14ac:dyDescent="0.2">
      <c r="A1982"/>
      <c r="B1982"/>
      <c r="C1982"/>
      <c r="D1982"/>
      <c r="E1982" s="2"/>
      <c r="F1982" s="2"/>
      <c r="G1982" s="2"/>
      <c r="H1982" s="2"/>
      <c r="I1982" s="2"/>
      <c r="J1982" s="2"/>
      <c r="K1982" s="2"/>
      <c r="L1982" s="2"/>
      <c r="M1982" s="2"/>
    </row>
    <row r="1983" spans="1:13" x14ac:dyDescent="0.2">
      <c r="A1983"/>
      <c r="B1983"/>
      <c r="C1983"/>
      <c r="D1983"/>
      <c r="E1983" s="2"/>
      <c r="F1983" s="2"/>
      <c r="G1983" s="2"/>
      <c r="H1983" s="2"/>
      <c r="I1983" s="2"/>
      <c r="J1983" s="2"/>
      <c r="K1983" s="2"/>
      <c r="L1983" s="2"/>
      <c r="M1983" s="2"/>
    </row>
    <row r="1984" spans="1:13" x14ac:dyDescent="0.2">
      <c r="A1984"/>
      <c r="B1984"/>
      <c r="C1984"/>
      <c r="D1984"/>
      <c r="E1984" s="2"/>
      <c r="F1984" s="2"/>
      <c r="G1984" s="2"/>
      <c r="H1984" s="2"/>
      <c r="I1984" s="2"/>
      <c r="J1984" s="2"/>
      <c r="K1984" s="2"/>
      <c r="L1984" s="2"/>
      <c r="M1984" s="2"/>
    </row>
    <row r="1985" spans="1:13" x14ac:dyDescent="0.2">
      <c r="A1985"/>
      <c r="B1985"/>
      <c r="C1985"/>
      <c r="D1985"/>
      <c r="E1985" s="2"/>
      <c r="F1985" s="2"/>
      <c r="G1985" s="2"/>
      <c r="H1985" s="2"/>
      <c r="I1985" s="2"/>
      <c r="J1985" s="2"/>
      <c r="K1985" s="2"/>
      <c r="L1985" s="2"/>
      <c r="M1985" s="2"/>
    </row>
    <row r="1986" spans="1:13" x14ac:dyDescent="0.2">
      <c r="A1986"/>
      <c r="B1986"/>
      <c r="C1986"/>
      <c r="D1986"/>
      <c r="E1986" s="2"/>
      <c r="F1986" s="2"/>
      <c r="G1986" s="2"/>
      <c r="H1986" s="2"/>
      <c r="I1986" s="2"/>
      <c r="J1986" s="2"/>
      <c r="K1986" s="2"/>
      <c r="L1986" s="2"/>
      <c r="M1986" s="2"/>
    </row>
    <row r="1987" spans="1:13" x14ac:dyDescent="0.2">
      <c r="A1987"/>
      <c r="B1987"/>
      <c r="C1987"/>
      <c r="D1987"/>
      <c r="E1987" s="2"/>
      <c r="F1987" s="2"/>
      <c r="G1987" s="2"/>
      <c r="H1987" s="2"/>
      <c r="I1987" s="2"/>
      <c r="J1987" s="2"/>
      <c r="K1987" s="2"/>
      <c r="L1987" s="2"/>
      <c r="M1987" s="2"/>
    </row>
    <row r="1988" spans="1:13" x14ac:dyDescent="0.2">
      <c r="A1988"/>
      <c r="B1988"/>
      <c r="C1988"/>
      <c r="D1988"/>
      <c r="E1988" s="2"/>
      <c r="F1988" s="2"/>
      <c r="G1988" s="2"/>
      <c r="H1988" s="2"/>
      <c r="I1988" s="2"/>
      <c r="J1988" s="2"/>
      <c r="K1988" s="2"/>
      <c r="L1988" s="2"/>
      <c r="M1988" s="2"/>
    </row>
    <row r="1989" spans="1:13" x14ac:dyDescent="0.2">
      <c r="A1989"/>
      <c r="B1989"/>
      <c r="C1989"/>
      <c r="D1989"/>
      <c r="E1989" s="2"/>
      <c r="F1989" s="2"/>
      <c r="G1989" s="2"/>
      <c r="H1989" s="2"/>
      <c r="I1989" s="2"/>
      <c r="J1989" s="2"/>
      <c r="K1989" s="2"/>
      <c r="L1989" s="2"/>
      <c r="M1989" s="2"/>
    </row>
    <row r="1990" spans="1:13" x14ac:dyDescent="0.2">
      <c r="A1990"/>
      <c r="B1990"/>
      <c r="C1990"/>
      <c r="D1990"/>
      <c r="E1990" s="2"/>
      <c r="F1990" s="2"/>
      <c r="G1990" s="2"/>
      <c r="H1990" s="2"/>
      <c r="I1990" s="2"/>
      <c r="J1990" s="2"/>
      <c r="K1990" s="2"/>
      <c r="L1990" s="2"/>
      <c r="M1990" s="2"/>
    </row>
    <row r="1991" spans="1:13" x14ac:dyDescent="0.2">
      <c r="A1991"/>
      <c r="B1991"/>
      <c r="C1991"/>
      <c r="D1991"/>
      <c r="E1991" s="2"/>
      <c r="F1991" s="2"/>
      <c r="G1991" s="2"/>
      <c r="H1991" s="2"/>
      <c r="I1991" s="2"/>
      <c r="J1991" s="2"/>
      <c r="K1991" s="2"/>
      <c r="L1991" s="2"/>
      <c r="M1991" s="2"/>
    </row>
    <row r="1992" spans="1:13" x14ac:dyDescent="0.2">
      <c r="A1992"/>
      <c r="B1992"/>
      <c r="C1992"/>
      <c r="D1992"/>
      <c r="E1992" s="2"/>
      <c r="F1992" s="2"/>
      <c r="G1992" s="2"/>
      <c r="H1992" s="2"/>
      <c r="I1992" s="2"/>
      <c r="J1992" s="2"/>
      <c r="K1992" s="2"/>
      <c r="L1992" s="2"/>
      <c r="M1992" s="2"/>
    </row>
    <row r="1993" spans="1:13" x14ac:dyDescent="0.2">
      <c r="A1993"/>
      <c r="B1993"/>
      <c r="C1993"/>
      <c r="D1993"/>
      <c r="E1993" s="2"/>
      <c r="F1993" s="2"/>
      <c r="G1993" s="2"/>
      <c r="H1993" s="2"/>
      <c r="I1993" s="2"/>
      <c r="J1993" s="2"/>
      <c r="K1993" s="2"/>
      <c r="L1993" s="2"/>
      <c r="M1993" s="2"/>
    </row>
    <row r="1994" spans="1:13" x14ac:dyDescent="0.2">
      <c r="A1994"/>
      <c r="B1994"/>
      <c r="C1994"/>
      <c r="D1994"/>
      <c r="E1994" s="2"/>
      <c r="F1994" s="2"/>
      <c r="G1994" s="2"/>
      <c r="H1994" s="2"/>
      <c r="I1994" s="2"/>
      <c r="J1994" s="2"/>
      <c r="K1994" s="2"/>
      <c r="L1994" s="2"/>
      <c r="M1994" s="2"/>
    </row>
    <row r="1995" spans="1:13" x14ac:dyDescent="0.2">
      <c r="A1995"/>
      <c r="B1995"/>
      <c r="C1995"/>
      <c r="D1995"/>
      <c r="E1995" s="2"/>
      <c r="F1995" s="2"/>
      <c r="G1995" s="2"/>
      <c r="H1995" s="2"/>
      <c r="I1995" s="2"/>
      <c r="J1995" s="2"/>
      <c r="K1995" s="2"/>
      <c r="L1995" s="2"/>
      <c r="M1995" s="2"/>
    </row>
    <row r="1996" spans="1:13" x14ac:dyDescent="0.2">
      <c r="A1996"/>
      <c r="B1996"/>
      <c r="C1996"/>
      <c r="D1996"/>
      <c r="E1996" s="2"/>
      <c r="F1996" s="2"/>
      <c r="G1996" s="2"/>
      <c r="H1996" s="2"/>
      <c r="I1996" s="2"/>
      <c r="J1996" s="2"/>
      <c r="K1996" s="2"/>
      <c r="L1996" s="2"/>
      <c r="M1996" s="2"/>
    </row>
    <row r="1997" spans="1:13" x14ac:dyDescent="0.2">
      <c r="A1997"/>
      <c r="B1997"/>
      <c r="C1997"/>
      <c r="D1997"/>
      <c r="E1997" s="2"/>
      <c r="F1997" s="2"/>
      <c r="G1997" s="2"/>
      <c r="H1997" s="2"/>
      <c r="I1997" s="2"/>
      <c r="J1997" s="2"/>
      <c r="K1997" s="2"/>
      <c r="L1997" s="2"/>
      <c r="M1997" s="2"/>
    </row>
    <row r="1998" spans="1:13" x14ac:dyDescent="0.2">
      <c r="A1998"/>
      <c r="B1998"/>
      <c r="C1998"/>
      <c r="D1998"/>
      <c r="E1998" s="2"/>
      <c r="F1998" s="2"/>
      <c r="G1998" s="2"/>
      <c r="H1998" s="2"/>
      <c r="I1998" s="2"/>
      <c r="J1998" s="2"/>
      <c r="K1998" s="2"/>
      <c r="L1998" s="2"/>
      <c r="M1998" s="2"/>
    </row>
    <row r="1999" spans="1:13" x14ac:dyDescent="0.2">
      <c r="A1999"/>
      <c r="B1999"/>
      <c r="C1999"/>
      <c r="D1999"/>
      <c r="E1999" s="2"/>
      <c r="F1999" s="2"/>
      <c r="G1999" s="2"/>
      <c r="H1999" s="2"/>
      <c r="I1999" s="2"/>
      <c r="J1999" s="2"/>
      <c r="K1999" s="2"/>
      <c r="L1999" s="2"/>
      <c r="M1999" s="2"/>
    </row>
    <row r="2000" spans="1:13" x14ac:dyDescent="0.2">
      <c r="A2000"/>
      <c r="B2000"/>
      <c r="C2000"/>
      <c r="D2000"/>
      <c r="E2000" s="2"/>
      <c r="F2000" s="2"/>
      <c r="G2000" s="2"/>
      <c r="H2000" s="2"/>
      <c r="I2000" s="2"/>
      <c r="J2000" s="2"/>
      <c r="K2000" s="2"/>
      <c r="L2000" s="2"/>
      <c r="M2000" s="2"/>
    </row>
    <row r="2001" spans="1:13" x14ac:dyDescent="0.2">
      <c r="A2001"/>
      <c r="B2001"/>
      <c r="C2001"/>
      <c r="D2001"/>
      <c r="E2001" s="2"/>
      <c r="F2001" s="2"/>
      <c r="G2001" s="2"/>
      <c r="H2001" s="2"/>
      <c r="I2001" s="2"/>
      <c r="J2001" s="2"/>
      <c r="K2001" s="2"/>
      <c r="L2001" s="2"/>
      <c r="M2001" s="2"/>
    </row>
    <row r="2002" spans="1:13" x14ac:dyDescent="0.2">
      <c r="A2002"/>
      <c r="B2002"/>
      <c r="C2002"/>
      <c r="D2002"/>
      <c r="E2002" s="2"/>
      <c r="F2002" s="2"/>
      <c r="G2002" s="2"/>
      <c r="H2002" s="2"/>
      <c r="I2002" s="2"/>
      <c r="J2002" s="2"/>
      <c r="K2002" s="2"/>
      <c r="L2002" s="2"/>
      <c r="M2002" s="2"/>
    </row>
    <row r="2003" spans="1:13" x14ac:dyDescent="0.2">
      <c r="A2003"/>
      <c r="B2003"/>
      <c r="C2003"/>
      <c r="D2003"/>
      <c r="E2003" s="2"/>
      <c r="F2003" s="2"/>
      <c r="G2003" s="2"/>
      <c r="H2003" s="2"/>
      <c r="I2003" s="2"/>
      <c r="J2003" s="2"/>
      <c r="K2003" s="2"/>
      <c r="L2003" s="2"/>
      <c r="M2003" s="2"/>
    </row>
    <row r="2004" spans="1:13" x14ac:dyDescent="0.2">
      <c r="A2004"/>
      <c r="B2004"/>
      <c r="C2004"/>
      <c r="D2004"/>
      <c r="E2004" s="2"/>
      <c r="F2004" s="2"/>
      <c r="G2004" s="2"/>
      <c r="H2004" s="2"/>
      <c r="I2004" s="2"/>
      <c r="J2004" s="2"/>
      <c r="K2004" s="2"/>
      <c r="L2004" s="2"/>
      <c r="M2004" s="2"/>
    </row>
    <row r="2005" spans="1:13" x14ac:dyDescent="0.2">
      <c r="A2005"/>
      <c r="B2005"/>
      <c r="C2005"/>
      <c r="D2005"/>
      <c r="E2005" s="2"/>
      <c r="F2005" s="2"/>
      <c r="G2005" s="2"/>
      <c r="H2005" s="2"/>
      <c r="I2005" s="2"/>
      <c r="J2005" s="2"/>
      <c r="K2005" s="2"/>
      <c r="L2005" s="2"/>
      <c r="M2005" s="2"/>
    </row>
    <row r="2006" spans="1:13" x14ac:dyDescent="0.2">
      <c r="A2006"/>
      <c r="B2006"/>
      <c r="C2006"/>
      <c r="D2006"/>
      <c r="E2006" s="2"/>
      <c r="F2006" s="2"/>
      <c r="G2006" s="2"/>
      <c r="H2006" s="2"/>
      <c r="I2006" s="2"/>
      <c r="J2006" s="2"/>
      <c r="K2006" s="2"/>
      <c r="L2006" s="2"/>
      <c r="M2006" s="2"/>
    </row>
  </sheetData>
  <mergeCells count="1">
    <mergeCell ref="B2:C2"/>
  </mergeCells>
  <pageMargins left="0.25" right="0.25" top="1" bottom="0.75" header="0.3" footer="0.3"/>
  <pageSetup paperSize="5" scale="96" fitToHeight="0" orientation="landscape" r:id="rId2"/>
  <headerFooter>
    <oddHeader xml:space="preserve">&amp;L     &amp;G
&amp;C&amp;"Arial,Bold"FPPD VEHICLE CRASH REPORTS
&amp;A
</oddHeader>
    <oddFooter>&amp;CPage &amp;P of &amp;N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36"/>
  <sheetViews>
    <sheetView topLeftCell="A533" workbookViewId="0">
      <selection activeCell="J538" sqref="J538"/>
    </sheetView>
  </sheetViews>
  <sheetFormatPr defaultRowHeight="12.75" x14ac:dyDescent="0.2"/>
  <cols>
    <col min="1" max="1" width="12" customWidth="1"/>
    <col min="2" max="2" width="10.140625" style="1" bestFit="1" customWidth="1"/>
    <col min="3" max="3" width="8" style="3" customWidth="1"/>
    <col min="4" max="4" width="11" customWidth="1"/>
    <col min="5" max="5" width="16.85546875" customWidth="1"/>
    <col min="6" max="6" width="18.85546875" customWidth="1"/>
    <col min="7" max="7" width="14.7109375" customWidth="1"/>
    <col min="8" max="8" width="14.5703125" customWidth="1"/>
    <col min="9" max="9" width="13.85546875" customWidth="1"/>
    <col min="10" max="10" width="29.42578125" bestFit="1" customWidth="1"/>
    <col min="11" max="11" width="10.140625" customWidth="1"/>
    <col min="12" max="12" width="10.7109375" customWidth="1"/>
    <col min="13" max="13" width="11.140625" style="6" customWidth="1"/>
    <col min="14" max="14" width="10.42578125" style="6" customWidth="1"/>
    <col min="15" max="15" width="13.5703125" customWidth="1"/>
    <col min="16" max="16" width="12.7109375" customWidth="1"/>
  </cols>
  <sheetData>
    <row r="1" spans="1:16" ht="25.5" x14ac:dyDescent="0.2">
      <c r="A1" t="s">
        <v>66</v>
      </c>
      <c r="B1" s="1" t="s">
        <v>67</v>
      </c>
      <c r="C1" s="3" t="s">
        <v>68</v>
      </c>
      <c r="D1" t="s">
        <v>69</v>
      </c>
      <c r="E1" t="s">
        <v>70</v>
      </c>
      <c r="F1" t="s">
        <v>71</v>
      </c>
      <c r="G1" s="5" t="s">
        <v>249</v>
      </c>
      <c r="H1" s="11" t="s">
        <v>250</v>
      </c>
      <c r="I1" s="11" t="s">
        <v>72</v>
      </c>
      <c r="J1" s="11" t="s">
        <v>73</v>
      </c>
      <c r="K1" s="11" t="s">
        <v>74</v>
      </c>
      <c r="L1" s="11" t="s">
        <v>75</v>
      </c>
      <c r="M1" s="5" t="s">
        <v>76</v>
      </c>
      <c r="N1" s="5" t="s">
        <v>77</v>
      </c>
      <c r="O1" s="6" t="s">
        <v>78</v>
      </c>
      <c r="P1" s="6" t="s">
        <v>79</v>
      </c>
    </row>
    <row r="2" spans="1:16" ht="15" x14ac:dyDescent="0.2">
      <c r="A2" t="str">
        <f>'2019 Data Sheet'!A2</f>
        <v>FP-00002-19</v>
      </c>
      <c r="B2" s="1">
        <f>'2019 Data Sheet'!B2</f>
        <v>43468</v>
      </c>
      <c r="C2" t="str">
        <f>'2019 Data Sheet'!C2</f>
        <v>15:25</v>
      </c>
      <c r="D2" t="str">
        <f>'2019 Data Sheet'!D2</f>
        <v>Th</v>
      </c>
      <c r="E2" t="str">
        <f>'2019 Data Sheet'!E2</f>
        <v>TULIP AVE</v>
      </c>
      <c r="F2" t="str">
        <f>'2019 Data Sheet'!F2</f>
        <v>IRIS AVE</v>
      </c>
      <c r="G2">
        <f>'2019 Data Sheet'!G2</f>
        <v>2</v>
      </c>
      <c r="H2">
        <f>'2019 Data Sheet'!H2</f>
        <v>2</v>
      </c>
      <c r="I2" t="b">
        <f>'2019 Data Sheet'!I2</f>
        <v>0</v>
      </c>
      <c r="J2" s="9" t="str">
        <f>IF('2019 Data Sheet'!$J2="01",'2019 Data Sheet'!$T$2,IF('2019 Data Sheet'!$J2="02",'2019 Data Sheet'!$T$3,IF('2019 Data Sheet'!$J2="03",'2019 Data Sheet'!$T$4,IF('2019 Data Sheet'!$J2="04",'2019 Data Sheet'!$T$5,IF('2019 Data Sheet'!$J2="05",'2019 Data Sheet'!$T$6,IF('2019 Data Sheet'!$J2="06",'2019 Data Sheet'!$T$7,IF('2019 Data Sheet'!$J2="07",'2019 Data Sheet'!$T$8,IF('2019 Data Sheet'!$J2="08",'2019 Data Sheet'!$T$9,IF('2019 Data Sheet'!$J2="10",'2019 Data Sheet'!$T$10,IF('2019 Data Sheet'!$J2="11",'2019 Data Sheet'!$T$11,IF('2019 Data Sheet'!$J2="12",'2019 Data Sheet'!$T$12,IF('2019 Data Sheet'!$J2="13",'2019 Data Sheet'!$T$13,IF('2019 Data Sheet'!$J2="14",'2019 Data Sheet'!$T$14,IF('2019 Data Sheet'!$J2="15",'2019 Data Sheet'!$T$15,IF('2019 Data Sheet'!$J2="16",'2019 Data Sheet'!$T$16,IF('2019 Data Sheet'!$J2="17",'2019 Data Sheet'!$T$17,IF('2019 Data Sheet'!$J2="18",'2019 Data Sheet'!$T$18,IF('2019 Data Sheet'!$J2="19",'2019 Data Sheet'!$T$19,IF('2019 Data Sheet'!$J2="20",'2019 Data Sheet'!$T$20,IF('2019 Data Sheet'!$J2="21",'2019 Data Sheet'!$T$21,IF('2019 Data Sheet'!$J2="22",'2019 Data Sheet'!$T$22,IF('2019 Data Sheet'!$J2="23",'2019 Data Sheet'!$T$23,IF('2019 Data Sheet'!$J2="24",'2019 Data Sheet'!$T$24,IF('2019 Data Sheet'!$J2="25",'2019 Data Sheet'!$T$25,IF('2019 Data Sheet'!$J2="26",'2019 Data Sheet'!$T$26,IF('2019 Data Sheet'!$J2="27",'2019 Data Sheet'!$T$27,IF('2019 Data Sheet'!$J2="30",'2019 Data Sheet'!$T$28,IF('2019 Data Sheet'!$J2="31",'2019 Data Sheet'!$T$29,IF('2019 Data Sheet'!$J2="32",'2019 Data Sheet'!$T$30,IF('2019 Data Sheet'!$J2="33",'2019 Data Sheet'!$T$31,IF('2019 Data Sheet'!$J2="34",'2019 Data Sheet'!$T$32,IF('2019 Data Sheet'!$J2="40",'2019 Data Sheet'!$T$33,T('2019 Data Sheet'!$J2)))))))))))))))))))))))))))))))))</f>
        <v>Other Motor Vehicle</v>
      </c>
      <c r="K2" t="str">
        <f>'2019 Data Sheet'!K2</f>
        <v>PICK</v>
      </c>
      <c r="L2" s="2" t="str">
        <f>IF('2019 Data Sheet'!$L2="01",'2019 Data Sheet'!$V$2,IF('2019 Data Sheet'!$L2="02",'2019 Data Sheet'!$V$3,IF('2019 Data Sheet'!$L2="03",'2019 Data Sheet'!$V$4,IF('2019 Data Sheet'!$L2="04",'2019 Data Sheet'!$V$5,IF('2019 Data Sheet'!$L2="05",'2019 Data Sheet'!$V$6,IF('2019 Data Sheet'!$L2="06",'2019 Data Sheet'!$V$7,IF('2019 Data Sheet'!$L2="07",'2019 Data Sheet'!$V$8,IF('2019 Data Sheet'!$L2="08",'2019 Data Sheet'!$V$9,IF('2019 Data Sheet'!$L2="09",'2019 Data Sheet'!$V$10,IF('2019 Data Sheet'!$L2="11",'2019 Data Sheet'!$V$11,IF('2019 Data Sheet'!$L2="12",'2019 Data Sheet'!$V$12,IF('2019 Data Sheet'!$L2="13",'2019 Data Sheet'!$V$13,IF('2019 Data Sheet'!$L2="14",'2019 Data Sheet'!$V$14,T('2019 Data Sheet'!$L2))))))))))))))</f>
        <v xml:space="preserve"> -</v>
      </c>
      <c r="M2">
        <f>'2019 Data Sheet'!M2</f>
        <v>0</v>
      </c>
      <c r="N2">
        <f>'2019 Data Sheet'!N2</f>
        <v>0</v>
      </c>
      <c r="O2" s="7" t="str">
        <f>IF('2019 Data Sheet'!$O2="02",'2019 Data Sheet'!$R$2,IF('2019 Data Sheet'!$O2="03",'2019 Data Sheet'!$R$3,IF('2019 Data Sheet'!$O2="04",'2019 Data Sheet'!$R$4,IF('2019 Data Sheet'!$O2="05",'2019 Data Sheet'!$R$5,IF('2019 Data Sheet'!$O2="06",'2019 Data Sheet'!$R$6,IF('2019 Data Sheet'!$O2="07",'2019 Data Sheet'!$R$7,IF('2019 Data Sheet'!$O2="08",'2019 Data Sheet'!$R$8,IF('2019 Data Sheet'!$O2="09",'2019 Data Sheet'!$R$9,IF('2019 Data Sheet'!$O2="10",'2019 Data Sheet'!$R$10,IF('2019 Data Sheet'!$O2="11",'2019 Data Sheet'!$R$11,IF('2019 Data Sheet'!$O2="12",'2019 Data Sheet'!$R$12,IF('2019 Data Sheet'!$O2="13",'2019 Data Sheet'!$R$13,IF('2019 Data Sheet'!$O2="14",'2019 Data Sheet'!$R$14,IF('2019 Data Sheet'!$O2="15",'2019 Data Sheet'!$R$15,IF('2019 Data Sheet'!$O2="16",'2019 Data Sheet'!$R$16,IF('2019 Data Sheet'!$O2="17",'2019 Data Sheet'!$R$17,IF('2019 Data Sheet'!$O2="18",'2019 Data Sheet'!$R$18,IF('2019 Data Sheet'!$O2="19",'2019 Data Sheet'!$R$19,IF('2019 Data Sheet'!$O2="20",'2019 Data Sheet'!$R$20,IF('2019 Data Sheet'!$O2="21",'2019 Data Sheet'!$R$21,IF('2019 Data Sheet'!$O2="22",'2019 Data Sheet'!$R$22,IF('2019 Data Sheet'!$O2="23",'2019 Data Sheet'!$R$23,IF('2019 Data Sheet'!$O2="24",'2019 Data Sheet'!$R$24,IF('2019 Data Sheet'!$O2="25",'2019 Data Sheet'!$R$25,IF('2019 Data Sheet'!$O2="26",'2019 Data Sheet'!$R$26,IF('2019 Data Sheet'!$O2="27",'2019 Data Sheet'!$R$27,IF('2019 Data Sheet'!$O2="28",'2019 Data Sheet'!$R$28,IF('2019 Data Sheet'!$O2="29",'2019 Data Sheet'!$R$29,IF('2019 Data Sheet'!$O2="33",'2019 Data Sheet'!$R$30,IF('2019 Data Sheet'!$O2="40",'2019 Data Sheet'!$R$31,IF('2019 Data Sheet'!$O2="41",'2019 Data Sheet'!$R$32,IF('2019 Data Sheet'!$O2="42",'2019 Data Sheet'!$R$33,IF('2019 Data Sheet'!$O2="43",'2019 Data Sheet'!$R$34,IF('2019 Data Sheet'!$O2="44",'2019 Data Sheet'!$R$35,IF('2019 Data Sheet'!$O2="45",'2019 Data Sheet'!$R$36,IF('2019 Data Sheet'!$O2="46",'2019 Data Sheet'!$R$37,IF('2019 Data Sheet'!$O2="47",'2019 Data Sheet'!$R$38,IF('2019 Data Sheet'!$O2="48",'2019 Data Sheet'!$R$39,IF('2019 Data Sheet'!$O2="49",'2019 Data Sheet'!$R$40,IF('2019 Data Sheet'!$O2="50",'2019 Data Sheet'!$R$41,IF('2019 Data Sheet'!$O2="60",'2019 Data Sheet'!$R$42,IF('2019 Data Sheet'!$O2="61",'2019 Data Sheet'!$R$43,IF('2019 Data Sheet'!$O2="62",'2019 Data Sheet'!$R$44,IF('2019 Data Sheet'!$O2="63",'2019 Data Sheet'!$R$45,IF('2019 Data Sheet'!$O2="64",'2019 Data Sheet'!$R$46,IF('2019 Data Sheet'!$O2="65",'2019 Data Sheet'!$R$47,IF('2019 Data Sheet'!$O2="66",'2019 Data Sheet'!$R$48,IF('2019 Data Sheet'!$O2="67",'2019 Data Sheet'!$R$49,IF('2019 Data Sheet'!$O2="68",'2019 Data Sheet'!$R$50,IF('2019 Data Sheet'!$O2="69",'2019 Data Sheet'!$R$51,T('2019 Data Sheet'!$O2)))))))))))))))))))))))))))))))))))))))))))))))))))</f>
        <v xml:space="preserve"> -</v>
      </c>
      <c r="P2" s="10" t="str">
        <f>IF('2019 Data Sheet'!$P2="02",'2019 Data Sheet'!$R$2,IF('2019 Data Sheet'!$P2="03",'2019 Data Sheet'!$R$3,IF('2019 Data Sheet'!$P2="04",'2019 Data Sheet'!$R$4,IF('2019 Data Sheet'!$P2="05",'2019 Data Sheet'!$R$5,IF('2019 Data Sheet'!$P2="06",'2019 Data Sheet'!$R$6,IF('2019 Data Sheet'!$P2="07",'2019 Data Sheet'!$R$7,IF('2019 Data Sheet'!$P2="08",'2019 Data Sheet'!$R$8,IF('2019 Data Sheet'!$P2="09",'2019 Data Sheet'!$R$9,IF('2019 Data Sheet'!$P2="10",'2019 Data Sheet'!$R$10,IF('2019 Data Sheet'!$P2="11",'2019 Data Sheet'!$R$11,IF('2019 Data Sheet'!$P2="12",'2019 Data Sheet'!$R$12,IF('2019 Data Sheet'!$P2="13",'2019 Data Sheet'!$R$13,IF('2019 Data Sheet'!$P2="14",'2019 Data Sheet'!$R$14,IF('2019 Data Sheet'!$P2="15",'2019 Data Sheet'!$R$15,IF('2019 Data Sheet'!$P2="16",'2019 Data Sheet'!$R$16,IF('2019 Data Sheet'!$P2="17",'2019 Data Sheet'!$R$17,IF('2019 Data Sheet'!$P2="18",'2019 Data Sheet'!$R$18,IF('2019 Data Sheet'!$P2="19",'2019 Data Sheet'!$R$19,IF('2019 Data Sheet'!$P2="20",'2019 Data Sheet'!$R$20,IF('2019 Data Sheet'!$P2="21",'2019 Data Sheet'!$R$21,IF('2019 Data Sheet'!$P2="22",'2019 Data Sheet'!$R$22,IF('2019 Data Sheet'!$P2="23",'2019 Data Sheet'!$R$23,IF('2019 Data Sheet'!$P2="24",'2019 Data Sheet'!$R$24,IF('2019 Data Sheet'!$P2="25",'2019 Data Sheet'!$R$25,IF('2019 Data Sheet'!$P2="26",'2019 Data Sheet'!$R$26,IF('2019 Data Sheet'!$P2="27",'2019 Data Sheet'!$R$27,IF('2019 Data Sheet'!$P2="28",'2019 Data Sheet'!$R$28,IF('2019 Data Sheet'!$P2="29",'2019 Data Sheet'!$R$29,IF('2019 Data Sheet'!$P2="33",'2019 Data Sheet'!$R$30,IF('2019 Data Sheet'!$P2="40",'2019 Data Sheet'!$R$31,IF('2019 Data Sheet'!$P2="41",'2019 Data Sheet'!$R$32,IF('2019 Data Sheet'!$P2="42",'2019 Data Sheet'!$R$33,IF('2019 Data Sheet'!$P2="43",'2019 Data Sheet'!$R$34,IF('2019 Data Sheet'!$P2="44",'2019 Data Sheet'!$R$35,IF('2019 Data Sheet'!$P2="45",'2019 Data Sheet'!$R$36,IF('2019 Data Sheet'!$P2="46",'2019 Data Sheet'!$R$37,IF('2019 Data Sheet'!$P2="47",'2019 Data Sheet'!$R$38,IF('2019 Data Sheet'!$P2="48",'2019 Data Sheet'!$R$39,IF('2019 Data Sheet'!$P2="49",'2019 Data Sheet'!$R$40,IF('2019 Data Sheet'!$P2="50",'2019 Data Sheet'!$R$41,IF('2019 Data Sheet'!$P2="60",'2019 Data Sheet'!$R$42,IF('2019 Data Sheet'!$P2="61",'2019 Data Sheet'!$R$43,IF('2019 Data Sheet'!$P2="62",'2019 Data Sheet'!$R$44,IF('2019 Data Sheet'!$P2="63",'2019 Data Sheet'!$R$45,IF('2019 Data Sheet'!$P2="64",'2019 Data Sheet'!$R$46,IF('2019 Data Sheet'!$P2="65",'2019 Data Sheet'!$R$47,IF('2019 Data Sheet'!$P2="66",'2019 Data Sheet'!$R$48,IF('2019 Data Sheet'!$P2="67",'2019 Data Sheet'!$R$49,IF('2019 Data Sheet'!$P2="68",'2019 Data Sheet'!$R$50,IF('2019 Data Sheet'!$P2="69",'2019 Data Sheet'!$R$51,T('2019 Data Sheet'!$P2)))))))))))))))))))))))))))))))))))))))))))))))))))</f>
        <v xml:space="preserve"> -</v>
      </c>
    </row>
    <row r="3" spans="1:16" ht="15" x14ac:dyDescent="0.2">
      <c r="A3" t="str">
        <f>'2019 Data Sheet'!A3</f>
        <v>FP-00002-19</v>
      </c>
      <c r="B3" s="1">
        <f>'2019 Data Sheet'!B3</f>
        <v>43468</v>
      </c>
      <c r="C3" t="str">
        <f>'2019 Data Sheet'!C3</f>
        <v>15:25</v>
      </c>
      <c r="D3" t="str">
        <f>'2019 Data Sheet'!D3</f>
        <v>Th</v>
      </c>
      <c r="E3" t="str">
        <f>'2019 Data Sheet'!E3</f>
        <v>TULIP AVE</v>
      </c>
      <c r="F3" t="str">
        <f>'2019 Data Sheet'!F3</f>
        <v>IRIS AVE</v>
      </c>
      <c r="G3">
        <f>'2019 Data Sheet'!G3</f>
        <v>1</v>
      </c>
      <c r="H3">
        <f>'2019 Data Sheet'!H3</f>
        <v>2</v>
      </c>
      <c r="I3" t="b">
        <f>'2019 Data Sheet'!I3</f>
        <v>0</v>
      </c>
      <c r="J3" t="str">
        <f>IF('2019 Data Sheet'!$J3="01",'2019 Data Sheet'!$T$2,IF('2019 Data Sheet'!$J3="02",'2019 Data Sheet'!$T$3,IF('2019 Data Sheet'!$J3="03",'2019 Data Sheet'!$T$4,IF('2019 Data Sheet'!$J3="04",'2019 Data Sheet'!$T$5,IF('2019 Data Sheet'!$J3="05",'2019 Data Sheet'!$T$6,IF('2019 Data Sheet'!$J3="06",'2019 Data Sheet'!$T$7,IF('2019 Data Sheet'!$J3="07",'2019 Data Sheet'!$T$8,IF('2019 Data Sheet'!$J3="08",'2019 Data Sheet'!$T$9,IF('2019 Data Sheet'!$J3="10",'2019 Data Sheet'!$T$10,IF('2019 Data Sheet'!$J3="11",'2019 Data Sheet'!$T$11,IF('2019 Data Sheet'!$J3="12",'2019 Data Sheet'!$T$12,IF('2019 Data Sheet'!$J3="13",'2019 Data Sheet'!$T$13,IF('2019 Data Sheet'!$J3="14",'2019 Data Sheet'!$T$14,IF('2019 Data Sheet'!$J3="15",'2019 Data Sheet'!$T$15,IF('2019 Data Sheet'!$J3="16",'2019 Data Sheet'!$T$16,IF('2019 Data Sheet'!$J3="17",'2019 Data Sheet'!$T$17,IF('2019 Data Sheet'!$J3="18",'2019 Data Sheet'!$T$18,IF('2019 Data Sheet'!$J3="19",'2019 Data Sheet'!$T$19,IF('2019 Data Sheet'!$J3="20",'2019 Data Sheet'!$T$20,IF('2019 Data Sheet'!$J3="21",'2019 Data Sheet'!$T$21,IF('2019 Data Sheet'!$J3="22",'2019 Data Sheet'!$T$22,IF('2019 Data Sheet'!$J3="23",'2019 Data Sheet'!$T$23,IF('2019 Data Sheet'!$J3="24",'2019 Data Sheet'!$T$24,IF('2019 Data Sheet'!$J3="25",'2019 Data Sheet'!$T$25,IF('2019 Data Sheet'!$J3="26",'2019 Data Sheet'!$T$26,IF('2019 Data Sheet'!$J3="27",'2019 Data Sheet'!$T$27,IF('2019 Data Sheet'!$J3="30",'2019 Data Sheet'!$T$28,IF('2019 Data Sheet'!$J3="31",'2019 Data Sheet'!$T$29,IF('2019 Data Sheet'!$J3="32",'2019 Data Sheet'!$T$30,IF('2019 Data Sheet'!$J3="33",'2019 Data Sheet'!$T$31,IF('2019 Data Sheet'!$J3="34",'2019 Data Sheet'!$T$32,IF('2019 Data Sheet'!$J3="40",'2019 Data Sheet'!$T$33,T('2019 Data Sheet'!$J3)))))))))))))))))))))))))))))))))</f>
        <v>Other Motor Vehicle</v>
      </c>
      <c r="K3" t="str">
        <f>'2019 Data Sheet'!K3</f>
        <v/>
      </c>
      <c r="L3" s="2" t="str">
        <f>IF('2019 Data Sheet'!$L3="01",'2019 Data Sheet'!$V$2,IF('2019 Data Sheet'!$L3="02",'2019 Data Sheet'!$V$3,IF('2019 Data Sheet'!$L3="03",'2019 Data Sheet'!$V$4,IF('2019 Data Sheet'!$L3="04",'2019 Data Sheet'!$V$5,IF('2019 Data Sheet'!$L3="05",'2019 Data Sheet'!$V$6,IF('2019 Data Sheet'!$L3="06",'2019 Data Sheet'!$V$7,IF('2019 Data Sheet'!$L3="07",'2019 Data Sheet'!$V$8,IF('2019 Data Sheet'!$L3="08",'2019 Data Sheet'!$V$9,IF('2019 Data Sheet'!$L3="09",'2019 Data Sheet'!$V$10,IF('2019 Data Sheet'!$L3="11",'2019 Data Sheet'!$V$11,IF('2019 Data Sheet'!$L3="12",'2019 Data Sheet'!$V$12,IF('2019 Data Sheet'!$L3="13",'2019 Data Sheet'!$V$13,IF('2019 Data Sheet'!$L3="14",'2019 Data Sheet'!$V$14,T('2019 Data Sheet'!$L3))))))))))))))</f>
        <v xml:space="preserve"> -</v>
      </c>
      <c r="M3">
        <f>'2019 Data Sheet'!M3</f>
        <v>0</v>
      </c>
      <c r="N3">
        <f>'2019 Data Sheet'!N3</f>
        <v>0</v>
      </c>
      <c r="O3" s="8" t="str">
        <f>IF('2019 Data Sheet'!$O3="02",'2019 Data Sheet'!$R$2,IF('2019 Data Sheet'!$O3="03",'2019 Data Sheet'!$R$3,IF('2019 Data Sheet'!$O3="04",'2019 Data Sheet'!$R$4,IF('2019 Data Sheet'!$O3="05",'2019 Data Sheet'!$R$5,IF('2019 Data Sheet'!$O3="06",'2019 Data Sheet'!$R$6,IF('2019 Data Sheet'!$O3="07",'2019 Data Sheet'!$R$7,IF('2019 Data Sheet'!$O3="08",'2019 Data Sheet'!$R$8,IF('2019 Data Sheet'!$O3="09",'2019 Data Sheet'!$R$9,IF('2019 Data Sheet'!$O3="10",'2019 Data Sheet'!$R$10,IF('2019 Data Sheet'!$O3="11",'2019 Data Sheet'!$R$11,IF('2019 Data Sheet'!$O3="12",'2019 Data Sheet'!$R$12,IF('2019 Data Sheet'!$O3="13",'2019 Data Sheet'!$R$13,IF('2019 Data Sheet'!$O3="14",'2019 Data Sheet'!$R$14,IF('2019 Data Sheet'!$O3="15",'2019 Data Sheet'!$R$15,IF('2019 Data Sheet'!$O3="16",'2019 Data Sheet'!$R$16,IF('2019 Data Sheet'!$O3="17",'2019 Data Sheet'!$R$17,IF('2019 Data Sheet'!$O3="18",'2019 Data Sheet'!$R$18,IF('2019 Data Sheet'!$O3="19",'2019 Data Sheet'!$R$19,IF('2019 Data Sheet'!$O3="20",'2019 Data Sheet'!$R$20,IF('2019 Data Sheet'!$O3="21",'2019 Data Sheet'!$R$21,IF('2019 Data Sheet'!$O3="22",'2019 Data Sheet'!$R$22,IF('2019 Data Sheet'!$O3="23",'2019 Data Sheet'!$R$23,IF('2019 Data Sheet'!$O3="24",'2019 Data Sheet'!$R$24,IF('2019 Data Sheet'!$O3="25",'2019 Data Sheet'!$R$25,IF('2019 Data Sheet'!$O3="26",'2019 Data Sheet'!$R$26,IF('2019 Data Sheet'!$O3="27",'2019 Data Sheet'!$R$27,IF('2019 Data Sheet'!$O3="28",'2019 Data Sheet'!$R$28,IF('2019 Data Sheet'!$O3="29",'2019 Data Sheet'!$R$29,IF('2019 Data Sheet'!$O3="33",'2019 Data Sheet'!$R$30,IF('2019 Data Sheet'!$O3="40",'2019 Data Sheet'!$R$31,IF('2019 Data Sheet'!$O3="41",'2019 Data Sheet'!$R$32,IF('2019 Data Sheet'!$O3="42",'2019 Data Sheet'!$R$33,IF('2019 Data Sheet'!$O3="43",'2019 Data Sheet'!$R$34,IF('2019 Data Sheet'!$O3="44",'2019 Data Sheet'!$R$35,IF('2019 Data Sheet'!$O3="45",'2019 Data Sheet'!$R$36,IF('2019 Data Sheet'!$O3="46",'2019 Data Sheet'!$R$37,IF('2019 Data Sheet'!$O3="47",'2019 Data Sheet'!$R$38,IF('2019 Data Sheet'!$O3="48",'2019 Data Sheet'!$R$39,IF('2019 Data Sheet'!$O3="49",'2019 Data Sheet'!$R$40,IF('2019 Data Sheet'!$O3="50",'2019 Data Sheet'!$R$41,IF('2019 Data Sheet'!$O3="60",'2019 Data Sheet'!$R$42,IF('2019 Data Sheet'!$O3="61",'2019 Data Sheet'!$R$43,IF('2019 Data Sheet'!$O3="62",'2019 Data Sheet'!$R$44,IF('2019 Data Sheet'!$O3="63",'2019 Data Sheet'!$R$45,IF('2019 Data Sheet'!$O3="64",'2019 Data Sheet'!$R$46,IF('2019 Data Sheet'!$O3="65",'2019 Data Sheet'!$R$47,IF('2019 Data Sheet'!$O3="66",'2019 Data Sheet'!$R$48,IF('2019 Data Sheet'!$O3="67",'2019 Data Sheet'!$R$49,IF('2019 Data Sheet'!$O3="68",'2019 Data Sheet'!$R$50,IF('2019 Data Sheet'!$O3="69",'2019 Data Sheet'!$R$51,T('2019 Data Sheet'!$O3)))))))))))))))))))))))))))))))))))))))))))))))))))</f>
        <v xml:space="preserve"> X</v>
      </c>
      <c r="P3" s="10" t="str">
        <f>IF('2019 Data Sheet'!$P3="02",'2019 Data Sheet'!$R$2,IF('2019 Data Sheet'!$P3="03",'2019 Data Sheet'!$R$3,IF('2019 Data Sheet'!$P3="04",'2019 Data Sheet'!$R$4,IF('2019 Data Sheet'!$P3="05",'2019 Data Sheet'!$R$5,IF('2019 Data Sheet'!$P3="06",'2019 Data Sheet'!$R$6,IF('2019 Data Sheet'!$P3="07",'2019 Data Sheet'!$R$7,IF('2019 Data Sheet'!$P3="08",'2019 Data Sheet'!$R$8,IF('2019 Data Sheet'!$P3="09",'2019 Data Sheet'!$R$9,IF('2019 Data Sheet'!$P3="10",'2019 Data Sheet'!$R$10,IF('2019 Data Sheet'!$P3="11",'2019 Data Sheet'!$R$11,IF('2019 Data Sheet'!$P3="12",'2019 Data Sheet'!$R$12,IF('2019 Data Sheet'!$P3="13",'2019 Data Sheet'!$R$13,IF('2019 Data Sheet'!$P3="14",'2019 Data Sheet'!$R$14,IF('2019 Data Sheet'!$P3="15",'2019 Data Sheet'!$R$15,IF('2019 Data Sheet'!$P3="16",'2019 Data Sheet'!$R$16,IF('2019 Data Sheet'!$P3="17",'2019 Data Sheet'!$R$17,IF('2019 Data Sheet'!$P3="18",'2019 Data Sheet'!$R$18,IF('2019 Data Sheet'!$P3="19",'2019 Data Sheet'!$R$19,IF('2019 Data Sheet'!$P3="20",'2019 Data Sheet'!$R$20,IF('2019 Data Sheet'!$P3="21",'2019 Data Sheet'!$R$21,IF('2019 Data Sheet'!$P3="22",'2019 Data Sheet'!$R$22,IF('2019 Data Sheet'!$P3="23",'2019 Data Sheet'!$R$23,IF('2019 Data Sheet'!$P3="24",'2019 Data Sheet'!$R$24,IF('2019 Data Sheet'!$P3="25",'2019 Data Sheet'!$R$25,IF('2019 Data Sheet'!$P3="26",'2019 Data Sheet'!$R$26,IF('2019 Data Sheet'!$P3="27",'2019 Data Sheet'!$R$27,IF('2019 Data Sheet'!$P3="28",'2019 Data Sheet'!$R$28,IF('2019 Data Sheet'!$P3="29",'2019 Data Sheet'!$R$29,IF('2019 Data Sheet'!$P3="33",'2019 Data Sheet'!$R$30,IF('2019 Data Sheet'!$P3="40",'2019 Data Sheet'!$R$31,IF('2019 Data Sheet'!$P3="41",'2019 Data Sheet'!$R$32,IF('2019 Data Sheet'!$P3="42",'2019 Data Sheet'!$R$33,IF('2019 Data Sheet'!$P3="43",'2019 Data Sheet'!$R$34,IF('2019 Data Sheet'!$P3="44",'2019 Data Sheet'!$R$35,IF('2019 Data Sheet'!$P3="45",'2019 Data Sheet'!$R$36,IF('2019 Data Sheet'!$P3="46",'2019 Data Sheet'!$R$37,IF('2019 Data Sheet'!$P3="47",'2019 Data Sheet'!$R$38,IF('2019 Data Sheet'!$P3="48",'2019 Data Sheet'!$R$39,IF('2019 Data Sheet'!$P3="49",'2019 Data Sheet'!$R$40,IF('2019 Data Sheet'!$P3="50",'2019 Data Sheet'!$R$41,IF('2019 Data Sheet'!$P3="60",'2019 Data Sheet'!$R$42,IF('2019 Data Sheet'!$P3="61",'2019 Data Sheet'!$R$43,IF('2019 Data Sheet'!$P3="62",'2019 Data Sheet'!$R$44,IF('2019 Data Sheet'!$P3="63",'2019 Data Sheet'!$R$45,IF('2019 Data Sheet'!$P3="64",'2019 Data Sheet'!$R$46,IF('2019 Data Sheet'!$P3="65",'2019 Data Sheet'!$R$47,IF('2019 Data Sheet'!$P3="66",'2019 Data Sheet'!$R$48,IF('2019 Data Sheet'!$P3="67",'2019 Data Sheet'!$R$49,IF('2019 Data Sheet'!$P3="68",'2019 Data Sheet'!$R$50,IF('2019 Data Sheet'!$P3="69",'2019 Data Sheet'!$R$51,T('2019 Data Sheet'!$P3)))))))))))))))))))))))))))))))))))))))))))))))))))</f>
        <v xml:space="preserve"> X</v>
      </c>
    </row>
    <row r="4" spans="1:16" ht="15" x14ac:dyDescent="0.2">
      <c r="A4" t="str">
        <f>'2019 Data Sheet'!A4</f>
        <v>FP-00003-19</v>
      </c>
      <c r="B4" s="1">
        <f>'2019 Data Sheet'!B4</f>
        <v>43469</v>
      </c>
      <c r="C4" t="str">
        <f>'2019 Data Sheet'!C4</f>
        <v>12:03</v>
      </c>
      <c r="D4" t="str">
        <f>'2019 Data Sheet'!D4</f>
        <v>Fr</v>
      </c>
      <c r="E4" t="str">
        <f>'2019 Data Sheet'!E4</f>
        <v>CARNATION AVE</v>
      </c>
      <c r="F4" t="str">
        <f>'2019 Data Sheet'!F4</f>
        <v>LILY ST</v>
      </c>
      <c r="G4">
        <f>'2019 Data Sheet'!G4</f>
        <v>2</v>
      </c>
      <c r="H4">
        <f>'2019 Data Sheet'!H4</f>
        <v>2</v>
      </c>
      <c r="I4" t="b">
        <f>'2019 Data Sheet'!I4</f>
        <v>1</v>
      </c>
      <c r="J4" t="str">
        <f>IF('2019 Data Sheet'!$J4="01",'2019 Data Sheet'!$T$2,IF('2019 Data Sheet'!$J4="02",'2019 Data Sheet'!$T$3,IF('2019 Data Sheet'!$J4="03",'2019 Data Sheet'!$T$4,IF('2019 Data Sheet'!$J4="04",'2019 Data Sheet'!$T$5,IF('2019 Data Sheet'!$J4="05",'2019 Data Sheet'!$T$6,IF('2019 Data Sheet'!$J4="06",'2019 Data Sheet'!$T$7,IF('2019 Data Sheet'!$J4="07",'2019 Data Sheet'!$T$8,IF('2019 Data Sheet'!$J4="08",'2019 Data Sheet'!$T$9,IF('2019 Data Sheet'!$J4="10",'2019 Data Sheet'!$T$10,IF('2019 Data Sheet'!$J4="11",'2019 Data Sheet'!$T$11,IF('2019 Data Sheet'!$J4="12",'2019 Data Sheet'!$T$12,IF('2019 Data Sheet'!$J4="13",'2019 Data Sheet'!$T$13,IF('2019 Data Sheet'!$J4="14",'2019 Data Sheet'!$T$14,IF('2019 Data Sheet'!$J4="15",'2019 Data Sheet'!$T$15,IF('2019 Data Sheet'!$J4="16",'2019 Data Sheet'!$T$16,IF('2019 Data Sheet'!$J4="17",'2019 Data Sheet'!$T$17,IF('2019 Data Sheet'!$J4="18",'2019 Data Sheet'!$T$18,IF('2019 Data Sheet'!$J4="19",'2019 Data Sheet'!$T$19,IF('2019 Data Sheet'!$J4="20",'2019 Data Sheet'!$T$20,IF('2019 Data Sheet'!$J4="21",'2019 Data Sheet'!$T$21,IF('2019 Data Sheet'!$J4="22",'2019 Data Sheet'!$T$22,IF('2019 Data Sheet'!$J4="23",'2019 Data Sheet'!$T$23,IF('2019 Data Sheet'!$J4="24",'2019 Data Sheet'!$T$24,IF('2019 Data Sheet'!$J4="25",'2019 Data Sheet'!$T$25,IF('2019 Data Sheet'!$J4="26",'2019 Data Sheet'!$T$26,IF('2019 Data Sheet'!$J4="27",'2019 Data Sheet'!$T$27,IF('2019 Data Sheet'!$J4="30",'2019 Data Sheet'!$T$28,IF('2019 Data Sheet'!$J4="31",'2019 Data Sheet'!$T$29,IF('2019 Data Sheet'!$J4="32",'2019 Data Sheet'!$T$30,IF('2019 Data Sheet'!$J4="33",'2019 Data Sheet'!$T$31,IF('2019 Data Sheet'!$J4="34",'2019 Data Sheet'!$T$32,IF('2019 Data Sheet'!$J4="40",'2019 Data Sheet'!$T$33,T('2019 Data Sheet'!$J4)))))))))))))))))))))))))))))))))</f>
        <v>Other Motor Vehicle</v>
      </c>
      <c r="K4" t="str">
        <f>'2019 Data Sheet'!K4</f>
        <v>SUBN</v>
      </c>
      <c r="L4" s="2" t="str">
        <f>IF('2019 Data Sheet'!$L4="01",'2019 Data Sheet'!$V$2,IF('2019 Data Sheet'!$L4="02",'2019 Data Sheet'!$V$3,IF('2019 Data Sheet'!$L4="03",'2019 Data Sheet'!$V$4,IF('2019 Data Sheet'!$L4="04",'2019 Data Sheet'!$V$5,IF('2019 Data Sheet'!$L4="05",'2019 Data Sheet'!$V$6,IF('2019 Data Sheet'!$L4="06",'2019 Data Sheet'!$V$7,IF('2019 Data Sheet'!$L4="07",'2019 Data Sheet'!$V$8,IF('2019 Data Sheet'!$L4="08",'2019 Data Sheet'!$V$9,IF('2019 Data Sheet'!$L4="09",'2019 Data Sheet'!$V$10,IF('2019 Data Sheet'!$L4="11",'2019 Data Sheet'!$V$11,IF('2019 Data Sheet'!$L4="12",'2019 Data Sheet'!$V$12,IF('2019 Data Sheet'!$L4="13",'2019 Data Sheet'!$V$13,IF('2019 Data Sheet'!$L4="14",'2019 Data Sheet'!$V$14,T('2019 Data Sheet'!$L4))))))))))))))</f>
        <v xml:space="preserve"> -</v>
      </c>
      <c r="M4">
        <f>'2019 Data Sheet'!M4</f>
        <v>1</v>
      </c>
      <c r="N4">
        <f>'2019 Data Sheet'!N4</f>
        <v>0</v>
      </c>
      <c r="O4" s="8" t="str">
        <f>IF('2019 Data Sheet'!$O4="02",'2019 Data Sheet'!$R$2,IF('2019 Data Sheet'!$O4="03",'2019 Data Sheet'!$R$3,IF('2019 Data Sheet'!$O4="04",'2019 Data Sheet'!$R$4,IF('2019 Data Sheet'!$O4="05",'2019 Data Sheet'!$R$5,IF('2019 Data Sheet'!$O4="06",'2019 Data Sheet'!$R$6,IF('2019 Data Sheet'!$O4="07",'2019 Data Sheet'!$R$7,IF('2019 Data Sheet'!$O4="08",'2019 Data Sheet'!$R$8,IF('2019 Data Sheet'!$O4="09",'2019 Data Sheet'!$R$9,IF('2019 Data Sheet'!$O4="10",'2019 Data Sheet'!$R$10,IF('2019 Data Sheet'!$O4="11",'2019 Data Sheet'!$R$11,IF('2019 Data Sheet'!$O4="12",'2019 Data Sheet'!$R$12,IF('2019 Data Sheet'!$O4="13",'2019 Data Sheet'!$R$13,IF('2019 Data Sheet'!$O4="14",'2019 Data Sheet'!$R$14,IF('2019 Data Sheet'!$O4="15",'2019 Data Sheet'!$R$15,IF('2019 Data Sheet'!$O4="16",'2019 Data Sheet'!$R$16,IF('2019 Data Sheet'!$O4="17",'2019 Data Sheet'!$R$17,IF('2019 Data Sheet'!$O4="18",'2019 Data Sheet'!$R$18,IF('2019 Data Sheet'!$O4="19",'2019 Data Sheet'!$R$19,IF('2019 Data Sheet'!$O4="20",'2019 Data Sheet'!$R$20,IF('2019 Data Sheet'!$O4="21",'2019 Data Sheet'!$R$21,IF('2019 Data Sheet'!$O4="22",'2019 Data Sheet'!$R$22,IF('2019 Data Sheet'!$O4="23",'2019 Data Sheet'!$R$23,IF('2019 Data Sheet'!$O4="24",'2019 Data Sheet'!$R$24,IF('2019 Data Sheet'!$O4="25",'2019 Data Sheet'!$R$25,IF('2019 Data Sheet'!$O4="26",'2019 Data Sheet'!$R$26,IF('2019 Data Sheet'!$O4="27",'2019 Data Sheet'!$R$27,IF('2019 Data Sheet'!$O4="28",'2019 Data Sheet'!$R$28,IF('2019 Data Sheet'!$O4="29",'2019 Data Sheet'!$R$29,IF('2019 Data Sheet'!$O4="33",'2019 Data Sheet'!$R$30,IF('2019 Data Sheet'!$O4="40",'2019 Data Sheet'!$R$31,IF('2019 Data Sheet'!$O4="41",'2019 Data Sheet'!$R$32,IF('2019 Data Sheet'!$O4="42",'2019 Data Sheet'!$R$33,IF('2019 Data Sheet'!$O4="43",'2019 Data Sheet'!$R$34,IF('2019 Data Sheet'!$O4="44",'2019 Data Sheet'!$R$35,IF('2019 Data Sheet'!$O4="45",'2019 Data Sheet'!$R$36,IF('2019 Data Sheet'!$O4="46",'2019 Data Sheet'!$R$37,IF('2019 Data Sheet'!$O4="47",'2019 Data Sheet'!$R$38,IF('2019 Data Sheet'!$O4="48",'2019 Data Sheet'!$R$39,IF('2019 Data Sheet'!$O4="49",'2019 Data Sheet'!$R$40,IF('2019 Data Sheet'!$O4="50",'2019 Data Sheet'!$R$41,IF('2019 Data Sheet'!$O4="60",'2019 Data Sheet'!$R$42,IF('2019 Data Sheet'!$O4="61",'2019 Data Sheet'!$R$43,IF('2019 Data Sheet'!$O4="62",'2019 Data Sheet'!$R$44,IF('2019 Data Sheet'!$O4="63",'2019 Data Sheet'!$R$45,IF('2019 Data Sheet'!$O4="64",'2019 Data Sheet'!$R$46,IF('2019 Data Sheet'!$O4="65",'2019 Data Sheet'!$R$47,IF('2019 Data Sheet'!$O4="66",'2019 Data Sheet'!$R$48,IF('2019 Data Sheet'!$O4="67",'2019 Data Sheet'!$R$49,IF('2019 Data Sheet'!$O4="68",'2019 Data Sheet'!$R$50,IF('2019 Data Sheet'!$O4="69",'2019 Data Sheet'!$R$51,T('2019 Data Sheet'!$O4)))))))))))))))))))))))))))))))))))))))))))))))))))</f>
        <v xml:space="preserve"> -</v>
      </c>
      <c r="P4" s="10" t="str">
        <f>IF('2019 Data Sheet'!$P4="02",'2019 Data Sheet'!$R$2,IF('2019 Data Sheet'!$P4="03",'2019 Data Sheet'!$R$3,IF('2019 Data Sheet'!$P4="04",'2019 Data Sheet'!$R$4,IF('2019 Data Sheet'!$P4="05",'2019 Data Sheet'!$R$5,IF('2019 Data Sheet'!$P4="06",'2019 Data Sheet'!$R$6,IF('2019 Data Sheet'!$P4="07",'2019 Data Sheet'!$R$7,IF('2019 Data Sheet'!$P4="08",'2019 Data Sheet'!$R$8,IF('2019 Data Sheet'!$P4="09",'2019 Data Sheet'!$R$9,IF('2019 Data Sheet'!$P4="10",'2019 Data Sheet'!$R$10,IF('2019 Data Sheet'!$P4="11",'2019 Data Sheet'!$R$11,IF('2019 Data Sheet'!$P4="12",'2019 Data Sheet'!$R$12,IF('2019 Data Sheet'!$P4="13",'2019 Data Sheet'!$R$13,IF('2019 Data Sheet'!$P4="14",'2019 Data Sheet'!$R$14,IF('2019 Data Sheet'!$P4="15",'2019 Data Sheet'!$R$15,IF('2019 Data Sheet'!$P4="16",'2019 Data Sheet'!$R$16,IF('2019 Data Sheet'!$P4="17",'2019 Data Sheet'!$R$17,IF('2019 Data Sheet'!$P4="18",'2019 Data Sheet'!$R$18,IF('2019 Data Sheet'!$P4="19",'2019 Data Sheet'!$R$19,IF('2019 Data Sheet'!$P4="20",'2019 Data Sheet'!$R$20,IF('2019 Data Sheet'!$P4="21",'2019 Data Sheet'!$R$21,IF('2019 Data Sheet'!$P4="22",'2019 Data Sheet'!$R$22,IF('2019 Data Sheet'!$P4="23",'2019 Data Sheet'!$R$23,IF('2019 Data Sheet'!$P4="24",'2019 Data Sheet'!$R$24,IF('2019 Data Sheet'!$P4="25",'2019 Data Sheet'!$R$25,IF('2019 Data Sheet'!$P4="26",'2019 Data Sheet'!$R$26,IF('2019 Data Sheet'!$P4="27",'2019 Data Sheet'!$R$27,IF('2019 Data Sheet'!$P4="28",'2019 Data Sheet'!$R$28,IF('2019 Data Sheet'!$P4="29",'2019 Data Sheet'!$R$29,IF('2019 Data Sheet'!$P4="33",'2019 Data Sheet'!$R$30,IF('2019 Data Sheet'!$P4="40",'2019 Data Sheet'!$R$31,IF('2019 Data Sheet'!$P4="41",'2019 Data Sheet'!$R$32,IF('2019 Data Sheet'!$P4="42",'2019 Data Sheet'!$R$33,IF('2019 Data Sheet'!$P4="43",'2019 Data Sheet'!$R$34,IF('2019 Data Sheet'!$P4="44",'2019 Data Sheet'!$R$35,IF('2019 Data Sheet'!$P4="45",'2019 Data Sheet'!$R$36,IF('2019 Data Sheet'!$P4="46",'2019 Data Sheet'!$R$37,IF('2019 Data Sheet'!$P4="47",'2019 Data Sheet'!$R$38,IF('2019 Data Sheet'!$P4="48",'2019 Data Sheet'!$R$39,IF('2019 Data Sheet'!$P4="49",'2019 Data Sheet'!$R$40,IF('2019 Data Sheet'!$P4="50",'2019 Data Sheet'!$R$41,IF('2019 Data Sheet'!$P4="60",'2019 Data Sheet'!$R$42,IF('2019 Data Sheet'!$P4="61",'2019 Data Sheet'!$R$43,IF('2019 Data Sheet'!$P4="62",'2019 Data Sheet'!$R$44,IF('2019 Data Sheet'!$P4="63",'2019 Data Sheet'!$R$45,IF('2019 Data Sheet'!$P4="64",'2019 Data Sheet'!$R$46,IF('2019 Data Sheet'!$P4="65",'2019 Data Sheet'!$R$47,IF('2019 Data Sheet'!$P4="66",'2019 Data Sheet'!$R$48,IF('2019 Data Sheet'!$P4="67",'2019 Data Sheet'!$R$49,IF('2019 Data Sheet'!$P4="68",'2019 Data Sheet'!$R$50,IF('2019 Data Sheet'!$P4="69",'2019 Data Sheet'!$R$51,T('2019 Data Sheet'!$P4)))))))))))))))))))))))))))))))))))))))))))))))))))</f>
        <v xml:space="preserve"> -</v>
      </c>
    </row>
    <row r="5" spans="1:16" ht="38.25" x14ac:dyDescent="0.2">
      <c r="A5" t="str">
        <f>'2019 Data Sheet'!A5</f>
        <v>FP-00003-19</v>
      </c>
      <c r="B5" s="1">
        <f>'2019 Data Sheet'!B5</f>
        <v>43469</v>
      </c>
      <c r="C5" t="str">
        <f>'2019 Data Sheet'!C5</f>
        <v>12:03</v>
      </c>
      <c r="D5" t="str">
        <f>'2019 Data Sheet'!D5</f>
        <v>Fr</v>
      </c>
      <c r="E5" t="str">
        <f>'2019 Data Sheet'!E5</f>
        <v>CARNATION AVE</v>
      </c>
      <c r="F5" t="str">
        <f>'2019 Data Sheet'!F5</f>
        <v>LILY ST</v>
      </c>
      <c r="G5">
        <f>'2019 Data Sheet'!G5</f>
        <v>1</v>
      </c>
      <c r="H5">
        <f>'2019 Data Sheet'!H5</f>
        <v>2</v>
      </c>
      <c r="I5" t="b">
        <f>'2019 Data Sheet'!I5</f>
        <v>1</v>
      </c>
      <c r="J5" t="str">
        <f>IF('2019 Data Sheet'!$J5="01",'2019 Data Sheet'!$T$2,IF('2019 Data Sheet'!$J5="02",'2019 Data Sheet'!$T$3,IF('2019 Data Sheet'!$J5="03",'2019 Data Sheet'!$T$4,IF('2019 Data Sheet'!$J5="04",'2019 Data Sheet'!$T$5,IF('2019 Data Sheet'!$J5="05",'2019 Data Sheet'!$T$6,IF('2019 Data Sheet'!$J5="06",'2019 Data Sheet'!$T$7,IF('2019 Data Sheet'!$J5="07",'2019 Data Sheet'!$T$8,IF('2019 Data Sheet'!$J5="08",'2019 Data Sheet'!$T$9,IF('2019 Data Sheet'!$J5="10",'2019 Data Sheet'!$T$10,IF('2019 Data Sheet'!$J5="11",'2019 Data Sheet'!$T$11,IF('2019 Data Sheet'!$J5="12",'2019 Data Sheet'!$T$12,IF('2019 Data Sheet'!$J5="13",'2019 Data Sheet'!$T$13,IF('2019 Data Sheet'!$J5="14",'2019 Data Sheet'!$T$14,IF('2019 Data Sheet'!$J5="15",'2019 Data Sheet'!$T$15,IF('2019 Data Sheet'!$J5="16",'2019 Data Sheet'!$T$16,IF('2019 Data Sheet'!$J5="17",'2019 Data Sheet'!$T$17,IF('2019 Data Sheet'!$J5="18",'2019 Data Sheet'!$T$18,IF('2019 Data Sheet'!$J5="19",'2019 Data Sheet'!$T$19,IF('2019 Data Sheet'!$J5="20",'2019 Data Sheet'!$T$20,IF('2019 Data Sheet'!$J5="21",'2019 Data Sheet'!$T$21,IF('2019 Data Sheet'!$J5="22",'2019 Data Sheet'!$T$22,IF('2019 Data Sheet'!$J5="23",'2019 Data Sheet'!$T$23,IF('2019 Data Sheet'!$J5="24",'2019 Data Sheet'!$T$24,IF('2019 Data Sheet'!$J5="25",'2019 Data Sheet'!$T$25,IF('2019 Data Sheet'!$J5="26",'2019 Data Sheet'!$T$26,IF('2019 Data Sheet'!$J5="27",'2019 Data Sheet'!$T$27,IF('2019 Data Sheet'!$J5="30",'2019 Data Sheet'!$T$28,IF('2019 Data Sheet'!$J5="31",'2019 Data Sheet'!$T$29,IF('2019 Data Sheet'!$J5="32",'2019 Data Sheet'!$T$30,IF('2019 Data Sheet'!$J5="33",'2019 Data Sheet'!$T$31,IF('2019 Data Sheet'!$J5="34",'2019 Data Sheet'!$T$32,IF('2019 Data Sheet'!$J5="40",'2019 Data Sheet'!$T$33,T('2019 Data Sheet'!$J5)))))))))))))))))))))))))))))))))</f>
        <v>Other Motor Vehicle</v>
      </c>
      <c r="K5" t="str">
        <f>'2019 Data Sheet'!K5</f>
        <v>P/U</v>
      </c>
      <c r="L5" s="2" t="str">
        <f>IF('2019 Data Sheet'!$L5="01",'2019 Data Sheet'!$V$2,IF('2019 Data Sheet'!$L5="02",'2019 Data Sheet'!$V$3,IF('2019 Data Sheet'!$L5="03",'2019 Data Sheet'!$V$4,IF('2019 Data Sheet'!$L5="04",'2019 Data Sheet'!$V$5,IF('2019 Data Sheet'!$L5="05",'2019 Data Sheet'!$V$6,IF('2019 Data Sheet'!$L5="06",'2019 Data Sheet'!$V$7,IF('2019 Data Sheet'!$L5="07",'2019 Data Sheet'!$V$8,IF('2019 Data Sheet'!$L5="08",'2019 Data Sheet'!$V$9,IF('2019 Data Sheet'!$L5="09",'2019 Data Sheet'!$V$10,IF('2019 Data Sheet'!$L5="11",'2019 Data Sheet'!$V$11,IF('2019 Data Sheet'!$L5="12",'2019 Data Sheet'!$V$12,IF('2019 Data Sheet'!$L5="13",'2019 Data Sheet'!$V$13,IF('2019 Data Sheet'!$L5="14",'2019 Data Sheet'!$V$14,T('2019 Data Sheet'!$L5))))))))))))))</f>
        <v xml:space="preserve"> -</v>
      </c>
      <c r="M5">
        <f>'2019 Data Sheet'!M5</f>
        <v>1</v>
      </c>
      <c r="N5">
        <f>'2019 Data Sheet'!N5</f>
        <v>0</v>
      </c>
      <c r="O5" s="8" t="str">
        <f>IF('2019 Data Sheet'!$O5="02",'2019 Data Sheet'!$R$2,IF('2019 Data Sheet'!$O5="03",'2019 Data Sheet'!$R$3,IF('2019 Data Sheet'!$O5="04",'2019 Data Sheet'!$R$4,IF('2019 Data Sheet'!$O5="05",'2019 Data Sheet'!$R$5,IF('2019 Data Sheet'!$O5="06",'2019 Data Sheet'!$R$6,IF('2019 Data Sheet'!$O5="07",'2019 Data Sheet'!$R$7,IF('2019 Data Sheet'!$O5="08",'2019 Data Sheet'!$R$8,IF('2019 Data Sheet'!$O5="09",'2019 Data Sheet'!$R$9,IF('2019 Data Sheet'!$O5="10",'2019 Data Sheet'!$R$10,IF('2019 Data Sheet'!$O5="11",'2019 Data Sheet'!$R$11,IF('2019 Data Sheet'!$O5="12",'2019 Data Sheet'!$R$12,IF('2019 Data Sheet'!$O5="13",'2019 Data Sheet'!$R$13,IF('2019 Data Sheet'!$O5="14",'2019 Data Sheet'!$R$14,IF('2019 Data Sheet'!$O5="15",'2019 Data Sheet'!$R$15,IF('2019 Data Sheet'!$O5="16",'2019 Data Sheet'!$R$16,IF('2019 Data Sheet'!$O5="17",'2019 Data Sheet'!$R$17,IF('2019 Data Sheet'!$O5="18",'2019 Data Sheet'!$R$18,IF('2019 Data Sheet'!$O5="19",'2019 Data Sheet'!$R$19,IF('2019 Data Sheet'!$O5="20",'2019 Data Sheet'!$R$20,IF('2019 Data Sheet'!$O5="21",'2019 Data Sheet'!$R$21,IF('2019 Data Sheet'!$O5="22",'2019 Data Sheet'!$R$22,IF('2019 Data Sheet'!$O5="23",'2019 Data Sheet'!$R$23,IF('2019 Data Sheet'!$O5="24",'2019 Data Sheet'!$R$24,IF('2019 Data Sheet'!$O5="25",'2019 Data Sheet'!$R$25,IF('2019 Data Sheet'!$O5="26",'2019 Data Sheet'!$R$26,IF('2019 Data Sheet'!$O5="27",'2019 Data Sheet'!$R$27,IF('2019 Data Sheet'!$O5="28",'2019 Data Sheet'!$R$28,IF('2019 Data Sheet'!$O5="29",'2019 Data Sheet'!$R$29,IF('2019 Data Sheet'!$O5="33",'2019 Data Sheet'!$R$30,IF('2019 Data Sheet'!$O5="40",'2019 Data Sheet'!$R$31,IF('2019 Data Sheet'!$O5="41",'2019 Data Sheet'!$R$32,IF('2019 Data Sheet'!$O5="42",'2019 Data Sheet'!$R$33,IF('2019 Data Sheet'!$O5="43",'2019 Data Sheet'!$R$34,IF('2019 Data Sheet'!$O5="44",'2019 Data Sheet'!$R$35,IF('2019 Data Sheet'!$O5="45",'2019 Data Sheet'!$R$36,IF('2019 Data Sheet'!$O5="46",'2019 Data Sheet'!$R$37,IF('2019 Data Sheet'!$O5="47",'2019 Data Sheet'!$R$38,IF('2019 Data Sheet'!$O5="48",'2019 Data Sheet'!$R$39,IF('2019 Data Sheet'!$O5="49",'2019 Data Sheet'!$R$40,IF('2019 Data Sheet'!$O5="50",'2019 Data Sheet'!$R$41,IF('2019 Data Sheet'!$O5="60",'2019 Data Sheet'!$R$42,IF('2019 Data Sheet'!$O5="61",'2019 Data Sheet'!$R$43,IF('2019 Data Sheet'!$O5="62",'2019 Data Sheet'!$R$44,IF('2019 Data Sheet'!$O5="63",'2019 Data Sheet'!$R$45,IF('2019 Data Sheet'!$O5="64",'2019 Data Sheet'!$R$46,IF('2019 Data Sheet'!$O5="65",'2019 Data Sheet'!$R$47,IF('2019 Data Sheet'!$O5="66",'2019 Data Sheet'!$R$48,IF('2019 Data Sheet'!$O5="67",'2019 Data Sheet'!$R$49,IF('2019 Data Sheet'!$O5="68",'2019 Data Sheet'!$R$50,IF('2019 Data Sheet'!$O5="69",'2019 Data Sheet'!$R$51,T('2019 Data Sheet'!$O5)))))))))))))))))))))))))))))))))))))))))))))))))))</f>
        <v xml:space="preserve"> Failure to yield/ right of way</v>
      </c>
      <c r="P5" s="10" t="str">
        <f>IF('2019 Data Sheet'!$P5="02",'2019 Data Sheet'!$R$2,IF('2019 Data Sheet'!$P5="03",'2019 Data Sheet'!$R$3,IF('2019 Data Sheet'!$P5="04",'2019 Data Sheet'!$R$4,IF('2019 Data Sheet'!$P5="05",'2019 Data Sheet'!$R$5,IF('2019 Data Sheet'!$P5="06",'2019 Data Sheet'!$R$6,IF('2019 Data Sheet'!$P5="07",'2019 Data Sheet'!$R$7,IF('2019 Data Sheet'!$P5="08",'2019 Data Sheet'!$R$8,IF('2019 Data Sheet'!$P5="09",'2019 Data Sheet'!$R$9,IF('2019 Data Sheet'!$P5="10",'2019 Data Sheet'!$R$10,IF('2019 Data Sheet'!$P5="11",'2019 Data Sheet'!$R$11,IF('2019 Data Sheet'!$P5="12",'2019 Data Sheet'!$R$12,IF('2019 Data Sheet'!$P5="13",'2019 Data Sheet'!$R$13,IF('2019 Data Sheet'!$P5="14",'2019 Data Sheet'!$R$14,IF('2019 Data Sheet'!$P5="15",'2019 Data Sheet'!$R$15,IF('2019 Data Sheet'!$P5="16",'2019 Data Sheet'!$R$16,IF('2019 Data Sheet'!$P5="17",'2019 Data Sheet'!$R$17,IF('2019 Data Sheet'!$P5="18",'2019 Data Sheet'!$R$18,IF('2019 Data Sheet'!$P5="19",'2019 Data Sheet'!$R$19,IF('2019 Data Sheet'!$P5="20",'2019 Data Sheet'!$R$20,IF('2019 Data Sheet'!$P5="21",'2019 Data Sheet'!$R$21,IF('2019 Data Sheet'!$P5="22",'2019 Data Sheet'!$R$22,IF('2019 Data Sheet'!$P5="23",'2019 Data Sheet'!$R$23,IF('2019 Data Sheet'!$P5="24",'2019 Data Sheet'!$R$24,IF('2019 Data Sheet'!$P5="25",'2019 Data Sheet'!$R$25,IF('2019 Data Sheet'!$P5="26",'2019 Data Sheet'!$R$26,IF('2019 Data Sheet'!$P5="27",'2019 Data Sheet'!$R$27,IF('2019 Data Sheet'!$P5="28",'2019 Data Sheet'!$R$28,IF('2019 Data Sheet'!$P5="29",'2019 Data Sheet'!$R$29,IF('2019 Data Sheet'!$P5="33",'2019 Data Sheet'!$R$30,IF('2019 Data Sheet'!$P5="40",'2019 Data Sheet'!$R$31,IF('2019 Data Sheet'!$P5="41",'2019 Data Sheet'!$R$32,IF('2019 Data Sheet'!$P5="42",'2019 Data Sheet'!$R$33,IF('2019 Data Sheet'!$P5="43",'2019 Data Sheet'!$R$34,IF('2019 Data Sheet'!$P5="44",'2019 Data Sheet'!$R$35,IF('2019 Data Sheet'!$P5="45",'2019 Data Sheet'!$R$36,IF('2019 Data Sheet'!$P5="46",'2019 Data Sheet'!$R$37,IF('2019 Data Sheet'!$P5="47",'2019 Data Sheet'!$R$38,IF('2019 Data Sheet'!$P5="48",'2019 Data Sheet'!$R$39,IF('2019 Data Sheet'!$P5="49",'2019 Data Sheet'!$R$40,IF('2019 Data Sheet'!$P5="50",'2019 Data Sheet'!$R$41,IF('2019 Data Sheet'!$P5="60",'2019 Data Sheet'!$R$42,IF('2019 Data Sheet'!$P5="61",'2019 Data Sheet'!$R$43,IF('2019 Data Sheet'!$P5="62",'2019 Data Sheet'!$R$44,IF('2019 Data Sheet'!$P5="63",'2019 Data Sheet'!$R$45,IF('2019 Data Sheet'!$P5="64",'2019 Data Sheet'!$R$46,IF('2019 Data Sheet'!$P5="65",'2019 Data Sheet'!$R$47,IF('2019 Data Sheet'!$P5="66",'2019 Data Sheet'!$R$48,IF('2019 Data Sheet'!$P5="67",'2019 Data Sheet'!$R$49,IF('2019 Data Sheet'!$P5="68",'2019 Data Sheet'!$R$50,IF('2019 Data Sheet'!$P5="69",'2019 Data Sheet'!$R$51,T('2019 Data Sheet'!$P5)))))))))))))))))))))))))))))))))))))))))))))))))))</f>
        <v xml:space="preserve"> -</v>
      </c>
    </row>
    <row r="6" spans="1:16" ht="38.25" x14ac:dyDescent="0.2">
      <c r="A6" t="str">
        <f>'2019 Data Sheet'!A6</f>
        <v>FP-00004-19</v>
      </c>
      <c r="B6" s="1">
        <f>'2019 Data Sheet'!B6</f>
        <v>43470</v>
      </c>
      <c r="C6" t="str">
        <f>'2019 Data Sheet'!C6</f>
        <v>16:06</v>
      </c>
      <c r="D6" t="str">
        <f>'2019 Data Sheet'!D6</f>
        <v>Sa</v>
      </c>
      <c r="E6" t="str">
        <f>'2019 Data Sheet'!E6</f>
        <v>JERICHO TPKE</v>
      </c>
      <c r="F6" t="str">
        <f>'2019 Data Sheet'!F6</f>
        <v>VAN BUREN AVE</v>
      </c>
      <c r="G6">
        <f>'2019 Data Sheet'!G6</f>
        <v>1</v>
      </c>
      <c r="H6">
        <f>'2019 Data Sheet'!H6</f>
        <v>2</v>
      </c>
      <c r="I6" t="b">
        <f>'2019 Data Sheet'!I6</f>
        <v>0</v>
      </c>
      <c r="J6" t="str">
        <f>IF('2019 Data Sheet'!$J6="01",'2019 Data Sheet'!$T$2,IF('2019 Data Sheet'!$J6="02",'2019 Data Sheet'!$T$3,IF('2019 Data Sheet'!$J6="03",'2019 Data Sheet'!$T$4,IF('2019 Data Sheet'!$J6="04",'2019 Data Sheet'!$T$5,IF('2019 Data Sheet'!$J6="05",'2019 Data Sheet'!$T$6,IF('2019 Data Sheet'!$J6="06",'2019 Data Sheet'!$T$7,IF('2019 Data Sheet'!$J6="07",'2019 Data Sheet'!$T$8,IF('2019 Data Sheet'!$J6="08",'2019 Data Sheet'!$T$9,IF('2019 Data Sheet'!$J6="10",'2019 Data Sheet'!$T$10,IF('2019 Data Sheet'!$J6="11",'2019 Data Sheet'!$T$11,IF('2019 Data Sheet'!$J6="12",'2019 Data Sheet'!$T$12,IF('2019 Data Sheet'!$J6="13",'2019 Data Sheet'!$T$13,IF('2019 Data Sheet'!$J6="14",'2019 Data Sheet'!$T$14,IF('2019 Data Sheet'!$J6="15",'2019 Data Sheet'!$T$15,IF('2019 Data Sheet'!$J6="16",'2019 Data Sheet'!$T$16,IF('2019 Data Sheet'!$J6="17",'2019 Data Sheet'!$T$17,IF('2019 Data Sheet'!$J6="18",'2019 Data Sheet'!$T$18,IF('2019 Data Sheet'!$J6="19",'2019 Data Sheet'!$T$19,IF('2019 Data Sheet'!$J6="20",'2019 Data Sheet'!$T$20,IF('2019 Data Sheet'!$J6="21",'2019 Data Sheet'!$T$21,IF('2019 Data Sheet'!$J6="22",'2019 Data Sheet'!$T$22,IF('2019 Data Sheet'!$J6="23",'2019 Data Sheet'!$T$23,IF('2019 Data Sheet'!$J6="24",'2019 Data Sheet'!$T$24,IF('2019 Data Sheet'!$J6="25",'2019 Data Sheet'!$T$25,IF('2019 Data Sheet'!$J6="26",'2019 Data Sheet'!$T$26,IF('2019 Data Sheet'!$J6="27",'2019 Data Sheet'!$T$27,IF('2019 Data Sheet'!$J6="30",'2019 Data Sheet'!$T$28,IF('2019 Data Sheet'!$J6="31",'2019 Data Sheet'!$T$29,IF('2019 Data Sheet'!$J6="32",'2019 Data Sheet'!$T$30,IF('2019 Data Sheet'!$J6="33",'2019 Data Sheet'!$T$31,IF('2019 Data Sheet'!$J6="34",'2019 Data Sheet'!$T$32,IF('2019 Data Sheet'!$J6="40",'2019 Data Sheet'!$T$33,T('2019 Data Sheet'!$J6)))))))))))))))))))))))))))))))))</f>
        <v>Other Motor Vehicle</v>
      </c>
      <c r="K6" t="str">
        <f>'2019 Data Sheet'!K6</f>
        <v>SUBN</v>
      </c>
      <c r="L6" s="2" t="str">
        <f>IF('2019 Data Sheet'!$L6="01",'2019 Data Sheet'!$V$2,IF('2019 Data Sheet'!$L6="02",'2019 Data Sheet'!$V$3,IF('2019 Data Sheet'!$L6="03",'2019 Data Sheet'!$V$4,IF('2019 Data Sheet'!$L6="04",'2019 Data Sheet'!$V$5,IF('2019 Data Sheet'!$L6="05",'2019 Data Sheet'!$V$6,IF('2019 Data Sheet'!$L6="06",'2019 Data Sheet'!$V$7,IF('2019 Data Sheet'!$L6="07",'2019 Data Sheet'!$V$8,IF('2019 Data Sheet'!$L6="08",'2019 Data Sheet'!$V$9,IF('2019 Data Sheet'!$L6="09",'2019 Data Sheet'!$V$10,IF('2019 Data Sheet'!$L6="11",'2019 Data Sheet'!$V$11,IF('2019 Data Sheet'!$L6="12",'2019 Data Sheet'!$V$12,IF('2019 Data Sheet'!$L6="13",'2019 Data Sheet'!$V$13,IF('2019 Data Sheet'!$L6="14",'2019 Data Sheet'!$V$14,T('2019 Data Sheet'!$L6))))))))))))))</f>
        <v xml:space="preserve"> -</v>
      </c>
      <c r="M6">
        <f>'2019 Data Sheet'!M6</f>
        <v>0</v>
      </c>
      <c r="N6">
        <f>'2019 Data Sheet'!N6</f>
        <v>0</v>
      </c>
      <c r="O6" s="8" t="str">
        <f>IF('2019 Data Sheet'!$O6="02",'2019 Data Sheet'!$R$2,IF('2019 Data Sheet'!$O6="03",'2019 Data Sheet'!$R$3,IF('2019 Data Sheet'!$O6="04",'2019 Data Sheet'!$R$4,IF('2019 Data Sheet'!$O6="05",'2019 Data Sheet'!$R$5,IF('2019 Data Sheet'!$O6="06",'2019 Data Sheet'!$R$6,IF('2019 Data Sheet'!$O6="07",'2019 Data Sheet'!$R$7,IF('2019 Data Sheet'!$O6="08",'2019 Data Sheet'!$R$8,IF('2019 Data Sheet'!$O6="09",'2019 Data Sheet'!$R$9,IF('2019 Data Sheet'!$O6="10",'2019 Data Sheet'!$R$10,IF('2019 Data Sheet'!$O6="11",'2019 Data Sheet'!$R$11,IF('2019 Data Sheet'!$O6="12",'2019 Data Sheet'!$R$12,IF('2019 Data Sheet'!$O6="13",'2019 Data Sheet'!$R$13,IF('2019 Data Sheet'!$O6="14",'2019 Data Sheet'!$R$14,IF('2019 Data Sheet'!$O6="15",'2019 Data Sheet'!$R$15,IF('2019 Data Sheet'!$O6="16",'2019 Data Sheet'!$R$16,IF('2019 Data Sheet'!$O6="17",'2019 Data Sheet'!$R$17,IF('2019 Data Sheet'!$O6="18",'2019 Data Sheet'!$R$18,IF('2019 Data Sheet'!$O6="19",'2019 Data Sheet'!$R$19,IF('2019 Data Sheet'!$O6="20",'2019 Data Sheet'!$R$20,IF('2019 Data Sheet'!$O6="21",'2019 Data Sheet'!$R$21,IF('2019 Data Sheet'!$O6="22",'2019 Data Sheet'!$R$22,IF('2019 Data Sheet'!$O6="23",'2019 Data Sheet'!$R$23,IF('2019 Data Sheet'!$O6="24",'2019 Data Sheet'!$R$24,IF('2019 Data Sheet'!$O6="25",'2019 Data Sheet'!$R$25,IF('2019 Data Sheet'!$O6="26",'2019 Data Sheet'!$R$26,IF('2019 Data Sheet'!$O6="27",'2019 Data Sheet'!$R$27,IF('2019 Data Sheet'!$O6="28",'2019 Data Sheet'!$R$28,IF('2019 Data Sheet'!$O6="29",'2019 Data Sheet'!$R$29,IF('2019 Data Sheet'!$O6="33",'2019 Data Sheet'!$R$30,IF('2019 Data Sheet'!$O6="40",'2019 Data Sheet'!$R$31,IF('2019 Data Sheet'!$O6="41",'2019 Data Sheet'!$R$32,IF('2019 Data Sheet'!$O6="42",'2019 Data Sheet'!$R$33,IF('2019 Data Sheet'!$O6="43",'2019 Data Sheet'!$R$34,IF('2019 Data Sheet'!$O6="44",'2019 Data Sheet'!$R$35,IF('2019 Data Sheet'!$O6="45",'2019 Data Sheet'!$R$36,IF('2019 Data Sheet'!$O6="46",'2019 Data Sheet'!$R$37,IF('2019 Data Sheet'!$O6="47",'2019 Data Sheet'!$R$38,IF('2019 Data Sheet'!$O6="48",'2019 Data Sheet'!$R$39,IF('2019 Data Sheet'!$O6="49",'2019 Data Sheet'!$R$40,IF('2019 Data Sheet'!$O6="50",'2019 Data Sheet'!$R$41,IF('2019 Data Sheet'!$O6="60",'2019 Data Sheet'!$R$42,IF('2019 Data Sheet'!$O6="61",'2019 Data Sheet'!$R$43,IF('2019 Data Sheet'!$O6="62",'2019 Data Sheet'!$R$44,IF('2019 Data Sheet'!$O6="63",'2019 Data Sheet'!$R$45,IF('2019 Data Sheet'!$O6="64",'2019 Data Sheet'!$R$46,IF('2019 Data Sheet'!$O6="65",'2019 Data Sheet'!$R$47,IF('2019 Data Sheet'!$O6="66",'2019 Data Sheet'!$R$48,IF('2019 Data Sheet'!$O6="67",'2019 Data Sheet'!$R$49,IF('2019 Data Sheet'!$O6="68",'2019 Data Sheet'!$R$50,IF('2019 Data Sheet'!$O6="69",'2019 Data Sheet'!$R$51,T('2019 Data Sheet'!$O6)))))))))))))))))))))))))))))))))))))))))))))))))))</f>
        <v xml:space="preserve"> Failure to yield/ right of way</v>
      </c>
      <c r="P6" s="10" t="str">
        <f>IF('2019 Data Sheet'!$P6="02",'2019 Data Sheet'!$R$2,IF('2019 Data Sheet'!$P6="03",'2019 Data Sheet'!$R$3,IF('2019 Data Sheet'!$P6="04",'2019 Data Sheet'!$R$4,IF('2019 Data Sheet'!$P6="05",'2019 Data Sheet'!$R$5,IF('2019 Data Sheet'!$P6="06",'2019 Data Sheet'!$R$6,IF('2019 Data Sheet'!$P6="07",'2019 Data Sheet'!$R$7,IF('2019 Data Sheet'!$P6="08",'2019 Data Sheet'!$R$8,IF('2019 Data Sheet'!$P6="09",'2019 Data Sheet'!$R$9,IF('2019 Data Sheet'!$P6="10",'2019 Data Sheet'!$R$10,IF('2019 Data Sheet'!$P6="11",'2019 Data Sheet'!$R$11,IF('2019 Data Sheet'!$P6="12",'2019 Data Sheet'!$R$12,IF('2019 Data Sheet'!$P6="13",'2019 Data Sheet'!$R$13,IF('2019 Data Sheet'!$P6="14",'2019 Data Sheet'!$R$14,IF('2019 Data Sheet'!$P6="15",'2019 Data Sheet'!$R$15,IF('2019 Data Sheet'!$P6="16",'2019 Data Sheet'!$R$16,IF('2019 Data Sheet'!$P6="17",'2019 Data Sheet'!$R$17,IF('2019 Data Sheet'!$P6="18",'2019 Data Sheet'!$R$18,IF('2019 Data Sheet'!$P6="19",'2019 Data Sheet'!$R$19,IF('2019 Data Sheet'!$P6="20",'2019 Data Sheet'!$R$20,IF('2019 Data Sheet'!$P6="21",'2019 Data Sheet'!$R$21,IF('2019 Data Sheet'!$P6="22",'2019 Data Sheet'!$R$22,IF('2019 Data Sheet'!$P6="23",'2019 Data Sheet'!$R$23,IF('2019 Data Sheet'!$P6="24",'2019 Data Sheet'!$R$24,IF('2019 Data Sheet'!$P6="25",'2019 Data Sheet'!$R$25,IF('2019 Data Sheet'!$P6="26",'2019 Data Sheet'!$R$26,IF('2019 Data Sheet'!$P6="27",'2019 Data Sheet'!$R$27,IF('2019 Data Sheet'!$P6="28",'2019 Data Sheet'!$R$28,IF('2019 Data Sheet'!$P6="29",'2019 Data Sheet'!$R$29,IF('2019 Data Sheet'!$P6="33",'2019 Data Sheet'!$R$30,IF('2019 Data Sheet'!$P6="40",'2019 Data Sheet'!$R$31,IF('2019 Data Sheet'!$P6="41",'2019 Data Sheet'!$R$32,IF('2019 Data Sheet'!$P6="42",'2019 Data Sheet'!$R$33,IF('2019 Data Sheet'!$P6="43",'2019 Data Sheet'!$R$34,IF('2019 Data Sheet'!$P6="44",'2019 Data Sheet'!$R$35,IF('2019 Data Sheet'!$P6="45",'2019 Data Sheet'!$R$36,IF('2019 Data Sheet'!$P6="46",'2019 Data Sheet'!$R$37,IF('2019 Data Sheet'!$P6="47",'2019 Data Sheet'!$R$38,IF('2019 Data Sheet'!$P6="48",'2019 Data Sheet'!$R$39,IF('2019 Data Sheet'!$P6="49",'2019 Data Sheet'!$R$40,IF('2019 Data Sheet'!$P6="50",'2019 Data Sheet'!$R$41,IF('2019 Data Sheet'!$P6="60",'2019 Data Sheet'!$R$42,IF('2019 Data Sheet'!$P6="61",'2019 Data Sheet'!$R$43,IF('2019 Data Sheet'!$P6="62",'2019 Data Sheet'!$R$44,IF('2019 Data Sheet'!$P6="63",'2019 Data Sheet'!$R$45,IF('2019 Data Sheet'!$P6="64",'2019 Data Sheet'!$R$46,IF('2019 Data Sheet'!$P6="65",'2019 Data Sheet'!$R$47,IF('2019 Data Sheet'!$P6="66",'2019 Data Sheet'!$R$48,IF('2019 Data Sheet'!$P6="67",'2019 Data Sheet'!$R$49,IF('2019 Data Sheet'!$P6="68",'2019 Data Sheet'!$R$50,IF('2019 Data Sheet'!$P6="69",'2019 Data Sheet'!$R$51,T('2019 Data Sheet'!$P6)))))))))))))))))))))))))))))))))))))))))))))))))))</f>
        <v xml:space="preserve"> -</v>
      </c>
    </row>
    <row r="7" spans="1:16" ht="15" x14ac:dyDescent="0.2">
      <c r="A7" t="str">
        <f>'2019 Data Sheet'!A7</f>
        <v>FP-00004-19</v>
      </c>
      <c r="B7" s="1">
        <f>'2019 Data Sheet'!B7</f>
        <v>43470</v>
      </c>
      <c r="C7" t="str">
        <f>'2019 Data Sheet'!C7</f>
        <v>16:06</v>
      </c>
      <c r="D7" t="str">
        <f>'2019 Data Sheet'!D7</f>
        <v>Sa</v>
      </c>
      <c r="E7" t="str">
        <f>'2019 Data Sheet'!E7</f>
        <v>JERICHO TPKE</v>
      </c>
      <c r="F7" t="str">
        <f>'2019 Data Sheet'!F7</f>
        <v>VAN BUREN AVE</v>
      </c>
      <c r="G7">
        <f>'2019 Data Sheet'!G7</f>
        <v>2</v>
      </c>
      <c r="H7">
        <f>'2019 Data Sheet'!H7</f>
        <v>2</v>
      </c>
      <c r="I7" t="b">
        <f>'2019 Data Sheet'!I7</f>
        <v>0</v>
      </c>
      <c r="J7" t="str">
        <f>IF('2019 Data Sheet'!$J7="01",'2019 Data Sheet'!$T$2,IF('2019 Data Sheet'!$J7="02",'2019 Data Sheet'!$T$3,IF('2019 Data Sheet'!$J7="03",'2019 Data Sheet'!$T$4,IF('2019 Data Sheet'!$J7="04",'2019 Data Sheet'!$T$5,IF('2019 Data Sheet'!$J7="05",'2019 Data Sheet'!$T$6,IF('2019 Data Sheet'!$J7="06",'2019 Data Sheet'!$T$7,IF('2019 Data Sheet'!$J7="07",'2019 Data Sheet'!$T$8,IF('2019 Data Sheet'!$J7="08",'2019 Data Sheet'!$T$9,IF('2019 Data Sheet'!$J7="10",'2019 Data Sheet'!$T$10,IF('2019 Data Sheet'!$J7="11",'2019 Data Sheet'!$T$11,IF('2019 Data Sheet'!$J7="12",'2019 Data Sheet'!$T$12,IF('2019 Data Sheet'!$J7="13",'2019 Data Sheet'!$T$13,IF('2019 Data Sheet'!$J7="14",'2019 Data Sheet'!$T$14,IF('2019 Data Sheet'!$J7="15",'2019 Data Sheet'!$T$15,IF('2019 Data Sheet'!$J7="16",'2019 Data Sheet'!$T$16,IF('2019 Data Sheet'!$J7="17",'2019 Data Sheet'!$T$17,IF('2019 Data Sheet'!$J7="18",'2019 Data Sheet'!$T$18,IF('2019 Data Sheet'!$J7="19",'2019 Data Sheet'!$T$19,IF('2019 Data Sheet'!$J7="20",'2019 Data Sheet'!$T$20,IF('2019 Data Sheet'!$J7="21",'2019 Data Sheet'!$T$21,IF('2019 Data Sheet'!$J7="22",'2019 Data Sheet'!$T$22,IF('2019 Data Sheet'!$J7="23",'2019 Data Sheet'!$T$23,IF('2019 Data Sheet'!$J7="24",'2019 Data Sheet'!$T$24,IF('2019 Data Sheet'!$J7="25",'2019 Data Sheet'!$T$25,IF('2019 Data Sheet'!$J7="26",'2019 Data Sheet'!$T$26,IF('2019 Data Sheet'!$J7="27",'2019 Data Sheet'!$T$27,IF('2019 Data Sheet'!$J7="30",'2019 Data Sheet'!$T$28,IF('2019 Data Sheet'!$J7="31",'2019 Data Sheet'!$T$29,IF('2019 Data Sheet'!$J7="32",'2019 Data Sheet'!$T$30,IF('2019 Data Sheet'!$J7="33",'2019 Data Sheet'!$T$31,IF('2019 Data Sheet'!$J7="34",'2019 Data Sheet'!$T$32,IF('2019 Data Sheet'!$J7="40",'2019 Data Sheet'!$T$33,T('2019 Data Sheet'!$J7)))))))))))))))))))))))))))))))))</f>
        <v>Other Motor Vehicle</v>
      </c>
      <c r="K7" t="str">
        <f>'2019 Data Sheet'!K7</f>
        <v>SUBN</v>
      </c>
      <c r="L7" s="2" t="str">
        <f>IF('2019 Data Sheet'!$L7="01",'2019 Data Sheet'!$V$2,IF('2019 Data Sheet'!$L7="02",'2019 Data Sheet'!$V$3,IF('2019 Data Sheet'!$L7="03",'2019 Data Sheet'!$V$4,IF('2019 Data Sheet'!$L7="04",'2019 Data Sheet'!$V$5,IF('2019 Data Sheet'!$L7="05",'2019 Data Sheet'!$V$6,IF('2019 Data Sheet'!$L7="06",'2019 Data Sheet'!$V$7,IF('2019 Data Sheet'!$L7="07",'2019 Data Sheet'!$V$8,IF('2019 Data Sheet'!$L7="08",'2019 Data Sheet'!$V$9,IF('2019 Data Sheet'!$L7="09",'2019 Data Sheet'!$V$10,IF('2019 Data Sheet'!$L7="11",'2019 Data Sheet'!$V$11,IF('2019 Data Sheet'!$L7="12",'2019 Data Sheet'!$V$12,IF('2019 Data Sheet'!$L7="13",'2019 Data Sheet'!$V$13,IF('2019 Data Sheet'!$L7="14",'2019 Data Sheet'!$V$14,T('2019 Data Sheet'!$L7))))))))))))))</f>
        <v xml:space="preserve"> -</v>
      </c>
      <c r="M7">
        <f>'2019 Data Sheet'!M7</f>
        <v>0</v>
      </c>
      <c r="N7">
        <f>'2019 Data Sheet'!N7</f>
        <v>0</v>
      </c>
      <c r="O7" s="8" t="str">
        <f>IF('2019 Data Sheet'!$O7="02",'2019 Data Sheet'!$R$2,IF('2019 Data Sheet'!$O7="03",'2019 Data Sheet'!$R$3,IF('2019 Data Sheet'!$O7="04",'2019 Data Sheet'!$R$4,IF('2019 Data Sheet'!$O7="05",'2019 Data Sheet'!$R$5,IF('2019 Data Sheet'!$O7="06",'2019 Data Sheet'!$R$6,IF('2019 Data Sheet'!$O7="07",'2019 Data Sheet'!$R$7,IF('2019 Data Sheet'!$O7="08",'2019 Data Sheet'!$R$8,IF('2019 Data Sheet'!$O7="09",'2019 Data Sheet'!$R$9,IF('2019 Data Sheet'!$O7="10",'2019 Data Sheet'!$R$10,IF('2019 Data Sheet'!$O7="11",'2019 Data Sheet'!$R$11,IF('2019 Data Sheet'!$O7="12",'2019 Data Sheet'!$R$12,IF('2019 Data Sheet'!$O7="13",'2019 Data Sheet'!$R$13,IF('2019 Data Sheet'!$O7="14",'2019 Data Sheet'!$R$14,IF('2019 Data Sheet'!$O7="15",'2019 Data Sheet'!$R$15,IF('2019 Data Sheet'!$O7="16",'2019 Data Sheet'!$R$16,IF('2019 Data Sheet'!$O7="17",'2019 Data Sheet'!$R$17,IF('2019 Data Sheet'!$O7="18",'2019 Data Sheet'!$R$18,IF('2019 Data Sheet'!$O7="19",'2019 Data Sheet'!$R$19,IF('2019 Data Sheet'!$O7="20",'2019 Data Sheet'!$R$20,IF('2019 Data Sheet'!$O7="21",'2019 Data Sheet'!$R$21,IF('2019 Data Sheet'!$O7="22",'2019 Data Sheet'!$R$22,IF('2019 Data Sheet'!$O7="23",'2019 Data Sheet'!$R$23,IF('2019 Data Sheet'!$O7="24",'2019 Data Sheet'!$R$24,IF('2019 Data Sheet'!$O7="25",'2019 Data Sheet'!$R$25,IF('2019 Data Sheet'!$O7="26",'2019 Data Sheet'!$R$26,IF('2019 Data Sheet'!$O7="27",'2019 Data Sheet'!$R$27,IF('2019 Data Sheet'!$O7="28",'2019 Data Sheet'!$R$28,IF('2019 Data Sheet'!$O7="29",'2019 Data Sheet'!$R$29,IF('2019 Data Sheet'!$O7="33",'2019 Data Sheet'!$R$30,IF('2019 Data Sheet'!$O7="40",'2019 Data Sheet'!$R$31,IF('2019 Data Sheet'!$O7="41",'2019 Data Sheet'!$R$32,IF('2019 Data Sheet'!$O7="42",'2019 Data Sheet'!$R$33,IF('2019 Data Sheet'!$O7="43",'2019 Data Sheet'!$R$34,IF('2019 Data Sheet'!$O7="44",'2019 Data Sheet'!$R$35,IF('2019 Data Sheet'!$O7="45",'2019 Data Sheet'!$R$36,IF('2019 Data Sheet'!$O7="46",'2019 Data Sheet'!$R$37,IF('2019 Data Sheet'!$O7="47",'2019 Data Sheet'!$R$38,IF('2019 Data Sheet'!$O7="48",'2019 Data Sheet'!$R$39,IF('2019 Data Sheet'!$O7="49",'2019 Data Sheet'!$R$40,IF('2019 Data Sheet'!$O7="50",'2019 Data Sheet'!$R$41,IF('2019 Data Sheet'!$O7="60",'2019 Data Sheet'!$R$42,IF('2019 Data Sheet'!$O7="61",'2019 Data Sheet'!$R$43,IF('2019 Data Sheet'!$O7="62",'2019 Data Sheet'!$R$44,IF('2019 Data Sheet'!$O7="63",'2019 Data Sheet'!$R$45,IF('2019 Data Sheet'!$O7="64",'2019 Data Sheet'!$R$46,IF('2019 Data Sheet'!$O7="65",'2019 Data Sheet'!$R$47,IF('2019 Data Sheet'!$O7="66",'2019 Data Sheet'!$R$48,IF('2019 Data Sheet'!$O7="67",'2019 Data Sheet'!$R$49,IF('2019 Data Sheet'!$O7="68",'2019 Data Sheet'!$R$50,IF('2019 Data Sheet'!$O7="69",'2019 Data Sheet'!$R$51,T('2019 Data Sheet'!$O7)))))))))))))))))))))))))))))))))))))))))))))))))))</f>
        <v xml:space="preserve"> -</v>
      </c>
      <c r="P7" s="10" t="str">
        <f>IF('2019 Data Sheet'!$P7="02",'2019 Data Sheet'!$R$2,IF('2019 Data Sheet'!$P7="03",'2019 Data Sheet'!$R$3,IF('2019 Data Sheet'!$P7="04",'2019 Data Sheet'!$R$4,IF('2019 Data Sheet'!$P7="05",'2019 Data Sheet'!$R$5,IF('2019 Data Sheet'!$P7="06",'2019 Data Sheet'!$R$6,IF('2019 Data Sheet'!$P7="07",'2019 Data Sheet'!$R$7,IF('2019 Data Sheet'!$P7="08",'2019 Data Sheet'!$R$8,IF('2019 Data Sheet'!$P7="09",'2019 Data Sheet'!$R$9,IF('2019 Data Sheet'!$P7="10",'2019 Data Sheet'!$R$10,IF('2019 Data Sheet'!$P7="11",'2019 Data Sheet'!$R$11,IF('2019 Data Sheet'!$P7="12",'2019 Data Sheet'!$R$12,IF('2019 Data Sheet'!$P7="13",'2019 Data Sheet'!$R$13,IF('2019 Data Sheet'!$P7="14",'2019 Data Sheet'!$R$14,IF('2019 Data Sheet'!$P7="15",'2019 Data Sheet'!$R$15,IF('2019 Data Sheet'!$P7="16",'2019 Data Sheet'!$R$16,IF('2019 Data Sheet'!$P7="17",'2019 Data Sheet'!$R$17,IF('2019 Data Sheet'!$P7="18",'2019 Data Sheet'!$R$18,IF('2019 Data Sheet'!$P7="19",'2019 Data Sheet'!$R$19,IF('2019 Data Sheet'!$P7="20",'2019 Data Sheet'!$R$20,IF('2019 Data Sheet'!$P7="21",'2019 Data Sheet'!$R$21,IF('2019 Data Sheet'!$P7="22",'2019 Data Sheet'!$R$22,IF('2019 Data Sheet'!$P7="23",'2019 Data Sheet'!$R$23,IF('2019 Data Sheet'!$P7="24",'2019 Data Sheet'!$R$24,IF('2019 Data Sheet'!$P7="25",'2019 Data Sheet'!$R$25,IF('2019 Data Sheet'!$P7="26",'2019 Data Sheet'!$R$26,IF('2019 Data Sheet'!$P7="27",'2019 Data Sheet'!$R$27,IF('2019 Data Sheet'!$P7="28",'2019 Data Sheet'!$R$28,IF('2019 Data Sheet'!$P7="29",'2019 Data Sheet'!$R$29,IF('2019 Data Sheet'!$P7="33",'2019 Data Sheet'!$R$30,IF('2019 Data Sheet'!$P7="40",'2019 Data Sheet'!$R$31,IF('2019 Data Sheet'!$P7="41",'2019 Data Sheet'!$R$32,IF('2019 Data Sheet'!$P7="42",'2019 Data Sheet'!$R$33,IF('2019 Data Sheet'!$P7="43",'2019 Data Sheet'!$R$34,IF('2019 Data Sheet'!$P7="44",'2019 Data Sheet'!$R$35,IF('2019 Data Sheet'!$P7="45",'2019 Data Sheet'!$R$36,IF('2019 Data Sheet'!$P7="46",'2019 Data Sheet'!$R$37,IF('2019 Data Sheet'!$P7="47",'2019 Data Sheet'!$R$38,IF('2019 Data Sheet'!$P7="48",'2019 Data Sheet'!$R$39,IF('2019 Data Sheet'!$P7="49",'2019 Data Sheet'!$R$40,IF('2019 Data Sheet'!$P7="50",'2019 Data Sheet'!$R$41,IF('2019 Data Sheet'!$P7="60",'2019 Data Sheet'!$R$42,IF('2019 Data Sheet'!$P7="61",'2019 Data Sheet'!$R$43,IF('2019 Data Sheet'!$P7="62",'2019 Data Sheet'!$R$44,IF('2019 Data Sheet'!$P7="63",'2019 Data Sheet'!$R$45,IF('2019 Data Sheet'!$P7="64",'2019 Data Sheet'!$R$46,IF('2019 Data Sheet'!$P7="65",'2019 Data Sheet'!$R$47,IF('2019 Data Sheet'!$P7="66",'2019 Data Sheet'!$R$48,IF('2019 Data Sheet'!$P7="67",'2019 Data Sheet'!$R$49,IF('2019 Data Sheet'!$P7="68",'2019 Data Sheet'!$R$50,IF('2019 Data Sheet'!$P7="69",'2019 Data Sheet'!$R$51,T('2019 Data Sheet'!$P7)))))))))))))))))))))))))))))))))))))))))))))))))))</f>
        <v xml:space="preserve"> -</v>
      </c>
    </row>
    <row r="8" spans="1:16" ht="45" x14ac:dyDescent="0.2">
      <c r="A8" t="str">
        <f>'2019 Data Sheet'!A8</f>
        <v>FP-00005-19</v>
      </c>
      <c r="B8" s="1">
        <f>'2019 Data Sheet'!B8</f>
        <v>43472</v>
      </c>
      <c r="C8" t="str">
        <f>'2019 Data Sheet'!C8</f>
        <v>14:28</v>
      </c>
      <c r="D8" t="str">
        <f>'2019 Data Sheet'!D8</f>
        <v>Mo</v>
      </c>
      <c r="E8" t="str">
        <f>'2019 Data Sheet'!E8</f>
        <v>JERICHO TPKE</v>
      </c>
      <c r="F8" t="str">
        <f>'2019 Data Sheet'!F8</f>
        <v>TULIP AVE</v>
      </c>
      <c r="G8">
        <f>'2019 Data Sheet'!G8</f>
        <v>1</v>
      </c>
      <c r="H8">
        <f>'2019 Data Sheet'!H8</f>
        <v>2</v>
      </c>
      <c r="I8" t="b">
        <f>'2019 Data Sheet'!I8</f>
        <v>1</v>
      </c>
      <c r="J8" t="str">
        <f>IF('2019 Data Sheet'!$J8="01",'2019 Data Sheet'!$T$2,IF('2019 Data Sheet'!$J8="02",'2019 Data Sheet'!$T$3,IF('2019 Data Sheet'!$J8="03",'2019 Data Sheet'!$T$4,IF('2019 Data Sheet'!$J8="04",'2019 Data Sheet'!$T$5,IF('2019 Data Sheet'!$J8="05",'2019 Data Sheet'!$T$6,IF('2019 Data Sheet'!$J8="06",'2019 Data Sheet'!$T$7,IF('2019 Data Sheet'!$J8="07",'2019 Data Sheet'!$T$8,IF('2019 Data Sheet'!$J8="08",'2019 Data Sheet'!$T$9,IF('2019 Data Sheet'!$J8="10",'2019 Data Sheet'!$T$10,IF('2019 Data Sheet'!$J8="11",'2019 Data Sheet'!$T$11,IF('2019 Data Sheet'!$J8="12",'2019 Data Sheet'!$T$12,IF('2019 Data Sheet'!$J8="13",'2019 Data Sheet'!$T$13,IF('2019 Data Sheet'!$J8="14",'2019 Data Sheet'!$T$14,IF('2019 Data Sheet'!$J8="15",'2019 Data Sheet'!$T$15,IF('2019 Data Sheet'!$J8="16",'2019 Data Sheet'!$T$16,IF('2019 Data Sheet'!$J8="17",'2019 Data Sheet'!$T$17,IF('2019 Data Sheet'!$J8="18",'2019 Data Sheet'!$T$18,IF('2019 Data Sheet'!$J8="19",'2019 Data Sheet'!$T$19,IF('2019 Data Sheet'!$J8="20",'2019 Data Sheet'!$T$20,IF('2019 Data Sheet'!$J8="21",'2019 Data Sheet'!$T$21,IF('2019 Data Sheet'!$J8="22",'2019 Data Sheet'!$T$22,IF('2019 Data Sheet'!$J8="23",'2019 Data Sheet'!$T$23,IF('2019 Data Sheet'!$J8="24",'2019 Data Sheet'!$T$24,IF('2019 Data Sheet'!$J8="25",'2019 Data Sheet'!$T$25,IF('2019 Data Sheet'!$J8="26",'2019 Data Sheet'!$T$26,IF('2019 Data Sheet'!$J8="27",'2019 Data Sheet'!$T$27,IF('2019 Data Sheet'!$J8="30",'2019 Data Sheet'!$T$28,IF('2019 Data Sheet'!$J8="31",'2019 Data Sheet'!$T$29,IF('2019 Data Sheet'!$J8="32",'2019 Data Sheet'!$T$30,IF('2019 Data Sheet'!$J8="33",'2019 Data Sheet'!$T$31,IF('2019 Data Sheet'!$J8="34",'2019 Data Sheet'!$T$32,IF('2019 Data Sheet'!$J8="40",'2019 Data Sheet'!$T$33,T('2019 Data Sheet'!$J8)))))))))))))))))))))))))))))))))</f>
        <v>Other Motor Vehicle</v>
      </c>
      <c r="K8" t="str">
        <f>'2019 Data Sheet'!K8</f>
        <v>BUS</v>
      </c>
      <c r="L8" s="2" t="str">
        <f>IF('2019 Data Sheet'!$L8="01",'2019 Data Sheet'!$V$2,IF('2019 Data Sheet'!$L8="02",'2019 Data Sheet'!$V$3,IF('2019 Data Sheet'!$L8="03",'2019 Data Sheet'!$V$4,IF('2019 Data Sheet'!$L8="04",'2019 Data Sheet'!$V$5,IF('2019 Data Sheet'!$L8="05",'2019 Data Sheet'!$V$6,IF('2019 Data Sheet'!$L8="06",'2019 Data Sheet'!$V$7,IF('2019 Data Sheet'!$L8="07",'2019 Data Sheet'!$V$8,IF('2019 Data Sheet'!$L8="08",'2019 Data Sheet'!$V$9,IF('2019 Data Sheet'!$L8="09",'2019 Data Sheet'!$V$10,IF('2019 Data Sheet'!$L8="11",'2019 Data Sheet'!$V$11,IF('2019 Data Sheet'!$L8="12",'2019 Data Sheet'!$V$12,IF('2019 Data Sheet'!$L8="13",'2019 Data Sheet'!$V$13,IF('2019 Data Sheet'!$L8="14",'2019 Data Sheet'!$V$14,T('2019 Data Sheet'!$L8))))))))))))))</f>
        <v xml:space="preserve"> -</v>
      </c>
      <c r="M8">
        <f>'2019 Data Sheet'!M8</f>
        <v>1</v>
      </c>
      <c r="N8">
        <f>'2019 Data Sheet'!N8</f>
        <v>0</v>
      </c>
      <c r="O8" s="8" t="str">
        <f>IF('2019 Data Sheet'!$O8="02",'2019 Data Sheet'!$R$2,IF('2019 Data Sheet'!$O8="03",'2019 Data Sheet'!$R$3,IF('2019 Data Sheet'!$O8="04",'2019 Data Sheet'!$R$4,IF('2019 Data Sheet'!$O8="05",'2019 Data Sheet'!$R$5,IF('2019 Data Sheet'!$O8="06",'2019 Data Sheet'!$R$6,IF('2019 Data Sheet'!$O8="07",'2019 Data Sheet'!$R$7,IF('2019 Data Sheet'!$O8="08",'2019 Data Sheet'!$R$8,IF('2019 Data Sheet'!$O8="09",'2019 Data Sheet'!$R$9,IF('2019 Data Sheet'!$O8="10",'2019 Data Sheet'!$R$10,IF('2019 Data Sheet'!$O8="11",'2019 Data Sheet'!$R$11,IF('2019 Data Sheet'!$O8="12",'2019 Data Sheet'!$R$12,IF('2019 Data Sheet'!$O8="13",'2019 Data Sheet'!$R$13,IF('2019 Data Sheet'!$O8="14",'2019 Data Sheet'!$R$14,IF('2019 Data Sheet'!$O8="15",'2019 Data Sheet'!$R$15,IF('2019 Data Sheet'!$O8="16",'2019 Data Sheet'!$R$16,IF('2019 Data Sheet'!$O8="17",'2019 Data Sheet'!$R$17,IF('2019 Data Sheet'!$O8="18",'2019 Data Sheet'!$R$18,IF('2019 Data Sheet'!$O8="19",'2019 Data Sheet'!$R$19,IF('2019 Data Sheet'!$O8="20",'2019 Data Sheet'!$R$20,IF('2019 Data Sheet'!$O8="21",'2019 Data Sheet'!$R$21,IF('2019 Data Sheet'!$O8="22",'2019 Data Sheet'!$R$22,IF('2019 Data Sheet'!$O8="23",'2019 Data Sheet'!$R$23,IF('2019 Data Sheet'!$O8="24",'2019 Data Sheet'!$R$24,IF('2019 Data Sheet'!$O8="25",'2019 Data Sheet'!$R$25,IF('2019 Data Sheet'!$O8="26",'2019 Data Sheet'!$R$26,IF('2019 Data Sheet'!$O8="27",'2019 Data Sheet'!$R$27,IF('2019 Data Sheet'!$O8="28",'2019 Data Sheet'!$R$28,IF('2019 Data Sheet'!$O8="29",'2019 Data Sheet'!$R$29,IF('2019 Data Sheet'!$O8="33",'2019 Data Sheet'!$R$30,IF('2019 Data Sheet'!$O8="40",'2019 Data Sheet'!$R$31,IF('2019 Data Sheet'!$O8="41",'2019 Data Sheet'!$R$32,IF('2019 Data Sheet'!$O8="42",'2019 Data Sheet'!$R$33,IF('2019 Data Sheet'!$O8="43",'2019 Data Sheet'!$R$34,IF('2019 Data Sheet'!$O8="44",'2019 Data Sheet'!$R$35,IF('2019 Data Sheet'!$O8="45",'2019 Data Sheet'!$R$36,IF('2019 Data Sheet'!$O8="46",'2019 Data Sheet'!$R$37,IF('2019 Data Sheet'!$O8="47",'2019 Data Sheet'!$R$38,IF('2019 Data Sheet'!$O8="48",'2019 Data Sheet'!$R$39,IF('2019 Data Sheet'!$O8="49",'2019 Data Sheet'!$R$40,IF('2019 Data Sheet'!$O8="50",'2019 Data Sheet'!$R$41,IF('2019 Data Sheet'!$O8="60",'2019 Data Sheet'!$R$42,IF('2019 Data Sheet'!$O8="61",'2019 Data Sheet'!$R$43,IF('2019 Data Sheet'!$O8="62",'2019 Data Sheet'!$R$44,IF('2019 Data Sheet'!$O8="63",'2019 Data Sheet'!$R$45,IF('2019 Data Sheet'!$O8="64",'2019 Data Sheet'!$R$46,IF('2019 Data Sheet'!$O8="65",'2019 Data Sheet'!$R$47,IF('2019 Data Sheet'!$O8="66",'2019 Data Sheet'!$R$48,IF('2019 Data Sheet'!$O8="67",'2019 Data Sheet'!$R$49,IF('2019 Data Sheet'!$O8="68",'2019 Data Sheet'!$R$50,IF('2019 Data Sheet'!$O8="69",'2019 Data Sheet'!$R$51,T('2019 Data Sheet'!$O8)))))))))))))))))))))))))))))))))))))))))))))))))))</f>
        <v xml:space="preserve"> Following too closely</v>
      </c>
      <c r="P8" s="10" t="str">
        <f>IF('2019 Data Sheet'!$P8="02",'2019 Data Sheet'!$R$2,IF('2019 Data Sheet'!$P8="03",'2019 Data Sheet'!$R$3,IF('2019 Data Sheet'!$P8="04",'2019 Data Sheet'!$R$4,IF('2019 Data Sheet'!$P8="05",'2019 Data Sheet'!$R$5,IF('2019 Data Sheet'!$P8="06",'2019 Data Sheet'!$R$6,IF('2019 Data Sheet'!$P8="07",'2019 Data Sheet'!$R$7,IF('2019 Data Sheet'!$P8="08",'2019 Data Sheet'!$R$8,IF('2019 Data Sheet'!$P8="09",'2019 Data Sheet'!$R$9,IF('2019 Data Sheet'!$P8="10",'2019 Data Sheet'!$R$10,IF('2019 Data Sheet'!$P8="11",'2019 Data Sheet'!$R$11,IF('2019 Data Sheet'!$P8="12",'2019 Data Sheet'!$R$12,IF('2019 Data Sheet'!$P8="13",'2019 Data Sheet'!$R$13,IF('2019 Data Sheet'!$P8="14",'2019 Data Sheet'!$R$14,IF('2019 Data Sheet'!$P8="15",'2019 Data Sheet'!$R$15,IF('2019 Data Sheet'!$P8="16",'2019 Data Sheet'!$R$16,IF('2019 Data Sheet'!$P8="17",'2019 Data Sheet'!$R$17,IF('2019 Data Sheet'!$P8="18",'2019 Data Sheet'!$R$18,IF('2019 Data Sheet'!$P8="19",'2019 Data Sheet'!$R$19,IF('2019 Data Sheet'!$P8="20",'2019 Data Sheet'!$R$20,IF('2019 Data Sheet'!$P8="21",'2019 Data Sheet'!$R$21,IF('2019 Data Sheet'!$P8="22",'2019 Data Sheet'!$R$22,IF('2019 Data Sheet'!$P8="23",'2019 Data Sheet'!$R$23,IF('2019 Data Sheet'!$P8="24",'2019 Data Sheet'!$R$24,IF('2019 Data Sheet'!$P8="25",'2019 Data Sheet'!$R$25,IF('2019 Data Sheet'!$P8="26",'2019 Data Sheet'!$R$26,IF('2019 Data Sheet'!$P8="27",'2019 Data Sheet'!$R$27,IF('2019 Data Sheet'!$P8="28",'2019 Data Sheet'!$R$28,IF('2019 Data Sheet'!$P8="29",'2019 Data Sheet'!$R$29,IF('2019 Data Sheet'!$P8="33",'2019 Data Sheet'!$R$30,IF('2019 Data Sheet'!$P8="40",'2019 Data Sheet'!$R$31,IF('2019 Data Sheet'!$P8="41",'2019 Data Sheet'!$R$32,IF('2019 Data Sheet'!$P8="42",'2019 Data Sheet'!$R$33,IF('2019 Data Sheet'!$P8="43",'2019 Data Sheet'!$R$34,IF('2019 Data Sheet'!$P8="44",'2019 Data Sheet'!$R$35,IF('2019 Data Sheet'!$P8="45",'2019 Data Sheet'!$R$36,IF('2019 Data Sheet'!$P8="46",'2019 Data Sheet'!$R$37,IF('2019 Data Sheet'!$P8="47",'2019 Data Sheet'!$R$38,IF('2019 Data Sheet'!$P8="48",'2019 Data Sheet'!$R$39,IF('2019 Data Sheet'!$P8="49",'2019 Data Sheet'!$R$40,IF('2019 Data Sheet'!$P8="50",'2019 Data Sheet'!$R$41,IF('2019 Data Sheet'!$P8="60",'2019 Data Sheet'!$R$42,IF('2019 Data Sheet'!$P8="61",'2019 Data Sheet'!$R$43,IF('2019 Data Sheet'!$P8="62",'2019 Data Sheet'!$R$44,IF('2019 Data Sheet'!$P8="63",'2019 Data Sheet'!$R$45,IF('2019 Data Sheet'!$P8="64",'2019 Data Sheet'!$R$46,IF('2019 Data Sheet'!$P8="65",'2019 Data Sheet'!$R$47,IF('2019 Data Sheet'!$P8="66",'2019 Data Sheet'!$R$48,IF('2019 Data Sheet'!$P8="67",'2019 Data Sheet'!$R$49,IF('2019 Data Sheet'!$P8="68",'2019 Data Sheet'!$R$50,IF('2019 Data Sheet'!$P8="69",'2019 Data Sheet'!$R$51,T('2019 Data Sheet'!$P8)))))))))))))))))))))))))))))))))))))))))))))))))))</f>
        <v xml:space="preserve"> Driver inattention/distraction</v>
      </c>
    </row>
    <row r="9" spans="1:16" ht="15" x14ac:dyDescent="0.2">
      <c r="A9" t="str">
        <f>'2019 Data Sheet'!A9</f>
        <v>FP-00005-19</v>
      </c>
      <c r="B9" s="1">
        <f>'2019 Data Sheet'!B9</f>
        <v>43472</v>
      </c>
      <c r="C9" t="str">
        <f>'2019 Data Sheet'!C9</f>
        <v>14:28</v>
      </c>
      <c r="D9" t="str">
        <f>'2019 Data Sheet'!D9</f>
        <v>Mo</v>
      </c>
      <c r="E9" t="str">
        <f>'2019 Data Sheet'!E9</f>
        <v>JERICHO TPKE</v>
      </c>
      <c r="F9" t="str">
        <f>'2019 Data Sheet'!F9</f>
        <v>TULIP AVE</v>
      </c>
      <c r="G9">
        <f>'2019 Data Sheet'!G9</f>
        <v>2</v>
      </c>
      <c r="H9">
        <f>'2019 Data Sheet'!H9</f>
        <v>2</v>
      </c>
      <c r="I9" t="b">
        <f>'2019 Data Sheet'!I9</f>
        <v>1</v>
      </c>
      <c r="J9" t="str">
        <f>IF('2019 Data Sheet'!$J9="01",'2019 Data Sheet'!$T$2,IF('2019 Data Sheet'!$J9="02",'2019 Data Sheet'!$T$3,IF('2019 Data Sheet'!$J9="03",'2019 Data Sheet'!$T$4,IF('2019 Data Sheet'!$J9="04",'2019 Data Sheet'!$T$5,IF('2019 Data Sheet'!$J9="05",'2019 Data Sheet'!$T$6,IF('2019 Data Sheet'!$J9="06",'2019 Data Sheet'!$T$7,IF('2019 Data Sheet'!$J9="07",'2019 Data Sheet'!$T$8,IF('2019 Data Sheet'!$J9="08",'2019 Data Sheet'!$T$9,IF('2019 Data Sheet'!$J9="10",'2019 Data Sheet'!$T$10,IF('2019 Data Sheet'!$J9="11",'2019 Data Sheet'!$T$11,IF('2019 Data Sheet'!$J9="12",'2019 Data Sheet'!$T$12,IF('2019 Data Sheet'!$J9="13",'2019 Data Sheet'!$T$13,IF('2019 Data Sheet'!$J9="14",'2019 Data Sheet'!$T$14,IF('2019 Data Sheet'!$J9="15",'2019 Data Sheet'!$T$15,IF('2019 Data Sheet'!$J9="16",'2019 Data Sheet'!$T$16,IF('2019 Data Sheet'!$J9="17",'2019 Data Sheet'!$T$17,IF('2019 Data Sheet'!$J9="18",'2019 Data Sheet'!$T$18,IF('2019 Data Sheet'!$J9="19",'2019 Data Sheet'!$T$19,IF('2019 Data Sheet'!$J9="20",'2019 Data Sheet'!$T$20,IF('2019 Data Sheet'!$J9="21",'2019 Data Sheet'!$T$21,IF('2019 Data Sheet'!$J9="22",'2019 Data Sheet'!$T$22,IF('2019 Data Sheet'!$J9="23",'2019 Data Sheet'!$T$23,IF('2019 Data Sheet'!$J9="24",'2019 Data Sheet'!$T$24,IF('2019 Data Sheet'!$J9="25",'2019 Data Sheet'!$T$25,IF('2019 Data Sheet'!$J9="26",'2019 Data Sheet'!$T$26,IF('2019 Data Sheet'!$J9="27",'2019 Data Sheet'!$T$27,IF('2019 Data Sheet'!$J9="30",'2019 Data Sheet'!$T$28,IF('2019 Data Sheet'!$J9="31",'2019 Data Sheet'!$T$29,IF('2019 Data Sheet'!$J9="32",'2019 Data Sheet'!$T$30,IF('2019 Data Sheet'!$J9="33",'2019 Data Sheet'!$T$31,IF('2019 Data Sheet'!$J9="34",'2019 Data Sheet'!$T$32,IF('2019 Data Sheet'!$J9="40",'2019 Data Sheet'!$T$33,T('2019 Data Sheet'!$J9)))))))))))))))))))))))))))))))))</f>
        <v>Other Motor Vehicle</v>
      </c>
      <c r="K9" t="str">
        <f>'2019 Data Sheet'!K9</f>
        <v>PAS</v>
      </c>
      <c r="L9" s="2" t="str">
        <f>IF('2019 Data Sheet'!$L9="01",'2019 Data Sheet'!$V$2,IF('2019 Data Sheet'!$L9="02",'2019 Data Sheet'!$V$3,IF('2019 Data Sheet'!$L9="03",'2019 Data Sheet'!$V$4,IF('2019 Data Sheet'!$L9="04",'2019 Data Sheet'!$V$5,IF('2019 Data Sheet'!$L9="05",'2019 Data Sheet'!$V$6,IF('2019 Data Sheet'!$L9="06",'2019 Data Sheet'!$V$7,IF('2019 Data Sheet'!$L9="07",'2019 Data Sheet'!$V$8,IF('2019 Data Sheet'!$L9="08",'2019 Data Sheet'!$V$9,IF('2019 Data Sheet'!$L9="09",'2019 Data Sheet'!$V$10,IF('2019 Data Sheet'!$L9="11",'2019 Data Sheet'!$V$11,IF('2019 Data Sheet'!$L9="12",'2019 Data Sheet'!$V$12,IF('2019 Data Sheet'!$L9="13",'2019 Data Sheet'!$V$13,IF('2019 Data Sheet'!$L9="14",'2019 Data Sheet'!$V$14,T('2019 Data Sheet'!$L9))))))))))))))</f>
        <v xml:space="preserve"> -</v>
      </c>
      <c r="M9">
        <f>'2019 Data Sheet'!M9</f>
        <v>1</v>
      </c>
      <c r="N9">
        <f>'2019 Data Sheet'!N9</f>
        <v>0</v>
      </c>
      <c r="O9" s="8" t="str">
        <f>IF('2019 Data Sheet'!$O9="02",'2019 Data Sheet'!$R$2,IF('2019 Data Sheet'!$O9="03",'2019 Data Sheet'!$R$3,IF('2019 Data Sheet'!$O9="04",'2019 Data Sheet'!$R$4,IF('2019 Data Sheet'!$O9="05",'2019 Data Sheet'!$R$5,IF('2019 Data Sheet'!$O9="06",'2019 Data Sheet'!$R$6,IF('2019 Data Sheet'!$O9="07",'2019 Data Sheet'!$R$7,IF('2019 Data Sheet'!$O9="08",'2019 Data Sheet'!$R$8,IF('2019 Data Sheet'!$O9="09",'2019 Data Sheet'!$R$9,IF('2019 Data Sheet'!$O9="10",'2019 Data Sheet'!$R$10,IF('2019 Data Sheet'!$O9="11",'2019 Data Sheet'!$R$11,IF('2019 Data Sheet'!$O9="12",'2019 Data Sheet'!$R$12,IF('2019 Data Sheet'!$O9="13",'2019 Data Sheet'!$R$13,IF('2019 Data Sheet'!$O9="14",'2019 Data Sheet'!$R$14,IF('2019 Data Sheet'!$O9="15",'2019 Data Sheet'!$R$15,IF('2019 Data Sheet'!$O9="16",'2019 Data Sheet'!$R$16,IF('2019 Data Sheet'!$O9="17",'2019 Data Sheet'!$R$17,IF('2019 Data Sheet'!$O9="18",'2019 Data Sheet'!$R$18,IF('2019 Data Sheet'!$O9="19",'2019 Data Sheet'!$R$19,IF('2019 Data Sheet'!$O9="20",'2019 Data Sheet'!$R$20,IF('2019 Data Sheet'!$O9="21",'2019 Data Sheet'!$R$21,IF('2019 Data Sheet'!$O9="22",'2019 Data Sheet'!$R$22,IF('2019 Data Sheet'!$O9="23",'2019 Data Sheet'!$R$23,IF('2019 Data Sheet'!$O9="24",'2019 Data Sheet'!$R$24,IF('2019 Data Sheet'!$O9="25",'2019 Data Sheet'!$R$25,IF('2019 Data Sheet'!$O9="26",'2019 Data Sheet'!$R$26,IF('2019 Data Sheet'!$O9="27",'2019 Data Sheet'!$R$27,IF('2019 Data Sheet'!$O9="28",'2019 Data Sheet'!$R$28,IF('2019 Data Sheet'!$O9="29",'2019 Data Sheet'!$R$29,IF('2019 Data Sheet'!$O9="33",'2019 Data Sheet'!$R$30,IF('2019 Data Sheet'!$O9="40",'2019 Data Sheet'!$R$31,IF('2019 Data Sheet'!$O9="41",'2019 Data Sheet'!$R$32,IF('2019 Data Sheet'!$O9="42",'2019 Data Sheet'!$R$33,IF('2019 Data Sheet'!$O9="43",'2019 Data Sheet'!$R$34,IF('2019 Data Sheet'!$O9="44",'2019 Data Sheet'!$R$35,IF('2019 Data Sheet'!$O9="45",'2019 Data Sheet'!$R$36,IF('2019 Data Sheet'!$O9="46",'2019 Data Sheet'!$R$37,IF('2019 Data Sheet'!$O9="47",'2019 Data Sheet'!$R$38,IF('2019 Data Sheet'!$O9="48",'2019 Data Sheet'!$R$39,IF('2019 Data Sheet'!$O9="49",'2019 Data Sheet'!$R$40,IF('2019 Data Sheet'!$O9="50",'2019 Data Sheet'!$R$41,IF('2019 Data Sheet'!$O9="60",'2019 Data Sheet'!$R$42,IF('2019 Data Sheet'!$O9="61",'2019 Data Sheet'!$R$43,IF('2019 Data Sheet'!$O9="62",'2019 Data Sheet'!$R$44,IF('2019 Data Sheet'!$O9="63",'2019 Data Sheet'!$R$45,IF('2019 Data Sheet'!$O9="64",'2019 Data Sheet'!$R$46,IF('2019 Data Sheet'!$O9="65",'2019 Data Sheet'!$R$47,IF('2019 Data Sheet'!$O9="66",'2019 Data Sheet'!$R$48,IF('2019 Data Sheet'!$O9="67",'2019 Data Sheet'!$R$49,IF('2019 Data Sheet'!$O9="68",'2019 Data Sheet'!$R$50,IF('2019 Data Sheet'!$O9="69",'2019 Data Sheet'!$R$51,T('2019 Data Sheet'!$O9)))))))))))))))))))))))))))))))))))))))))))))))))))</f>
        <v xml:space="preserve"> -</v>
      </c>
      <c r="P9" s="10" t="str">
        <f>IF('2019 Data Sheet'!$P9="02",'2019 Data Sheet'!$R$2,IF('2019 Data Sheet'!$P9="03",'2019 Data Sheet'!$R$3,IF('2019 Data Sheet'!$P9="04",'2019 Data Sheet'!$R$4,IF('2019 Data Sheet'!$P9="05",'2019 Data Sheet'!$R$5,IF('2019 Data Sheet'!$P9="06",'2019 Data Sheet'!$R$6,IF('2019 Data Sheet'!$P9="07",'2019 Data Sheet'!$R$7,IF('2019 Data Sheet'!$P9="08",'2019 Data Sheet'!$R$8,IF('2019 Data Sheet'!$P9="09",'2019 Data Sheet'!$R$9,IF('2019 Data Sheet'!$P9="10",'2019 Data Sheet'!$R$10,IF('2019 Data Sheet'!$P9="11",'2019 Data Sheet'!$R$11,IF('2019 Data Sheet'!$P9="12",'2019 Data Sheet'!$R$12,IF('2019 Data Sheet'!$P9="13",'2019 Data Sheet'!$R$13,IF('2019 Data Sheet'!$P9="14",'2019 Data Sheet'!$R$14,IF('2019 Data Sheet'!$P9="15",'2019 Data Sheet'!$R$15,IF('2019 Data Sheet'!$P9="16",'2019 Data Sheet'!$R$16,IF('2019 Data Sheet'!$P9="17",'2019 Data Sheet'!$R$17,IF('2019 Data Sheet'!$P9="18",'2019 Data Sheet'!$R$18,IF('2019 Data Sheet'!$P9="19",'2019 Data Sheet'!$R$19,IF('2019 Data Sheet'!$P9="20",'2019 Data Sheet'!$R$20,IF('2019 Data Sheet'!$P9="21",'2019 Data Sheet'!$R$21,IF('2019 Data Sheet'!$P9="22",'2019 Data Sheet'!$R$22,IF('2019 Data Sheet'!$P9="23",'2019 Data Sheet'!$R$23,IF('2019 Data Sheet'!$P9="24",'2019 Data Sheet'!$R$24,IF('2019 Data Sheet'!$P9="25",'2019 Data Sheet'!$R$25,IF('2019 Data Sheet'!$P9="26",'2019 Data Sheet'!$R$26,IF('2019 Data Sheet'!$P9="27",'2019 Data Sheet'!$R$27,IF('2019 Data Sheet'!$P9="28",'2019 Data Sheet'!$R$28,IF('2019 Data Sheet'!$P9="29",'2019 Data Sheet'!$R$29,IF('2019 Data Sheet'!$P9="33",'2019 Data Sheet'!$R$30,IF('2019 Data Sheet'!$P9="40",'2019 Data Sheet'!$R$31,IF('2019 Data Sheet'!$P9="41",'2019 Data Sheet'!$R$32,IF('2019 Data Sheet'!$P9="42",'2019 Data Sheet'!$R$33,IF('2019 Data Sheet'!$P9="43",'2019 Data Sheet'!$R$34,IF('2019 Data Sheet'!$P9="44",'2019 Data Sheet'!$R$35,IF('2019 Data Sheet'!$P9="45",'2019 Data Sheet'!$R$36,IF('2019 Data Sheet'!$P9="46",'2019 Data Sheet'!$R$37,IF('2019 Data Sheet'!$P9="47",'2019 Data Sheet'!$R$38,IF('2019 Data Sheet'!$P9="48",'2019 Data Sheet'!$R$39,IF('2019 Data Sheet'!$P9="49",'2019 Data Sheet'!$R$40,IF('2019 Data Sheet'!$P9="50",'2019 Data Sheet'!$R$41,IF('2019 Data Sheet'!$P9="60",'2019 Data Sheet'!$R$42,IF('2019 Data Sheet'!$P9="61",'2019 Data Sheet'!$R$43,IF('2019 Data Sheet'!$P9="62",'2019 Data Sheet'!$R$44,IF('2019 Data Sheet'!$P9="63",'2019 Data Sheet'!$R$45,IF('2019 Data Sheet'!$P9="64",'2019 Data Sheet'!$R$46,IF('2019 Data Sheet'!$P9="65",'2019 Data Sheet'!$R$47,IF('2019 Data Sheet'!$P9="66",'2019 Data Sheet'!$R$48,IF('2019 Data Sheet'!$P9="67",'2019 Data Sheet'!$R$49,IF('2019 Data Sheet'!$P9="68",'2019 Data Sheet'!$R$50,IF('2019 Data Sheet'!$P9="69",'2019 Data Sheet'!$R$51,T('2019 Data Sheet'!$P9)))))))))))))))))))))))))))))))))))))))))))))))))))</f>
        <v xml:space="preserve"> -</v>
      </c>
    </row>
    <row r="10" spans="1:16" ht="38.25" x14ac:dyDescent="0.2">
      <c r="A10" t="str">
        <f>'2019 Data Sheet'!A10</f>
        <v>FP-00006-19</v>
      </c>
      <c r="B10" s="1">
        <f>'2019 Data Sheet'!B10</f>
        <v>43472</v>
      </c>
      <c r="C10" t="str">
        <f>'2019 Data Sheet'!C10</f>
        <v>17:28</v>
      </c>
      <c r="D10" t="str">
        <f>'2019 Data Sheet'!D10</f>
        <v>Mo</v>
      </c>
      <c r="E10" t="str">
        <f>'2019 Data Sheet'!E10</f>
        <v>EMERSON AVE</v>
      </c>
      <c r="F10" t="str">
        <f>'2019 Data Sheet'!F10</f>
        <v>LOWELL AVE</v>
      </c>
      <c r="G10">
        <f>'2019 Data Sheet'!G10</f>
        <v>1</v>
      </c>
      <c r="H10">
        <f>'2019 Data Sheet'!H10</f>
        <v>3</v>
      </c>
      <c r="I10" t="b">
        <f>'2019 Data Sheet'!I10</f>
        <v>1</v>
      </c>
      <c r="J10" t="str">
        <f>IF('2019 Data Sheet'!$J10="01",'2019 Data Sheet'!$T$2,IF('2019 Data Sheet'!$J10="02",'2019 Data Sheet'!$T$3,IF('2019 Data Sheet'!$J10="03",'2019 Data Sheet'!$T$4,IF('2019 Data Sheet'!$J10="04",'2019 Data Sheet'!$T$5,IF('2019 Data Sheet'!$J10="05",'2019 Data Sheet'!$T$6,IF('2019 Data Sheet'!$J10="06",'2019 Data Sheet'!$T$7,IF('2019 Data Sheet'!$J10="07",'2019 Data Sheet'!$T$8,IF('2019 Data Sheet'!$J10="08",'2019 Data Sheet'!$T$9,IF('2019 Data Sheet'!$J10="10",'2019 Data Sheet'!$T$10,IF('2019 Data Sheet'!$J10="11",'2019 Data Sheet'!$T$11,IF('2019 Data Sheet'!$J10="12",'2019 Data Sheet'!$T$12,IF('2019 Data Sheet'!$J10="13",'2019 Data Sheet'!$T$13,IF('2019 Data Sheet'!$J10="14",'2019 Data Sheet'!$T$14,IF('2019 Data Sheet'!$J10="15",'2019 Data Sheet'!$T$15,IF('2019 Data Sheet'!$J10="16",'2019 Data Sheet'!$T$16,IF('2019 Data Sheet'!$J10="17",'2019 Data Sheet'!$T$17,IF('2019 Data Sheet'!$J10="18",'2019 Data Sheet'!$T$18,IF('2019 Data Sheet'!$J10="19",'2019 Data Sheet'!$T$19,IF('2019 Data Sheet'!$J10="20",'2019 Data Sheet'!$T$20,IF('2019 Data Sheet'!$J10="21",'2019 Data Sheet'!$T$21,IF('2019 Data Sheet'!$J10="22",'2019 Data Sheet'!$T$22,IF('2019 Data Sheet'!$J10="23",'2019 Data Sheet'!$T$23,IF('2019 Data Sheet'!$J10="24",'2019 Data Sheet'!$T$24,IF('2019 Data Sheet'!$J10="25",'2019 Data Sheet'!$T$25,IF('2019 Data Sheet'!$J10="26",'2019 Data Sheet'!$T$26,IF('2019 Data Sheet'!$J10="27",'2019 Data Sheet'!$T$27,IF('2019 Data Sheet'!$J10="30",'2019 Data Sheet'!$T$28,IF('2019 Data Sheet'!$J10="31",'2019 Data Sheet'!$T$29,IF('2019 Data Sheet'!$J10="32",'2019 Data Sheet'!$T$30,IF('2019 Data Sheet'!$J10="33",'2019 Data Sheet'!$T$31,IF('2019 Data Sheet'!$J10="34",'2019 Data Sheet'!$T$32,IF('2019 Data Sheet'!$J10="40",'2019 Data Sheet'!$T$33,T('2019 Data Sheet'!$J10)))))))))))))))))))))))))))))))))</f>
        <v>Other Motor Vehicle</v>
      </c>
      <c r="K10" t="str">
        <f>'2019 Data Sheet'!K10</f>
        <v>PAS</v>
      </c>
      <c r="L10" s="2" t="str">
        <f>IF('2019 Data Sheet'!$L10="01",'2019 Data Sheet'!$V$2,IF('2019 Data Sheet'!$L10="02",'2019 Data Sheet'!$V$3,IF('2019 Data Sheet'!$L10="03",'2019 Data Sheet'!$V$4,IF('2019 Data Sheet'!$L10="04",'2019 Data Sheet'!$V$5,IF('2019 Data Sheet'!$L10="05",'2019 Data Sheet'!$V$6,IF('2019 Data Sheet'!$L10="06",'2019 Data Sheet'!$V$7,IF('2019 Data Sheet'!$L10="07",'2019 Data Sheet'!$V$8,IF('2019 Data Sheet'!$L10="08",'2019 Data Sheet'!$V$9,IF('2019 Data Sheet'!$L10="09",'2019 Data Sheet'!$V$10,IF('2019 Data Sheet'!$L10="11",'2019 Data Sheet'!$V$11,IF('2019 Data Sheet'!$L10="12",'2019 Data Sheet'!$V$12,IF('2019 Data Sheet'!$L10="13",'2019 Data Sheet'!$V$13,IF('2019 Data Sheet'!$L10="14",'2019 Data Sheet'!$V$14,T('2019 Data Sheet'!$L10))))))))))))))</f>
        <v xml:space="preserve"> -</v>
      </c>
      <c r="M10">
        <f>'2019 Data Sheet'!M10</f>
        <v>1</v>
      </c>
      <c r="N10">
        <f>'2019 Data Sheet'!N10</f>
        <v>0</v>
      </c>
      <c r="O10" s="8" t="str">
        <f>IF('2019 Data Sheet'!$O10="02",'2019 Data Sheet'!$R$2,IF('2019 Data Sheet'!$O10="03",'2019 Data Sheet'!$R$3,IF('2019 Data Sheet'!$O10="04",'2019 Data Sheet'!$R$4,IF('2019 Data Sheet'!$O10="05",'2019 Data Sheet'!$R$5,IF('2019 Data Sheet'!$O10="06",'2019 Data Sheet'!$R$6,IF('2019 Data Sheet'!$O10="07",'2019 Data Sheet'!$R$7,IF('2019 Data Sheet'!$O10="08",'2019 Data Sheet'!$R$8,IF('2019 Data Sheet'!$O10="09",'2019 Data Sheet'!$R$9,IF('2019 Data Sheet'!$O10="10",'2019 Data Sheet'!$R$10,IF('2019 Data Sheet'!$O10="11",'2019 Data Sheet'!$R$11,IF('2019 Data Sheet'!$O10="12",'2019 Data Sheet'!$R$12,IF('2019 Data Sheet'!$O10="13",'2019 Data Sheet'!$R$13,IF('2019 Data Sheet'!$O10="14",'2019 Data Sheet'!$R$14,IF('2019 Data Sheet'!$O10="15",'2019 Data Sheet'!$R$15,IF('2019 Data Sheet'!$O10="16",'2019 Data Sheet'!$R$16,IF('2019 Data Sheet'!$O10="17",'2019 Data Sheet'!$R$17,IF('2019 Data Sheet'!$O10="18",'2019 Data Sheet'!$R$18,IF('2019 Data Sheet'!$O10="19",'2019 Data Sheet'!$R$19,IF('2019 Data Sheet'!$O10="20",'2019 Data Sheet'!$R$20,IF('2019 Data Sheet'!$O10="21",'2019 Data Sheet'!$R$21,IF('2019 Data Sheet'!$O10="22",'2019 Data Sheet'!$R$22,IF('2019 Data Sheet'!$O10="23",'2019 Data Sheet'!$R$23,IF('2019 Data Sheet'!$O10="24",'2019 Data Sheet'!$R$24,IF('2019 Data Sheet'!$O10="25",'2019 Data Sheet'!$R$25,IF('2019 Data Sheet'!$O10="26",'2019 Data Sheet'!$R$26,IF('2019 Data Sheet'!$O10="27",'2019 Data Sheet'!$R$27,IF('2019 Data Sheet'!$O10="28",'2019 Data Sheet'!$R$28,IF('2019 Data Sheet'!$O10="29",'2019 Data Sheet'!$R$29,IF('2019 Data Sheet'!$O10="33",'2019 Data Sheet'!$R$30,IF('2019 Data Sheet'!$O10="40",'2019 Data Sheet'!$R$31,IF('2019 Data Sheet'!$O10="41",'2019 Data Sheet'!$R$32,IF('2019 Data Sheet'!$O10="42",'2019 Data Sheet'!$R$33,IF('2019 Data Sheet'!$O10="43",'2019 Data Sheet'!$R$34,IF('2019 Data Sheet'!$O10="44",'2019 Data Sheet'!$R$35,IF('2019 Data Sheet'!$O10="45",'2019 Data Sheet'!$R$36,IF('2019 Data Sheet'!$O10="46",'2019 Data Sheet'!$R$37,IF('2019 Data Sheet'!$O10="47",'2019 Data Sheet'!$R$38,IF('2019 Data Sheet'!$O10="48",'2019 Data Sheet'!$R$39,IF('2019 Data Sheet'!$O10="49",'2019 Data Sheet'!$R$40,IF('2019 Data Sheet'!$O10="50",'2019 Data Sheet'!$R$41,IF('2019 Data Sheet'!$O10="60",'2019 Data Sheet'!$R$42,IF('2019 Data Sheet'!$O10="61",'2019 Data Sheet'!$R$43,IF('2019 Data Sheet'!$O10="62",'2019 Data Sheet'!$R$44,IF('2019 Data Sheet'!$O10="63",'2019 Data Sheet'!$R$45,IF('2019 Data Sheet'!$O10="64",'2019 Data Sheet'!$R$46,IF('2019 Data Sheet'!$O10="65",'2019 Data Sheet'!$R$47,IF('2019 Data Sheet'!$O10="66",'2019 Data Sheet'!$R$48,IF('2019 Data Sheet'!$O10="67",'2019 Data Sheet'!$R$49,IF('2019 Data Sheet'!$O10="68",'2019 Data Sheet'!$R$50,IF('2019 Data Sheet'!$O10="69",'2019 Data Sheet'!$R$51,T('2019 Data Sheet'!$O10)))))))))))))))))))))))))))))))))))))))))))))))))))</f>
        <v xml:space="preserve"> Failure to yield/ right of way</v>
      </c>
      <c r="P10" s="10" t="str">
        <f>IF('2019 Data Sheet'!$P10="02",'2019 Data Sheet'!$R$2,IF('2019 Data Sheet'!$P10="03",'2019 Data Sheet'!$R$3,IF('2019 Data Sheet'!$P10="04",'2019 Data Sheet'!$R$4,IF('2019 Data Sheet'!$P10="05",'2019 Data Sheet'!$R$5,IF('2019 Data Sheet'!$P10="06",'2019 Data Sheet'!$R$6,IF('2019 Data Sheet'!$P10="07",'2019 Data Sheet'!$R$7,IF('2019 Data Sheet'!$P10="08",'2019 Data Sheet'!$R$8,IF('2019 Data Sheet'!$P10="09",'2019 Data Sheet'!$R$9,IF('2019 Data Sheet'!$P10="10",'2019 Data Sheet'!$R$10,IF('2019 Data Sheet'!$P10="11",'2019 Data Sheet'!$R$11,IF('2019 Data Sheet'!$P10="12",'2019 Data Sheet'!$R$12,IF('2019 Data Sheet'!$P10="13",'2019 Data Sheet'!$R$13,IF('2019 Data Sheet'!$P10="14",'2019 Data Sheet'!$R$14,IF('2019 Data Sheet'!$P10="15",'2019 Data Sheet'!$R$15,IF('2019 Data Sheet'!$P10="16",'2019 Data Sheet'!$R$16,IF('2019 Data Sheet'!$P10="17",'2019 Data Sheet'!$R$17,IF('2019 Data Sheet'!$P10="18",'2019 Data Sheet'!$R$18,IF('2019 Data Sheet'!$P10="19",'2019 Data Sheet'!$R$19,IF('2019 Data Sheet'!$P10="20",'2019 Data Sheet'!$R$20,IF('2019 Data Sheet'!$P10="21",'2019 Data Sheet'!$R$21,IF('2019 Data Sheet'!$P10="22",'2019 Data Sheet'!$R$22,IF('2019 Data Sheet'!$P10="23",'2019 Data Sheet'!$R$23,IF('2019 Data Sheet'!$P10="24",'2019 Data Sheet'!$R$24,IF('2019 Data Sheet'!$P10="25",'2019 Data Sheet'!$R$25,IF('2019 Data Sheet'!$P10="26",'2019 Data Sheet'!$R$26,IF('2019 Data Sheet'!$P10="27",'2019 Data Sheet'!$R$27,IF('2019 Data Sheet'!$P10="28",'2019 Data Sheet'!$R$28,IF('2019 Data Sheet'!$P10="29",'2019 Data Sheet'!$R$29,IF('2019 Data Sheet'!$P10="33",'2019 Data Sheet'!$R$30,IF('2019 Data Sheet'!$P10="40",'2019 Data Sheet'!$R$31,IF('2019 Data Sheet'!$P10="41",'2019 Data Sheet'!$R$32,IF('2019 Data Sheet'!$P10="42",'2019 Data Sheet'!$R$33,IF('2019 Data Sheet'!$P10="43",'2019 Data Sheet'!$R$34,IF('2019 Data Sheet'!$P10="44",'2019 Data Sheet'!$R$35,IF('2019 Data Sheet'!$P10="45",'2019 Data Sheet'!$R$36,IF('2019 Data Sheet'!$P10="46",'2019 Data Sheet'!$R$37,IF('2019 Data Sheet'!$P10="47",'2019 Data Sheet'!$R$38,IF('2019 Data Sheet'!$P10="48",'2019 Data Sheet'!$R$39,IF('2019 Data Sheet'!$P10="49",'2019 Data Sheet'!$R$40,IF('2019 Data Sheet'!$P10="50",'2019 Data Sheet'!$R$41,IF('2019 Data Sheet'!$P10="60",'2019 Data Sheet'!$R$42,IF('2019 Data Sheet'!$P10="61",'2019 Data Sheet'!$R$43,IF('2019 Data Sheet'!$P10="62",'2019 Data Sheet'!$R$44,IF('2019 Data Sheet'!$P10="63",'2019 Data Sheet'!$R$45,IF('2019 Data Sheet'!$P10="64",'2019 Data Sheet'!$R$46,IF('2019 Data Sheet'!$P10="65",'2019 Data Sheet'!$R$47,IF('2019 Data Sheet'!$P10="66",'2019 Data Sheet'!$R$48,IF('2019 Data Sheet'!$P10="67",'2019 Data Sheet'!$R$49,IF('2019 Data Sheet'!$P10="68",'2019 Data Sheet'!$R$50,IF('2019 Data Sheet'!$P10="69",'2019 Data Sheet'!$R$51,T('2019 Data Sheet'!$P10)))))))))))))))))))))))))))))))))))))))))))))))))))</f>
        <v xml:space="preserve"> -</v>
      </c>
    </row>
    <row r="11" spans="1:16" ht="15" x14ac:dyDescent="0.2">
      <c r="A11" t="str">
        <f>'2019 Data Sheet'!A11</f>
        <v>FP-00006-19</v>
      </c>
      <c r="B11" s="1">
        <f>'2019 Data Sheet'!B11</f>
        <v>43472</v>
      </c>
      <c r="C11" t="str">
        <f>'2019 Data Sheet'!C11</f>
        <v>17:28</v>
      </c>
      <c r="D11" t="str">
        <f>'2019 Data Sheet'!D11</f>
        <v>Mo</v>
      </c>
      <c r="E11" t="str">
        <f>'2019 Data Sheet'!E11</f>
        <v>EMERSON AVE</v>
      </c>
      <c r="F11" t="str">
        <f>'2019 Data Sheet'!F11</f>
        <v>LOWELL AVE</v>
      </c>
      <c r="G11">
        <f>'2019 Data Sheet'!G11</f>
        <v>3</v>
      </c>
      <c r="H11">
        <f>'2019 Data Sheet'!H11</f>
        <v>3</v>
      </c>
      <c r="I11" t="b">
        <f>'2019 Data Sheet'!I11</f>
        <v>1</v>
      </c>
      <c r="J11" t="str">
        <f>IF('2019 Data Sheet'!$J11="01",'2019 Data Sheet'!$T$2,IF('2019 Data Sheet'!$J11="02",'2019 Data Sheet'!$T$3,IF('2019 Data Sheet'!$J11="03",'2019 Data Sheet'!$T$4,IF('2019 Data Sheet'!$J11="04",'2019 Data Sheet'!$T$5,IF('2019 Data Sheet'!$J11="05",'2019 Data Sheet'!$T$6,IF('2019 Data Sheet'!$J11="06",'2019 Data Sheet'!$T$7,IF('2019 Data Sheet'!$J11="07",'2019 Data Sheet'!$T$8,IF('2019 Data Sheet'!$J11="08",'2019 Data Sheet'!$T$9,IF('2019 Data Sheet'!$J11="10",'2019 Data Sheet'!$T$10,IF('2019 Data Sheet'!$J11="11",'2019 Data Sheet'!$T$11,IF('2019 Data Sheet'!$J11="12",'2019 Data Sheet'!$T$12,IF('2019 Data Sheet'!$J11="13",'2019 Data Sheet'!$T$13,IF('2019 Data Sheet'!$J11="14",'2019 Data Sheet'!$T$14,IF('2019 Data Sheet'!$J11="15",'2019 Data Sheet'!$T$15,IF('2019 Data Sheet'!$J11="16",'2019 Data Sheet'!$T$16,IF('2019 Data Sheet'!$J11="17",'2019 Data Sheet'!$T$17,IF('2019 Data Sheet'!$J11="18",'2019 Data Sheet'!$T$18,IF('2019 Data Sheet'!$J11="19",'2019 Data Sheet'!$T$19,IF('2019 Data Sheet'!$J11="20",'2019 Data Sheet'!$T$20,IF('2019 Data Sheet'!$J11="21",'2019 Data Sheet'!$T$21,IF('2019 Data Sheet'!$J11="22",'2019 Data Sheet'!$T$22,IF('2019 Data Sheet'!$J11="23",'2019 Data Sheet'!$T$23,IF('2019 Data Sheet'!$J11="24",'2019 Data Sheet'!$T$24,IF('2019 Data Sheet'!$J11="25",'2019 Data Sheet'!$T$25,IF('2019 Data Sheet'!$J11="26",'2019 Data Sheet'!$T$26,IF('2019 Data Sheet'!$J11="27",'2019 Data Sheet'!$T$27,IF('2019 Data Sheet'!$J11="30",'2019 Data Sheet'!$T$28,IF('2019 Data Sheet'!$J11="31",'2019 Data Sheet'!$T$29,IF('2019 Data Sheet'!$J11="32",'2019 Data Sheet'!$T$30,IF('2019 Data Sheet'!$J11="33",'2019 Data Sheet'!$T$31,IF('2019 Data Sheet'!$J11="34",'2019 Data Sheet'!$T$32,IF('2019 Data Sheet'!$J11="40",'2019 Data Sheet'!$T$33,T('2019 Data Sheet'!$J11)))))))))))))))))))))))))))))))))</f>
        <v>Other Motor Vehicle</v>
      </c>
      <c r="K11" t="str">
        <f>'2019 Data Sheet'!K11</f>
        <v>PAS</v>
      </c>
      <c r="L11" s="2" t="str">
        <f>IF('2019 Data Sheet'!$L11="01",'2019 Data Sheet'!$V$2,IF('2019 Data Sheet'!$L11="02",'2019 Data Sheet'!$V$3,IF('2019 Data Sheet'!$L11="03",'2019 Data Sheet'!$V$4,IF('2019 Data Sheet'!$L11="04",'2019 Data Sheet'!$V$5,IF('2019 Data Sheet'!$L11="05",'2019 Data Sheet'!$V$6,IF('2019 Data Sheet'!$L11="06",'2019 Data Sheet'!$V$7,IF('2019 Data Sheet'!$L11="07",'2019 Data Sheet'!$V$8,IF('2019 Data Sheet'!$L11="08",'2019 Data Sheet'!$V$9,IF('2019 Data Sheet'!$L11="09",'2019 Data Sheet'!$V$10,IF('2019 Data Sheet'!$L11="11",'2019 Data Sheet'!$V$11,IF('2019 Data Sheet'!$L11="12",'2019 Data Sheet'!$V$12,IF('2019 Data Sheet'!$L11="13",'2019 Data Sheet'!$V$13,IF('2019 Data Sheet'!$L11="14",'2019 Data Sheet'!$V$14,T('2019 Data Sheet'!$L11))))))))))))))</f>
        <v xml:space="preserve"> -</v>
      </c>
      <c r="M11">
        <f>'2019 Data Sheet'!M11</f>
        <v>1</v>
      </c>
      <c r="N11">
        <f>'2019 Data Sheet'!N11</f>
        <v>0</v>
      </c>
      <c r="O11" s="8" t="str">
        <f>IF('2019 Data Sheet'!$O11="02",'2019 Data Sheet'!$R$2,IF('2019 Data Sheet'!$O11="03",'2019 Data Sheet'!$R$3,IF('2019 Data Sheet'!$O11="04",'2019 Data Sheet'!$R$4,IF('2019 Data Sheet'!$O11="05",'2019 Data Sheet'!$R$5,IF('2019 Data Sheet'!$O11="06",'2019 Data Sheet'!$R$6,IF('2019 Data Sheet'!$O11="07",'2019 Data Sheet'!$R$7,IF('2019 Data Sheet'!$O11="08",'2019 Data Sheet'!$R$8,IF('2019 Data Sheet'!$O11="09",'2019 Data Sheet'!$R$9,IF('2019 Data Sheet'!$O11="10",'2019 Data Sheet'!$R$10,IF('2019 Data Sheet'!$O11="11",'2019 Data Sheet'!$R$11,IF('2019 Data Sheet'!$O11="12",'2019 Data Sheet'!$R$12,IF('2019 Data Sheet'!$O11="13",'2019 Data Sheet'!$R$13,IF('2019 Data Sheet'!$O11="14",'2019 Data Sheet'!$R$14,IF('2019 Data Sheet'!$O11="15",'2019 Data Sheet'!$R$15,IF('2019 Data Sheet'!$O11="16",'2019 Data Sheet'!$R$16,IF('2019 Data Sheet'!$O11="17",'2019 Data Sheet'!$R$17,IF('2019 Data Sheet'!$O11="18",'2019 Data Sheet'!$R$18,IF('2019 Data Sheet'!$O11="19",'2019 Data Sheet'!$R$19,IF('2019 Data Sheet'!$O11="20",'2019 Data Sheet'!$R$20,IF('2019 Data Sheet'!$O11="21",'2019 Data Sheet'!$R$21,IF('2019 Data Sheet'!$O11="22",'2019 Data Sheet'!$R$22,IF('2019 Data Sheet'!$O11="23",'2019 Data Sheet'!$R$23,IF('2019 Data Sheet'!$O11="24",'2019 Data Sheet'!$R$24,IF('2019 Data Sheet'!$O11="25",'2019 Data Sheet'!$R$25,IF('2019 Data Sheet'!$O11="26",'2019 Data Sheet'!$R$26,IF('2019 Data Sheet'!$O11="27",'2019 Data Sheet'!$R$27,IF('2019 Data Sheet'!$O11="28",'2019 Data Sheet'!$R$28,IF('2019 Data Sheet'!$O11="29",'2019 Data Sheet'!$R$29,IF('2019 Data Sheet'!$O11="33",'2019 Data Sheet'!$R$30,IF('2019 Data Sheet'!$O11="40",'2019 Data Sheet'!$R$31,IF('2019 Data Sheet'!$O11="41",'2019 Data Sheet'!$R$32,IF('2019 Data Sheet'!$O11="42",'2019 Data Sheet'!$R$33,IF('2019 Data Sheet'!$O11="43",'2019 Data Sheet'!$R$34,IF('2019 Data Sheet'!$O11="44",'2019 Data Sheet'!$R$35,IF('2019 Data Sheet'!$O11="45",'2019 Data Sheet'!$R$36,IF('2019 Data Sheet'!$O11="46",'2019 Data Sheet'!$R$37,IF('2019 Data Sheet'!$O11="47",'2019 Data Sheet'!$R$38,IF('2019 Data Sheet'!$O11="48",'2019 Data Sheet'!$R$39,IF('2019 Data Sheet'!$O11="49",'2019 Data Sheet'!$R$40,IF('2019 Data Sheet'!$O11="50",'2019 Data Sheet'!$R$41,IF('2019 Data Sheet'!$O11="60",'2019 Data Sheet'!$R$42,IF('2019 Data Sheet'!$O11="61",'2019 Data Sheet'!$R$43,IF('2019 Data Sheet'!$O11="62",'2019 Data Sheet'!$R$44,IF('2019 Data Sheet'!$O11="63",'2019 Data Sheet'!$R$45,IF('2019 Data Sheet'!$O11="64",'2019 Data Sheet'!$R$46,IF('2019 Data Sheet'!$O11="65",'2019 Data Sheet'!$R$47,IF('2019 Data Sheet'!$O11="66",'2019 Data Sheet'!$R$48,IF('2019 Data Sheet'!$O11="67",'2019 Data Sheet'!$R$49,IF('2019 Data Sheet'!$O11="68",'2019 Data Sheet'!$R$50,IF('2019 Data Sheet'!$O11="69",'2019 Data Sheet'!$R$51,T('2019 Data Sheet'!$O11)))))))))))))))))))))))))))))))))))))))))))))))))))</f>
        <v xml:space="preserve"> -</v>
      </c>
      <c r="P11" s="10" t="str">
        <f>IF('2019 Data Sheet'!$P11="02",'2019 Data Sheet'!$R$2,IF('2019 Data Sheet'!$P11="03",'2019 Data Sheet'!$R$3,IF('2019 Data Sheet'!$P11="04",'2019 Data Sheet'!$R$4,IF('2019 Data Sheet'!$P11="05",'2019 Data Sheet'!$R$5,IF('2019 Data Sheet'!$P11="06",'2019 Data Sheet'!$R$6,IF('2019 Data Sheet'!$P11="07",'2019 Data Sheet'!$R$7,IF('2019 Data Sheet'!$P11="08",'2019 Data Sheet'!$R$8,IF('2019 Data Sheet'!$P11="09",'2019 Data Sheet'!$R$9,IF('2019 Data Sheet'!$P11="10",'2019 Data Sheet'!$R$10,IF('2019 Data Sheet'!$P11="11",'2019 Data Sheet'!$R$11,IF('2019 Data Sheet'!$P11="12",'2019 Data Sheet'!$R$12,IF('2019 Data Sheet'!$P11="13",'2019 Data Sheet'!$R$13,IF('2019 Data Sheet'!$P11="14",'2019 Data Sheet'!$R$14,IF('2019 Data Sheet'!$P11="15",'2019 Data Sheet'!$R$15,IF('2019 Data Sheet'!$P11="16",'2019 Data Sheet'!$R$16,IF('2019 Data Sheet'!$P11="17",'2019 Data Sheet'!$R$17,IF('2019 Data Sheet'!$P11="18",'2019 Data Sheet'!$R$18,IF('2019 Data Sheet'!$P11="19",'2019 Data Sheet'!$R$19,IF('2019 Data Sheet'!$P11="20",'2019 Data Sheet'!$R$20,IF('2019 Data Sheet'!$P11="21",'2019 Data Sheet'!$R$21,IF('2019 Data Sheet'!$P11="22",'2019 Data Sheet'!$R$22,IF('2019 Data Sheet'!$P11="23",'2019 Data Sheet'!$R$23,IF('2019 Data Sheet'!$P11="24",'2019 Data Sheet'!$R$24,IF('2019 Data Sheet'!$P11="25",'2019 Data Sheet'!$R$25,IF('2019 Data Sheet'!$P11="26",'2019 Data Sheet'!$R$26,IF('2019 Data Sheet'!$P11="27",'2019 Data Sheet'!$R$27,IF('2019 Data Sheet'!$P11="28",'2019 Data Sheet'!$R$28,IF('2019 Data Sheet'!$P11="29",'2019 Data Sheet'!$R$29,IF('2019 Data Sheet'!$P11="33",'2019 Data Sheet'!$R$30,IF('2019 Data Sheet'!$P11="40",'2019 Data Sheet'!$R$31,IF('2019 Data Sheet'!$P11="41",'2019 Data Sheet'!$R$32,IF('2019 Data Sheet'!$P11="42",'2019 Data Sheet'!$R$33,IF('2019 Data Sheet'!$P11="43",'2019 Data Sheet'!$R$34,IF('2019 Data Sheet'!$P11="44",'2019 Data Sheet'!$R$35,IF('2019 Data Sheet'!$P11="45",'2019 Data Sheet'!$R$36,IF('2019 Data Sheet'!$P11="46",'2019 Data Sheet'!$R$37,IF('2019 Data Sheet'!$P11="47",'2019 Data Sheet'!$R$38,IF('2019 Data Sheet'!$P11="48",'2019 Data Sheet'!$R$39,IF('2019 Data Sheet'!$P11="49",'2019 Data Sheet'!$R$40,IF('2019 Data Sheet'!$P11="50",'2019 Data Sheet'!$R$41,IF('2019 Data Sheet'!$P11="60",'2019 Data Sheet'!$R$42,IF('2019 Data Sheet'!$P11="61",'2019 Data Sheet'!$R$43,IF('2019 Data Sheet'!$P11="62",'2019 Data Sheet'!$R$44,IF('2019 Data Sheet'!$P11="63",'2019 Data Sheet'!$R$45,IF('2019 Data Sheet'!$P11="64",'2019 Data Sheet'!$R$46,IF('2019 Data Sheet'!$P11="65",'2019 Data Sheet'!$R$47,IF('2019 Data Sheet'!$P11="66",'2019 Data Sheet'!$R$48,IF('2019 Data Sheet'!$P11="67",'2019 Data Sheet'!$R$49,IF('2019 Data Sheet'!$P11="68",'2019 Data Sheet'!$R$50,IF('2019 Data Sheet'!$P11="69",'2019 Data Sheet'!$R$51,T('2019 Data Sheet'!$P11)))))))))))))))))))))))))))))))))))))))))))))))))))</f>
        <v xml:space="preserve"> -</v>
      </c>
    </row>
    <row r="12" spans="1:16" ht="15" x14ac:dyDescent="0.2">
      <c r="A12" t="str">
        <f>'2019 Data Sheet'!A12</f>
        <v>FP-00006-19</v>
      </c>
      <c r="B12" s="1">
        <f>'2019 Data Sheet'!B12</f>
        <v>43472</v>
      </c>
      <c r="C12" t="str">
        <f>'2019 Data Sheet'!C12</f>
        <v>17:28</v>
      </c>
      <c r="D12" t="str">
        <f>'2019 Data Sheet'!D12</f>
        <v>Mo</v>
      </c>
      <c r="E12" t="str">
        <f>'2019 Data Sheet'!E12</f>
        <v>EMERSON AVE</v>
      </c>
      <c r="F12" t="str">
        <f>'2019 Data Sheet'!F12</f>
        <v>LOWELL AVE</v>
      </c>
      <c r="G12">
        <f>'2019 Data Sheet'!G12</f>
        <v>2</v>
      </c>
      <c r="H12">
        <f>'2019 Data Sheet'!H12</f>
        <v>3</v>
      </c>
      <c r="I12" t="b">
        <f>'2019 Data Sheet'!I12</f>
        <v>1</v>
      </c>
      <c r="J12" t="str">
        <f>IF('2019 Data Sheet'!$J12="01",'2019 Data Sheet'!$T$2,IF('2019 Data Sheet'!$J12="02",'2019 Data Sheet'!$T$3,IF('2019 Data Sheet'!$J12="03",'2019 Data Sheet'!$T$4,IF('2019 Data Sheet'!$J12="04",'2019 Data Sheet'!$T$5,IF('2019 Data Sheet'!$J12="05",'2019 Data Sheet'!$T$6,IF('2019 Data Sheet'!$J12="06",'2019 Data Sheet'!$T$7,IF('2019 Data Sheet'!$J12="07",'2019 Data Sheet'!$T$8,IF('2019 Data Sheet'!$J12="08",'2019 Data Sheet'!$T$9,IF('2019 Data Sheet'!$J12="10",'2019 Data Sheet'!$T$10,IF('2019 Data Sheet'!$J12="11",'2019 Data Sheet'!$T$11,IF('2019 Data Sheet'!$J12="12",'2019 Data Sheet'!$T$12,IF('2019 Data Sheet'!$J12="13",'2019 Data Sheet'!$T$13,IF('2019 Data Sheet'!$J12="14",'2019 Data Sheet'!$T$14,IF('2019 Data Sheet'!$J12="15",'2019 Data Sheet'!$T$15,IF('2019 Data Sheet'!$J12="16",'2019 Data Sheet'!$T$16,IF('2019 Data Sheet'!$J12="17",'2019 Data Sheet'!$T$17,IF('2019 Data Sheet'!$J12="18",'2019 Data Sheet'!$T$18,IF('2019 Data Sheet'!$J12="19",'2019 Data Sheet'!$T$19,IF('2019 Data Sheet'!$J12="20",'2019 Data Sheet'!$T$20,IF('2019 Data Sheet'!$J12="21",'2019 Data Sheet'!$T$21,IF('2019 Data Sheet'!$J12="22",'2019 Data Sheet'!$T$22,IF('2019 Data Sheet'!$J12="23",'2019 Data Sheet'!$T$23,IF('2019 Data Sheet'!$J12="24",'2019 Data Sheet'!$T$24,IF('2019 Data Sheet'!$J12="25",'2019 Data Sheet'!$T$25,IF('2019 Data Sheet'!$J12="26",'2019 Data Sheet'!$T$26,IF('2019 Data Sheet'!$J12="27",'2019 Data Sheet'!$T$27,IF('2019 Data Sheet'!$J12="30",'2019 Data Sheet'!$T$28,IF('2019 Data Sheet'!$J12="31",'2019 Data Sheet'!$T$29,IF('2019 Data Sheet'!$J12="32",'2019 Data Sheet'!$T$30,IF('2019 Data Sheet'!$J12="33",'2019 Data Sheet'!$T$31,IF('2019 Data Sheet'!$J12="34",'2019 Data Sheet'!$T$32,IF('2019 Data Sheet'!$J12="40",'2019 Data Sheet'!$T$33,T('2019 Data Sheet'!$J12)))))))))))))))))))))))))))))))))</f>
        <v>Other Motor Vehicle</v>
      </c>
      <c r="K12" t="str">
        <f>'2019 Data Sheet'!K12</f>
        <v>PAS</v>
      </c>
      <c r="L12" s="2" t="str">
        <f>IF('2019 Data Sheet'!$L12="01",'2019 Data Sheet'!$V$2,IF('2019 Data Sheet'!$L12="02",'2019 Data Sheet'!$V$3,IF('2019 Data Sheet'!$L12="03",'2019 Data Sheet'!$V$4,IF('2019 Data Sheet'!$L12="04",'2019 Data Sheet'!$V$5,IF('2019 Data Sheet'!$L12="05",'2019 Data Sheet'!$V$6,IF('2019 Data Sheet'!$L12="06",'2019 Data Sheet'!$V$7,IF('2019 Data Sheet'!$L12="07",'2019 Data Sheet'!$V$8,IF('2019 Data Sheet'!$L12="08",'2019 Data Sheet'!$V$9,IF('2019 Data Sheet'!$L12="09",'2019 Data Sheet'!$V$10,IF('2019 Data Sheet'!$L12="11",'2019 Data Sheet'!$V$11,IF('2019 Data Sheet'!$L12="12",'2019 Data Sheet'!$V$12,IF('2019 Data Sheet'!$L12="13",'2019 Data Sheet'!$V$13,IF('2019 Data Sheet'!$L12="14",'2019 Data Sheet'!$V$14,T('2019 Data Sheet'!$L12))))))))))))))</f>
        <v xml:space="preserve"> -</v>
      </c>
      <c r="M12">
        <f>'2019 Data Sheet'!M12</f>
        <v>1</v>
      </c>
      <c r="N12">
        <f>'2019 Data Sheet'!N12</f>
        <v>0</v>
      </c>
      <c r="O12" s="8" t="str">
        <f>IF('2019 Data Sheet'!$O12="02",'2019 Data Sheet'!$R$2,IF('2019 Data Sheet'!$O12="03",'2019 Data Sheet'!$R$3,IF('2019 Data Sheet'!$O12="04",'2019 Data Sheet'!$R$4,IF('2019 Data Sheet'!$O12="05",'2019 Data Sheet'!$R$5,IF('2019 Data Sheet'!$O12="06",'2019 Data Sheet'!$R$6,IF('2019 Data Sheet'!$O12="07",'2019 Data Sheet'!$R$7,IF('2019 Data Sheet'!$O12="08",'2019 Data Sheet'!$R$8,IF('2019 Data Sheet'!$O12="09",'2019 Data Sheet'!$R$9,IF('2019 Data Sheet'!$O12="10",'2019 Data Sheet'!$R$10,IF('2019 Data Sheet'!$O12="11",'2019 Data Sheet'!$R$11,IF('2019 Data Sheet'!$O12="12",'2019 Data Sheet'!$R$12,IF('2019 Data Sheet'!$O12="13",'2019 Data Sheet'!$R$13,IF('2019 Data Sheet'!$O12="14",'2019 Data Sheet'!$R$14,IF('2019 Data Sheet'!$O12="15",'2019 Data Sheet'!$R$15,IF('2019 Data Sheet'!$O12="16",'2019 Data Sheet'!$R$16,IF('2019 Data Sheet'!$O12="17",'2019 Data Sheet'!$R$17,IF('2019 Data Sheet'!$O12="18",'2019 Data Sheet'!$R$18,IF('2019 Data Sheet'!$O12="19",'2019 Data Sheet'!$R$19,IF('2019 Data Sheet'!$O12="20",'2019 Data Sheet'!$R$20,IF('2019 Data Sheet'!$O12="21",'2019 Data Sheet'!$R$21,IF('2019 Data Sheet'!$O12="22",'2019 Data Sheet'!$R$22,IF('2019 Data Sheet'!$O12="23",'2019 Data Sheet'!$R$23,IF('2019 Data Sheet'!$O12="24",'2019 Data Sheet'!$R$24,IF('2019 Data Sheet'!$O12="25",'2019 Data Sheet'!$R$25,IF('2019 Data Sheet'!$O12="26",'2019 Data Sheet'!$R$26,IF('2019 Data Sheet'!$O12="27",'2019 Data Sheet'!$R$27,IF('2019 Data Sheet'!$O12="28",'2019 Data Sheet'!$R$28,IF('2019 Data Sheet'!$O12="29",'2019 Data Sheet'!$R$29,IF('2019 Data Sheet'!$O12="33",'2019 Data Sheet'!$R$30,IF('2019 Data Sheet'!$O12="40",'2019 Data Sheet'!$R$31,IF('2019 Data Sheet'!$O12="41",'2019 Data Sheet'!$R$32,IF('2019 Data Sheet'!$O12="42",'2019 Data Sheet'!$R$33,IF('2019 Data Sheet'!$O12="43",'2019 Data Sheet'!$R$34,IF('2019 Data Sheet'!$O12="44",'2019 Data Sheet'!$R$35,IF('2019 Data Sheet'!$O12="45",'2019 Data Sheet'!$R$36,IF('2019 Data Sheet'!$O12="46",'2019 Data Sheet'!$R$37,IF('2019 Data Sheet'!$O12="47",'2019 Data Sheet'!$R$38,IF('2019 Data Sheet'!$O12="48",'2019 Data Sheet'!$R$39,IF('2019 Data Sheet'!$O12="49",'2019 Data Sheet'!$R$40,IF('2019 Data Sheet'!$O12="50",'2019 Data Sheet'!$R$41,IF('2019 Data Sheet'!$O12="60",'2019 Data Sheet'!$R$42,IF('2019 Data Sheet'!$O12="61",'2019 Data Sheet'!$R$43,IF('2019 Data Sheet'!$O12="62",'2019 Data Sheet'!$R$44,IF('2019 Data Sheet'!$O12="63",'2019 Data Sheet'!$R$45,IF('2019 Data Sheet'!$O12="64",'2019 Data Sheet'!$R$46,IF('2019 Data Sheet'!$O12="65",'2019 Data Sheet'!$R$47,IF('2019 Data Sheet'!$O12="66",'2019 Data Sheet'!$R$48,IF('2019 Data Sheet'!$O12="67",'2019 Data Sheet'!$R$49,IF('2019 Data Sheet'!$O12="68",'2019 Data Sheet'!$R$50,IF('2019 Data Sheet'!$O12="69",'2019 Data Sheet'!$R$51,T('2019 Data Sheet'!$O12)))))))))))))))))))))))))))))))))))))))))))))))))))</f>
        <v xml:space="preserve"> -</v>
      </c>
      <c r="P12" s="10" t="str">
        <f>IF('2019 Data Sheet'!$P12="02",'2019 Data Sheet'!$R$2,IF('2019 Data Sheet'!$P12="03",'2019 Data Sheet'!$R$3,IF('2019 Data Sheet'!$P12="04",'2019 Data Sheet'!$R$4,IF('2019 Data Sheet'!$P12="05",'2019 Data Sheet'!$R$5,IF('2019 Data Sheet'!$P12="06",'2019 Data Sheet'!$R$6,IF('2019 Data Sheet'!$P12="07",'2019 Data Sheet'!$R$7,IF('2019 Data Sheet'!$P12="08",'2019 Data Sheet'!$R$8,IF('2019 Data Sheet'!$P12="09",'2019 Data Sheet'!$R$9,IF('2019 Data Sheet'!$P12="10",'2019 Data Sheet'!$R$10,IF('2019 Data Sheet'!$P12="11",'2019 Data Sheet'!$R$11,IF('2019 Data Sheet'!$P12="12",'2019 Data Sheet'!$R$12,IF('2019 Data Sheet'!$P12="13",'2019 Data Sheet'!$R$13,IF('2019 Data Sheet'!$P12="14",'2019 Data Sheet'!$R$14,IF('2019 Data Sheet'!$P12="15",'2019 Data Sheet'!$R$15,IF('2019 Data Sheet'!$P12="16",'2019 Data Sheet'!$R$16,IF('2019 Data Sheet'!$P12="17",'2019 Data Sheet'!$R$17,IF('2019 Data Sheet'!$P12="18",'2019 Data Sheet'!$R$18,IF('2019 Data Sheet'!$P12="19",'2019 Data Sheet'!$R$19,IF('2019 Data Sheet'!$P12="20",'2019 Data Sheet'!$R$20,IF('2019 Data Sheet'!$P12="21",'2019 Data Sheet'!$R$21,IF('2019 Data Sheet'!$P12="22",'2019 Data Sheet'!$R$22,IF('2019 Data Sheet'!$P12="23",'2019 Data Sheet'!$R$23,IF('2019 Data Sheet'!$P12="24",'2019 Data Sheet'!$R$24,IF('2019 Data Sheet'!$P12="25",'2019 Data Sheet'!$R$25,IF('2019 Data Sheet'!$P12="26",'2019 Data Sheet'!$R$26,IF('2019 Data Sheet'!$P12="27",'2019 Data Sheet'!$R$27,IF('2019 Data Sheet'!$P12="28",'2019 Data Sheet'!$R$28,IF('2019 Data Sheet'!$P12="29",'2019 Data Sheet'!$R$29,IF('2019 Data Sheet'!$P12="33",'2019 Data Sheet'!$R$30,IF('2019 Data Sheet'!$P12="40",'2019 Data Sheet'!$R$31,IF('2019 Data Sheet'!$P12="41",'2019 Data Sheet'!$R$32,IF('2019 Data Sheet'!$P12="42",'2019 Data Sheet'!$R$33,IF('2019 Data Sheet'!$P12="43",'2019 Data Sheet'!$R$34,IF('2019 Data Sheet'!$P12="44",'2019 Data Sheet'!$R$35,IF('2019 Data Sheet'!$P12="45",'2019 Data Sheet'!$R$36,IF('2019 Data Sheet'!$P12="46",'2019 Data Sheet'!$R$37,IF('2019 Data Sheet'!$P12="47",'2019 Data Sheet'!$R$38,IF('2019 Data Sheet'!$P12="48",'2019 Data Sheet'!$R$39,IF('2019 Data Sheet'!$P12="49",'2019 Data Sheet'!$R$40,IF('2019 Data Sheet'!$P12="50",'2019 Data Sheet'!$R$41,IF('2019 Data Sheet'!$P12="60",'2019 Data Sheet'!$R$42,IF('2019 Data Sheet'!$P12="61",'2019 Data Sheet'!$R$43,IF('2019 Data Sheet'!$P12="62",'2019 Data Sheet'!$R$44,IF('2019 Data Sheet'!$P12="63",'2019 Data Sheet'!$R$45,IF('2019 Data Sheet'!$P12="64",'2019 Data Sheet'!$R$46,IF('2019 Data Sheet'!$P12="65",'2019 Data Sheet'!$R$47,IF('2019 Data Sheet'!$P12="66",'2019 Data Sheet'!$R$48,IF('2019 Data Sheet'!$P12="67",'2019 Data Sheet'!$R$49,IF('2019 Data Sheet'!$P12="68",'2019 Data Sheet'!$R$50,IF('2019 Data Sheet'!$P12="69",'2019 Data Sheet'!$R$51,T('2019 Data Sheet'!$P12)))))))))))))))))))))))))))))))))))))))))))))))))))</f>
        <v xml:space="preserve"> -</v>
      </c>
    </row>
    <row r="13" spans="1:16" ht="25.5" x14ac:dyDescent="0.2">
      <c r="A13" t="str">
        <f>'2019 Data Sheet'!A13</f>
        <v>FP-00007-19</v>
      </c>
      <c r="B13" s="1">
        <f>'2019 Data Sheet'!B13</f>
        <v>43473</v>
      </c>
      <c r="C13" t="str">
        <f>'2019 Data Sheet'!C13</f>
        <v>17:10</v>
      </c>
      <c r="D13" t="str">
        <f>'2019 Data Sheet'!D13</f>
        <v>Tu</v>
      </c>
      <c r="E13" t="str">
        <f>'2019 Data Sheet'!E13</f>
        <v>JERICHO TPKE</v>
      </c>
      <c r="F13" t="str">
        <f>'2019 Data Sheet'!F13</f>
        <v>REMSENS LN</v>
      </c>
      <c r="G13">
        <f>'2019 Data Sheet'!G13</f>
        <v>1</v>
      </c>
      <c r="H13">
        <f>'2019 Data Sheet'!H13</f>
        <v>2</v>
      </c>
      <c r="I13" t="b">
        <f>'2019 Data Sheet'!I13</f>
        <v>0</v>
      </c>
      <c r="J13" t="str">
        <f>IF('2019 Data Sheet'!$J13="01",'2019 Data Sheet'!$T$2,IF('2019 Data Sheet'!$J13="02",'2019 Data Sheet'!$T$3,IF('2019 Data Sheet'!$J13="03",'2019 Data Sheet'!$T$4,IF('2019 Data Sheet'!$J13="04",'2019 Data Sheet'!$T$5,IF('2019 Data Sheet'!$J13="05",'2019 Data Sheet'!$T$6,IF('2019 Data Sheet'!$J13="06",'2019 Data Sheet'!$T$7,IF('2019 Data Sheet'!$J13="07",'2019 Data Sheet'!$T$8,IF('2019 Data Sheet'!$J13="08",'2019 Data Sheet'!$T$9,IF('2019 Data Sheet'!$J13="10",'2019 Data Sheet'!$T$10,IF('2019 Data Sheet'!$J13="11",'2019 Data Sheet'!$T$11,IF('2019 Data Sheet'!$J13="12",'2019 Data Sheet'!$T$12,IF('2019 Data Sheet'!$J13="13",'2019 Data Sheet'!$T$13,IF('2019 Data Sheet'!$J13="14",'2019 Data Sheet'!$T$14,IF('2019 Data Sheet'!$J13="15",'2019 Data Sheet'!$T$15,IF('2019 Data Sheet'!$J13="16",'2019 Data Sheet'!$T$16,IF('2019 Data Sheet'!$J13="17",'2019 Data Sheet'!$T$17,IF('2019 Data Sheet'!$J13="18",'2019 Data Sheet'!$T$18,IF('2019 Data Sheet'!$J13="19",'2019 Data Sheet'!$T$19,IF('2019 Data Sheet'!$J13="20",'2019 Data Sheet'!$T$20,IF('2019 Data Sheet'!$J13="21",'2019 Data Sheet'!$T$21,IF('2019 Data Sheet'!$J13="22",'2019 Data Sheet'!$T$22,IF('2019 Data Sheet'!$J13="23",'2019 Data Sheet'!$T$23,IF('2019 Data Sheet'!$J13="24",'2019 Data Sheet'!$T$24,IF('2019 Data Sheet'!$J13="25",'2019 Data Sheet'!$T$25,IF('2019 Data Sheet'!$J13="26",'2019 Data Sheet'!$T$26,IF('2019 Data Sheet'!$J13="27",'2019 Data Sheet'!$T$27,IF('2019 Data Sheet'!$J13="30",'2019 Data Sheet'!$T$28,IF('2019 Data Sheet'!$J13="31",'2019 Data Sheet'!$T$29,IF('2019 Data Sheet'!$J13="32",'2019 Data Sheet'!$T$30,IF('2019 Data Sheet'!$J13="33",'2019 Data Sheet'!$T$31,IF('2019 Data Sheet'!$J13="34",'2019 Data Sheet'!$T$32,IF('2019 Data Sheet'!$J13="40",'2019 Data Sheet'!$T$33,T('2019 Data Sheet'!$J13)))))))))))))))))))))))))))))))))</f>
        <v>Other Motor Vehicle</v>
      </c>
      <c r="K13" t="str">
        <f>'2019 Data Sheet'!K13</f>
        <v>PAS</v>
      </c>
      <c r="L13" s="2" t="str">
        <f>IF('2019 Data Sheet'!$L13="01",'2019 Data Sheet'!$V$2,IF('2019 Data Sheet'!$L13="02",'2019 Data Sheet'!$V$3,IF('2019 Data Sheet'!$L13="03",'2019 Data Sheet'!$V$4,IF('2019 Data Sheet'!$L13="04",'2019 Data Sheet'!$V$5,IF('2019 Data Sheet'!$L13="05",'2019 Data Sheet'!$V$6,IF('2019 Data Sheet'!$L13="06",'2019 Data Sheet'!$V$7,IF('2019 Data Sheet'!$L13="07",'2019 Data Sheet'!$V$8,IF('2019 Data Sheet'!$L13="08",'2019 Data Sheet'!$V$9,IF('2019 Data Sheet'!$L13="09",'2019 Data Sheet'!$V$10,IF('2019 Data Sheet'!$L13="11",'2019 Data Sheet'!$V$11,IF('2019 Data Sheet'!$L13="12",'2019 Data Sheet'!$V$12,IF('2019 Data Sheet'!$L13="13",'2019 Data Sheet'!$V$13,IF('2019 Data Sheet'!$L13="14",'2019 Data Sheet'!$V$14,T('2019 Data Sheet'!$L13))))))))))))))</f>
        <v xml:space="preserve"> -</v>
      </c>
      <c r="M13">
        <f>'2019 Data Sheet'!M13</f>
        <v>0</v>
      </c>
      <c r="N13">
        <f>'2019 Data Sheet'!N13</f>
        <v>0</v>
      </c>
      <c r="O13" s="8" t="str">
        <f>IF('2019 Data Sheet'!$O13="02",'2019 Data Sheet'!$R$2,IF('2019 Data Sheet'!$O13="03",'2019 Data Sheet'!$R$3,IF('2019 Data Sheet'!$O13="04",'2019 Data Sheet'!$R$4,IF('2019 Data Sheet'!$O13="05",'2019 Data Sheet'!$R$5,IF('2019 Data Sheet'!$O13="06",'2019 Data Sheet'!$R$6,IF('2019 Data Sheet'!$O13="07",'2019 Data Sheet'!$R$7,IF('2019 Data Sheet'!$O13="08",'2019 Data Sheet'!$R$8,IF('2019 Data Sheet'!$O13="09",'2019 Data Sheet'!$R$9,IF('2019 Data Sheet'!$O13="10",'2019 Data Sheet'!$R$10,IF('2019 Data Sheet'!$O13="11",'2019 Data Sheet'!$R$11,IF('2019 Data Sheet'!$O13="12",'2019 Data Sheet'!$R$12,IF('2019 Data Sheet'!$O13="13",'2019 Data Sheet'!$R$13,IF('2019 Data Sheet'!$O13="14",'2019 Data Sheet'!$R$14,IF('2019 Data Sheet'!$O13="15",'2019 Data Sheet'!$R$15,IF('2019 Data Sheet'!$O13="16",'2019 Data Sheet'!$R$16,IF('2019 Data Sheet'!$O13="17",'2019 Data Sheet'!$R$17,IF('2019 Data Sheet'!$O13="18",'2019 Data Sheet'!$R$18,IF('2019 Data Sheet'!$O13="19",'2019 Data Sheet'!$R$19,IF('2019 Data Sheet'!$O13="20",'2019 Data Sheet'!$R$20,IF('2019 Data Sheet'!$O13="21",'2019 Data Sheet'!$R$21,IF('2019 Data Sheet'!$O13="22",'2019 Data Sheet'!$R$22,IF('2019 Data Sheet'!$O13="23",'2019 Data Sheet'!$R$23,IF('2019 Data Sheet'!$O13="24",'2019 Data Sheet'!$R$24,IF('2019 Data Sheet'!$O13="25",'2019 Data Sheet'!$R$25,IF('2019 Data Sheet'!$O13="26",'2019 Data Sheet'!$R$26,IF('2019 Data Sheet'!$O13="27",'2019 Data Sheet'!$R$27,IF('2019 Data Sheet'!$O13="28",'2019 Data Sheet'!$R$28,IF('2019 Data Sheet'!$O13="29",'2019 Data Sheet'!$R$29,IF('2019 Data Sheet'!$O13="33",'2019 Data Sheet'!$R$30,IF('2019 Data Sheet'!$O13="40",'2019 Data Sheet'!$R$31,IF('2019 Data Sheet'!$O13="41",'2019 Data Sheet'!$R$32,IF('2019 Data Sheet'!$O13="42",'2019 Data Sheet'!$R$33,IF('2019 Data Sheet'!$O13="43",'2019 Data Sheet'!$R$34,IF('2019 Data Sheet'!$O13="44",'2019 Data Sheet'!$R$35,IF('2019 Data Sheet'!$O13="45",'2019 Data Sheet'!$R$36,IF('2019 Data Sheet'!$O13="46",'2019 Data Sheet'!$R$37,IF('2019 Data Sheet'!$O13="47",'2019 Data Sheet'!$R$38,IF('2019 Data Sheet'!$O13="48",'2019 Data Sheet'!$R$39,IF('2019 Data Sheet'!$O13="49",'2019 Data Sheet'!$R$40,IF('2019 Data Sheet'!$O13="50",'2019 Data Sheet'!$R$41,IF('2019 Data Sheet'!$O13="60",'2019 Data Sheet'!$R$42,IF('2019 Data Sheet'!$O13="61",'2019 Data Sheet'!$R$43,IF('2019 Data Sheet'!$O13="62",'2019 Data Sheet'!$R$44,IF('2019 Data Sheet'!$O13="63",'2019 Data Sheet'!$R$45,IF('2019 Data Sheet'!$O13="64",'2019 Data Sheet'!$R$46,IF('2019 Data Sheet'!$O13="65",'2019 Data Sheet'!$R$47,IF('2019 Data Sheet'!$O13="66",'2019 Data Sheet'!$R$48,IF('2019 Data Sheet'!$O13="67",'2019 Data Sheet'!$R$49,IF('2019 Data Sheet'!$O13="68",'2019 Data Sheet'!$R$50,IF('2019 Data Sheet'!$O13="69",'2019 Data Sheet'!$R$51,T('2019 Data Sheet'!$O13)))))))))))))))))))))))))))))))))))))))))))))))))))</f>
        <v xml:space="preserve"> Following too closely</v>
      </c>
      <c r="P13" s="10" t="str">
        <f>IF('2019 Data Sheet'!$P13="02",'2019 Data Sheet'!$R$2,IF('2019 Data Sheet'!$P13="03",'2019 Data Sheet'!$R$3,IF('2019 Data Sheet'!$P13="04",'2019 Data Sheet'!$R$4,IF('2019 Data Sheet'!$P13="05",'2019 Data Sheet'!$R$5,IF('2019 Data Sheet'!$P13="06",'2019 Data Sheet'!$R$6,IF('2019 Data Sheet'!$P13="07",'2019 Data Sheet'!$R$7,IF('2019 Data Sheet'!$P13="08",'2019 Data Sheet'!$R$8,IF('2019 Data Sheet'!$P13="09",'2019 Data Sheet'!$R$9,IF('2019 Data Sheet'!$P13="10",'2019 Data Sheet'!$R$10,IF('2019 Data Sheet'!$P13="11",'2019 Data Sheet'!$R$11,IF('2019 Data Sheet'!$P13="12",'2019 Data Sheet'!$R$12,IF('2019 Data Sheet'!$P13="13",'2019 Data Sheet'!$R$13,IF('2019 Data Sheet'!$P13="14",'2019 Data Sheet'!$R$14,IF('2019 Data Sheet'!$P13="15",'2019 Data Sheet'!$R$15,IF('2019 Data Sheet'!$P13="16",'2019 Data Sheet'!$R$16,IF('2019 Data Sheet'!$P13="17",'2019 Data Sheet'!$R$17,IF('2019 Data Sheet'!$P13="18",'2019 Data Sheet'!$R$18,IF('2019 Data Sheet'!$P13="19",'2019 Data Sheet'!$R$19,IF('2019 Data Sheet'!$P13="20",'2019 Data Sheet'!$R$20,IF('2019 Data Sheet'!$P13="21",'2019 Data Sheet'!$R$21,IF('2019 Data Sheet'!$P13="22",'2019 Data Sheet'!$R$22,IF('2019 Data Sheet'!$P13="23",'2019 Data Sheet'!$R$23,IF('2019 Data Sheet'!$P13="24",'2019 Data Sheet'!$R$24,IF('2019 Data Sheet'!$P13="25",'2019 Data Sheet'!$R$25,IF('2019 Data Sheet'!$P13="26",'2019 Data Sheet'!$R$26,IF('2019 Data Sheet'!$P13="27",'2019 Data Sheet'!$R$27,IF('2019 Data Sheet'!$P13="28",'2019 Data Sheet'!$R$28,IF('2019 Data Sheet'!$P13="29",'2019 Data Sheet'!$R$29,IF('2019 Data Sheet'!$P13="33",'2019 Data Sheet'!$R$30,IF('2019 Data Sheet'!$P13="40",'2019 Data Sheet'!$R$31,IF('2019 Data Sheet'!$P13="41",'2019 Data Sheet'!$R$32,IF('2019 Data Sheet'!$P13="42",'2019 Data Sheet'!$R$33,IF('2019 Data Sheet'!$P13="43",'2019 Data Sheet'!$R$34,IF('2019 Data Sheet'!$P13="44",'2019 Data Sheet'!$R$35,IF('2019 Data Sheet'!$P13="45",'2019 Data Sheet'!$R$36,IF('2019 Data Sheet'!$P13="46",'2019 Data Sheet'!$R$37,IF('2019 Data Sheet'!$P13="47",'2019 Data Sheet'!$R$38,IF('2019 Data Sheet'!$P13="48",'2019 Data Sheet'!$R$39,IF('2019 Data Sheet'!$P13="49",'2019 Data Sheet'!$R$40,IF('2019 Data Sheet'!$P13="50",'2019 Data Sheet'!$R$41,IF('2019 Data Sheet'!$P13="60",'2019 Data Sheet'!$R$42,IF('2019 Data Sheet'!$P13="61",'2019 Data Sheet'!$R$43,IF('2019 Data Sheet'!$P13="62",'2019 Data Sheet'!$R$44,IF('2019 Data Sheet'!$P13="63",'2019 Data Sheet'!$R$45,IF('2019 Data Sheet'!$P13="64",'2019 Data Sheet'!$R$46,IF('2019 Data Sheet'!$P13="65",'2019 Data Sheet'!$R$47,IF('2019 Data Sheet'!$P13="66",'2019 Data Sheet'!$R$48,IF('2019 Data Sheet'!$P13="67",'2019 Data Sheet'!$R$49,IF('2019 Data Sheet'!$P13="68",'2019 Data Sheet'!$R$50,IF('2019 Data Sheet'!$P13="69",'2019 Data Sheet'!$R$51,T('2019 Data Sheet'!$P13)))))))))))))))))))))))))))))))))))))))))))))))))))</f>
        <v xml:space="preserve"> -</v>
      </c>
    </row>
    <row r="14" spans="1:16" ht="15" x14ac:dyDescent="0.2">
      <c r="A14" t="str">
        <f>'2019 Data Sheet'!A14</f>
        <v>FP-00007-19</v>
      </c>
      <c r="B14" s="1">
        <f>'2019 Data Sheet'!B14</f>
        <v>43473</v>
      </c>
      <c r="C14" t="str">
        <f>'2019 Data Sheet'!C14</f>
        <v>17:10</v>
      </c>
      <c r="D14" t="str">
        <f>'2019 Data Sheet'!D14</f>
        <v>Tu</v>
      </c>
      <c r="E14" t="str">
        <f>'2019 Data Sheet'!E14</f>
        <v>JERICHO TPKE</v>
      </c>
      <c r="F14" t="str">
        <f>'2019 Data Sheet'!F14</f>
        <v>REMSENS LN</v>
      </c>
      <c r="G14">
        <f>'2019 Data Sheet'!G14</f>
        <v>2</v>
      </c>
      <c r="H14">
        <f>'2019 Data Sheet'!H14</f>
        <v>2</v>
      </c>
      <c r="I14" t="b">
        <f>'2019 Data Sheet'!I14</f>
        <v>0</v>
      </c>
      <c r="J14" t="str">
        <f>IF('2019 Data Sheet'!$J14="01",'2019 Data Sheet'!$T$2,IF('2019 Data Sheet'!$J14="02",'2019 Data Sheet'!$T$3,IF('2019 Data Sheet'!$J14="03",'2019 Data Sheet'!$T$4,IF('2019 Data Sheet'!$J14="04",'2019 Data Sheet'!$T$5,IF('2019 Data Sheet'!$J14="05",'2019 Data Sheet'!$T$6,IF('2019 Data Sheet'!$J14="06",'2019 Data Sheet'!$T$7,IF('2019 Data Sheet'!$J14="07",'2019 Data Sheet'!$T$8,IF('2019 Data Sheet'!$J14="08",'2019 Data Sheet'!$T$9,IF('2019 Data Sheet'!$J14="10",'2019 Data Sheet'!$T$10,IF('2019 Data Sheet'!$J14="11",'2019 Data Sheet'!$T$11,IF('2019 Data Sheet'!$J14="12",'2019 Data Sheet'!$T$12,IF('2019 Data Sheet'!$J14="13",'2019 Data Sheet'!$T$13,IF('2019 Data Sheet'!$J14="14",'2019 Data Sheet'!$T$14,IF('2019 Data Sheet'!$J14="15",'2019 Data Sheet'!$T$15,IF('2019 Data Sheet'!$J14="16",'2019 Data Sheet'!$T$16,IF('2019 Data Sheet'!$J14="17",'2019 Data Sheet'!$T$17,IF('2019 Data Sheet'!$J14="18",'2019 Data Sheet'!$T$18,IF('2019 Data Sheet'!$J14="19",'2019 Data Sheet'!$T$19,IF('2019 Data Sheet'!$J14="20",'2019 Data Sheet'!$T$20,IF('2019 Data Sheet'!$J14="21",'2019 Data Sheet'!$T$21,IF('2019 Data Sheet'!$J14="22",'2019 Data Sheet'!$T$22,IF('2019 Data Sheet'!$J14="23",'2019 Data Sheet'!$T$23,IF('2019 Data Sheet'!$J14="24",'2019 Data Sheet'!$T$24,IF('2019 Data Sheet'!$J14="25",'2019 Data Sheet'!$T$25,IF('2019 Data Sheet'!$J14="26",'2019 Data Sheet'!$T$26,IF('2019 Data Sheet'!$J14="27",'2019 Data Sheet'!$T$27,IF('2019 Data Sheet'!$J14="30",'2019 Data Sheet'!$T$28,IF('2019 Data Sheet'!$J14="31",'2019 Data Sheet'!$T$29,IF('2019 Data Sheet'!$J14="32",'2019 Data Sheet'!$T$30,IF('2019 Data Sheet'!$J14="33",'2019 Data Sheet'!$T$31,IF('2019 Data Sheet'!$J14="34",'2019 Data Sheet'!$T$32,IF('2019 Data Sheet'!$J14="40",'2019 Data Sheet'!$T$33,T('2019 Data Sheet'!$J14)))))))))))))))))))))))))))))))))</f>
        <v>Other Motor Vehicle</v>
      </c>
      <c r="K14" t="str">
        <f>'2019 Data Sheet'!K14</f>
        <v>PAS</v>
      </c>
      <c r="L14" s="2" t="str">
        <f>IF('2019 Data Sheet'!$L14="01",'2019 Data Sheet'!$V$2,IF('2019 Data Sheet'!$L14="02",'2019 Data Sheet'!$V$3,IF('2019 Data Sheet'!$L14="03",'2019 Data Sheet'!$V$4,IF('2019 Data Sheet'!$L14="04",'2019 Data Sheet'!$V$5,IF('2019 Data Sheet'!$L14="05",'2019 Data Sheet'!$V$6,IF('2019 Data Sheet'!$L14="06",'2019 Data Sheet'!$V$7,IF('2019 Data Sheet'!$L14="07",'2019 Data Sheet'!$V$8,IF('2019 Data Sheet'!$L14="08",'2019 Data Sheet'!$V$9,IF('2019 Data Sheet'!$L14="09",'2019 Data Sheet'!$V$10,IF('2019 Data Sheet'!$L14="11",'2019 Data Sheet'!$V$11,IF('2019 Data Sheet'!$L14="12",'2019 Data Sheet'!$V$12,IF('2019 Data Sheet'!$L14="13",'2019 Data Sheet'!$V$13,IF('2019 Data Sheet'!$L14="14",'2019 Data Sheet'!$V$14,T('2019 Data Sheet'!$L14))))))))))))))</f>
        <v xml:space="preserve"> -</v>
      </c>
      <c r="M14">
        <f>'2019 Data Sheet'!M14</f>
        <v>0</v>
      </c>
      <c r="N14">
        <f>'2019 Data Sheet'!N14</f>
        <v>0</v>
      </c>
      <c r="O14" s="8" t="str">
        <f>IF('2019 Data Sheet'!$O14="02",'2019 Data Sheet'!$R$2,IF('2019 Data Sheet'!$O14="03",'2019 Data Sheet'!$R$3,IF('2019 Data Sheet'!$O14="04",'2019 Data Sheet'!$R$4,IF('2019 Data Sheet'!$O14="05",'2019 Data Sheet'!$R$5,IF('2019 Data Sheet'!$O14="06",'2019 Data Sheet'!$R$6,IF('2019 Data Sheet'!$O14="07",'2019 Data Sheet'!$R$7,IF('2019 Data Sheet'!$O14="08",'2019 Data Sheet'!$R$8,IF('2019 Data Sheet'!$O14="09",'2019 Data Sheet'!$R$9,IF('2019 Data Sheet'!$O14="10",'2019 Data Sheet'!$R$10,IF('2019 Data Sheet'!$O14="11",'2019 Data Sheet'!$R$11,IF('2019 Data Sheet'!$O14="12",'2019 Data Sheet'!$R$12,IF('2019 Data Sheet'!$O14="13",'2019 Data Sheet'!$R$13,IF('2019 Data Sheet'!$O14="14",'2019 Data Sheet'!$R$14,IF('2019 Data Sheet'!$O14="15",'2019 Data Sheet'!$R$15,IF('2019 Data Sheet'!$O14="16",'2019 Data Sheet'!$R$16,IF('2019 Data Sheet'!$O14="17",'2019 Data Sheet'!$R$17,IF('2019 Data Sheet'!$O14="18",'2019 Data Sheet'!$R$18,IF('2019 Data Sheet'!$O14="19",'2019 Data Sheet'!$R$19,IF('2019 Data Sheet'!$O14="20",'2019 Data Sheet'!$R$20,IF('2019 Data Sheet'!$O14="21",'2019 Data Sheet'!$R$21,IF('2019 Data Sheet'!$O14="22",'2019 Data Sheet'!$R$22,IF('2019 Data Sheet'!$O14="23",'2019 Data Sheet'!$R$23,IF('2019 Data Sheet'!$O14="24",'2019 Data Sheet'!$R$24,IF('2019 Data Sheet'!$O14="25",'2019 Data Sheet'!$R$25,IF('2019 Data Sheet'!$O14="26",'2019 Data Sheet'!$R$26,IF('2019 Data Sheet'!$O14="27",'2019 Data Sheet'!$R$27,IF('2019 Data Sheet'!$O14="28",'2019 Data Sheet'!$R$28,IF('2019 Data Sheet'!$O14="29",'2019 Data Sheet'!$R$29,IF('2019 Data Sheet'!$O14="33",'2019 Data Sheet'!$R$30,IF('2019 Data Sheet'!$O14="40",'2019 Data Sheet'!$R$31,IF('2019 Data Sheet'!$O14="41",'2019 Data Sheet'!$R$32,IF('2019 Data Sheet'!$O14="42",'2019 Data Sheet'!$R$33,IF('2019 Data Sheet'!$O14="43",'2019 Data Sheet'!$R$34,IF('2019 Data Sheet'!$O14="44",'2019 Data Sheet'!$R$35,IF('2019 Data Sheet'!$O14="45",'2019 Data Sheet'!$R$36,IF('2019 Data Sheet'!$O14="46",'2019 Data Sheet'!$R$37,IF('2019 Data Sheet'!$O14="47",'2019 Data Sheet'!$R$38,IF('2019 Data Sheet'!$O14="48",'2019 Data Sheet'!$R$39,IF('2019 Data Sheet'!$O14="49",'2019 Data Sheet'!$R$40,IF('2019 Data Sheet'!$O14="50",'2019 Data Sheet'!$R$41,IF('2019 Data Sheet'!$O14="60",'2019 Data Sheet'!$R$42,IF('2019 Data Sheet'!$O14="61",'2019 Data Sheet'!$R$43,IF('2019 Data Sheet'!$O14="62",'2019 Data Sheet'!$R$44,IF('2019 Data Sheet'!$O14="63",'2019 Data Sheet'!$R$45,IF('2019 Data Sheet'!$O14="64",'2019 Data Sheet'!$R$46,IF('2019 Data Sheet'!$O14="65",'2019 Data Sheet'!$R$47,IF('2019 Data Sheet'!$O14="66",'2019 Data Sheet'!$R$48,IF('2019 Data Sheet'!$O14="67",'2019 Data Sheet'!$R$49,IF('2019 Data Sheet'!$O14="68",'2019 Data Sheet'!$R$50,IF('2019 Data Sheet'!$O14="69",'2019 Data Sheet'!$R$51,T('2019 Data Sheet'!$O14)))))))))))))))))))))))))))))))))))))))))))))))))))</f>
        <v xml:space="preserve"> -</v>
      </c>
      <c r="P14" s="10" t="str">
        <f>IF('2019 Data Sheet'!$P14="02",'2019 Data Sheet'!$R$2,IF('2019 Data Sheet'!$P14="03",'2019 Data Sheet'!$R$3,IF('2019 Data Sheet'!$P14="04",'2019 Data Sheet'!$R$4,IF('2019 Data Sheet'!$P14="05",'2019 Data Sheet'!$R$5,IF('2019 Data Sheet'!$P14="06",'2019 Data Sheet'!$R$6,IF('2019 Data Sheet'!$P14="07",'2019 Data Sheet'!$R$7,IF('2019 Data Sheet'!$P14="08",'2019 Data Sheet'!$R$8,IF('2019 Data Sheet'!$P14="09",'2019 Data Sheet'!$R$9,IF('2019 Data Sheet'!$P14="10",'2019 Data Sheet'!$R$10,IF('2019 Data Sheet'!$P14="11",'2019 Data Sheet'!$R$11,IF('2019 Data Sheet'!$P14="12",'2019 Data Sheet'!$R$12,IF('2019 Data Sheet'!$P14="13",'2019 Data Sheet'!$R$13,IF('2019 Data Sheet'!$P14="14",'2019 Data Sheet'!$R$14,IF('2019 Data Sheet'!$P14="15",'2019 Data Sheet'!$R$15,IF('2019 Data Sheet'!$P14="16",'2019 Data Sheet'!$R$16,IF('2019 Data Sheet'!$P14="17",'2019 Data Sheet'!$R$17,IF('2019 Data Sheet'!$P14="18",'2019 Data Sheet'!$R$18,IF('2019 Data Sheet'!$P14="19",'2019 Data Sheet'!$R$19,IF('2019 Data Sheet'!$P14="20",'2019 Data Sheet'!$R$20,IF('2019 Data Sheet'!$P14="21",'2019 Data Sheet'!$R$21,IF('2019 Data Sheet'!$P14="22",'2019 Data Sheet'!$R$22,IF('2019 Data Sheet'!$P14="23",'2019 Data Sheet'!$R$23,IF('2019 Data Sheet'!$P14="24",'2019 Data Sheet'!$R$24,IF('2019 Data Sheet'!$P14="25",'2019 Data Sheet'!$R$25,IF('2019 Data Sheet'!$P14="26",'2019 Data Sheet'!$R$26,IF('2019 Data Sheet'!$P14="27",'2019 Data Sheet'!$R$27,IF('2019 Data Sheet'!$P14="28",'2019 Data Sheet'!$R$28,IF('2019 Data Sheet'!$P14="29",'2019 Data Sheet'!$R$29,IF('2019 Data Sheet'!$P14="33",'2019 Data Sheet'!$R$30,IF('2019 Data Sheet'!$P14="40",'2019 Data Sheet'!$R$31,IF('2019 Data Sheet'!$P14="41",'2019 Data Sheet'!$R$32,IF('2019 Data Sheet'!$P14="42",'2019 Data Sheet'!$R$33,IF('2019 Data Sheet'!$P14="43",'2019 Data Sheet'!$R$34,IF('2019 Data Sheet'!$P14="44",'2019 Data Sheet'!$R$35,IF('2019 Data Sheet'!$P14="45",'2019 Data Sheet'!$R$36,IF('2019 Data Sheet'!$P14="46",'2019 Data Sheet'!$R$37,IF('2019 Data Sheet'!$P14="47",'2019 Data Sheet'!$R$38,IF('2019 Data Sheet'!$P14="48",'2019 Data Sheet'!$R$39,IF('2019 Data Sheet'!$P14="49",'2019 Data Sheet'!$R$40,IF('2019 Data Sheet'!$P14="50",'2019 Data Sheet'!$R$41,IF('2019 Data Sheet'!$P14="60",'2019 Data Sheet'!$R$42,IF('2019 Data Sheet'!$P14="61",'2019 Data Sheet'!$R$43,IF('2019 Data Sheet'!$P14="62",'2019 Data Sheet'!$R$44,IF('2019 Data Sheet'!$P14="63",'2019 Data Sheet'!$R$45,IF('2019 Data Sheet'!$P14="64",'2019 Data Sheet'!$R$46,IF('2019 Data Sheet'!$P14="65",'2019 Data Sheet'!$R$47,IF('2019 Data Sheet'!$P14="66",'2019 Data Sheet'!$R$48,IF('2019 Data Sheet'!$P14="67",'2019 Data Sheet'!$R$49,IF('2019 Data Sheet'!$P14="68",'2019 Data Sheet'!$R$50,IF('2019 Data Sheet'!$P14="69",'2019 Data Sheet'!$R$51,T('2019 Data Sheet'!$P14)))))))))))))))))))))))))))))))))))))))))))))))))))</f>
        <v xml:space="preserve"> -</v>
      </c>
    </row>
    <row r="15" spans="1:16" ht="38.25" x14ac:dyDescent="0.2">
      <c r="A15" t="str">
        <f>'2019 Data Sheet'!A15</f>
        <v>FP-00008-19</v>
      </c>
      <c r="B15" s="1">
        <f>'2019 Data Sheet'!B15</f>
        <v>43474</v>
      </c>
      <c r="C15" t="str">
        <f>'2019 Data Sheet'!C15</f>
        <v>19:21</v>
      </c>
      <c r="D15" t="str">
        <f>'2019 Data Sheet'!D15</f>
        <v>WE</v>
      </c>
      <c r="E15" t="str">
        <f>'2019 Data Sheet'!E15</f>
        <v>BIRCH ST</v>
      </c>
      <c r="F15" t="str">
        <f>'2019 Data Sheet'!F15</f>
        <v>ASPEN ST</v>
      </c>
      <c r="G15">
        <f>'2019 Data Sheet'!G15</f>
        <v>1</v>
      </c>
      <c r="H15">
        <f>'2019 Data Sheet'!H15</f>
        <v>2</v>
      </c>
      <c r="I15" t="b">
        <f>'2019 Data Sheet'!I15</f>
        <v>0</v>
      </c>
      <c r="J15" t="str">
        <f>IF('2019 Data Sheet'!$J15="01",'2019 Data Sheet'!$T$2,IF('2019 Data Sheet'!$J15="02",'2019 Data Sheet'!$T$3,IF('2019 Data Sheet'!$J15="03",'2019 Data Sheet'!$T$4,IF('2019 Data Sheet'!$J15="04",'2019 Data Sheet'!$T$5,IF('2019 Data Sheet'!$J15="05",'2019 Data Sheet'!$T$6,IF('2019 Data Sheet'!$J15="06",'2019 Data Sheet'!$T$7,IF('2019 Data Sheet'!$J15="07",'2019 Data Sheet'!$T$8,IF('2019 Data Sheet'!$J15="08",'2019 Data Sheet'!$T$9,IF('2019 Data Sheet'!$J15="10",'2019 Data Sheet'!$T$10,IF('2019 Data Sheet'!$J15="11",'2019 Data Sheet'!$T$11,IF('2019 Data Sheet'!$J15="12",'2019 Data Sheet'!$T$12,IF('2019 Data Sheet'!$J15="13",'2019 Data Sheet'!$T$13,IF('2019 Data Sheet'!$J15="14",'2019 Data Sheet'!$T$14,IF('2019 Data Sheet'!$J15="15",'2019 Data Sheet'!$T$15,IF('2019 Data Sheet'!$J15="16",'2019 Data Sheet'!$T$16,IF('2019 Data Sheet'!$J15="17",'2019 Data Sheet'!$T$17,IF('2019 Data Sheet'!$J15="18",'2019 Data Sheet'!$T$18,IF('2019 Data Sheet'!$J15="19",'2019 Data Sheet'!$T$19,IF('2019 Data Sheet'!$J15="20",'2019 Data Sheet'!$T$20,IF('2019 Data Sheet'!$J15="21",'2019 Data Sheet'!$T$21,IF('2019 Data Sheet'!$J15="22",'2019 Data Sheet'!$T$22,IF('2019 Data Sheet'!$J15="23",'2019 Data Sheet'!$T$23,IF('2019 Data Sheet'!$J15="24",'2019 Data Sheet'!$T$24,IF('2019 Data Sheet'!$J15="25",'2019 Data Sheet'!$T$25,IF('2019 Data Sheet'!$J15="26",'2019 Data Sheet'!$T$26,IF('2019 Data Sheet'!$J15="27",'2019 Data Sheet'!$T$27,IF('2019 Data Sheet'!$J15="30",'2019 Data Sheet'!$T$28,IF('2019 Data Sheet'!$J15="31",'2019 Data Sheet'!$T$29,IF('2019 Data Sheet'!$J15="32",'2019 Data Sheet'!$T$30,IF('2019 Data Sheet'!$J15="33",'2019 Data Sheet'!$T$31,IF('2019 Data Sheet'!$J15="34",'2019 Data Sheet'!$T$32,IF('2019 Data Sheet'!$J15="40",'2019 Data Sheet'!$T$33,T('2019 Data Sheet'!$J15)))))))))))))))))))))))))))))))))</f>
        <v>Other Motor Vehicle</v>
      </c>
      <c r="K15" t="str">
        <f>'2019 Data Sheet'!K15</f>
        <v>SUBN</v>
      </c>
      <c r="L15" s="2" t="str">
        <f>IF('2019 Data Sheet'!$L15="01",'2019 Data Sheet'!$V$2,IF('2019 Data Sheet'!$L15="02",'2019 Data Sheet'!$V$3,IF('2019 Data Sheet'!$L15="03",'2019 Data Sheet'!$V$4,IF('2019 Data Sheet'!$L15="04",'2019 Data Sheet'!$V$5,IF('2019 Data Sheet'!$L15="05",'2019 Data Sheet'!$V$6,IF('2019 Data Sheet'!$L15="06",'2019 Data Sheet'!$V$7,IF('2019 Data Sheet'!$L15="07",'2019 Data Sheet'!$V$8,IF('2019 Data Sheet'!$L15="08",'2019 Data Sheet'!$V$9,IF('2019 Data Sheet'!$L15="09",'2019 Data Sheet'!$V$10,IF('2019 Data Sheet'!$L15="11",'2019 Data Sheet'!$V$11,IF('2019 Data Sheet'!$L15="12",'2019 Data Sheet'!$V$12,IF('2019 Data Sheet'!$L15="13",'2019 Data Sheet'!$V$13,IF('2019 Data Sheet'!$L15="14",'2019 Data Sheet'!$V$14,T('2019 Data Sheet'!$L15))))))))))))))</f>
        <v xml:space="preserve"> -</v>
      </c>
      <c r="M15">
        <f>'2019 Data Sheet'!M15</f>
        <v>1</v>
      </c>
      <c r="N15">
        <f>'2019 Data Sheet'!N15</f>
        <v>0</v>
      </c>
      <c r="O15" s="8" t="str">
        <f>IF('2019 Data Sheet'!$O15="02",'2019 Data Sheet'!$R$2,IF('2019 Data Sheet'!$O15="03",'2019 Data Sheet'!$R$3,IF('2019 Data Sheet'!$O15="04",'2019 Data Sheet'!$R$4,IF('2019 Data Sheet'!$O15="05",'2019 Data Sheet'!$R$5,IF('2019 Data Sheet'!$O15="06",'2019 Data Sheet'!$R$6,IF('2019 Data Sheet'!$O15="07",'2019 Data Sheet'!$R$7,IF('2019 Data Sheet'!$O15="08",'2019 Data Sheet'!$R$8,IF('2019 Data Sheet'!$O15="09",'2019 Data Sheet'!$R$9,IF('2019 Data Sheet'!$O15="10",'2019 Data Sheet'!$R$10,IF('2019 Data Sheet'!$O15="11",'2019 Data Sheet'!$R$11,IF('2019 Data Sheet'!$O15="12",'2019 Data Sheet'!$R$12,IF('2019 Data Sheet'!$O15="13",'2019 Data Sheet'!$R$13,IF('2019 Data Sheet'!$O15="14",'2019 Data Sheet'!$R$14,IF('2019 Data Sheet'!$O15="15",'2019 Data Sheet'!$R$15,IF('2019 Data Sheet'!$O15="16",'2019 Data Sheet'!$R$16,IF('2019 Data Sheet'!$O15="17",'2019 Data Sheet'!$R$17,IF('2019 Data Sheet'!$O15="18",'2019 Data Sheet'!$R$18,IF('2019 Data Sheet'!$O15="19",'2019 Data Sheet'!$R$19,IF('2019 Data Sheet'!$O15="20",'2019 Data Sheet'!$R$20,IF('2019 Data Sheet'!$O15="21",'2019 Data Sheet'!$R$21,IF('2019 Data Sheet'!$O15="22",'2019 Data Sheet'!$R$22,IF('2019 Data Sheet'!$O15="23",'2019 Data Sheet'!$R$23,IF('2019 Data Sheet'!$O15="24",'2019 Data Sheet'!$R$24,IF('2019 Data Sheet'!$O15="25",'2019 Data Sheet'!$R$25,IF('2019 Data Sheet'!$O15="26",'2019 Data Sheet'!$R$26,IF('2019 Data Sheet'!$O15="27",'2019 Data Sheet'!$R$27,IF('2019 Data Sheet'!$O15="28",'2019 Data Sheet'!$R$28,IF('2019 Data Sheet'!$O15="29",'2019 Data Sheet'!$R$29,IF('2019 Data Sheet'!$O15="33",'2019 Data Sheet'!$R$30,IF('2019 Data Sheet'!$O15="40",'2019 Data Sheet'!$R$31,IF('2019 Data Sheet'!$O15="41",'2019 Data Sheet'!$R$32,IF('2019 Data Sheet'!$O15="42",'2019 Data Sheet'!$R$33,IF('2019 Data Sheet'!$O15="43",'2019 Data Sheet'!$R$34,IF('2019 Data Sheet'!$O15="44",'2019 Data Sheet'!$R$35,IF('2019 Data Sheet'!$O15="45",'2019 Data Sheet'!$R$36,IF('2019 Data Sheet'!$O15="46",'2019 Data Sheet'!$R$37,IF('2019 Data Sheet'!$O15="47",'2019 Data Sheet'!$R$38,IF('2019 Data Sheet'!$O15="48",'2019 Data Sheet'!$R$39,IF('2019 Data Sheet'!$O15="49",'2019 Data Sheet'!$R$40,IF('2019 Data Sheet'!$O15="50",'2019 Data Sheet'!$R$41,IF('2019 Data Sheet'!$O15="60",'2019 Data Sheet'!$R$42,IF('2019 Data Sheet'!$O15="61",'2019 Data Sheet'!$R$43,IF('2019 Data Sheet'!$O15="62",'2019 Data Sheet'!$R$44,IF('2019 Data Sheet'!$O15="63",'2019 Data Sheet'!$R$45,IF('2019 Data Sheet'!$O15="64",'2019 Data Sheet'!$R$46,IF('2019 Data Sheet'!$O15="65",'2019 Data Sheet'!$R$47,IF('2019 Data Sheet'!$O15="66",'2019 Data Sheet'!$R$48,IF('2019 Data Sheet'!$O15="67",'2019 Data Sheet'!$R$49,IF('2019 Data Sheet'!$O15="68",'2019 Data Sheet'!$R$50,IF('2019 Data Sheet'!$O15="69",'2019 Data Sheet'!$R$51,T('2019 Data Sheet'!$O15)))))))))))))))))))))))))))))))))))))))))))))))))))</f>
        <v xml:space="preserve"> Passing or lane usage improper</v>
      </c>
      <c r="P15" s="10" t="str">
        <f>IF('2019 Data Sheet'!$P15="02",'2019 Data Sheet'!$R$2,IF('2019 Data Sheet'!$P15="03",'2019 Data Sheet'!$R$3,IF('2019 Data Sheet'!$P15="04",'2019 Data Sheet'!$R$4,IF('2019 Data Sheet'!$P15="05",'2019 Data Sheet'!$R$5,IF('2019 Data Sheet'!$P15="06",'2019 Data Sheet'!$R$6,IF('2019 Data Sheet'!$P15="07",'2019 Data Sheet'!$R$7,IF('2019 Data Sheet'!$P15="08",'2019 Data Sheet'!$R$8,IF('2019 Data Sheet'!$P15="09",'2019 Data Sheet'!$R$9,IF('2019 Data Sheet'!$P15="10",'2019 Data Sheet'!$R$10,IF('2019 Data Sheet'!$P15="11",'2019 Data Sheet'!$R$11,IF('2019 Data Sheet'!$P15="12",'2019 Data Sheet'!$R$12,IF('2019 Data Sheet'!$P15="13",'2019 Data Sheet'!$R$13,IF('2019 Data Sheet'!$P15="14",'2019 Data Sheet'!$R$14,IF('2019 Data Sheet'!$P15="15",'2019 Data Sheet'!$R$15,IF('2019 Data Sheet'!$P15="16",'2019 Data Sheet'!$R$16,IF('2019 Data Sheet'!$P15="17",'2019 Data Sheet'!$R$17,IF('2019 Data Sheet'!$P15="18",'2019 Data Sheet'!$R$18,IF('2019 Data Sheet'!$P15="19",'2019 Data Sheet'!$R$19,IF('2019 Data Sheet'!$P15="20",'2019 Data Sheet'!$R$20,IF('2019 Data Sheet'!$P15="21",'2019 Data Sheet'!$R$21,IF('2019 Data Sheet'!$P15="22",'2019 Data Sheet'!$R$22,IF('2019 Data Sheet'!$P15="23",'2019 Data Sheet'!$R$23,IF('2019 Data Sheet'!$P15="24",'2019 Data Sheet'!$R$24,IF('2019 Data Sheet'!$P15="25",'2019 Data Sheet'!$R$25,IF('2019 Data Sheet'!$P15="26",'2019 Data Sheet'!$R$26,IF('2019 Data Sheet'!$P15="27",'2019 Data Sheet'!$R$27,IF('2019 Data Sheet'!$P15="28",'2019 Data Sheet'!$R$28,IF('2019 Data Sheet'!$P15="29",'2019 Data Sheet'!$R$29,IF('2019 Data Sheet'!$P15="33",'2019 Data Sheet'!$R$30,IF('2019 Data Sheet'!$P15="40",'2019 Data Sheet'!$R$31,IF('2019 Data Sheet'!$P15="41",'2019 Data Sheet'!$R$32,IF('2019 Data Sheet'!$P15="42",'2019 Data Sheet'!$R$33,IF('2019 Data Sheet'!$P15="43",'2019 Data Sheet'!$R$34,IF('2019 Data Sheet'!$P15="44",'2019 Data Sheet'!$R$35,IF('2019 Data Sheet'!$P15="45",'2019 Data Sheet'!$R$36,IF('2019 Data Sheet'!$P15="46",'2019 Data Sheet'!$R$37,IF('2019 Data Sheet'!$P15="47",'2019 Data Sheet'!$R$38,IF('2019 Data Sheet'!$P15="48",'2019 Data Sheet'!$R$39,IF('2019 Data Sheet'!$P15="49",'2019 Data Sheet'!$R$40,IF('2019 Data Sheet'!$P15="50",'2019 Data Sheet'!$R$41,IF('2019 Data Sheet'!$P15="60",'2019 Data Sheet'!$R$42,IF('2019 Data Sheet'!$P15="61",'2019 Data Sheet'!$R$43,IF('2019 Data Sheet'!$P15="62",'2019 Data Sheet'!$R$44,IF('2019 Data Sheet'!$P15="63",'2019 Data Sheet'!$R$45,IF('2019 Data Sheet'!$P15="64",'2019 Data Sheet'!$R$46,IF('2019 Data Sheet'!$P15="65",'2019 Data Sheet'!$R$47,IF('2019 Data Sheet'!$P15="66",'2019 Data Sheet'!$R$48,IF('2019 Data Sheet'!$P15="67",'2019 Data Sheet'!$R$49,IF('2019 Data Sheet'!$P15="68",'2019 Data Sheet'!$R$50,IF('2019 Data Sheet'!$P15="69",'2019 Data Sheet'!$R$51,T('2019 Data Sheet'!$P15)))))))))))))))))))))))))))))))))))))))))))))))))))</f>
        <v xml:space="preserve"> Unsafe speed</v>
      </c>
    </row>
    <row r="16" spans="1:16" ht="15" x14ac:dyDescent="0.2">
      <c r="A16" t="str">
        <f>'2019 Data Sheet'!A16</f>
        <v>FP-00008-19</v>
      </c>
      <c r="B16" s="1">
        <f>'2019 Data Sheet'!B16</f>
        <v>43474</v>
      </c>
      <c r="C16" t="str">
        <f>'2019 Data Sheet'!C16</f>
        <v>19:21</v>
      </c>
      <c r="D16" t="str">
        <f>'2019 Data Sheet'!D16</f>
        <v>WE</v>
      </c>
      <c r="E16" t="str">
        <f>'2019 Data Sheet'!E16</f>
        <v>BIRCH ST</v>
      </c>
      <c r="F16" t="str">
        <f>'2019 Data Sheet'!F16</f>
        <v>ASPEN ST</v>
      </c>
      <c r="G16">
        <f>'2019 Data Sheet'!G16</f>
        <v>2</v>
      </c>
      <c r="H16">
        <f>'2019 Data Sheet'!H16</f>
        <v>2</v>
      </c>
      <c r="I16" t="b">
        <f>'2019 Data Sheet'!I16</f>
        <v>0</v>
      </c>
      <c r="J16" t="str">
        <f>IF('2019 Data Sheet'!$J16="01",'2019 Data Sheet'!$T$2,IF('2019 Data Sheet'!$J16="02",'2019 Data Sheet'!$T$3,IF('2019 Data Sheet'!$J16="03",'2019 Data Sheet'!$T$4,IF('2019 Data Sheet'!$J16="04",'2019 Data Sheet'!$T$5,IF('2019 Data Sheet'!$J16="05",'2019 Data Sheet'!$T$6,IF('2019 Data Sheet'!$J16="06",'2019 Data Sheet'!$T$7,IF('2019 Data Sheet'!$J16="07",'2019 Data Sheet'!$T$8,IF('2019 Data Sheet'!$J16="08",'2019 Data Sheet'!$T$9,IF('2019 Data Sheet'!$J16="10",'2019 Data Sheet'!$T$10,IF('2019 Data Sheet'!$J16="11",'2019 Data Sheet'!$T$11,IF('2019 Data Sheet'!$J16="12",'2019 Data Sheet'!$T$12,IF('2019 Data Sheet'!$J16="13",'2019 Data Sheet'!$T$13,IF('2019 Data Sheet'!$J16="14",'2019 Data Sheet'!$T$14,IF('2019 Data Sheet'!$J16="15",'2019 Data Sheet'!$T$15,IF('2019 Data Sheet'!$J16="16",'2019 Data Sheet'!$T$16,IF('2019 Data Sheet'!$J16="17",'2019 Data Sheet'!$T$17,IF('2019 Data Sheet'!$J16="18",'2019 Data Sheet'!$T$18,IF('2019 Data Sheet'!$J16="19",'2019 Data Sheet'!$T$19,IF('2019 Data Sheet'!$J16="20",'2019 Data Sheet'!$T$20,IF('2019 Data Sheet'!$J16="21",'2019 Data Sheet'!$T$21,IF('2019 Data Sheet'!$J16="22",'2019 Data Sheet'!$T$22,IF('2019 Data Sheet'!$J16="23",'2019 Data Sheet'!$T$23,IF('2019 Data Sheet'!$J16="24",'2019 Data Sheet'!$T$24,IF('2019 Data Sheet'!$J16="25",'2019 Data Sheet'!$T$25,IF('2019 Data Sheet'!$J16="26",'2019 Data Sheet'!$T$26,IF('2019 Data Sheet'!$J16="27",'2019 Data Sheet'!$T$27,IF('2019 Data Sheet'!$J16="30",'2019 Data Sheet'!$T$28,IF('2019 Data Sheet'!$J16="31",'2019 Data Sheet'!$T$29,IF('2019 Data Sheet'!$J16="32",'2019 Data Sheet'!$T$30,IF('2019 Data Sheet'!$J16="33",'2019 Data Sheet'!$T$31,IF('2019 Data Sheet'!$J16="34",'2019 Data Sheet'!$T$32,IF('2019 Data Sheet'!$J16="40",'2019 Data Sheet'!$T$33,T('2019 Data Sheet'!$J16)))))))))))))))))))))))))))))))))</f>
        <v>Other Motor Vehicle</v>
      </c>
      <c r="K16" t="str">
        <f>'2019 Data Sheet'!K16</f>
        <v>4DSD</v>
      </c>
      <c r="L16" s="2" t="str">
        <f>IF('2019 Data Sheet'!$L16="01",'2019 Data Sheet'!$V$2,IF('2019 Data Sheet'!$L16="02",'2019 Data Sheet'!$V$3,IF('2019 Data Sheet'!$L16="03",'2019 Data Sheet'!$V$4,IF('2019 Data Sheet'!$L16="04",'2019 Data Sheet'!$V$5,IF('2019 Data Sheet'!$L16="05",'2019 Data Sheet'!$V$6,IF('2019 Data Sheet'!$L16="06",'2019 Data Sheet'!$V$7,IF('2019 Data Sheet'!$L16="07",'2019 Data Sheet'!$V$8,IF('2019 Data Sheet'!$L16="08",'2019 Data Sheet'!$V$9,IF('2019 Data Sheet'!$L16="09",'2019 Data Sheet'!$V$10,IF('2019 Data Sheet'!$L16="11",'2019 Data Sheet'!$V$11,IF('2019 Data Sheet'!$L16="12",'2019 Data Sheet'!$V$12,IF('2019 Data Sheet'!$L16="13",'2019 Data Sheet'!$V$13,IF('2019 Data Sheet'!$L16="14",'2019 Data Sheet'!$V$14,T('2019 Data Sheet'!$L16))))))))))))))</f>
        <v xml:space="preserve"> -</v>
      </c>
      <c r="M16">
        <f>'2019 Data Sheet'!M16</f>
        <v>1</v>
      </c>
      <c r="N16">
        <f>'2019 Data Sheet'!N16</f>
        <v>0</v>
      </c>
      <c r="O16" s="8" t="str">
        <f>IF('2019 Data Sheet'!$O16="02",'2019 Data Sheet'!$R$2,IF('2019 Data Sheet'!$O16="03",'2019 Data Sheet'!$R$3,IF('2019 Data Sheet'!$O16="04",'2019 Data Sheet'!$R$4,IF('2019 Data Sheet'!$O16="05",'2019 Data Sheet'!$R$5,IF('2019 Data Sheet'!$O16="06",'2019 Data Sheet'!$R$6,IF('2019 Data Sheet'!$O16="07",'2019 Data Sheet'!$R$7,IF('2019 Data Sheet'!$O16="08",'2019 Data Sheet'!$R$8,IF('2019 Data Sheet'!$O16="09",'2019 Data Sheet'!$R$9,IF('2019 Data Sheet'!$O16="10",'2019 Data Sheet'!$R$10,IF('2019 Data Sheet'!$O16="11",'2019 Data Sheet'!$R$11,IF('2019 Data Sheet'!$O16="12",'2019 Data Sheet'!$R$12,IF('2019 Data Sheet'!$O16="13",'2019 Data Sheet'!$R$13,IF('2019 Data Sheet'!$O16="14",'2019 Data Sheet'!$R$14,IF('2019 Data Sheet'!$O16="15",'2019 Data Sheet'!$R$15,IF('2019 Data Sheet'!$O16="16",'2019 Data Sheet'!$R$16,IF('2019 Data Sheet'!$O16="17",'2019 Data Sheet'!$R$17,IF('2019 Data Sheet'!$O16="18",'2019 Data Sheet'!$R$18,IF('2019 Data Sheet'!$O16="19",'2019 Data Sheet'!$R$19,IF('2019 Data Sheet'!$O16="20",'2019 Data Sheet'!$R$20,IF('2019 Data Sheet'!$O16="21",'2019 Data Sheet'!$R$21,IF('2019 Data Sheet'!$O16="22",'2019 Data Sheet'!$R$22,IF('2019 Data Sheet'!$O16="23",'2019 Data Sheet'!$R$23,IF('2019 Data Sheet'!$O16="24",'2019 Data Sheet'!$R$24,IF('2019 Data Sheet'!$O16="25",'2019 Data Sheet'!$R$25,IF('2019 Data Sheet'!$O16="26",'2019 Data Sheet'!$R$26,IF('2019 Data Sheet'!$O16="27",'2019 Data Sheet'!$R$27,IF('2019 Data Sheet'!$O16="28",'2019 Data Sheet'!$R$28,IF('2019 Data Sheet'!$O16="29",'2019 Data Sheet'!$R$29,IF('2019 Data Sheet'!$O16="33",'2019 Data Sheet'!$R$30,IF('2019 Data Sheet'!$O16="40",'2019 Data Sheet'!$R$31,IF('2019 Data Sheet'!$O16="41",'2019 Data Sheet'!$R$32,IF('2019 Data Sheet'!$O16="42",'2019 Data Sheet'!$R$33,IF('2019 Data Sheet'!$O16="43",'2019 Data Sheet'!$R$34,IF('2019 Data Sheet'!$O16="44",'2019 Data Sheet'!$R$35,IF('2019 Data Sheet'!$O16="45",'2019 Data Sheet'!$R$36,IF('2019 Data Sheet'!$O16="46",'2019 Data Sheet'!$R$37,IF('2019 Data Sheet'!$O16="47",'2019 Data Sheet'!$R$38,IF('2019 Data Sheet'!$O16="48",'2019 Data Sheet'!$R$39,IF('2019 Data Sheet'!$O16="49",'2019 Data Sheet'!$R$40,IF('2019 Data Sheet'!$O16="50",'2019 Data Sheet'!$R$41,IF('2019 Data Sheet'!$O16="60",'2019 Data Sheet'!$R$42,IF('2019 Data Sheet'!$O16="61",'2019 Data Sheet'!$R$43,IF('2019 Data Sheet'!$O16="62",'2019 Data Sheet'!$R$44,IF('2019 Data Sheet'!$O16="63",'2019 Data Sheet'!$R$45,IF('2019 Data Sheet'!$O16="64",'2019 Data Sheet'!$R$46,IF('2019 Data Sheet'!$O16="65",'2019 Data Sheet'!$R$47,IF('2019 Data Sheet'!$O16="66",'2019 Data Sheet'!$R$48,IF('2019 Data Sheet'!$O16="67",'2019 Data Sheet'!$R$49,IF('2019 Data Sheet'!$O16="68",'2019 Data Sheet'!$R$50,IF('2019 Data Sheet'!$O16="69",'2019 Data Sheet'!$R$51,T('2019 Data Sheet'!$O16)))))))))))))))))))))))))))))))))))))))))))))))))))</f>
        <v xml:space="preserve"> -</v>
      </c>
      <c r="P16" s="10" t="str">
        <f>IF('2019 Data Sheet'!$P16="02",'2019 Data Sheet'!$R$2,IF('2019 Data Sheet'!$P16="03",'2019 Data Sheet'!$R$3,IF('2019 Data Sheet'!$P16="04",'2019 Data Sheet'!$R$4,IF('2019 Data Sheet'!$P16="05",'2019 Data Sheet'!$R$5,IF('2019 Data Sheet'!$P16="06",'2019 Data Sheet'!$R$6,IF('2019 Data Sheet'!$P16="07",'2019 Data Sheet'!$R$7,IF('2019 Data Sheet'!$P16="08",'2019 Data Sheet'!$R$8,IF('2019 Data Sheet'!$P16="09",'2019 Data Sheet'!$R$9,IF('2019 Data Sheet'!$P16="10",'2019 Data Sheet'!$R$10,IF('2019 Data Sheet'!$P16="11",'2019 Data Sheet'!$R$11,IF('2019 Data Sheet'!$P16="12",'2019 Data Sheet'!$R$12,IF('2019 Data Sheet'!$P16="13",'2019 Data Sheet'!$R$13,IF('2019 Data Sheet'!$P16="14",'2019 Data Sheet'!$R$14,IF('2019 Data Sheet'!$P16="15",'2019 Data Sheet'!$R$15,IF('2019 Data Sheet'!$P16="16",'2019 Data Sheet'!$R$16,IF('2019 Data Sheet'!$P16="17",'2019 Data Sheet'!$R$17,IF('2019 Data Sheet'!$P16="18",'2019 Data Sheet'!$R$18,IF('2019 Data Sheet'!$P16="19",'2019 Data Sheet'!$R$19,IF('2019 Data Sheet'!$P16="20",'2019 Data Sheet'!$R$20,IF('2019 Data Sheet'!$P16="21",'2019 Data Sheet'!$R$21,IF('2019 Data Sheet'!$P16="22",'2019 Data Sheet'!$R$22,IF('2019 Data Sheet'!$P16="23",'2019 Data Sheet'!$R$23,IF('2019 Data Sheet'!$P16="24",'2019 Data Sheet'!$R$24,IF('2019 Data Sheet'!$P16="25",'2019 Data Sheet'!$R$25,IF('2019 Data Sheet'!$P16="26",'2019 Data Sheet'!$R$26,IF('2019 Data Sheet'!$P16="27",'2019 Data Sheet'!$R$27,IF('2019 Data Sheet'!$P16="28",'2019 Data Sheet'!$R$28,IF('2019 Data Sheet'!$P16="29",'2019 Data Sheet'!$R$29,IF('2019 Data Sheet'!$P16="33",'2019 Data Sheet'!$R$30,IF('2019 Data Sheet'!$P16="40",'2019 Data Sheet'!$R$31,IF('2019 Data Sheet'!$P16="41",'2019 Data Sheet'!$R$32,IF('2019 Data Sheet'!$P16="42",'2019 Data Sheet'!$R$33,IF('2019 Data Sheet'!$P16="43",'2019 Data Sheet'!$R$34,IF('2019 Data Sheet'!$P16="44",'2019 Data Sheet'!$R$35,IF('2019 Data Sheet'!$P16="45",'2019 Data Sheet'!$R$36,IF('2019 Data Sheet'!$P16="46",'2019 Data Sheet'!$R$37,IF('2019 Data Sheet'!$P16="47",'2019 Data Sheet'!$R$38,IF('2019 Data Sheet'!$P16="48",'2019 Data Sheet'!$R$39,IF('2019 Data Sheet'!$P16="49",'2019 Data Sheet'!$R$40,IF('2019 Data Sheet'!$P16="50",'2019 Data Sheet'!$R$41,IF('2019 Data Sheet'!$P16="60",'2019 Data Sheet'!$R$42,IF('2019 Data Sheet'!$P16="61",'2019 Data Sheet'!$R$43,IF('2019 Data Sheet'!$P16="62",'2019 Data Sheet'!$R$44,IF('2019 Data Sheet'!$P16="63",'2019 Data Sheet'!$R$45,IF('2019 Data Sheet'!$P16="64",'2019 Data Sheet'!$R$46,IF('2019 Data Sheet'!$P16="65",'2019 Data Sheet'!$R$47,IF('2019 Data Sheet'!$P16="66",'2019 Data Sheet'!$R$48,IF('2019 Data Sheet'!$P16="67",'2019 Data Sheet'!$R$49,IF('2019 Data Sheet'!$P16="68",'2019 Data Sheet'!$R$50,IF('2019 Data Sheet'!$P16="69",'2019 Data Sheet'!$R$51,T('2019 Data Sheet'!$P16)))))))))))))))))))))))))))))))))))))))))))))))))))</f>
        <v xml:space="preserve"> -</v>
      </c>
    </row>
    <row r="17" spans="1:16" ht="15" x14ac:dyDescent="0.2">
      <c r="A17" t="str">
        <f>'2019 Data Sheet'!A17</f>
        <v>FP-00009-19</v>
      </c>
      <c r="B17" s="1">
        <f>'2019 Data Sheet'!B17</f>
        <v>43475</v>
      </c>
      <c r="C17" t="str">
        <f>'2019 Data Sheet'!C17</f>
        <v>08:56</v>
      </c>
      <c r="D17" t="str">
        <f>'2019 Data Sheet'!D17</f>
        <v>Th</v>
      </c>
      <c r="E17" t="str">
        <f>'2019 Data Sheet'!E17</f>
        <v>FLORAL PKWY</v>
      </c>
      <c r="F17" t="str">
        <f>'2019 Data Sheet'!F17</f>
        <v>BELLMORE ST</v>
      </c>
      <c r="G17">
        <f>'2019 Data Sheet'!G17</f>
        <v>1</v>
      </c>
      <c r="H17">
        <f>'2019 Data Sheet'!H17</f>
        <v>2</v>
      </c>
      <c r="I17" t="b">
        <f>'2019 Data Sheet'!I17</f>
        <v>0</v>
      </c>
      <c r="J17" t="str">
        <f>IF('2019 Data Sheet'!$J17="01",'2019 Data Sheet'!$T$2,IF('2019 Data Sheet'!$J17="02",'2019 Data Sheet'!$T$3,IF('2019 Data Sheet'!$J17="03",'2019 Data Sheet'!$T$4,IF('2019 Data Sheet'!$J17="04",'2019 Data Sheet'!$T$5,IF('2019 Data Sheet'!$J17="05",'2019 Data Sheet'!$T$6,IF('2019 Data Sheet'!$J17="06",'2019 Data Sheet'!$T$7,IF('2019 Data Sheet'!$J17="07",'2019 Data Sheet'!$T$8,IF('2019 Data Sheet'!$J17="08",'2019 Data Sheet'!$T$9,IF('2019 Data Sheet'!$J17="10",'2019 Data Sheet'!$T$10,IF('2019 Data Sheet'!$J17="11",'2019 Data Sheet'!$T$11,IF('2019 Data Sheet'!$J17="12",'2019 Data Sheet'!$T$12,IF('2019 Data Sheet'!$J17="13",'2019 Data Sheet'!$T$13,IF('2019 Data Sheet'!$J17="14",'2019 Data Sheet'!$T$14,IF('2019 Data Sheet'!$J17="15",'2019 Data Sheet'!$T$15,IF('2019 Data Sheet'!$J17="16",'2019 Data Sheet'!$T$16,IF('2019 Data Sheet'!$J17="17",'2019 Data Sheet'!$T$17,IF('2019 Data Sheet'!$J17="18",'2019 Data Sheet'!$T$18,IF('2019 Data Sheet'!$J17="19",'2019 Data Sheet'!$T$19,IF('2019 Data Sheet'!$J17="20",'2019 Data Sheet'!$T$20,IF('2019 Data Sheet'!$J17="21",'2019 Data Sheet'!$T$21,IF('2019 Data Sheet'!$J17="22",'2019 Data Sheet'!$T$22,IF('2019 Data Sheet'!$J17="23",'2019 Data Sheet'!$T$23,IF('2019 Data Sheet'!$J17="24",'2019 Data Sheet'!$T$24,IF('2019 Data Sheet'!$J17="25",'2019 Data Sheet'!$T$25,IF('2019 Data Sheet'!$J17="26",'2019 Data Sheet'!$T$26,IF('2019 Data Sheet'!$J17="27",'2019 Data Sheet'!$T$27,IF('2019 Data Sheet'!$J17="30",'2019 Data Sheet'!$T$28,IF('2019 Data Sheet'!$J17="31",'2019 Data Sheet'!$T$29,IF('2019 Data Sheet'!$J17="32",'2019 Data Sheet'!$T$30,IF('2019 Data Sheet'!$J17="33",'2019 Data Sheet'!$T$31,IF('2019 Data Sheet'!$J17="34",'2019 Data Sheet'!$T$32,IF('2019 Data Sheet'!$J17="40",'2019 Data Sheet'!$T$33,T('2019 Data Sheet'!$J17)))))))))))))))))))))))))))))))))</f>
        <v>Other Motor Vehicle</v>
      </c>
      <c r="K17" t="str">
        <f>'2019 Data Sheet'!K17</f>
        <v>4DSD</v>
      </c>
      <c r="L17" s="2" t="str">
        <f>IF('2019 Data Sheet'!$L17="01",'2019 Data Sheet'!$V$2,IF('2019 Data Sheet'!$L17="02",'2019 Data Sheet'!$V$3,IF('2019 Data Sheet'!$L17="03",'2019 Data Sheet'!$V$4,IF('2019 Data Sheet'!$L17="04",'2019 Data Sheet'!$V$5,IF('2019 Data Sheet'!$L17="05",'2019 Data Sheet'!$V$6,IF('2019 Data Sheet'!$L17="06",'2019 Data Sheet'!$V$7,IF('2019 Data Sheet'!$L17="07",'2019 Data Sheet'!$V$8,IF('2019 Data Sheet'!$L17="08",'2019 Data Sheet'!$V$9,IF('2019 Data Sheet'!$L17="09",'2019 Data Sheet'!$V$10,IF('2019 Data Sheet'!$L17="11",'2019 Data Sheet'!$V$11,IF('2019 Data Sheet'!$L17="12",'2019 Data Sheet'!$V$12,IF('2019 Data Sheet'!$L17="13",'2019 Data Sheet'!$V$13,IF('2019 Data Sheet'!$L17="14",'2019 Data Sheet'!$V$14,T('2019 Data Sheet'!$L17))))))))))))))</f>
        <v xml:space="preserve"> -</v>
      </c>
      <c r="M17">
        <f>'2019 Data Sheet'!M17</f>
        <v>0</v>
      </c>
      <c r="N17">
        <f>'2019 Data Sheet'!N17</f>
        <v>0</v>
      </c>
      <c r="O17" s="8" t="str">
        <f>IF('2019 Data Sheet'!$O17="02",'2019 Data Sheet'!$R$2,IF('2019 Data Sheet'!$O17="03",'2019 Data Sheet'!$R$3,IF('2019 Data Sheet'!$O17="04",'2019 Data Sheet'!$R$4,IF('2019 Data Sheet'!$O17="05",'2019 Data Sheet'!$R$5,IF('2019 Data Sheet'!$O17="06",'2019 Data Sheet'!$R$6,IF('2019 Data Sheet'!$O17="07",'2019 Data Sheet'!$R$7,IF('2019 Data Sheet'!$O17="08",'2019 Data Sheet'!$R$8,IF('2019 Data Sheet'!$O17="09",'2019 Data Sheet'!$R$9,IF('2019 Data Sheet'!$O17="10",'2019 Data Sheet'!$R$10,IF('2019 Data Sheet'!$O17="11",'2019 Data Sheet'!$R$11,IF('2019 Data Sheet'!$O17="12",'2019 Data Sheet'!$R$12,IF('2019 Data Sheet'!$O17="13",'2019 Data Sheet'!$R$13,IF('2019 Data Sheet'!$O17="14",'2019 Data Sheet'!$R$14,IF('2019 Data Sheet'!$O17="15",'2019 Data Sheet'!$R$15,IF('2019 Data Sheet'!$O17="16",'2019 Data Sheet'!$R$16,IF('2019 Data Sheet'!$O17="17",'2019 Data Sheet'!$R$17,IF('2019 Data Sheet'!$O17="18",'2019 Data Sheet'!$R$18,IF('2019 Data Sheet'!$O17="19",'2019 Data Sheet'!$R$19,IF('2019 Data Sheet'!$O17="20",'2019 Data Sheet'!$R$20,IF('2019 Data Sheet'!$O17="21",'2019 Data Sheet'!$R$21,IF('2019 Data Sheet'!$O17="22",'2019 Data Sheet'!$R$22,IF('2019 Data Sheet'!$O17="23",'2019 Data Sheet'!$R$23,IF('2019 Data Sheet'!$O17="24",'2019 Data Sheet'!$R$24,IF('2019 Data Sheet'!$O17="25",'2019 Data Sheet'!$R$25,IF('2019 Data Sheet'!$O17="26",'2019 Data Sheet'!$R$26,IF('2019 Data Sheet'!$O17="27",'2019 Data Sheet'!$R$27,IF('2019 Data Sheet'!$O17="28",'2019 Data Sheet'!$R$28,IF('2019 Data Sheet'!$O17="29",'2019 Data Sheet'!$R$29,IF('2019 Data Sheet'!$O17="33",'2019 Data Sheet'!$R$30,IF('2019 Data Sheet'!$O17="40",'2019 Data Sheet'!$R$31,IF('2019 Data Sheet'!$O17="41",'2019 Data Sheet'!$R$32,IF('2019 Data Sheet'!$O17="42",'2019 Data Sheet'!$R$33,IF('2019 Data Sheet'!$O17="43",'2019 Data Sheet'!$R$34,IF('2019 Data Sheet'!$O17="44",'2019 Data Sheet'!$R$35,IF('2019 Data Sheet'!$O17="45",'2019 Data Sheet'!$R$36,IF('2019 Data Sheet'!$O17="46",'2019 Data Sheet'!$R$37,IF('2019 Data Sheet'!$O17="47",'2019 Data Sheet'!$R$38,IF('2019 Data Sheet'!$O17="48",'2019 Data Sheet'!$R$39,IF('2019 Data Sheet'!$O17="49",'2019 Data Sheet'!$R$40,IF('2019 Data Sheet'!$O17="50",'2019 Data Sheet'!$R$41,IF('2019 Data Sheet'!$O17="60",'2019 Data Sheet'!$R$42,IF('2019 Data Sheet'!$O17="61",'2019 Data Sheet'!$R$43,IF('2019 Data Sheet'!$O17="62",'2019 Data Sheet'!$R$44,IF('2019 Data Sheet'!$O17="63",'2019 Data Sheet'!$R$45,IF('2019 Data Sheet'!$O17="64",'2019 Data Sheet'!$R$46,IF('2019 Data Sheet'!$O17="65",'2019 Data Sheet'!$R$47,IF('2019 Data Sheet'!$O17="66",'2019 Data Sheet'!$R$48,IF('2019 Data Sheet'!$O17="67",'2019 Data Sheet'!$R$49,IF('2019 Data Sheet'!$O17="68",'2019 Data Sheet'!$R$50,IF('2019 Data Sheet'!$O17="69",'2019 Data Sheet'!$R$51,T('2019 Data Sheet'!$O17)))))))))))))))))))))))))))))))))))))))))))))))))))</f>
        <v xml:space="preserve"> Other human</v>
      </c>
      <c r="P17" s="10" t="str">
        <f>IF('2019 Data Sheet'!$P17="02",'2019 Data Sheet'!$R$2,IF('2019 Data Sheet'!$P17="03",'2019 Data Sheet'!$R$3,IF('2019 Data Sheet'!$P17="04",'2019 Data Sheet'!$R$4,IF('2019 Data Sheet'!$P17="05",'2019 Data Sheet'!$R$5,IF('2019 Data Sheet'!$P17="06",'2019 Data Sheet'!$R$6,IF('2019 Data Sheet'!$P17="07",'2019 Data Sheet'!$R$7,IF('2019 Data Sheet'!$P17="08",'2019 Data Sheet'!$R$8,IF('2019 Data Sheet'!$P17="09",'2019 Data Sheet'!$R$9,IF('2019 Data Sheet'!$P17="10",'2019 Data Sheet'!$R$10,IF('2019 Data Sheet'!$P17="11",'2019 Data Sheet'!$R$11,IF('2019 Data Sheet'!$P17="12",'2019 Data Sheet'!$R$12,IF('2019 Data Sheet'!$P17="13",'2019 Data Sheet'!$R$13,IF('2019 Data Sheet'!$P17="14",'2019 Data Sheet'!$R$14,IF('2019 Data Sheet'!$P17="15",'2019 Data Sheet'!$R$15,IF('2019 Data Sheet'!$P17="16",'2019 Data Sheet'!$R$16,IF('2019 Data Sheet'!$P17="17",'2019 Data Sheet'!$R$17,IF('2019 Data Sheet'!$P17="18",'2019 Data Sheet'!$R$18,IF('2019 Data Sheet'!$P17="19",'2019 Data Sheet'!$R$19,IF('2019 Data Sheet'!$P17="20",'2019 Data Sheet'!$R$20,IF('2019 Data Sheet'!$P17="21",'2019 Data Sheet'!$R$21,IF('2019 Data Sheet'!$P17="22",'2019 Data Sheet'!$R$22,IF('2019 Data Sheet'!$P17="23",'2019 Data Sheet'!$R$23,IF('2019 Data Sheet'!$P17="24",'2019 Data Sheet'!$R$24,IF('2019 Data Sheet'!$P17="25",'2019 Data Sheet'!$R$25,IF('2019 Data Sheet'!$P17="26",'2019 Data Sheet'!$R$26,IF('2019 Data Sheet'!$P17="27",'2019 Data Sheet'!$R$27,IF('2019 Data Sheet'!$P17="28",'2019 Data Sheet'!$R$28,IF('2019 Data Sheet'!$P17="29",'2019 Data Sheet'!$R$29,IF('2019 Data Sheet'!$P17="33",'2019 Data Sheet'!$R$30,IF('2019 Data Sheet'!$P17="40",'2019 Data Sheet'!$R$31,IF('2019 Data Sheet'!$P17="41",'2019 Data Sheet'!$R$32,IF('2019 Data Sheet'!$P17="42",'2019 Data Sheet'!$R$33,IF('2019 Data Sheet'!$P17="43",'2019 Data Sheet'!$R$34,IF('2019 Data Sheet'!$P17="44",'2019 Data Sheet'!$R$35,IF('2019 Data Sheet'!$P17="45",'2019 Data Sheet'!$R$36,IF('2019 Data Sheet'!$P17="46",'2019 Data Sheet'!$R$37,IF('2019 Data Sheet'!$P17="47",'2019 Data Sheet'!$R$38,IF('2019 Data Sheet'!$P17="48",'2019 Data Sheet'!$R$39,IF('2019 Data Sheet'!$P17="49",'2019 Data Sheet'!$R$40,IF('2019 Data Sheet'!$P17="50",'2019 Data Sheet'!$R$41,IF('2019 Data Sheet'!$P17="60",'2019 Data Sheet'!$R$42,IF('2019 Data Sheet'!$P17="61",'2019 Data Sheet'!$R$43,IF('2019 Data Sheet'!$P17="62",'2019 Data Sheet'!$R$44,IF('2019 Data Sheet'!$P17="63",'2019 Data Sheet'!$R$45,IF('2019 Data Sheet'!$P17="64",'2019 Data Sheet'!$R$46,IF('2019 Data Sheet'!$P17="65",'2019 Data Sheet'!$R$47,IF('2019 Data Sheet'!$P17="66",'2019 Data Sheet'!$R$48,IF('2019 Data Sheet'!$P17="67",'2019 Data Sheet'!$R$49,IF('2019 Data Sheet'!$P17="68",'2019 Data Sheet'!$R$50,IF('2019 Data Sheet'!$P17="69",'2019 Data Sheet'!$R$51,T('2019 Data Sheet'!$P17)))))))))))))))))))))))))))))))))))))))))))))))))))</f>
        <v xml:space="preserve"> -</v>
      </c>
    </row>
    <row r="18" spans="1:16" ht="15" x14ac:dyDescent="0.2">
      <c r="A18" t="str">
        <f>'2019 Data Sheet'!A18</f>
        <v>FP-00009-19</v>
      </c>
      <c r="B18" s="1">
        <f>'2019 Data Sheet'!B18</f>
        <v>43475</v>
      </c>
      <c r="C18" t="str">
        <f>'2019 Data Sheet'!C18</f>
        <v>08:56</v>
      </c>
      <c r="D18" t="str">
        <f>'2019 Data Sheet'!D18</f>
        <v>Th</v>
      </c>
      <c r="E18" t="str">
        <f>'2019 Data Sheet'!E18</f>
        <v>FLORAL PKWY</v>
      </c>
      <c r="F18" t="str">
        <f>'2019 Data Sheet'!F18</f>
        <v>BELLMORE ST</v>
      </c>
      <c r="G18">
        <f>'2019 Data Sheet'!G18</f>
        <v>2</v>
      </c>
      <c r="H18">
        <f>'2019 Data Sheet'!H18</f>
        <v>2</v>
      </c>
      <c r="I18" t="b">
        <f>'2019 Data Sheet'!I18</f>
        <v>0</v>
      </c>
      <c r="J18" t="str">
        <f>IF('2019 Data Sheet'!$J18="01",'2019 Data Sheet'!$T$2,IF('2019 Data Sheet'!$J18="02",'2019 Data Sheet'!$T$3,IF('2019 Data Sheet'!$J18="03",'2019 Data Sheet'!$T$4,IF('2019 Data Sheet'!$J18="04",'2019 Data Sheet'!$T$5,IF('2019 Data Sheet'!$J18="05",'2019 Data Sheet'!$T$6,IF('2019 Data Sheet'!$J18="06",'2019 Data Sheet'!$T$7,IF('2019 Data Sheet'!$J18="07",'2019 Data Sheet'!$T$8,IF('2019 Data Sheet'!$J18="08",'2019 Data Sheet'!$T$9,IF('2019 Data Sheet'!$J18="10",'2019 Data Sheet'!$T$10,IF('2019 Data Sheet'!$J18="11",'2019 Data Sheet'!$T$11,IF('2019 Data Sheet'!$J18="12",'2019 Data Sheet'!$T$12,IF('2019 Data Sheet'!$J18="13",'2019 Data Sheet'!$T$13,IF('2019 Data Sheet'!$J18="14",'2019 Data Sheet'!$T$14,IF('2019 Data Sheet'!$J18="15",'2019 Data Sheet'!$T$15,IF('2019 Data Sheet'!$J18="16",'2019 Data Sheet'!$T$16,IF('2019 Data Sheet'!$J18="17",'2019 Data Sheet'!$T$17,IF('2019 Data Sheet'!$J18="18",'2019 Data Sheet'!$T$18,IF('2019 Data Sheet'!$J18="19",'2019 Data Sheet'!$T$19,IF('2019 Data Sheet'!$J18="20",'2019 Data Sheet'!$T$20,IF('2019 Data Sheet'!$J18="21",'2019 Data Sheet'!$T$21,IF('2019 Data Sheet'!$J18="22",'2019 Data Sheet'!$T$22,IF('2019 Data Sheet'!$J18="23",'2019 Data Sheet'!$T$23,IF('2019 Data Sheet'!$J18="24",'2019 Data Sheet'!$T$24,IF('2019 Data Sheet'!$J18="25",'2019 Data Sheet'!$T$25,IF('2019 Data Sheet'!$J18="26",'2019 Data Sheet'!$T$26,IF('2019 Data Sheet'!$J18="27",'2019 Data Sheet'!$T$27,IF('2019 Data Sheet'!$J18="30",'2019 Data Sheet'!$T$28,IF('2019 Data Sheet'!$J18="31",'2019 Data Sheet'!$T$29,IF('2019 Data Sheet'!$J18="32",'2019 Data Sheet'!$T$30,IF('2019 Data Sheet'!$J18="33",'2019 Data Sheet'!$T$31,IF('2019 Data Sheet'!$J18="34",'2019 Data Sheet'!$T$32,IF('2019 Data Sheet'!$J18="40",'2019 Data Sheet'!$T$33,T('2019 Data Sheet'!$J18)))))))))))))))))))))))))))))))))</f>
        <v>Other Motor Vehicle</v>
      </c>
      <c r="K18" t="str">
        <f>'2019 Data Sheet'!K18</f>
        <v>SUBN</v>
      </c>
      <c r="L18" s="2" t="str">
        <f>IF('2019 Data Sheet'!$L18="01",'2019 Data Sheet'!$V$2,IF('2019 Data Sheet'!$L18="02",'2019 Data Sheet'!$V$3,IF('2019 Data Sheet'!$L18="03",'2019 Data Sheet'!$V$4,IF('2019 Data Sheet'!$L18="04",'2019 Data Sheet'!$V$5,IF('2019 Data Sheet'!$L18="05",'2019 Data Sheet'!$V$6,IF('2019 Data Sheet'!$L18="06",'2019 Data Sheet'!$V$7,IF('2019 Data Sheet'!$L18="07",'2019 Data Sheet'!$V$8,IF('2019 Data Sheet'!$L18="08",'2019 Data Sheet'!$V$9,IF('2019 Data Sheet'!$L18="09",'2019 Data Sheet'!$V$10,IF('2019 Data Sheet'!$L18="11",'2019 Data Sheet'!$V$11,IF('2019 Data Sheet'!$L18="12",'2019 Data Sheet'!$V$12,IF('2019 Data Sheet'!$L18="13",'2019 Data Sheet'!$V$13,IF('2019 Data Sheet'!$L18="14",'2019 Data Sheet'!$V$14,T('2019 Data Sheet'!$L18))))))))))))))</f>
        <v xml:space="preserve"> -</v>
      </c>
      <c r="M18">
        <f>'2019 Data Sheet'!M18</f>
        <v>0</v>
      </c>
      <c r="N18">
        <f>'2019 Data Sheet'!N18</f>
        <v>0</v>
      </c>
      <c r="O18" s="8" t="str">
        <f>IF('2019 Data Sheet'!$O18="02",'2019 Data Sheet'!$R$2,IF('2019 Data Sheet'!$O18="03",'2019 Data Sheet'!$R$3,IF('2019 Data Sheet'!$O18="04",'2019 Data Sheet'!$R$4,IF('2019 Data Sheet'!$O18="05",'2019 Data Sheet'!$R$5,IF('2019 Data Sheet'!$O18="06",'2019 Data Sheet'!$R$6,IF('2019 Data Sheet'!$O18="07",'2019 Data Sheet'!$R$7,IF('2019 Data Sheet'!$O18="08",'2019 Data Sheet'!$R$8,IF('2019 Data Sheet'!$O18="09",'2019 Data Sheet'!$R$9,IF('2019 Data Sheet'!$O18="10",'2019 Data Sheet'!$R$10,IF('2019 Data Sheet'!$O18="11",'2019 Data Sheet'!$R$11,IF('2019 Data Sheet'!$O18="12",'2019 Data Sheet'!$R$12,IF('2019 Data Sheet'!$O18="13",'2019 Data Sheet'!$R$13,IF('2019 Data Sheet'!$O18="14",'2019 Data Sheet'!$R$14,IF('2019 Data Sheet'!$O18="15",'2019 Data Sheet'!$R$15,IF('2019 Data Sheet'!$O18="16",'2019 Data Sheet'!$R$16,IF('2019 Data Sheet'!$O18="17",'2019 Data Sheet'!$R$17,IF('2019 Data Sheet'!$O18="18",'2019 Data Sheet'!$R$18,IF('2019 Data Sheet'!$O18="19",'2019 Data Sheet'!$R$19,IF('2019 Data Sheet'!$O18="20",'2019 Data Sheet'!$R$20,IF('2019 Data Sheet'!$O18="21",'2019 Data Sheet'!$R$21,IF('2019 Data Sheet'!$O18="22",'2019 Data Sheet'!$R$22,IF('2019 Data Sheet'!$O18="23",'2019 Data Sheet'!$R$23,IF('2019 Data Sheet'!$O18="24",'2019 Data Sheet'!$R$24,IF('2019 Data Sheet'!$O18="25",'2019 Data Sheet'!$R$25,IF('2019 Data Sheet'!$O18="26",'2019 Data Sheet'!$R$26,IF('2019 Data Sheet'!$O18="27",'2019 Data Sheet'!$R$27,IF('2019 Data Sheet'!$O18="28",'2019 Data Sheet'!$R$28,IF('2019 Data Sheet'!$O18="29",'2019 Data Sheet'!$R$29,IF('2019 Data Sheet'!$O18="33",'2019 Data Sheet'!$R$30,IF('2019 Data Sheet'!$O18="40",'2019 Data Sheet'!$R$31,IF('2019 Data Sheet'!$O18="41",'2019 Data Sheet'!$R$32,IF('2019 Data Sheet'!$O18="42",'2019 Data Sheet'!$R$33,IF('2019 Data Sheet'!$O18="43",'2019 Data Sheet'!$R$34,IF('2019 Data Sheet'!$O18="44",'2019 Data Sheet'!$R$35,IF('2019 Data Sheet'!$O18="45",'2019 Data Sheet'!$R$36,IF('2019 Data Sheet'!$O18="46",'2019 Data Sheet'!$R$37,IF('2019 Data Sheet'!$O18="47",'2019 Data Sheet'!$R$38,IF('2019 Data Sheet'!$O18="48",'2019 Data Sheet'!$R$39,IF('2019 Data Sheet'!$O18="49",'2019 Data Sheet'!$R$40,IF('2019 Data Sheet'!$O18="50",'2019 Data Sheet'!$R$41,IF('2019 Data Sheet'!$O18="60",'2019 Data Sheet'!$R$42,IF('2019 Data Sheet'!$O18="61",'2019 Data Sheet'!$R$43,IF('2019 Data Sheet'!$O18="62",'2019 Data Sheet'!$R$44,IF('2019 Data Sheet'!$O18="63",'2019 Data Sheet'!$R$45,IF('2019 Data Sheet'!$O18="64",'2019 Data Sheet'!$R$46,IF('2019 Data Sheet'!$O18="65",'2019 Data Sheet'!$R$47,IF('2019 Data Sheet'!$O18="66",'2019 Data Sheet'!$R$48,IF('2019 Data Sheet'!$O18="67",'2019 Data Sheet'!$R$49,IF('2019 Data Sheet'!$O18="68",'2019 Data Sheet'!$R$50,IF('2019 Data Sheet'!$O18="69",'2019 Data Sheet'!$R$51,T('2019 Data Sheet'!$O18)))))))))))))))))))))))))))))))))))))))))))))))))))</f>
        <v xml:space="preserve"> -</v>
      </c>
      <c r="P18" s="10" t="str">
        <f>IF('2019 Data Sheet'!$P18="02",'2019 Data Sheet'!$R$2,IF('2019 Data Sheet'!$P18="03",'2019 Data Sheet'!$R$3,IF('2019 Data Sheet'!$P18="04",'2019 Data Sheet'!$R$4,IF('2019 Data Sheet'!$P18="05",'2019 Data Sheet'!$R$5,IF('2019 Data Sheet'!$P18="06",'2019 Data Sheet'!$R$6,IF('2019 Data Sheet'!$P18="07",'2019 Data Sheet'!$R$7,IF('2019 Data Sheet'!$P18="08",'2019 Data Sheet'!$R$8,IF('2019 Data Sheet'!$P18="09",'2019 Data Sheet'!$R$9,IF('2019 Data Sheet'!$P18="10",'2019 Data Sheet'!$R$10,IF('2019 Data Sheet'!$P18="11",'2019 Data Sheet'!$R$11,IF('2019 Data Sheet'!$P18="12",'2019 Data Sheet'!$R$12,IF('2019 Data Sheet'!$P18="13",'2019 Data Sheet'!$R$13,IF('2019 Data Sheet'!$P18="14",'2019 Data Sheet'!$R$14,IF('2019 Data Sheet'!$P18="15",'2019 Data Sheet'!$R$15,IF('2019 Data Sheet'!$P18="16",'2019 Data Sheet'!$R$16,IF('2019 Data Sheet'!$P18="17",'2019 Data Sheet'!$R$17,IF('2019 Data Sheet'!$P18="18",'2019 Data Sheet'!$R$18,IF('2019 Data Sheet'!$P18="19",'2019 Data Sheet'!$R$19,IF('2019 Data Sheet'!$P18="20",'2019 Data Sheet'!$R$20,IF('2019 Data Sheet'!$P18="21",'2019 Data Sheet'!$R$21,IF('2019 Data Sheet'!$P18="22",'2019 Data Sheet'!$R$22,IF('2019 Data Sheet'!$P18="23",'2019 Data Sheet'!$R$23,IF('2019 Data Sheet'!$P18="24",'2019 Data Sheet'!$R$24,IF('2019 Data Sheet'!$P18="25",'2019 Data Sheet'!$R$25,IF('2019 Data Sheet'!$P18="26",'2019 Data Sheet'!$R$26,IF('2019 Data Sheet'!$P18="27",'2019 Data Sheet'!$R$27,IF('2019 Data Sheet'!$P18="28",'2019 Data Sheet'!$R$28,IF('2019 Data Sheet'!$P18="29",'2019 Data Sheet'!$R$29,IF('2019 Data Sheet'!$P18="33",'2019 Data Sheet'!$R$30,IF('2019 Data Sheet'!$P18="40",'2019 Data Sheet'!$R$31,IF('2019 Data Sheet'!$P18="41",'2019 Data Sheet'!$R$32,IF('2019 Data Sheet'!$P18="42",'2019 Data Sheet'!$R$33,IF('2019 Data Sheet'!$P18="43",'2019 Data Sheet'!$R$34,IF('2019 Data Sheet'!$P18="44",'2019 Data Sheet'!$R$35,IF('2019 Data Sheet'!$P18="45",'2019 Data Sheet'!$R$36,IF('2019 Data Sheet'!$P18="46",'2019 Data Sheet'!$R$37,IF('2019 Data Sheet'!$P18="47",'2019 Data Sheet'!$R$38,IF('2019 Data Sheet'!$P18="48",'2019 Data Sheet'!$R$39,IF('2019 Data Sheet'!$P18="49",'2019 Data Sheet'!$R$40,IF('2019 Data Sheet'!$P18="50",'2019 Data Sheet'!$R$41,IF('2019 Data Sheet'!$P18="60",'2019 Data Sheet'!$R$42,IF('2019 Data Sheet'!$P18="61",'2019 Data Sheet'!$R$43,IF('2019 Data Sheet'!$P18="62",'2019 Data Sheet'!$R$44,IF('2019 Data Sheet'!$P18="63",'2019 Data Sheet'!$R$45,IF('2019 Data Sheet'!$P18="64",'2019 Data Sheet'!$R$46,IF('2019 Data Sheet'!$P18="65",'2019 Data Sheet'!$R$47,IF('2019 Data Sheet'!$P18="66",'2019 Data Sheet'!$R$48,IF('2019 Data Sheet'!$P18="67",'2019 Data Sheet'!$R$49,IF('2019 Data Sheet'!$P18="68",'2019 Data Sheet'!$R$50,IF('2019 Data Sheet'!$P18="69",'2019 Data Sheet'!$R$51,T('2019 Data Sheet'!$P18)))))))))))))))))))))))))))))))))))))))))))))))))))</f>
        <v xml:space="preserve"> -</v>
      </c>
    </row>
    <row r="19" spans="1:16" ht="15" x14ac:dyDescent="0.2">
      <c r="A19" t="str">
        <f>'2019 Data Sheet'!A19</f>
        <v>FP-00010-19</v>
      </c>
      <c r="B19" s="1">
        <f>'2019 Data Sheet'!B19</f>
        <v>43475</v>
      </c>
      <c r="C19" t="str">
        <f>'2019 Data Sheet'!C19</f>
        <v>17:09</v>
      </c>
      <c r="D19" t="str">
        <f>'2019 Data Sheet'!D19</f>
        <v>Th</v>
      </c>
      <c r="E19" t="str">
        <f>'2019 Data Sheet'!E19</f>
        <v>LOT 372 JERICHO TPK</v>
      </c>
      <c r="F19" t="str">
        <f>'2019 Data Sheet'!F19</f>
        <v>JERICHO TPKE</v>
      </c>
      <c r="G19">
        <f>'2019 Data Sheet'!G19</f>
        <v>2</v>
      </c>
      <c r="H19">
        <f>'2019 Data Sheet'!H19</f>
        <v>2</v>
      </c>
      <c r="I19" t="b">
        <f>'2019 Data Sheet'!I19</f>
        <v>0</v>
      </c>
      <c r="J19" t="str">
        <f>IF('2019 Data Sheet'!$J19="01",'2019 Data Sheet'!$T$2,IF('2019 Data Sheet'!$J19="02",'2019 Data Sheet'!$T$3,IF('2019 Data Sheet'!$J19="03",'2019 Data Sheet'!$T$4,IF('2019 Data Sheet'!$J19="04",'2019 Data Sheet'!$T$5,IF('2019 Data Sheet'!$J19="05",'2019 Data Sheet'!$T$6,IF('2019 Data Sheet'!$J19="06",'2019 Data Sheet'!$T$7,IF('2019 Data Sheet'!$J19="07",'2019 Data Sheet'!$T$8,IF('2019 Data Sheet'!$J19="08",'2019 Data Sheet'!$T$9,IF('2019 Data Sheet'!$J19="10",'2019 Data Sheet'!$T$10,IF('2019 Data Sheet'!$J19="11",'2019 Data Sheet'!$T$11,IF('2019 Data Sheet'!$J19="12",'2019 Data Sheet'!$T$12,IF('2019 Data Sheet'!$J19="13",'2019 Data Sheet'!$T$13,IF('2019 Data Sheet'!$J19="14",'2019 Data Sheet'!$T$14,IF('2019 Data Sheet'!$J19="15",'2019 Data Sheet'!$T$15,IF('2019 Data Sheet'!$J19="16",'2019 Data Sheet'!$T$16,IF('2019 Data Sheet'!$J19="17",'2019 Data Sheet'!$T$17,IF('2019 Data Sheet'!$J19="18",'2019 Data Sheet'!$T$18,IF('2019 Data Sheet'!$J19="19",'2019 Data Sheet'!$T$19,IF('2019 Data Sheet'!$J19="20",'2019 Data Sheet'!$T$20,IF('2019 Data Sheet'!$J19="21",'2019 Data Sheet'!$T$21,IF('2019 Data Sheet'!$J19="22",'2019 Data Sheet'!$T$22,IF('2019 Data Sheet'!$J19="23",'2019 Data Sheet'!$T$23,IF('2019 Data Sheet'!$J19="24",'2019 Data Sheet'!$T$24,IF('2019 Data Sheet'!$J19="25",'2019 Data Sheet'!$T$25,IF('2019 Data Sheet'!$J19="26",'2019 Data Sheet'!$T$26,IF('2019 Data Sheet'!$J19="27",'2019 Data Sheet'!$T$27,IF('2019 Data Sheet'!$J19="30",'2019 Data Sheet'!$T$28,IF('2019 Data Sheet'!$J19="31",'2019 Data Sheet'!$T$29,IF('2019 Data Sheet'!$J19="32",'2019 Data Sheet'!$T$30,IF('2019 Data Sheet'!$J19="33",'2019 Data Sheet'!$T$31,IF('2019 Data Sheet'!$J19="34",'2019 Data Sheet'!$T$32,IF('2019 Data Sheet'!$J19="40",'2019 Data Sheet'!$T$33,T('2019 Data Sheet'!$J19)))))))))))))))))))))))))))))))))</f>
        <v>Other Motor Vehicle</v>
      </c>
      <c r="K19" t="str">
        <f>'2019 Data Sheet'!K19</f>
        <v>PAS</v>
      </c>
      <c r="L19" s="2" t="str">
        <f>IF('2019 Data Sheet'!$L19="01",'2019 Data Sheet'!$V$2,IF('2019 Data Sheet'!$L19="02",'2019 Data Sheet'!$V$3,IF('2019 Data Sheet'!$L19="03",'2019 Data Sheet'!$V$4,IF('2019 Data Sheet'!$L19="04",'2019 Data Sheet'!$V$5,IF('2019 Data Sheet'!$L19="05",'2019 Data Sheet'!$V$6,IF('2019 Data Sheet'!$L19="06",'2019 Data Sheet'!$V$7,IF('2019 Data Sheet'!$L19="07",'2019 Data Sheet'!$V$8,IF('2019 Data Sheet'!$L19="08",'2019 Data Sheet'!$V$9,IF('2019 Data Sheet'!$L19="09",'2019 Data Sheet'!$V$10,IF('2019 Data Sheet'!$L19="11",'2019 Data Sheet'!$V$11,IF('2019 Data Sheet'!$L19="12",'2019 Data Sheet'!$V$12,IF('2019 Data Sheet'!$L19="13",'2019 Data Sheet'!$V$13,IF('2019 Data Sheet'!$L19="14",'2019 Data Sheet'!$V$14,T('2019 Data Sheet'!$L19))))))))))))))</f>
        <v xml:space="preserve"> -</v>
      </c>
      <c r="M19">
        <f>'2019 Data Sheet'!M19</f>
        <v>0</v>
      </c>
      <c r="N19">
        <f>'2019 Data Sheet'!N19</f>
        <v>0</v>
      </c>
      <c r="O19" s="8" t="str">
        <f>IF('2019 Data Sheet'!$O19="02",'2019 Data Sheet'!$R$2,IF('2019 Data Sheet'!$O19="03",'2019 Data Sheet'!$R$3,IF('2019 Data Sheet'!$O19="04",'2019 Data Sheet'!$R$4,IF('2019 Data Sheet'!$O19="05",'2019 Data Sheet'!$R$5,IF('2019 Data Sheet'!$O19="06",'2019 Data Sheet'!$R$6,IF('2019 Data Sheet'!$O19="07",'2019 Data Sheet'!$R$7,IF('2019 Data Sheet'!$O19="08",'2019 Data Sheet'!$R$8,IF('2019 Data Sheet'!$O19="09",'2019 Data Sheet'!$R$9,IF('2019 Data Sheet'!$O19="10",'2019 Data Sheet'!$R$10,IF('2019 Data Sheet'!$O19="11",'2019 Data Sheet'!$R$11,IF('2019 Data Sheet'!$O19="12",'2019 Data Sheet'!$R$12,IF('2019 Data Sheet'!$O19="13",'2019 Data Sheet'!$R$13,IF('2019 Data Sheet'!$O19="14",'2019 Data Sheet'!$R$14,IF('2019 Data Sheet'!$O19="15",'2019 Data Sheet'!$R$15,IF('2019 Data Sheet'!$O19="16",'2019 Data Sheet'!$R$16,IF('2019 Data Sheet'!$O19="17",'2019 Data Sheet'!$R$17,IF('2019 Data Sheet'!$O19="18",'2019 Data Sheet'!$R$18,IF('2019 Data Sheet'!$O19="19",'2019 Data Sheet'!$R$19,IF('2019 Data Sheet'!$O19="20",'2019 Data Sheet'!$R$20,IF('2019 Data Sheet'!$O19="21",'2019 Data Sheet'!$R$21,IF('2019 Data Sheet'!$O19="22",'2019 Data Sheet'!$R$22,IF('2019 Data Sheet'!$O19="23",'2019 Data Sheet'!$R$23,IF('2019 Data Sheet'!$O19="24",'2019 Data Sheet'!$R$24,IF('2019 Data Sheet'!$O19="25",'2019 Data Sheet'!$R$25,IF('2019 Data Sheet'!$O19="26",'2019 Data Sheet'!$R$26,IF('2019 Data Sheet'!$O19="27",'2019 Data Sheet'!$R$27,IF('2019 Data Sheet'!$O19="28",'2019 Data Sheet'!$R$28,IF('2019 Data Sheet'!$O19="29",'2019 Data Sheet'!$R$29,IF('2019 Data Sheet'!$O19="33",'2019 Data Sheet'!$R$30,IF('2019 Data Sheet'!$O19="40",'2019 Data Sheet'!$R$31,IF('2019 Data Sheet'!$O19="41",'2019 Data Sheet'!$R$32,IF('2019 Data Sheet'!$O19="42",'2019 Data Sheet'!$R$33,IF('2019 Data Sheet'!$O19="43",'2019 Data Sheet'!$R$34,IF('2019 Data Sheet'!$O19="44",'2019 Data Sheet'!$R$35,IF('2019 Data Sheet'!$O19="45",'2019 Data Sheet'!$R$36,IF('2019 Data Sheet'!$O19="46",'2019 Data Sheet'!$R$37,IF('2019 Data Sheet'!$O19="47",'2019 Data Sheet'!$R$38,IF('2019 Data Sheet'!$O19="48",'2019 Data Sheet'!$R$39,IF('2019 Data Sheet'!$O19="49",'2019 Data Sheet'!$R$40,IF('2019 Data Sheet'!$O19="50",'2019 Data Sheet'!$R$41,IF('2019 Data Sheet'!$O19="60",'2019 Data Sheet'!$R$42,IF('2019 Data Sheet'!$O19="61",'2019 Data Sheet'!$R$43,IF('2019 Data Sheet'!$O19="62",'2019 Data Sheet'!$R$44,IF('2019 Data Sheet'!$O19="63",'2019 Data Sheet'!$R$45,IF('2019 Data Sheet'!$O19="64",'2019 Data Sheet'!$R$46,IF('2019 Data Sheet'!$O19="65",'2019 Data Sheet'!$R$47,IF('2019 Data Sheet'!$O19="66",'2019 Data Sheet'!$R$48,IF('2019 Data Sheet'!$O19="67",'2019 Data Sheet'!$R$49,IF('2019 Data Sheet'!$O19="68",'2019 Data Sheet'!$R$50,IF('2019 Data Sheet'!$O19="69",'2019 Data Sheet'!$R$51,T('2019 Data Sheet'!$O19)))))))))))))))))))))))))))))))))))))))))))))))))))</f>
        <v xml:space="preserve"> -</v>
      </c>
      <c r="P19" s="10" t="str">
        <f>IF('2019 Data Sheet'!$P19="02",'2019 Data Sheet'!$R$2,IF('2019 Data Sheet'!$P19="03",'2019 Data Sheet'!$R$3,IF('2019 Data Sheet'!$P19="04",'2019 Data Sheet'!$R$4,IF('2019 Data Sheet'!$P19="05",'2019 Data Sheet'!$R$5,IF('2019 Data Sheet'!$P19="06",'2019 Data Sheet'!$R$6,IF('2019 Data Sheet'!$P19="07",'2019 Data Sheet'!$R$7,IF('2019 Data Sheet'!$P19="08",'2019 Data Sheet'!$R$8,IF('2019 Data Sheet'!$P19="09",'2019 Data Sheet'!$R$9,IF('2019 Data Sheet'!$P19="10",'2019 Data Sheet'!$R$10,IF('2019 Data Sheet'!$P19="11",'2019 Data Sheet'!$R$11,IF('2019 Data Sheet'!$P19="12",'2019 Data Sheet'!$R$12,IF('2019 Data Sheet'!$P19="13",'2019 Data Sheet'!$R$13,IF('2019 Data Sheet'!$P19="14",'2019 Data Sheet'!$R$14,IF('2019 Data Sheet'!$P19="15",'2019 Data Sheet'!$R$15,IF('2019 Data Sheet'!$P19="16",'2019 Data Sheet'!$R$16,IF('2019 Data Sheet'!$P19="17",'2019 Data Sheet'!$R$17,IF('2019 Data Sheet'!$P19="18",'2019 Data Sheet'!$R$18,IF('2019 Data Sheet'!$P19="19",'2019 Data Sheet'!$R$19,IF('2019 Data Sheet'!$P19="20",'2019 Data Sheet'!$R$20,IF('2019 Data Sheet'!$P19="21",'2019 Data Sheet'!$R$21,IF('2019 Data Sheet'!$P19="22",'2019 Data Sheet'!$R$22,IF('2019 Data Sheet'!$P19="23",'2019 Data Sheet'!$R$23,IF('2019 Data Sheet'!$P19="24",'2019 Data Sheet'!$R$24,IF('2019 Data Sheet'!$P19="25",'2019 Data Sheet'!$R$25,IF('2019 Data Sheet'!$P19="26",'2019 Data Sheet'!$R$26,IF('2019 Data Sheet'!$P19="27",'2019 Data Sheet'!$R$27,IF('2019 Data Sheet'!$P19="28",'2019 Data Sheet'!$R$28,IF('2019 Data Sheet'!$P19="29",'2019 Data Sheet'!$R$29,IF('2019 Data Sheet'!$P19="33",'2019 Data Sheet'!$R$30,IF('2019 Data Sheet'!$P19="40",'2019 Data Sheet'!$R$31,IF('2019 Data Sheet'!$P19="41",'2019 Data Sheet'!$R$32,IF('2019 Data Sheet'!$P19="42",'2019 Data Sheet'!$R$33,IF('2019 Data Sheet'!$P19="43",'2019 Data Sheet'!$R$34,IF('2019 Data Sheet'!$P19="44",'2019 Data Sheet'!$R$35,IF('2019 Data Sheet'!$P19="45",'2019 Data Sheet'!$R$36,IF('2019 Data Sheet'!$P19="46",'2019 Data Sheet'!$R$37,IF('2019 Data Sheet'!$P19="47",'2019 Data Sheet'!$R$38,IF('2019 Data Sheet'!$P19="48",'2019 Data Sheet'!$R$39,IF('2019 Data Sheet'!$P19="49",'2019 Data Sheet'!$R$40,IF('2019 Data Sheet'!$P19="50",'2019 Data Sheet'!$R$41,IF('2019 Data Sheet'!$P19="60",'2019 Data Sheet'!$R$42,IF('2019 Data Sheet'!$P19="61",'2019 Data Sheet'!$R$43,IF('2019 Data Sheet'!$P19="62",'2019 Data Sheet'!$R$44,IF('2019 Data Sheet'!$P19="63",'2019 Data Sheet'!$R$45,IF('2019 Data Sheet'!$P19="64",'2019 Data Sheet'!$R$46,IF('2019 Data Sheet'!$P19="65",'2019 Data Sheet'!$R$47,IF('2019 Data Sheet'!$P19="66",'2019 Data Sheet'!$R$48,IF('2019 Data Sheet'!$P19="67",'2019 Data Sheet'!$R$49,IF('2019 Data Sheet'!$P19="68",'2019 Data Sheet'!$R$50,IF('2019 Data Sheet'!$P19="69",'2019 Data Sheet'!$R$51,T('2019 Data Sheet'!$P19)))))))))))))))))))))))))))))))))))))))))))))))))))</f>
        <v xml:space="preserve"> -</v>
      </c>
    </row>
    <row r="20" spans="1:16" ht="25.5" x14ac:dyDescent="0.2">
      <c r="A20" t="str">
        <f>'2019 Data Sheet'!A20</f>
        <v>FP-00010-19</v>
      </c>
      <c r="B20" s="1">
        <f>'2019 Data Sheet'!B20</f>
        <v>43475</v>
      </c>
      <c r="C20" t="str">
        <f>'2019 Data Sheet'!C20</f>
        <v>17:09</v>
      </c>
      <c r="D20" t="str">
        <f>'2019 Data Sheet'!D20</f>
        <v>Th</v>
      </c>
      <c r="E20" t="str">
        <f>'2019 Data Sheet'!E20</f>
        <v>LOT 372 JERICHO TPK</v>
      </c>
      <c r="F20" t="str">
        <f>'2019 Data Sheet'!F20</f>
        <v>JERICHO TPKE</v>
      </c>
      <c r="G20">
        <f>'2019 Data Sheet'!G20</f>
        <v>1</v>
      </c>
      <c r="H20">
        <f>'2019 Data Sheet'!H20</f>
        <v>2</v>
      </c>
      <c r="I20" t="b">
        <f>'2019 Data Sheet'!I20</f>
        <v>0</v>
      </c>
      <c r="J20" t="str">
        <f>IF('2019 Data Sheet'!$J20="01",'2019 Data Sheet'!$T$2,IF('2019 Data Sheet'!$J20="02",'2019 Data Sheet'!$T$3,IF('2019 Data Sheet'!$J20="03",'2019 Data Sheet'!$T$4,IF('2019 Data Sheet'!$J20="04",'2019 Data Sheet'!$T$5,IF('2019 Data Sheet'!$J20="05",'2019 Data Sheet'!$T$6,IF('2019 Data Sheet'!$J20="06",'2019 Data Sheet'!$T$7,IF('2019 Data Sheet'!$J20="07",'2019 Data Sheet'!$T$8,IF('2019 Data Sheet'!$J20="08",'2019 Data Sheet'!$T$9,IF('2019 Data Sheet'!$J20="10",'2019 Data Sheet'!$T$10,IF('2019 Data Sheet'!$J20="11",'2019 Data Sheet'!$T$11,IF('2019 Data Sheet'!$J20="12",'2019 Data Sheet'!$T$12,IF('2019 Data Sheet'!$J20="13",'2019 Data Sheet'!$T$13,IF('2019 Data Sheet'!$J20="14",'2019 Data Sheet'!$T$14,IF('2019 Data Sheet'!$J20="15",'2019 Data Sheet'!$T$15,IF('2019 Data Sheet'!$J20="16",'2019 Data Sheet'!$T$16,IF('2019 Data Sheet'!$J20="17",'2019 Data Sheet'!$T$17,IF('2019 Data Sheet'!$J20="18",'2019 Data Sheet'!$T$18,IF('2019 Data Sheet'!$J20="19",'2019 Data Sheet'!$T$19,IF('2019 Data Sheet'!$J20="20",'2019 Data Sheet'!$T$20,IF('2019 Data Sheet'!$J20="21",'2019 Data Sheet'!$T$21,IF('2019 Data Sheet'!$J20="22",'2019 Data Sheet'!$T$22,IF('2019 Data Sheet'!$J20="23",'2019 Data Sheet'!$T$23,IF('2019 Data Sheet'!$J20="24",'2019 Data Sheet'!$T$24,IF('2019 Data Sheet'!$J20="25",'2019 Data Sheet'!$T$25,IF('2019 Data Sheet'!$J20="26",'2019 Data Sheet'!$T$26,IF('2019 Data Sheet'!$J20="27",'2019 Data Sheet'!$T$27,IF('2019 Data Sheet'!$J20="30",'2019 Data Sheet'!$T$28,IF('2019 Data Sheet'!$J20="31",'2019 Data Sheet'!$T$29,IF('2019 Data Sheet'!$J20="32",'2019 Data Sheet'!$T$30,IF('2019 Data Sheet'!$J20="33",'2019 Data Sheet'!$T$31,IF('2019 Data Sheet'!$J20="34",'2019 Data Sheet'!$T$32,IF('2019 Data Sheet'!$J20="40",'2019 Data Sheet'!$T$33,T('2019 Data Sheet'!$J20)))))))))))))))))))))))))))))))))</f>
        <v>Other Motor Vehicle</v>
      </c>
      <c r="K20" t="str">
        <f>'2019 Data Sheet'!K20</f>
        <v>PAS</v>
      </c>
      <c r="L20" s="2" t="str">
        <f>IF('2019 Data Sheet'!$L20="01",'2019 Data Sheet'!$V$2,IF('2019 Data Sheet'!$L20="02",'2019 Data Sheet'!$V$3,IF('2019 Data Sheet'!$L20="03",'2019 Data Sheet'!$V$4,IF('2019 Data Sheet'!$L20="04",'2019 Data Sheet'!$V$5,IF('2019 Data Sheet'!$L20="05",'2019 Data Sheet'!$V$6,IF('2019 Data Sheet'!$L20="06",'2019 Data Sheet'!$V$7,IF('2019 Data Sheet'!$L20="07",'2019 Data Sheet'!$V$8,IF('2019 Data Sheet'!$L20="08",'2019 Data Sheet'!$V$9,IF('2019 Data Sheet'!$L20="09",'2019 Data Sheet'!$V$10,IF('2019 Data Sheet'!$L20="11",'2019 Data Sheet'!$V$11,IF('2019 Data Sheet'!$L20="12",'2019 Data Sheet'!$V$12,IF('2019 Data Sheet'!$L20="13",'2019 Data Sheet'!$V$13,IF('2019 Data Sheet'!$L20="14",'2019 Data Sheet'!$V$14,T('2019 Data Sheet'!$L20))))))))))))))</f>
        <v xml:space="preserve"> -</v>
      </c>
      <c r="M20">
        <f>'2019 Data Sheet'!M20</f>
        <v>0</v>
      </c>
      <c r="N20">
        <f>'2019 Data Sheet'!N20</f>
        <v>0</v>
      </c>
      <c r="O20" s="8" t="str">
        <f>IF('2019 Data Sheet'!$O20="02",'2019 Data Sheet'!$R$2,IF('2019 Data Sheet'!$O20="03",'2019 Data Sheet'!$R$3,IF('2019 Data Sheet'!$O20="04",'2019 Data Sheet'!$R$4,IF('2019 Data Sheet'!$O20="05",'2019 Data Sheet'!$R$5,IF('2019 Data Sheet'!$O20="06",'2019 Data Sheet'!$R$6,IF('2019 Data Sheet'!$O20="07",'2019 Data Sheet'!$R$7,IF('2019 Data Sheet'!$O20="08",'2019 Data Sheet'!$R$8,IF('2019 Data Sheet'!$O20="09",'2019 Data Sheet'!$R$9,IF('2019 Data Sheet'!$O20="10",'2019 Data Sheet'!$R$10,IF('2019 Data Sheet'!$O20="11",'2019 Data Sheet'!$R$11,IF('2019 Data Sheet'!$O20="12",'2019 Data Sheet'!$R$12,IF('2019 Data Sheet'!$O20="13",'2019 Data Sheet'!$R$13,IF('2019 Data Sheet'!$O20="14",'2019 Data Sheet'!$R$14,IF('2019 Data Sheet'!$O20="15",'2019 Data Sheet'!$R$15,IF('2019 Data Sheet'!$O20="16",'2019 Data Sheet'!$R$16,IF('2019 Data Sheet'!$O20="17",'2019 Data Sheet'!$R$17,IF('2019 Data Sheet'!$O20="18",'2019 Data Sheet'!$R$18,IF('2019 Data Sheet'!$O20="19",'2019 Data Sheet'!$R$19,IF('2019 Data Sheet'!$O20="20",'2019 Data Sheet'!$R$20,IF('2019 Data Sheet'!$O20="21",'2019 Data Sheet'!$R$21,IF('2019 Data Sheet'!$O20="22",'2019 Data Sheet'!$R$22,IF('2019 Data Sheet'!$O20="23",'2019 Data Sheet'!$R$23,IF('2019 Data Sheet'!$O20="24",'2019 Data Sheet'!$R$24,IF('2019 Data Sheet'!$O20="25",'2019 Data Sheet'!$R$25,IF('2019 Data Sheet'!$O20="26",'2019 Data Sheet'!$R$26,IF('2019 Data Sheet'!$O20="27",'2019 Data Sheet'!$R$27,IF('2019 Data Sheet'!$O20="28",'2019 Data Sheet'!$R$28,IF('2019 Data Sheet'!$O20="29",'2019 Data Sheet'!$R$29,IF('2019 Data Sheet'!$O20="33",'2019 Data Sheet'!$R$30,IF('2019 Data Sheet'!$O20="40",'2019 Data Sheet'!$R$31,IF('2019 Data Sheet'!$O20="41",'2019 Data Sheet'!$R$32,IF('2019 Data Sheet'!$O20="42",'2019 Data Sheet'!$R$33,IF('2019 Data Sheet'!$O20="43",'2019 Data Sheet'!$R$34,IF('2019 Data Sheet'!$O20="44",'2019 Data Sheet'!$R$35,IF('2019 Data Sheet'!$O20="45",'2019 Data Sheet'!$R$36,IF('2019 Data Sheet'!$O20="46",'2019 Data Sheet'!$R$37,IF('2019 Data Sheet'!$O20="47",'2019 Data Sheet'!$R$38,IF('2019 Data Sheet'!$O20="48",'2019 Data Sheet'!$R$39,IF('2019 Data Sheet'!$O20="49",'2019 Data Sheet'!$R$40,IF('2019 Data Sheet'!$O20="50",'2019 Data Sheet'!$R$41,IF('2019 Data Sheet'!$O20="60",'2019 Data Sheet'!$R$42,IF('2019 Data Sheet'!$O20="61",'2019 Data Sheet'!$R$43,IF('2019 Data Sheet'!$O20="62",'2019 Data Sheet'!$R$44,IF('2019 Data Sheet'!$O20="63",'2019 Data Sheet'!$R$45,IF('2019 Data Sheet'!$O20="64",'2019 Data Sheet'!$R$46,IF('2019 Data Sheet'!$O20="65",'2019 Data Sheet'!$R$47,IF('2019 Data Sheet'!$O20="66",'2019 Data Sheet'!$R$48,IF('2019 Data Sheet'!$O20="67",'2019 Data Sheet'!$R$49,IF('2019 Data Sheet'!$O20="68",'2019 Data Sheet'!$R$50,IF('2019 Data Sheet'!$O20="69",'2019 Data Sheet'!$R$51,T('2019 Data Sheet'!$O20)))))))))))))))))))))))))))))))))))))))))))))))))))</f>
        <v xml:space="preserve"> Backing up unsafely</v>
      </c>
      <c r="P20" s="10" t="str">
        <f>IF('2019 Data Sheet'!$P20="02",'2019 Data Sheet'!$R$2,IF('2019 Data Sheet'!$P20="03",'2019 Data Sheet'!$R$3,IF('2019 Data Sheet'!$P20="04",'2019 Data Sheet'!$R$4,IF('2019 Data Sheet'!$P20="05",'2019 Data Sheet'!$R$5,IF('2019 Data Sheet'!$P20="06",'2019 Data Sheet'!$R$6,IF('2019 Data Sheet'!$P20="07",'2019 Data Sheet'!$R$7,IF('2019 Data Sheet'!$P20="08",'2019 Data Sheet'!$R$8,IF('2019 Data Sheet'!$P20="09",'2019 Data Sheet'!$R$9,IF('2019 Data Sheet'!$P20="10",'2019 Data Sheet'!$R$10,IF('2019 Data Sheet'!$P20="11",'2019 Data Sheet'!$R$11,IF('2019 Data Sheet'!$P20="12",'2019 Data Sheet'!$R$12,IF('2019 Data Sheet'!$P20="13",'2019 Data Sheet'!$R$13,IF('2019 Data Sheet'!$P20="14",'2019 Data Sheet'!$R$14,IF('2019 Data Sheet'!$P20="15",'2019 Data Sheet'!$R$15,IF('2019 Data Sheet'!$P20="16",'2019 Data Sheet'!$R$16,IF('2019 Data Sheet'!$P20="17",'2019 Data Sheet'!$R$17,IF('2019 Data Sheet'!$P20="18",'2019 Data Sheet'!$R$18,IF('2019 Data Sheet'!$P20="19",'2019 Data Sheet'!$R$19,IF('2019 Data Sheet'!$P20="20",'2019 Data Sheet'!$R$20,IF('2019 Data Sheet'!$P20="21",'2019 Data Sheet'!$R$21,IF('2019 Data Sheet'!$P20="22",'2019 Data Sheet'!$R$22,IF('2019 Data Sheet'!$P20="23",'2019 Data Sheet'!$R$23,IF('2019 Data Sheet'!$P20="24",'2019 Data Sheet'!$R$24,IF('2019 Data Sheet'!$P20="25",'2019 Data Sheet'!$R$25,IF('2019 Data Sheet'!$P20="26",'2019 Data Sheet'!$R$26,IF('2019 Data Sheet'!$P20="27",'2019 Data Sheet'!$R$27,IF('2019 Data Sheet'!$P20="28",'2019 Data Sheet'!$R$28,IF('2019 Data Sheet'!$P20="29",'2019 Data Sheet'!$R$29,IF('2019 Data Sheet'!$P20="33",'2019 Data Sheet'!$R$30,IF('2019 Data Sheet'!$P20="40",'2019 Data Sheet'!$R$31,IF('2019 Data Sheet'!$P20="41",'2019 Data Sheet'!$R$32,IF('2019 Data Sheet'!$P20="42",'2019 Data Sheet'!$R$33,IF('2019 Data Sheet'!$P20="43",'2019 Data Sheet'!$R$34,IF('2019 Data Sheet'!$P20="44",'2019 Data Sheet'!$R$35,IF('2019 Data Sheet'!$P20="45",'2019 Data Sheet'!$R$36,IF('2019 Data Sheet'!$P20="46",'2019 Data Sheet'!$R$37,IF('2019 Data Sheet'!$P20="47",'2019 Data Sheet'!$R$38,IF('2019 Data Sheet'!$P20="48",'2019 Data Sheet'!$R$39,IF('2019 Data Sheet'!$P20="49",'2019 Data Sheet'!$R$40,IF('2019 Data Sheet'!$P20="50",'2019 Data Sheet'!$R$41,IF('2019 Data Sheet'!$P20="60",'2019 Data Sheet'!$R$42,IF('2019 Data Sheet'!$P20="61",'2019 Data Sheet'!$R$43,IF('2019 Data Sheet'!$P20="62",'2019 Data Sheet'!$R$44,IF('2019 Data Sheet'!$P20="63",'2019 Data Sheet'!$R$45,IF('2019 Data Sheet'!$P20="64",'2019 Data Sheet'!$R$46,IF('2019 Data Sheet'!$P20="65",'2019 Data Sheet'!$R$47,IF('2019 Data Sheet'!$P20="66",'2019 Data Sheet'!$R$48,IF('2019 Data Sheet'!$P20="67",'2019 Data Sheet'!$R$49,IF('2019 Data Sheet'!$P20="68",'2019 Data Sheet'!$R$50,IF('2019 Data Sheet'!$P20="69",'2019 Data Sheet'!$R$51,T('2019 Data Sheet'!$P20)))))))))))))))))))))))))))))))))))))))))))))))))))</f>
        <v xml:space="preserve"> -</v>
      </c>
    </row>
    <row r="21" spans="1:16" ht="15" x14ac:dyDescent="0.2">
      <c r="A21" t="str">
        <f>'2019 Data Sheet'!A21</f>
        <v>FP-00011-19</v>
      </c>
      <c r="B21" s="1">
        <f>'2019 Data Sheet'!B21</f>
        <v>43476</v>
      </c>
      <c r="C21" t="str">
        <f>'2019 Data Sheet'!C21</f>
        <v>08:47</v>
      </c>
      <c r="D21" t="str">
        <f>'2019 Data Sheet'!D21</f>
        <v>Fr</v>
      </c>
      <c r="E21" t="str">
        <f>'2019 Data Sheet'!E21</f>
        <v>KING ST</v>
      </c>
      <c r="F21" t="str">
        <f>'2019 Data Sheet'!F21</f>
        <v>FLOWER AVE</v>
      </c>
      <c r="G21">
        <f>'2019 Data Sheet'!G21</f>
        <v>2</v>
      </c>
      <c r="H21">
        <f>'2019 Data Sheet'!H21</f>
        <v>2</v>
      </c>
      <c r="I21" t="b">
        <f>'2019 Data Sheet'!I21</f>
        <v>0</v>
      </c>
      <c r="J21" t="str">
        <f>IF('2019 Data Sheet'!$J21="01",'2019 Data Sheet'!$T$2,IF('2019 Data Sheet'!$J21="02",'2019 Data Sheet'!$T$3,IF('2019 Data Sheet'!$J21="03",'2019 Data Sheet'!$T$4,IF('2019 Data Sheet'!$J21="04",'2019 Data Sheet'!$T$5,IF('2019 Data Sheet'!$J21="05",'2019 Data Sheet'!$T$6,IF('2019 Data Sheet'!$J21="06",'2019 Data Sheet'!$T$7,IF('2019 Data Sheet'!$J21="07",'2019 Data Sheet'!$T$8,IF('2019 Data Sheet'!$J21="08",'2019 Data Sheet'!$T$9,IF('2019 Data Sheet'!$J21="10",'2019 Data Sheet'!$T$10,IF('2019 Data Sheet'!$J21="11",'2019 Data Sheet'!$T$11,IF('2019 Data Sheet'!$J21="12",'2019 Data Sheet'!$T$12,IF('2019 Data Sheet'!$J21="13",'2019 Data Sheet'!$T$13,IF('2019 Data Sheet'!$J21="14",'2019 Data Sheet'!$T$14,IF('2019 Data Sheet'!$J21="15",'2019 Data Sheet'!$T$15,IF('2019 Data Sheet'!$J21="16",'2019 Data Sheet'!$T$16,IF('2019 Data Sheet'!$J21="17",'2019 Data Sheet'!$T$17,IF('2019 Data Sheet'!$J21="18",'2019 Data Sheet'!$T$18,IF('2019 Data Sheet'!$J21="19",'2019 Data Sheet'!$T$19,IF('2019 Data Sheet'!$J21="20",'2019 Data Sheet'!$T$20,IF('2019 Data Sheet'!$J21="21",'2019 Data Sheet'!$T$21,IF('2019 Data Sheet'!$J21="22",'2019 Data Sheet'!$T$22,IF('2019 Data Sheet'!$J21="23",'2019 Data Sheet'!$T$23,IF('2019 Data Sheet'!$J21="24",'2019 Data Sheet'!$T$24,IF('2019 Data Sheet'!$J21="25",'2019 Data Sheet'!$T$25,IF('2019 Data Sheet'!$J21="26",'2019 Data Sheet'!$T$26,IF('2019 Data Sheet'!$J21="27",'2019 Data Sheet'!$T$27,IF('2019 Data Sheet'!$J21="30",'2019 Data Sheet'!$T$28,IF('2019 Data Sheet'!$J21="31",'2019 Data Sheet'!$T$29,IF('2019 Data Sheet'!$J21="32",'2019 Data Sheet'!$T$30,IF('2019 Data Sheet'!$J21="33",'2019 Data Sheet'!$T$31,IF('2019 Data Sheet'!$J21="34",'2019 Data Sheet'!$T$32,IF('2019 Data Sheet'!$J21="40",'2019 Data Sheet'!$T$33,T('2019 Data Sheet'!$J21)))))))))))))))))))))))))))))))))</f>
        <v>Other Motor Vehicle</v>
      </c>
      <c r="K21" t="str">
        <f>'2019 Data Sheet'!K21</f>
        <v>PAS</v>
      </c>
      <c r="L21" s="2" t="str">
        <f>IF('2019 Data Sheet'!$L21="01",'2019 Data Sheet'!$V$2,IF('2019 Data Sheet'!$L21="02",'2019 Data Sheet'!$V$3,IF('2019 Data Sheet'!$L21="03",'2019 Data Sheet'!$V$4,IF('2019 Data Sheet'!$L21="04",'2019 Data Sheet'!$V$5,IF('2019 Data Sheet'!$L21="05",'2019 Data Sheet'!$V$6,IF('2019 Data Sheet'!$L21="06",'2019 Data Sheet'!$V$7,IF('2019 Data Sheet'!$L21="07",'2019 Data Sheet'!$V$8,IF('2019 Data Sheet'!$L21="08",'2019 Data Sheet'!$V$9,IF('2019 Data Sheet'!$L21="09",'2019 Data Sheet'!$V$10,IF('2019 Data Sheet'!$L21="11",'2019 Data Sheet'!$V$11,IF('2019 Data Sheet'!$L21="12",'2019 Data Sheet'!$V$12,IF('2019 Data Sheet'!$L21="13",'2019 Data Sheet'!$V$13,IF('2019 Data Sheet'!$L21="14",'2019 Data Sheet'!$V$14,T('2019 Data Sheet'!$L21))))))))))))))</f>
        <v xml:space="preserve"> -</v>
      </c>
      <c r="M21">
        <f>'2019 Data Sheet'!M21</f>
        <v>0</v>
      </c>
      <c r="N21">
        <f>'2019 Data Sheet'!N21</f>
        <v>0</v>
      </c>
      <c r="O21" s="8" t="str">
        <f>IF('2019 Data Sheet'!$O21="02",'2019 Data Sheet'!$R$2,IF('2019 Data Sheet'!$O21="03",'2019 Data Sheet'!$R$3,IF('2019 Data Sheet'!$O21="04",'2019 Data Sheet'!$R$4,IF('2019 Data Sheet'!$O21="05",'2019 Data Sheet'!$R$5,IF('2019 Data Sheet'!$O21="06",'2019 Data Sheet'!$R$6,IF('2019 Data Sheet'!$O21="07",'2019 Data Sheet'!$R$7,IF('2019 Data Sheet'!$O21="08",'2019 Data Sheet'!$R$8,IF('2019 Data Sheet'!$O21="09",'2019 Data Sheet'!$R$9,IF('2019 Data Sheet'!$O21="10",'2019 Data Sheet'!$R$10,IF('2019 Data Sheet'!$O21="11",'2019 Data Sheet'!$R$11,IF('2019 Data Sheet'!$O21="12",'2019 Data Sheet'!$R$12,IF('2019 Data Sheet'!$O21="13",'2019 Data Sheet'!$R$13,IF('2019 Data Sheet'!$O21="14",'2019 Data Sheet'!$R$14,IF('2019 Data Sheet'!$O21="15",'2019 Data Sheet'!$R$15,IF('2019 Data Sheet'!$O21="16",'2019 Data Sheet'!$R$16,IF('2019 Data Sheet'!$O21="17",'2019 Data Sheet'!$R$17,IF('2019 Data Sheet'!$O21="18",'2019 Data Sheet'!$R$18,IF('2019 Data Sheet'!$O21="19",'2019 Data Sheet'!$R$19,IF('2019 Data Sheet'!$O21="20",'2019 Data Sheet'!$R$20,IF('2019 Data Sheet'!$O21="21",'2019 Data Sheet'!$R$21,IF('2019 Data Sheet'!$O21="22",'2019 Data Sheet'!$R$22,IF('2019 Data Sheet'!$O21="23",'2019 Data Sheet'!$R$23,IF('2019 Data Sheet'!$O21="24",'2019 Data Sheet'!$R$24,IF('2019 Data Sheet'!$O21="25",'2019 Data Sheet'!$R$25,IF('2019 Data Sheet'!$O21="26",'2019 Data Sheet'!$R$26,IF('2019 Data Sheet'!$O21="27",'2019 Data Sheet'!$R$27,IF('2019 Data Sheet'!$O21="28",'2019 Data Sheet'!$R$28,IF('2019 Data Sheet'!$O21="29",'2019 Data Sheet'!$R$29,IF('2019 Data Sheet'!$O21="33",'2019 Data Sheet'!$R$30,IF('2019 Data Sheet'!$O21="40",'2019 Data Sheet'!$R$31,IF('2019 Data Sheet'!$O21="41",'2019 Data Sheet'!$R$32,IF('2019 Data Sheet'!$O21="42",'2019 Data Sheet'!$R$33,IF('2019 Data Sheet'!$O21="43",'2019 Data Sheet'!$R$34,IF('2019 Data Sheet'!$O21="44",'2019 Data Sheet'!$R$35,IF('2019 Data Sheet'!$O21="45",'2019 Data Sheet'!$R$36,IF('2019 Data Sheet'!$O21="46",'2019 Data Sheet'!$R$37,IF('2019 Data Sheet'!$O21="47",'2019 Data Sheet'!$R$38,IF('2019 Data Sheet'!$O21="48",'2019 Data Sheet'!$R$39,IF('2019 Data Sheet'!$O21="49",'2019 Data Sheet'!$R$40,IF('2019 Data Sheet'!$O21="50",'2019 Data Sheet'!$R$41,IF('2019 Data Sheet'!$O21="60",'2019 Data Sheet'!$R$42,IF('2019 Data Sheet'!$O21="61",'2019 Data Sheet'!$R$43,IF('2019 Data Sheet'!$O21="62",'2019 Data Sheet'!$R$44,IF('2019 Data Sheet'!$O21="63",'2019 Data Sheet'!$R$45,IF('2019 Data Sheet'!$O21="64",'2019 Data Sheet'!$R$46,IF('2019 Data Sheet'!$O21="65",'2019 Data Sheet'!$R$47,IF('2019 Data Sheet'!$O21="66",'2019 Data Sheet'!$R$48,IF('2019 Data Sheet'!$O21="67",'2019 Data Sheet'!$R$49,IF('2019 Data Sheet'!$O21="68",'2019 Data Sheet'!$R$50,IF('2019 Data Sheet'!$O21="69",'2019 Data Sheet'!$R$51,T('2019 Data Sheet'!$O21)))))))))))))))))))))))))))))))))))))))))))))))))))</f>
        <v xml:space="preserve"> -</v>
      </c>
      <c r="P21" s="10" t="str">
        <f>IF('2019 Data Sheet'!$P21="02",'2019 Data Sheet'!$R$2,IF('2019 Data Sheet'!$P21="03",'2019 Data Sheet'!$R$3,IF('2019 Data Sheet'!$P21="04",'2019 Data Sheet'!$R$4,IF('2019 Data Sheet'!$P21="05",'2019 Data Sheet'!$R$5,IF('2019 Data Sheet'!$P21="06",'2019 Data Sheet'!$R$6,IF('2019 Data Sheet'!$P21="07",'2019 Data Sheet'!$R$7,IF('2019 Data Sheet'!$P21="08",'2019 Data Sheet'!$R$8,IF('2019 Data Sheet'!$P21="09",'2019 Data Sheet'!$R$9,IF('2019 Data Sheet'!$P21="10",'2019 Data Sheet'!$R$10,IF('2019 Data Sheet'!$P21="11",'2019 Data Sheet'!$R$11,IF('2019 Data Sheet'!$P21="12",'2019 Data Sheet'!$R$12,IF('2019 Data Sheet'!$P21="13",'2019 Data Sheet'!$R$13,IF('2019 Data Sheet'!$P21="14",'2019 Data Sheet'!$R$14,IF('2019 Data Sheet'!$P21="15",'2019 Data Sheet'!$R$15,IF('2019 Data Sheet'!$P21="16",'2019 Data Sheet'!$R$16,IF('2019 Data Sheet'!$P21="17",'2019 Data Sheet'!$R$17,IF('2019 Data Sheet'!$P21="18",'2019 Data Sheet'!$R$18,IF('2019 Data Sheet'!$P21="19",'2019 Data Sheet'!$R$19,IF('2019 Data Sheet'!$P21="20",'2019 Data Sheet'!$R$20,IF('2019 Data Sheet'!$P21="21",'2019 Data Sheet'!$R$21,IF('2019 Data Sheet'!$P21="22",'2019 Data Sheet'!$R$22,IF('2019 Data Sheet'!$P21="23",'2019 Data Sheet'!$R$23,IF('2019 Data Sheet'!$P21="24",'2019 Data Sheet'!$R$24,IF('2019 Data Sheet'!$P21="25",'2019 Data Sheet'!$R$25,IF('2019 Data Sheet'!$P21="26",'2019 Data Sheet'!$R$26,IF('2019 Data Sheet'!$P21="27",'2019 Data Sheet'!$R$27,IF('2019 Data Sheet'!$P21="28",'2019 Data Sheet'!$R$28,IF('2019 Data Sheet'!$P21="29",'2019 Data Sheet'!$R$29,IF('2019 Data Sheet'!$P21="33",'2019 Data Sheet'!$R$30,IF('2019 Data Sheet'!$P21="40",'2019 Data Sheet'!$R$31,IF('2019 Data Sheet'!$P21="41",'2019 Data Sheet'!$R$32,IF('2019 Data Sheet'!$P21="42",'2019 Data Sheet'!$R$33,IF('2019 Data Sheet'!$P21="43",'2019 Data Sheet'!$R$34,IF('2019 Data Sheet'!$P21="44",'2019 Data Sheet'!$R$35,IF('2019 Data Sheet'!$P21="45",'2019 Data Sheet'!$R$36,IF('2019 Data Sheet'!$P21="46",'2019 Data Sheet'!$R$37,IF('2019 Data Sheet'!$P21="47",'2019 Data Sheet'!$R$38,IF('2019 Data Sheet'!$P21="48",'2019 Data Sheet'!$R$39,IF('2019 Data Sheet'!$P21="49",'2019 Data Sheet'!$R$40,IF('2019 Data Sheet'!$P21="50",'2019 Data Sheet'!$R$41,IF('2019 Data Sheet'!$P21="60",'2019 Data Sheet'!$R$42,IF('2019 Data Sheet'!$P21="61",'2019 Data Sheet'!$R$43,IF('2019 Data Sheet'!$P21="62",'2019 Data Sheet'!$R$44,IF('2019 Data Sheet'!$P21="63",'2019 Data Sheet'!$R$45,IF('2019 Data Sheet'!$P21="64",'2019 Data Sheet'!$R$46,IF('2019 Data Sheet'!$P21="65",'2019 Data Sheet'!$R$47,IF('2019 Data Sheet'!$P21="66",'2019 Data Sheet'!$R$48,IF('2019 Data Sheet'!$P21="67",'2019 Data Sheet'!$R$49,IF('2019 Data Sheet'!$P21="68",'2019 Data Sheet'!$R$50,IF('2019 Data Sheet'!$P21="69",'2019 Data Sheet'!$R$51,T('2019 Data Sheet'!$P21)))))))))))))))))))))))))))))))))))))))))))))))))))</f>
        <v xml:space="preserve"> -</v>
      </c>
    </row>
    <row r="22" spans="1:16" ht="30" x14ac:dyDescent="0.2">
      <c r="A22" t="str">
        <f>'2019 Data Sheet'!A22</f>
        <v>FP-00011-19</v>
      </c>
      <c r="B22" s="1">
        <f>'2019 Data Sheet'!B22</f>
        <v>43476</v>
      </c>
      <c r="C22" t="str">
        <f>'2019 Data Sheet'!C22</f>
        <v>08:47</v>
      </c>
      <c r="D22" t="str">
        <f>'2019 Data Sheet'!D22</f>
        <v>Fr</v>
      </c>
      <c r="E22" t="str">
        <f>'2019 Data Sheet'!E22</f>
        <v>KING ST</v>
      </c>
      <c r="F22" t="str">
        <f>'2019 Data Sheet'!F22</f>
        <v>FLOWER AVE</v>
      </c>
      <c r="G22">
        <f>'2019 Data Sheet'!G22</f>
        <v>1</v>
      </c>
      <c r="H22">
        <f>'2019 Data Sheet'!H22</f>
        <v>2</v>
      </c>
      <c r="I22" t="b">
        <f>'2019 Data Sheet'!I22</f>
        <v>0</v>
      </c>
      <c r="J22" t="str">
        <f>IF('2019 Data Sheet'!$J22="01",'2019 Data Sheet'!$T$2,IF('2019 Data Sheet'!$J22="02",'2019 Data Sheet'!$T$3,IF('2019 Data Sheet'!$J22="03",'2019 Data Sheet'!$T$4,IF('2019 Data Sheet'!$J22="04",'2019 Data Sheet'!$T$5,IF('2019 Data Sheet'!$J22="05",'2019 Data Sheet'!$T$6,IF('2019 Data Sheet'!$J22="06",'2019 Data Sheet'!$T$7,IF('2019 Data Sheet'!$J22="07",'2019 Data Sheet'!$T$8,IF('2019 Data Sheet'!$J22="08",'2019 Data Sheet'!$T$9,IF('2019 Data Sheet'!$J22="10",'2019 Data Sheet'!$T$10,IF('2019 Data Sheet'!$J22="11",'2019 Data Sheet'!$T$11,IF('2019 Data Sheet'!$J22="12",'2019 Data Sheet'!$T$12,IF('2019 Data Sheet'!$J22="13",'2019 Data Sheet'!$T$13,IF('2019 Data Sheet'!$J22="14",'2019 Data Sheet'!$T$14,IF('2019 Data Sheet'!$J22="15",'2019 Data Sheet'!$T$15,IF('2019 Data Sheet'!$J22="16",'2019 Data Sheet'!$T$16,IF('2019 Data Sheet'!$J22="17",'2019 Data Sheet'!$T$17,IF('2019 Data Sheet'!$J22="18",'2019 Data Sheet'!$T$18,IF('2019 Data Sheet'!$J22="19",'2019 Data Sheet'!$T$19,IF('2019 Data Sheet'!$J22="20",'2019 Data Sheet'!$T$20,IF('2019 Data Sheet'!$J22="21",'2019 Data Sheet'!$T$21,IF('2019 Data Sheet'!$J22="22",'2019 Data Sheet'!$T$22,IF('2019 Data Sheet'!$J22="23",'2019 Data Sheet'!$T$23,IF('2019 Data Sheet'!$J22="24",'2019 Data Sheet'!$T$24,IF('2019 Data Sheet'!$J22="25",'2019 Data Sheet'!$T$25,IF('2019 Data Sheet'!$J22="26",'2019 Data Sheet'!$T$26,IF('2019 Data Sheet'!$J22="27",'2019 Data Sheet'!$T$27,IF('2019 Data Sheet'!$J22="30",'2019 Data Sheet'!$T$28,IF('2019 Data Sheet'!$J22="31",'2019 Data Sheet'!$T$29,IF('2019 Data Sheet'!$J22="32",'2019 Data Sheet'!$T$30,IF('2019 Data Sheet'!$J22="33",'2019 Data Sheet'!$T$31,IF('2019 Data Sheet'!$J22="34",'2019 Data Sheet'!$T$32,IF('2019 Data Sheet'!$J22="40",'2019 Data Sheet'!$T$33,T('2019 Data Sheet'!$J22)))))))))))))))))))))))))))))))))</f>
        <v>Other Motor Vehicle</v>
      </c>
      <c r="K22" t="str">
        <f>'2019 Data Sheet'!K22</f>
        <v>COM</v>
      </c>
      <c r="L22" s="2" t="str">
        <f>IF('2019 Data Sheet'!$L22="01",'2019 Data Sheet'!$V$2,IF('2019 Data Sheet'!$L22="02",'2019 Data Sheet'!$V$3,IF('2019 Data Sheet'!$L22="03",'2019 Data Sheet'!$V$4,IF('2019 Data Sheet'!$L22="04",'2019 Data Sheet'!$V$5,IF('2019 Data Sheet'!$L22="05",'2019 Data Sheet'!$V$6,IF('2019 Data Sheet'!$L22="06",'2019 Data Sheet'!$V$7,IF('2019 Data Sheet'!$L22="07",'2019 Data Sheet'!$V$8,IF('2019 Data Sheet'!$L22="08",'2019 Data Sheet'!$V$9,IF('2019 Data Sheet'!$L22="09",'2019 Data Sheet'!$V$10,IF('2019 Data Sheet'!$L22="11",'2019 Data Sheet'!$V$11,IF('2019 Data Sheet'!$L22="12",'2019 Data Sheet'!$V$12,IF('2019 Data Sheet'!$L22="13",'2019 Data Sheet'!$V$13,IF('2019 Data Sheet'!$L22="14",'2019 Data Sheet'!$V$14,T('2019 Data Sheet'!$L22))))))))))))))</f>
        <v xml:space="preserve"> -</v>
      </c>
      <c r="M22">
        <f>'2019 Data Sheet'!M22</f>
        <v>0</v>
      </c>
      <c r="N22">
        <f>'2019 Data Sheet'!N22</f>
        <v>0</v>
      </c>
      <c r="O22" s="8" t="str">
        <f>IF('2019 Data Sheet'!$O22="02",'2019 Data Sheet'!$R$2,IF('2019 Data Sheet'!$O22="03",'2019 Data Sheet'!$R$3,IF('2019 Data Sheet'!$O22="04",'2019 Data Sheet'!$R$4,IF('2019 Data Sheet'!$O22="05",'2019 Data Sheet'!$R$5,IF('2019 Data Sheet'!$O22="06",'2019 Data Sheet'!$R$6,IF('2019 Data Sheet'!$O22="07",'2019 Data Sheet'!$R$7,IF('2019 Data Sheet'!$O22="08",'2019 Data Sheet'!$R$8,IF('2019 Data Sheet'!$O22="09",'2019 Data Sheet'!$R$9,IF('2019 Data Sheet'!$O22="10",'2019 Data Sheet'!$R$10,IF('2019 Data Sheet'!$O22="11",'2019 Data Sheet'!$R$11,IF('2019 Data Sheet'!$O22="12",'2019 Data Sheet'!$R$12,IF('2019 Data Sheet'!$O22="13",'2019 Data Sheet'!$R$13,IF('2019 Data Sheet'!$O22="14",'2019 Data Sheet'!$R$14,IF('2019 Data Sheet'!$O22="15",'2019 Data Sheet'!$R$15,IF('2019 Data Sheet'!$O22="16",'2019 Data Sheet'!$R$16,IF('2019 Data Sheet'!$O22="17",'2019 Data Sheet'!$R$17,IF('2019 Data Sheet'!$O22="18",'2019 Data Sheet'!$R$18,IF('2019 Data Sheet'!$O22="19",'2019 Data Sheet'!$R$19,IF('2019 Data Sheet'!$O22="20",'2019 Data Sheet'!$R$20,IF('2019 Data Sheet'!$O22="21",'2019 Data Sheet'!$R$21,IF('2019 Data Sheet'!$O22="22",'2019 Data Sheet'!$R$22,IF('2019 Data Sheet'!$O22="23",'2019 Data Sheet'!$R$23,IF('2019 Data Sheet'!$O22="24",'2019 Data Sheet'!$R$24,IF('2019 Data Sheet'!$O22="25",'2019 Data Sheet'!$R$25,IF('2019 Data Sheet'!$O22="26",'2019 Data Sheet'!$R$26,IF('2019 Data Sheet'!$O22="27",'2019 Data Sheet'!$R$27,IF('2019 Data Sheet'!$O22="28",'2019 Data Sheet'!$R$28,IF('2019 Data Sheet'!$O22="29",'2019 Data Sheet'!$R$29,IF('2019 Data Sheet'!$O22="33",'2019 Data Sheet'!$R$30,IF('2019 Data Sheet'!$O22="40",'2019 Data Sheet'!$R$31,IF('2019 Data Sheet'!$O22="41",'2019 Data Sheet'!$R$32,IF('2019 Data Sheet'!$O22="42",'2019 Data Sheet'!$R$33,IF('2019 Data Sheet'!$O22="43",'2019 Data Sheet'!$R$34,IF('2019 Data Sheet'!$O22="44",'2019 Data Sheet'!$R$35,IF('2019 Data Sheet'!$O22="45",'2019 Data Sheet'!$R$36,IF('2019 Data Sheet'!$O22="46",'2019 Data Sheet'!$R$37,IF('2019 Data Sheet'!$O22="47",'2019 Data Sheet'!$R$38,IF('2019 Data Sheet'!$O22="48",'2019 Data Sheet'!$R$39,IF('2019 Data Sheet'!$O22="49",'2019 Data Sheet'!$R$40,IF('2019 Data Sheet'!$O22="50",'2019 Data Sheet'!$R$41,IF('2019 Data Sheet'!$O22="60",'2019 Data Sheet'!$R$42,IF('2019 Data Sheet'!$O22="61",'2019 Data Sheet'!$R$43,IF('2019 Data Sheet'!$O22="62",'2019 Data Sheet'!$R$44,IF('2019 Data Sheet'!$O22="63",'2019 Data Sheet'!$R$45,IF('2019 Data Sheet'!$O22="64",'2019 Data Sheet'!$R$46,IF('2019 Data Sheet'!$O22="65",'2019 Data Sheet'!$R$47,IF('2019 Data Sheet'!$O22="66",'2019 Data Sheet'!$R$48,IF('2019 Data Sheet'!$O22="67",'2019 Data Sheet'!$R$49,IF('2019 Data Sheet'!$O22="68",'2019 Data Sheet'!$R$50,IF('2019 Data Sheet'!$O22="69",'2019 Data Sheet'!$R$51,T('2019 Data Sheet'!$O22)))))))))))))))))))))))))))))))))))))))))))))))))))</f>
        <v xml:space="preserve"> Passing too closely</v>
      </c>
      <c r="P22" s="10" t="str">
        <f>IF('2019 Data Sheet'!$P22="02",'2019 Data Sheet'!$R$2,IF('2019 Data Sheet'!$P22="03",'2019 Data Sheet'!$R$3,IF('2019 Data Sheet'!$P22="04",'2019 Data Sheet'!$R$4,IF('2019 Data Sheet'!$P22="05",'2019 Data Sheet'!$R$5,IF('2019 Data Sheet'!$P22="06",'2019 Data Sheet'!$R$6,IF('2019 Data Sheet'!$P22="07",'2019 Data Sheet'!$R$7,IF('2019 Data Sheet'!$P22="08",'2019 Data Sheet'!$R$8,IF('2019 Data Sheet'!$P22="09",'2019 Data Sheet'!$R$9,IF('2019 Data Sheet'!$P22="10",'2019 Data Sheet'!$R$10,IF('2019 Data Sheet'!$P22="11",'2019 Data Sheet'!$R$11,IF('2019 Data Sheet'!$P22="12",'2019 Data Sheet'!$R$12,IF('2019 Data Sheet'!$P22="13",'2019 Data Sheet'!$R$13,IF('2019 Data Sheet'!$P22="14",'2019 Data Sheet'!$R$14,IF('2019 Data Sheet'!$P22="15",'2019 Data Sheet'!$R$15,IF('2019 Data Sheet'!$P22="16",'2019 Data Sheet'!$R$16,IF('2019 Data Sheet'!$P22="17",'2019 Data Sheet'!$R$17,IF('2019 Data Sheet'!$P22="18",'2019 Data Sheet'!$R$18,IF('2019 Data Sheet'!$P22="19",'2019 Data Sheet'!$R$19,IF('2019 Data Sheet'!$P22="20",'2019 Data Sheet'!$R$20,IF('2019 Data Sheet'!$P22="21",'2019 Data Sheet'!$R$21,IF('2019 Data Sheet'!$P22="22",'2019 Data Sheet'!$R$22,IF('2019 Data Sheet'!$P22="23",'2019 Data Sheet'!$R$23,IF('2019 Data Sheet'!$P22="24",'2019 Data Sheet'!$R$24,IF('2019 Data Sheet'!$P22="25",'2019 Data Sheet'!$R$25,IF('2019 Data Sheet'!$P22="26",'2019 Data Sheet'!$R$26,IF('2019 Data Sheet'!$P22="27",'2019 Data Sheet'!$R$27,IF('2019 Data Sheet'!$P22="28",'2019 Data Sheet'!$R$28,IF('2019 Data Sheet'!$P22="29",'2019 Data Sheet'!$R$29,IF('2019 Data Sheet'!$P22="33",'2019 Data Sheet'!$R$30,IF('2019 Data Sheet'!$P22="40",'2019 Data Sheet'!$R$31,IF('2019 Data Sheet'!$P22="41",'2019 Data Sheet'!$R$32,IF('2019 Data Sheet'!$P22="42",'2019 Data Sheet'!$R$33,IF('2019 Data Sheet'!$P22="43",'2019 Data Sheet'!$R$34,IF('2019 Data Sheet'!$P22="44",'2019 Data Sheet'!$R$35,IF('2019 Data Sheet'!$P22="45",'2019 Data Sheet'!$R$36,IF('2019 Data Sheet'!$P22="46",'2019 Data Sheet'!$R$37,IF('2019 Data Sheet'!$P22="47",'2019 Data Sheet'!$R$38,IF('2019 Data Sheet'!$P22="48",'2019 Data Sheet'!$R$39,IF('2019 Data Sheet'!$P22="49",'2019 Data Sheet'!$R$40,IF('2019 Data Sheet'!$P22="50",'2019 Data Sheet'!$R$41,IF('2019 Data Sheet'!$P22="60",'2019 Data Sheet'!$R$42,IF('2019 Data Sheet'!$P22="61",'2019 Data Sheet'!$R$43,IF('2019 Data Sheet'!$P22="62",'2019 Data Sheet'!$R$44,IF('2019 Data Sheet'!$P22="63",'2019 Data Sheet'!$R$45,IF('2019 Data Sheet'!$P22="64",'2019 Data Sheet'!$R$46,IF('2019 Data Sheet'!$P22="65",'2019 Data Sheet'!$R$47,IF('2019 Data Sheet'!$P22="66",'2019 Data Sheet'!$R$48,IF('2019 Data Sheet'!$P22="67",'2019 Data Sheet'!$R$49,IF('2019 Data Sheet'!$P22="68",'2019 Data Sheet'!$R$50,IF('2019 Data Sheet'!$P22="69",'2019 Data Sheet'!$R$51,T('2019 Data Sheet'!$P22)))))))))))))))))))))))))))))))))))))))))))))))))))</f>
        <v xml:space="preserve"> Oversized vehicle</v>
      </c>
    </row>
    <row r="23" spans="1:16" ht="15" x14ac:dyDescent="0.2">
      <c r="A23" t="str">
        <f>'2019 Data Sheet'!A23</f>
        <v>FP-00012-19</v>
      </c>
      <c r="B23" s="1">
        <f>'2019 Data Sheet'!B23</f>
        <v>43476</v>
      </c>
      <c r="C23" t="str">
        <f>'2019 Data Sheet'!C23</f>
        <v>12:02</v>
      </c>
      <c r="D23" t="str">
        <f>'2019 Data Sheet'!D23</f>
        <v>Fr</v>
      </c>
      <c r="E23" t="str">
        <f>'2019 Data Sheet'!E23</f>
        <v>VERBENA AVE</v>
      </c>
      <c r="F23" t="str">
        <f>'2019 Data Sheet'!F23</f>
        <v>FLORAL BLVD</v>
      </c>
      <c r="G23">
        <f>'2019 Data Sheet'!G23</f>
        <v>2</v>
      </c>
      <c r="H23">
        <f>'2019 Data Sheet'!H23</f>
        <v>2</v>
      </c>
      <c r="I23" t="b">
        <f>'2019 Data Sheet'!I23</f>
        <v>0</v>
      </c>
      <c r="J23" t="str">
        <f>IF('2019 Data Sheet'!$J23="01",'2019 Data Sheet'!$T$2,IF('2019 Data Sheet'!$J23="02",'2019 Data Sheet'!$T$3,IF('2019 Data Sheet'!$J23="03",'2019 Data Sheet'!$T$4,IF('2019 Data Sheet'!$J23="04",'2019 Data Sheet'!$T$5,IF('2019 Data Sheet'!$J23="05",'2019 Data Sheet'!$T$6,IF('2019 Data Sheet'!$J23="06",'2019 Data Sheet'!$T$7,IF('2019 Data Sheet'!$J23="07",'2019 Data Sheet'!$T$8,IF('2019 Data Sheet'!$J23="08",'2019 Data Sheet'!$T$9,IF('2019 Data Sheet'!$J23="10",'2019 Data Sheet'!$T$10,IF('2019 Data Sheet'!$J23="11",'2019 Data Sheet'!$T$11,IF('2019 Data Sheet'!$J23="12",'2019 Data Sheet'!$T$12,IF('2019 Data Sheet'!$J23="13",'2019 Data Sheet'!$T$13,IF('2019 Data Sheet'!$J23="14",'2019 Data Sheet'!$T$14,IF('2019 Data Sheet'!$J23="15",'2019 Data Sheet'!$T$15,IF('2019 Data Sheet'!$J23="16",'2019 Data Sheet'!$T$16,IF('2019 Data Sheet'!$J23="17",'2019 Data Sheet'!$T$17,IF('2019 Data Sheet'!$J23="18",'2019 Data Sheet'!$T$18,IF('2019 Data Sheet'!$J23="19",'2019 Data Sheet'!$T$19,IF('2019 Data Sheet'!$J23="20",'2019 Data Sheet'!$T$20,IF('2019 Data Sheet'!$J23="21",'2019 Data Sheet'!$T$21,IF('2019 Data Sheet'!$J23="22",'2019 Data Sheet'!$T$22,IF('2019 Data Sheet'!$J23="23",'2019 Data Sheet'!$T$23,IF('2019 Data Sheet'!$J23="24",'2019 Data Sheet'!$T$24,IF('2019 Data Sheet'!$J23="25",'2019 Data Sheet'!$T$25,IF('2019 Data Sheet'!$J23="26",'2019 Data Sheet'!$T$26,IF('2019 Data Sheet'!$J23="27",'2019 Data Sheet'!$T$27,IF('2019 Data Sheet'!$J23="30",'2019 Data Sheet'!$T$28,IF('2019 Data Sheet'!$J23="31",'2019 Data Sheet'!$T$29,IF('2019 Data Sheet'!$J23="32",'2019 Data Sheet'!$T$30,IF('2019 Data Sheet'!$J23="33",'2019 Data Sheet'!$T$31,IF('2019 Data Sheet'!$J23="34",'2019 Data Sheet'!$T$32,IF('2019 Data Sheet'!$J23="40",'2019 Data Sheet'!$T$33,T('2019 Data Sheet'!$J23)))))))))))))))))))))))))))))))))</f>
        <v>Other Motor Vehicle</v>
      </c>
      <c r="K23" t="str">
        <f>'2019 Data Sheet'!K23</f>
        <v>4DS</v>
      </c>
      <c r="L23" s="2" t="str">
        <f>IF('2019 Data Sheet'!$L23="01",'2019 Data Sheet'!$V$2,IF('2019 Data Sheet'!$L23="02",'2019 Data Sheet'!$V$3,IF('2019 Data Sheet'!$L23="03",'2019 Data Sheet'!$V$4,IF('2019 Data Sheet'!$L23="04",'2019 Data Sheet'!$V$5,IF('2019 Data Sheet'!$L23="05",'2019 Data Sheet'!$V$6,IF('2019 Data Sheet'!$L23="06",'2019 Data Sheet'!$V$7,IF('2019 Data Sheet'!$L23="07",'2019 Data Sheet'!$V$8,IF('2019 Data Sheet'!$L23="08",'2019 Data Sheet'!$V$9,IF('2019 Data Sheet'!$L23="09",'2019 Data Sheet'!$V$10,IF('2019 Data Sheet'!$L23="11",'2019 Data Sheet'!$V$11,IF('2019 Data Sheet'!$L23="12",'2019 Data Sheet'!$V$12,IF('2019 Data Sheet'!$L23="13",'2019 Data Sheet'!$V$13,IF('2019 Data Sheet'!$L23="14",'2019 Data Sheet'!$V$14,T('2019 Data Sheet'!$L23))))))))))))))</f>
        <v xml:space="preserve"> -</v>
      </c>
      <c r="M23">
        <f>'2019 Data Sheet'!M23</f>
        <v>0</v>
      </c>
      <c r="N23">
        <f>'2019 Data Sheet'!N23</f>
        <v>0</v>
      </c>
      <c r="O23" s="8" t="str">
        <f>IF('2019 Data Sheet'!$O23="02",'2019 Data Sheet'!$R$2,IF('2019 Data Sheet'!$O23="03",'2019 Data Sheet'!$R$3,IF('2019 Data Sheet'!$O23="04",'2019 Data Sheet'!$R$4,IF('2019 Data Sheet'!$O23="05",'2019 Data Sheet'!$R$5,IF('2019 Data Sheet'!$O23="06",'2019 Data Sheet'!$R$6,IF('2019 Data Sheet'!$O23="07",'2019 Data Sheet'!$R$7,IF('2019 Data Sheet'!$O23="08",'2019 Data Sheet'!$R$8,IF('2019 Data Sheet'!$O23="09",'2019 Data Sheet'!$R$9,IF('2019 Data Sheet'!$O23="10",'2019 Data Sheet'!$R$10,IF('2019 Data Sheet'!$O23="11",'2019 Data Sheet'!$R$11,IF('2019 Data Sheet'!$O23="12",'2019 Data Sheet'!$R$12,IF('2019 Data Sheet'!$O23="13",'2019 Data Sheet'!$R$13,IF('2019 Data Sheet'!$O23="14",'2019 Data Sheet'!$R$14,IF('2019 Data Sheet'!$O23="15",'2019 Data Sheet'!$R$15,IF('2019 Data Sheet'!$O23="16",'2019 Data Sheet'!$R$16,IF('2019 Data Sheet'!$O23="17",'2019 Data Sheet'!$R$17,IF('2019 Data Sheet'!$O23="18",'2019 Data Sheet'!$R$18,IF('2019 Data Sheet'!$O23="19",'2019 Data Sheet'!$R$19,IF('2019 Data Sheet'!$O23="20",'2019 Data Sheet'!$R$20,IF('2019 Data Sheet'!$O23="21",'2019 Data Sheet'!$R$21,IF('2019 Data Sheet'!$O23="22",'2019 Data Sheet'!$R$22,IF('2019 Data Sheet'!$O23="23",'2019 Data Sheet'!$R$23,IF('2019 Data Sheet'!$O23="24",'2019 Data Sheet'!$R$24,IF('2019 Data Sheet'!$O23="25",'2019 Data Sheet'!$R$25,IF('2019 Data Sheet'!$O23="26",'2019 Data Sheet'!$R$26,IF('2019 Data Sheet'!$O23="27",'2019 Data Sheet'!$R$27,IF('2019 Data Sheet'!$O23="28",'2019 Data Sheet'!$R$28,IF('2019 Data Sheet'!$O23="29",'2019 Data Sheet'!$R$29,IF('2019 Data Sheet'!$O23="33",'2019 Data Sheet'!$R$30,IF('2019 Data Sheet'!$O23="40",'2019 Data Sheet'!$R$31,IF('2019 Data Sheet'!$O23="41",'2019 Data Sheet'!$R$32,IF('2019 Data Sheet'!$O23="42",'2019 Data Sheet'!$R$33,IF('2019 Data Sheet'!$O23="43",'2019 Data Sheet'!$R$34,IF('2019 Data Sheet'!$O23="44",'2019 Data Sheet'!$R$35,IF('2019 Data Sheet'!$O23="45",'2019 Data Sheet'!$R$36,IF('2019 Data Sheet'!$O23="46",'2019 Data Sheet'!$R$37,IF('2019 Data Sheet'!$O23="47",'2019 Data Sheet'!$R$38,IF('2019 Data Sheet'!$O23="48",'2019 Data Sheet'!$R$39,IF('2019 Data Sheet'!$O23="49",'2019 Data Sheet'!$R$40,IF('2019 Data Sheet'!$O23="50",'2019 Data Sheet'!$R$41,IF('2019 Data Sheet'!$O23="60",'2019 Data Sheet'!$R$42,IF('2019 Data Sheet'!$O23="61",'2019 Data Sheet'!$R$43,IF('2019 Data Sheet'!$O23="62",'2019 Data Sheet'!$R$44,IF('2019 Data Sheet'!$O23="63",'2019 Data Sheet'!$R$45,IF('2019 Data Sheet'!$O23="64",'2019 Data Sheet'!$R$46,IF('2019 Data Sheet'!$O23="65",'2019 Data Sheet'!$R$47,IF('2019 Data Sheet'!$O23="66",'2019 Data Sheet'!$R$48,IF('2019 Data Sheet'!$O23="67",'2019 Data Sheet'!$R$49,IF('2019 Data Sheet'!$O23="68",'2019 Data Sheet'!$R$50,IF('2019 Data Sheet'!$O23="69",'2019 Data Sheet'!$R$51,T('2019 Data Sheet'!$O23)))))))))))))))))))))))))))))))))))))))))))))))))))</f>
        <v xml:space="preserve"> -</v>
      </c>
      <c r="P23" s="10" t="str">
        <f>IF('2019 Data Sheet'!$P23="02",'2019 Data Sheet'!$R$2,IF('2019 Data Sheet'!$P23="03",'2019 Data Sheet'!$R$3,IF('2019 Data Sheet'!$P23="04",'2019 Data Sheet'!$R$4,IF('2019 Data Sheet'!$P23="05",'2019 Data Sheet'!$R$5,IF('2019 Data Sheet'!$P23="06",'2019 Data Sheet'!$R$6,IF('2019 Data Sheet'!$P23="07",'2019 Data Sheet'!$R$7,IF('2019 Data Sheet'!$P23="08",'2019 Data Sheet'!$R$8,IF('2019 Data Sheet'!$P23="09",'2019 Data Sheet'!$R$9,IF('2019 Data Sheet'!$P23="10",'2019 Data Sheet'!$R$10,IF('2019 Data Sheet'!$P23="11",'2019 Data Sheet'!$R$11,IF('2019 Data Sheet'!$P23="12",'2019 Data Sheet'!$R$12,IF('2019 Data Sheet'!$P23="13",'2019 Data Sheet'!$R$13,IF('2019 Data Sheet'!$P23="14",'2019 Data Sheet'!$R$14,IF('2019 Data Sheet'!$P23="15",'2019 Data Sheet'!$R$15,IF('2019 Data Sheet'!$P23="16",'2019 Data Sheet'!$R$16,IF('2019 Data Sheet'!$P23="17",'2019 Data Sheet'!$R$17,IF('2019 Data Sheet'!$P23="18",'2019 Data Sheet'!$R$18,IF('2019 Data Sheet'!$P23="19",'2019 Data Sheet'!$R$19,IF('2019 Data Sheet'!$P23="20",'2019 Data Sheet'!$R$20,IF('2019 Data Sheet'!$P23="21",'2019 Data Sheet'!$R$21,IF('2019 Data Sheet'!$P23="22",'2019 Data Sheet'!$R$22,IF('2019 Data Sheet'!$P23="23",'2019 Data Sheet'!$R$23,IF('2019 Data Sheet'!$P23="24",'2019 Data Sheet'!$R$24,IF('2019 Data Sheet'!$P23="25",'2019 Data Sheet'!$R$25,IF('2019 Data Sheet'!$P23="26",'2019 Data Sheet'!$R$26,IF('2019 Data Sheet'!$P23="27",'2019 Data Sheet'!$R$27,IF('2019 Data Sheet'!$P23="28",'2019 Data Sheet'!$R$28,IF('2019 Data Sheet'!$P23="29",'2019 Data Sheet'!$R$29,IF('2019 Data Sheet'!$P23="33",'2019 Data Sheet'!$R$30,IF('2019 Data Sheet'!$P23="40",'2019 Data Sheet'!$R$31,IF('2019 Data Sheet'!$P23="41",'2019 Data Sheet'!$R$32,IF('2019 Data Sheet'!$P23="42",'2019 Data Sheet'!$R$33,IF('2019 Data Sheet'!$P23="43",'2019 Data Sheet'!$R$34,IF('2019 Data Sheet'!$P23="44",'2019 Data Sheet'!$R$35,IF('2019 Data Sheet'!$P23="45",'2019 Data Sheet'!$R$36,IF('2019 Data Sheet'!$P23="46",'2019 Data Sheet'!$R$37,IF('2019 Data Sheet'!$P23="47",'2019 Data Sheet'!$R$38,IF('2019 Data Sheet'!$P23="48",'2019 Data Sheet'!$R$39,IF('2019 Data Sheet'!$P23="49",'2019 Data Sheet'!$R$40,IF('2019 Data Sheet'!$P23="50",'2019 Data Sheet'!$R$41,IF('2019 Data Sheet'!$P23="60",'2019 Data Sheet'!$R$42,IF('2019 Data Sheet'!$P23="61",'2019 Data Sheet'!$R$43,IF('2019 Data Sheet'!$P23="62",'2019 Data Sheet'!$R$44,IF('2019 Data Sheet'!$P23="63",'2019 Data Sheet'!$R$45,IF('2019 Data Sheet'!$P23="64",'2019 Data Sheet'!$R$46,IF('2019 Data Sheet'!$P23="65",'2019 Data Sheet'!$R$47,IF('2019 Data Sheet'!$P23="66",'2019 Data Sheet'!$R$48,IF('2019 Data Sheet'!$P23="67",'2019 Data Sheet'!$R$49,IF('2019 Data Sheet'!$P23="68",'2019 Data Sheet'!$R$50,IF('2019 Data Sheet'!$P23="69",'2019 Data Sheet'!$R$51,T('2019 Data Sheet'!$P23)))))))))))))))))))))))))))))))))))))))))))))))))))</f>
        <v xml:space="preserve"> -</v>
      </c>
    </row>
    <row r="24" spans="1:16" ht="25.5" x14ac:dyDescent="0.2">
      <c r="A24" t="str">
        <f>'2019 Data Sheet'!A24</f>
        <v>FP-00012-19</v>
      </c>
      <c r="B24" s="1">
        <f>'2019 Data Sheet'!B24</f>
        <v>43476</v>
      </c>
      <c r="C24" t="str">
        <f>'2019 Data Sheet'!C24</f>
        <v>12:02</v>
      </c>
      <c r="D24" t="str">
        <f>'2019 Data Sheet'!D24</f>
        <v>Fr</v>
      </c>
      <c r="E24" t="str">
        <f>'2019 Data Sheet'!E24</f>
        <v>VERBENA AVE</v>
      </c>
      <c r="F24" t="str">
        <f>'2019 Data Sheet'!F24</f>
        <v>FLORAL BLVD</v>
      </c>
      <c r="G24">
        <f>'2019 Data Sheet'!G24</f>
        <v>1</v>
      </c>
      <c r="H24">
        <f>'2019 Data Sheet'!H24</f>
        <v>2</v>
      </c>
      <c r="I24" t="b">
        <f>'2019 Data Sheet'!I24</f>
        <v>0</v>
      </c>
      <c r="J24" t="str">
        <f>IF('2019 Data Sheet'!$J24="01",'2019 Data Sheet'!$T$2,IF('2019 Data Sheet'!$J24="02",'2019 Data Sheet'!$T$3,IF('2019 Data Sheet'!$J24="03",'2019 Data Sheet'!$T$4,IF('2019 Data Sheet'!$J24="04",'2019 Data Sheet'!$T$5,IF('2019 Data Sheet'!$J24="05",'2019 Data Sheet'!$T$6,IF('2019 Data Sheet'!$J24="06",'2019 Data Sheet'!$T$7,IF('2019 Data Sheet'!$J24="07",'2019 Data Sheet'!$T$8,IF('2019 Data Sheet'!$J24="08",'2019 Data Sheet'!$T$9,IF('2019 Data Sheet'!$J24="10",'2019 Data Sheet'!$T$10,IF('2019 Data Sheet'!$J24="11",'2019 Data Sheet'!$T$11,IF('2019 Data Sheet'!$J24="12",'2019 Data Sheet'!$T$12,IF('2019 Data Sheet'!$J24="13",'2019 Data Sheet'!$T$13,IF('2019 Data Sheet'!$J24="14",'2019 Data Sheet'!$T$14,IF('2019 Data Sheet'!$J24="15",'2019 Data Sheet'!$T$15,IF('2019 Data Sheet'!$J24="16",'2019 Data Sheet'!$T$16,IF('2019 Data Sheet'!$J24="17",'2019 Data Sheet'!$T$17,IF('2019 Data Sheet'!$J24="18",'2019 Data Sheet'!$T$18,IF('2019 Data Sheet'!$J24="19",'2019 Data Sheet'!$T$19,IF('2019 Data Sheet'!$J24="20",'2019 Data Sheet'!$T$20,IF('2019 Data Sheet'!$J24="21",'2019 Data Sheet'!$T$21,IF('2019 Data Sheet'!$J24="22",'2019 Data Sheet'!$T$22,IF('2019 Data Sheet'!$J24="23",'2019 Data Sheet'!$T$23,IF('2019 Data Sheet'!$J24="24",'2019 Data Sheet'!$T$24,IF('2019 Data Sheet'!$J24="25",'2019 Data Sheet'!$T$25,IF('2019 Data Sheet'!$J24="26",'2019 Data Sheet'!$T$26,IF('2019 Data Sheet'!$J24="27",'2019 Data Sheet'!$T$27,IF('2019 Data Sheet'!$J24="30",'2019 Data Sheet'!$T$28,IF('2019 Data Sheet'!$J24="31",'2019 Data Sheet'!$T$29,IF('2019 Data Sheet'!$J24="32",'2019 Data Sheet'!$T$30,IF('2019 Data Sheet'!$J24="33",'2019 Data Sheet'!$T$31,IF('2019 Data Sheet'!$J24="34",'2019 Data Sheet'!$T$32,IF('2019 Data Sheet'!$J24="40",'2019 Data Sheet'!$T$33,T('2019 Data Sheet'!$J24)))))))))))))))))))))))))))))))))</f>
        <v>Other Motor Vehicle</v>
      </c>
      <c r="K24" t="str">
        <f>'2019 Data Sheet'!K24</f>
        <v>SUBN</v>
      </c>
      <c r="L24" s="2" t="str">
        <f>IF('2019 Data Sheet'!$L24="01",'2019 Data Sheet'!$V$2,IF('2019 Data Sheet'!$L24="02",'2019 Data Sheet'!$V$3,IF('2019 Data Sheet'!$L24="03",'2019 Data Sheet'!$V$4,IF('2019 Data Sheet'!$L24="04",'2019 Data Sheet'!$V$5,IF('2019 Data Sheet'!$L24="05",'2019 Data Sheet'!$V$6,IF('2019 Data Sheet'!$L24="06",'2019 Data Sheet'!$V$7,IF('2019 Data Sheet'!$L24="07",'2019 Data Sheet'!$V$8,IF('2019 Data Sheet'!$L24="08",'2019 Data Sheet'!$V$9,IF('2019 Data Sheet'!$L24="09",'2019 Data Sheet'!$V$10,IF('2019 Data Sheet'!$L24="11",'2019 Data Sheet'!$V$11,IF('2019 Data Sheet'!$L24="12",'2019 Data Sheet'!$V$12,IF('2019 Data Sheet'!$L24="13",'2019 Data Sheet'!$V$13,IF('2019 Data Sheet'!$L24="14",'2019 Data Sheet'!$V$14,T('2019 Data Sheet'!$L24))))))))))))))</f>
        <v xml:space="preserve"> -</v>
      </c>
      <c r="M24">
        <f>'2019 Data Sheet'!M24</f>
        <v>0</v>
      </c>
      <c r="N24">
        <f>'2019 Data Sheet'!N24</f>
        <v>0</v>
      </c>
      <c r="O24" s="8" t="str">
        <f>IF('2019 Data Sheet'!$O24="02",'2019 Data Sheet'!$R$2,IF('2019 Data Sheet'!$O24="03",'2019 Data Sheet'!$R$3,IF('2019 Data Sheet'!$O24="04",'2019 Data Sheet'!$R$4,IF('2019 Data Sheet'!$O24="05",'2019 Data Sheet'!$R$5,IF('2019 Data Sheet'!$O24="06",'2019 Data Sheet'!$R$6,IF('2019 Data Sheet'!$O24="07",'2019 Data Sheet'!$R$7,IF('2019 Data Sheet'!$O24="08",'2019 Data Sheet'!$R$8,IF('2019 Data Sheet'!$O24="09",'2019 Data Sheet'!$R$9,IF('2019 Data Sheet'!$O24="10",'2019 Data Sheet'!$R$10,IF('2019 Data Sheet'!$O24="11",'2019 Data Sheet'!$R$11,IF('2019 Data Sheet'!$O24="12",'2019 Data Sheet'!$R$12,IF('2019 Data Sheet'!$O24="13",'2019 Data Sheet'!$R$13,IF('2019 Data Sheet'!$O24="14",'2019 Data Sheet'!$R$14,IF('2019 Data Sheet'!$O24="15",'2019 Data Sheet'!$R$15,IF('2019 Data Sheet'!$O24="16",'2019 Data Sheet'!$R$16,IF('2019 Data Sheet'!$O24="17",'2019 Data Sheet'!$R$17,IF('2019 Data Sheet'!$O24="18",'2019 Data Sheet'!$R$18,IF('2019 Data Sheet'!$O24="19",'2019 Data Sheet'!$R$19,IF('2019 Data Sheet'!$O24="20",'2019 Data Sheet'!$R$20,IF('2019 Data Sheet'!$O24="21",'2019 Data Sheet'!$R$21,IF('2019 Data Sheet'!$O24="22",'2019 Data Sheet'!$R$22,IF('2019 Data Sheet'!$O24="23",'2019 Data Sheet'!$R$23,IF('2019 Data Sheet'!$O24="24",'2019 Data Sheet'!$R$24,IF('2019 Data Sheet'!$O24="25",'2019 Data Sheet'!$R$25,IF('2019 Data Sheet'!$O24="26",'2019 Data Sheet'!$R$26,IF('2019 Data Sheet'!$O24="27",'2019 Data Sheet'!$R$27,IF('2019 Data Sheet'!$O24="28",'2019 Data Sheet'!$R$28,IF('2019 Data Sheet'!$O24="29",'2019 Data Sheet'!$R$29,IF('2019 Data Sheet'!$O24="33",'2019 Data Sheet'!$R$30,IF('2019 Data Sheet'!$O24="40",'2019 Data Sheet'!$R$31,IF('2019 Data Sheet'!$O24="41",'2019 Data Sheet'!$R$32,IF('2019 Data Sheet'!$O24="42",'2019 Data Sheet'!$R$33,IF('2019 Data Sheet'!$O24="43",'2019 Data Sheet'!$R$34,IF('2019 Data Sheet'!$O24="44",'2019 Data Sheet'!$R$35,IF('2019 Data Sheet'!$O24="45",'2019 Data Sheet'!$R$36,IF('2019 Data Sheet'!$O24="46",'2019 Data Sheet'!$R$37,IF('2019 Data Sheet'!$O24="47",'2019 Data Sheet'!$R$38,IF('2019 Data Sheet'!$O24="48",'2019 Data Sheet'!$R$39,IF('2019 Data Sheet'!$O24="49",'2019 Data Sheet'!$R$40,IF('2019 Data Sheet'!$O24="50",'2019 Data Sheet'!$R$41,IF('2019 Data Sheet'!$O24="60",'2019 Data Sheet'!$R$42,IF('2019 Data Sheet'!$O24="61",'2019 Data Sheet'!$R$43,IF('2019 Data Sheet'!$O24="62",'2019 Data Sheet'!$R$44,IF('2019 Data Sheet'!$O24="63",'2019 Data Sheet'!$R$45,IF('2019 Data Sheet'!$O24="64",'2019 Data Sheet'!$R$46,IF('2019 Data Sheet'!$O24="65",'2019 Data Sheet'!$R$47,IF('2019 Data Sheet'!$O24="66",'2019 Data Sheet'!$R$48,IF('2019 Data Sheet'!$O24="67",'2019 Data Sheet'!$R$49,IF('2019 Data Sheet'!$O24="68",'2019 Data Sheet'!$R$50,IF('2019 Data Sheet'!$O24="69",'2019 Data Sheet'!$R$51,T('2019 Data Sheet'!$O24)))))))))))))))))))))))))))))))))))))))))))))))))))</f>
        <v xml:space="preserve"> Backing up unsafely</v>
      </c>
      <c r="P24" s="10" t="str">
        <f>IF('2019 Data Sheet'!$P24="02",'2019 Data Sheet'!$R$2,IF('2019 Data Sheet'!$P24="03",'2019 Data Sheet'!$R$3,IF('2019 Data Sheet'!$P24="04",'2019 Data Sheet'!$R$4,IF('2019 Data Sheet'!$P24="05",'2019 Data Sheet'!$R$5,IF('2019 Data Sheet'!$P24="06",'2019 Data Sheet'!$R$6,IF('2019 Data Sheet'!$P24="07",'2019 Data Sheet'!$R$7,IF('2019 Data Sheet'!$P24="08",'2019 Data Sheet'!$R$8,IF('2019 Data Sheet'!$P24="09",'2019 Data Sheet'!$R$9,IF('2019 Data Sheet'!$P24="10",'2019 Data Sheet'!$R$10,IF('2019 Data Sheet'!$P24="11",'2019 Data Sheet'!$R$11,IF('2019 Data Sheet'!$P24="12",'2019 Data Sheet'!$R$12,IF('2019 Data Sheet'!$P24="13",'2019 Data Sheet'!$R$13,IF('2019 Data Sheet'!$P24="14",'2019 Data Sheet'!$R$14,IF('2019 Data Sheet'!$P24="15",'2019 Data Sheet'!$R$15,IF('2019 Data Sheet'!$P24="16",'2019 Data Sheet'!$R$16,IF('2019 Data Sheet'!$P24="17",'2019 Data Sheet'!$R$17,IF('2019 Data Sheet'!$P24="18",'2019 Data Sheet'!$R$18,IF('2019 Data Sheet'!$P24="19",'2019 Data Sheet'!$R$19,IF('2019 Data Sheet'!$P24="20",'2019 Data Sheet'!$R$20,IF('2019 Data Sheet'!$P24="21",'2019 Data Sheet'!$R$21,IF('2019 Data Sheet'!$P24="22",'2019 Data Sheet'!$R$22,IF('2019 Data Sheet'!$P24="23",'2019 Data Sheet'!$R$23,IF('2019 Data Sheet'!$P24="24",'2019 Data Sheet'!$R$24,IF('2019 Data Sheet'!$P24="25",'2019 Data Sheet'!$R$25,IF('2019 Data Sheet'!$P24="26",'2019 Data Sheet'!$R$26,IF('2019 Data Sheet'!$P24="27",'2019 Data Sheet'!$R$27,IF('2019 Data Sheet'!$P24="28",'2019 Data Sheet'!$R$28,IF('2019 Data Sheet'!$P24="29",'2019 Data Sheet'!$R$29,IF('2019 Data Sheet'!$P24="33",'2019 Data Sheet'!$R$30,IF('2019 Data Sheet'!$P24="40",'2019 Data Sheet'!$R$31,IF('2019 Data Sheet'!$P24="41",'2019 Data Sheet'!$R$32,IF('2019 Data Sheet'!$P24="42",'2019 Data Sheet'!$R$33,IF('2019 Data Sheet'!$P24="43",'2019 Data Sheet'!$R$34,IF('2019 Data Sheet'!$P24="44",'2019 Data Sheet'!$R$35,IF('2019 Data Sheet'!$P24="45",'2019 Data Sheet'!$R$36,IF('2019 Data Sheet'!$P24="46",'2019 Data Sheet'!$R$37,IF('2019 Data Sheet'!$P24="47",'2019 Data Sheet'!$R$38,IF('2019 Data Sheet'!$P24="48",'2019 Data Sheet'!$R$39,IF('2019 Data Sheet'!$P24="49",'2019 Data Sheet'!$R$40,IF('2019 Data Sheet'!$P24="50",'2019 Data Sheet'!$R$41,IF('2019 Data Sheet'!$P24="60",'2019 Data Sheet'!$R$42,IF('2019 Data Sheet'!$P24="61",'2019 Data Sheet'!$R$43,IF('2019 Data Sheet'!$P24="62",'2019 Data Sheet'!$R$44,IF('2019 Data Sheet'!$P24="63",'2019 Data Sheet'!$R$45,IF('2019 Data Sheet'!$P24="64",'2019 Data Sheet'!$R$46,IF('2019 Data Sheet'!$P24="65",'2019 Data Sheet'!$R$47,IF('2019 Data Sheet'!$P24="66",'2019 Data Sheet'!$R$48,IF('2019 Data Sheet'!$P24="67",'2019 Data Sheet'!$R$49,IF('2019 Data Sheet'!$P24="68",'2019 Data Sheet'!$R$50,IF('2019 Data Sheet'!$P24="69",'2019 Data Sheet'!$R$51,T('2019 Data Sheet'!$P24)))))))))))))))))))))))))))))))))))))))))))))))))))</f>
        <v xml:space="preserve"> -</v>
      </c>
    </row>
    <row r="25" spans="1:16" ht="25.5" x14ac:dyDescent="0.2">
      <c r="A25" t="str">
        <f>'2019 Data Sheet'!A25</f>
        <v>FP-00021-19</v>
      </c>
      <c r="B25" s="1">
        <f>'2019 Data Sheet'!B25</f>
        <v>43477</v>
      </c>
      <c r="C25" t="str">
        <f>'2019 Data Sheet'!C25</f>
        <v>19:59</v>
      </c>
      <c r="D25" t="str">
        <f>'2019 Data Sheet'!D25</f>
        <v>SA</v>
      </c>
      <c r="E25" t="str">
        <f>'2019 Data Sheet'!E25</f>
        <v>CROCUS AVE</v>
      </c>
      <c r="F25" t="str">
        <f>'2019 Data Sheet'!F25</f>
        <v>CARNATION AVE</v>
      </c>
      <c r="G25">
        <f>'2019 Data Sheet'!G25</f>
        <v>1</v>
      </c>
      <c r="H25">
        <f>'2019 Data Sheet'!H25</f>
        <v>2</v>
      </c>
      <c r="I25" t="b">
        <f>'2019 Data Sheet'!I25</f>
        <v>1</v>
      </c>
      <c r="J25" t="str">
        <f>IF('2019 Data Sheet'!$J25="01",'2019 Data Sheet'!$T$2,IF('2019 Data Sheet'!$J25="02",'2019 Data Sheet'!$T$3,IF('2019 Data Sheet'!$J25="03",'2019 Data Sheet'!$T$4,IF('2019 Data Sheet'!$J25="04",'2019 Data Sheet'!$T$5,IF('2019 Data Sheet'!$J25="05",'2019 Data Sheet'!$T$6,IF('2019 Data Sheet'!$J25="06",'2019 Data Sheet'!$T$7,IF('2019 Data Sheet'!$J25="07",'2019 Data Sheet'!$T$8,IF('2019 Data Sheet'!$J25="08",'2019 Data Sheet'!$T$9,IF('2019 Data Sheet'!$J25="10",'2019 Data Sheet'!$T$10,IF('2019 Data Sheet'!$J25="11",'2019 Data Sheet'!$T$11,IF('2019 Data Sheet'!$J25="12",'2019 Data Sheet'!$T$12,IF('2019 Data Sheet'!$J25="13",'2019 Data Sheet'!$T$13,IF('2019 Data Sheet'!$J25="14",'2019 Data Sheet'!$T$14,IF('2019 Data Sheet'!$J25="15",'2019 Data Sheet'!$T$15,IF('2019 Data Sheet'!$J25="16",'2019 Data Sheet'!$T$16,IF('2019 Data Sheet'!$J25="17",'2019 Data Sheet'!$T$17,IF('2019 Data Sheet'!$J25="18",'2019 Data Sheet'!$T$18,IF('2019 Data Sheet'!$J25="19",'2019 Data Sheet'!$T$19,IF('2019 Data Sheet'!$J25="20",'2019 Data Sheet'!$T$20,IF('2019 Data Sheet'!$J25="21",'2019 Data Sheet'!$T$21,IF('2019 Data Sheet'!$J25="22",'2019 Data Sheet'!$T$22,IF('2019 Data Sheet'!$J25="23",'2019 Data Sheet'!$T$23,IF('2019 Data Sheet'!$J25="24",'2019 Data Sheet'!$T$24,IF('2019 Data Sheet'!$J25="25",'2019 Data Sheet'!$T$25,IF('2019 Data Sheet'!$J25="26",'2019 Data Sheet'!$T$26,IF('2019 Data Sheet'!$J25="27",'2019 Data Sheet'!$T$27,IF('2019 Data Sheet'!$J25="30",'2019 Data Sheet'!$T$28,IF('2019 Data Sheet'!$J25="31",'2019 Data Sheet'!$T$29,IF('2019 Data Sheet'!$J25="32",'2019 Data Sheet'!$T$30,IF('2019 Data Sheet'!$J25="33",'2019 Data Sheet'!$T$31,IF('2019 Data Sheet'!$J25="34",'2019 Data Sheet'!$T$32,IF('2019 Data Sheet'!$J25="40",'2019 Data Sheet'!$T$33,T('2019 Data Sheet'!$J25)))))))))))))))))))))))))))))))))</f>
        <v>Other Motor Vehicle</v>
      </c>
      <c r="K25" t="str">
        <f>'2019 Data Sheet'!K25</f>
        <v>4DSD</v>
      </c>
      <c r="L25" s="2" t="str">
        <f>IF('2019 Data Sheet'!$L25="01",'2019 Data Sheet'!$V$2,IF('2019 Data Sheet'!$L25="02",'2019 Data Sheet'!$V$3,IF('2019 Data Sheet'!$L25="03",'2019 Data Sheet'!$V$4,IF('2019 Data Sheet'!$L25="04",'2019 Data Sheet'!$V$5,IF('2019 Data Sheet'!$L25="05",'2019 Data Sheet'!$V$6,IF('2019 Data Sheet'!$L25="06",'2019 Data Sheet'!$V$7,IF('2019 Data Sheet'!$L25="07",'2019 Data Sheet'!$V$8,IF('2019 Data Sheet'!$L25="08",'2019 Data Sheet'!$V$9,IF('2019 Data Sheet'!$L25="09",'2019 Data Sheet'!$V$10,IF('2019 Data Sheet'!$L25="11",'2019 Data Sheet'!$V$11,IF('2019 Data Sheet'!$L25="12",'2019 Data Sheet'!$V$12,IF('2019 Data Sheet'!$L25="13",'2019 Data Sheet'!$V$13,IF('2019 Data Sheet'!$L25="14",'2019 Data Sheet'!$V$14,T('2019 Data Sheet'!$L25))))))))))))))</f>
        <v xml:space="preserve"> -</v>
      </c>
      <c r="M25">
        <f>'2019 Data Sheet'!M25</f>
        <v>1</v>
      </c>
      <c r="N25">
        <f>'2019 Data Sheet'!N25</f>
        <v>0</v>
      </c>
      <c r="O25" s="8" t="str">
        <f>IF('2019 Data Sheet'!$O25="02",'2019 Data Sheet'!$R$2,IF('2019 Data Sheet'!$O25="03",'2019 Data Sheet'!$R$3,IF('2019 Data Sheet'!$O25="04",'2019 Data Sheet'!$R$4,IF('2019 Data Sheet'!$O25="05",'2019 Data Sheet'!$R$5,IF('2019 Data Sheet'!$O25="06",'2019 Data Sheet'!$R$6,IF('2019 Data Sheet'!$O25="07",'2019 Data Sheet'!$R$7,IF('2019 Data Sheet'!$O25="08",'2019 Data Sheet'!$R$8,IF('2019 Data Sheet'!$O25="09",'2019 Data Sheet'!$R$9,IF('2019 Data Sheet'!$O25="10",'2019 Data Sheet'!$R$10,IF('2019 Data Sheet'!$O25="11",'2019 Data Sheet'!$R$11,IF('2019 Data Sheet'!$O25="12",'2019 Data Sheet'!$R$12,IF('2019 Data Sheet'!$O25="13",'2019 Data Sheet'!$R$13,IF('2019 Data Sheet'!$O25="14",'2019 Data Sheet'!$R$14,IF('2019 Data Sheet'!$O25="15",'2019 Data Sheet'!$R$15,IF('2019 Data Sheet'!$O25="16",'2019 Data Sheet'!$R$16,IF('2019 Data Sheet'!$O25="17",'2019 Data Sheet'!$R$17,IF('2019 Data Sheet'!$O25="18",'2019 Data Sheet'!$R$18,IF('2019 Data Sheet'!$O25="19",'2019 Data Sheet'!$R$19,IF('2019 Data Sheet'!$O25="20",'2019 Data Sheet'!$R$20,IF('2019 Data Sheet'!$O25="21",'2019 Data Sheet'!$R$21,IF('2019 Data Sheet'!$O25="22",'2019 Data Sheet'!$R$22,IF('2019 Data Sheet'!$O25="23",'2019 Data Sheet'!$R$23,IF('2019 Data Sheet'!$O25="24",'2019 Data Sheet'!$R$24,IF('2019 Data Sheet'!$O25="25",'2019 Data Sheet'!$R$25,IF('2019 Data Sheet'!$O25="26",'2019 Data Sheet'!$R$26,IF('2019 Data Sheet'!$O25="27",'2019 Data Sheet'!$R$27,IF('2019 Data Sheet'!$O25="28",'2019 Data Sheet'!$R$28,IF('2019 Data Sheet'!$O25="29",'2019 Data Sheet'!$R$29,IF('2019 Data Sheet'!$O25="33",'2019 Data Sheet'!$R$30,IF('2019 Data Sheet'!$O25="40",'2019 Data Sheet'!$R$31,IF('2019 Data Sheet'!$O25="41",'2019 Data Sheet'!$R$32,IF('2019 Data Sheet'!$O25="42",'2019 Data Sheet'!$R$33,IF('2019 Data Sheet'!$O25="43",'2019 Data Sheet'!$R$34,IF('2019 Data Sheet'!$O25="44",'2019 Data Sheet'!$R$35,IF('2019 Data Sheet'!$O25="45",'2019 Data Sheet'!$R$36,IF('2019 Data Sheet'!$O25="46",'2019 Data Sheet'!$R$37,IF('2019 Data Sheet'!$O25="47",'2019 Data Sheet'!$R$38,IF('2019 Data Sheet'!$O25="48",'2019 Data Sheet'!$R$39,IF('2019 Data Sheet'!$O25="49",'2019 Data Sheet'!$R$40,IF('2019 Data Sheet'!$O25="50",'2019 Data Sheet'!$R$41,IF('2019 Data Sheet'!$O25="60",'2019 Data Sheet'!$R$42,IF('2019 Data Sheet'!$O25="61",'2019 Data Sheet'!$R$43,IF('2019 Data Sheet'!$O25="62",'2019 Data Sheet'!$R$44,IF('2019 Data Sheet'!$O25="63",'2019 Data Sheet'!$R$45,IF('2019 Data Sheet'!$O25="64",'2019 Data Sheet'!$R$46,IF('2019 Data Sheet'!$O25="65",'2019 Data Sheet'!$R$47,IF('2019 Data Sheet'!$O25="66",'2019 Data Sheet'!$R$48,IF('2019 Data Sheet'!$O25="67",'2019 Data Sheet'!$R$49,IF('2019 Data Sheet'!$O25="68",'2019 Data Sheet'!$R$50,IF('2019 Data Sheet'!$O25="69",'2019 Data Sheet'!$R$51,T('2019 Data Sheet'!$O25)))))))))))))))))))))))))))))))))))))))))))))))))))</f>
        <v xml:space="preserve"> Following too closely</v>
      </c>
      <c r="P25" s="10" t="str">
        <f>IF('2019 Data Sheet'!$P25="02",'2019 Data Sheet'!$R$2,IF('2019 Data Sheet'!$P25="03",'2019 Data Sheet'!$R$3,IF('2019 Data Sheet'!$P25="04",'2019 Data Sheet'!$R$4,IF('2019 Data Sheet'!$P25="05",'2019 Data Sheet'!$R$5,IF('2019 Data Sheet'!$P25="06",'2019 Data Sheet'!$R$6,IF('2019 Data Sheet'!$P25="07",'2019 Data Sheet'!$R$7,IF('2019 Data Sheet'!$P25="08",'2019 Data Sheet'!$R$8,IF('2019 Data Sheet'!$P25="09",'2019 Data Sheet'!$R$9,IF('2019 Data Sheet'!$P25="10",'2019 Data Sheet'!$R$10,IF('2019 Data Sheet'!$P25="11",'2019 Data Sheet'!$R$11,IF('2019 Data Sheet'!$P25="12",'2019 Data Sheet'!$R$12,IF('2019 Data Sheet'!$P25="13",'2019 Data Sheet'!$R$13,IF('2019 Data Sheet'!$P25="14",'2019 Data Sheet'!$R$14,IF('2019 Data Sheet'!$P25="15",'2019 Data Sheet'!$R$15,IF('2019 Data Sheet'!$P25="16",'2019 Data Sheet'!$R$16,IF('2019 Data Sheet'!$P25="17",'2019 Data Sheet'!$R$17,IF('2019 Data Sheet'!$P25="18",'2019 Data Sheet'!$R$18,IF('2019 Data Sheet'!$P25="19",'2019 Data Sheet'!$R$19,IF('2019 Data Sheet'!$P25="20",'2019 Data Sheet'!$R$20,IF('2019 Data Sheet'!$P25="21",'2019 Data Sheet'!$R$21,IF('2019 Data Sheet'!$P25="22",'2019 Data Sheet'!$R$22,IF('2019 Data Sheet'!$P25="23",'2019 Data Sheet'!$R$23,IF('2019 Data Sheet'!$P25="24",'2019 Data Sheet'!$R$24,IF('2019 Data Sheet'!$P25="25",'2019 Data Sheet'!$R$25,IF('2019 Data Sheet'!$P25="26",'2019 Data Sheet'!$R$26,IF('2019 Data Sheet'!$P25="27",'2019 Data Sheet'!$R$27,IF('2019 Data Sheet'!$P25="28",'2019 Data Sheet'!$R$28,IF('2019 Data Sheet'!$P25="29",'2019 Data Sheet'!$R$29,IF('2019 Data Sheet'!$P25="33",'2019 Data Sheet'!$R$30,IF('2019 Data Sheet'!$P25="40",'2019 Data Sheet'!$R$31,IF('2019 Data Sheet'!$P25="41",'2019 Data Sheet'!$R$32,IF('2019 Data Sheet'!$P25="42",'2019 Data Sheet'!$R$33,IF('2019 Data Sheet'!$P25="43",'2019 Data Sheet'!$R$34,IF('2019 Data Sheet'!$P25="44",'2019 Data Sheet'!$R$35,IF('2019 Data Sheet'!$P25="45",'2019 Data Sheet'!$R$36,IF('2019 Data Sheet'!$P25="46",'2019 Data Sheet'!$R$37,IF('2019 Data Sheet'!$P25="47",'2019 Data Sheet'!$R$38,IF('2019 Data Sheet'!$P25="48",'2019 Data Sheet'!$R$39,IF('2019 Data Sheet'!$P25="49",'2019 Data Sheet'!$R$40,IF('2019 Data Sheet'!$P25="50",'2019 Data Sheet'!$R$41,IF('2019 Data Sheet'!$P25="60",'2019 Data Sheet'!$R$42,IF('2019 Data Sheet'!$P25="61",'2019 Data Sheet'!$R$43,IF('2019 Data Sheet'!$P25="62",'2019 Data Sheet'!$R$44,IF('2019 Data Sheet'!$P25="63",'2019 Data Sheet'!$R$45,IF('2019 Data Sheet'!$P25="64",'2019 Data Sheet'!$R$46,IF('2019 Data Sheet'!$P25="65",'2019 Data Sheet'!$R$47,IF('2019 Data Sheet'!$P25="66",'2019 Data Sheet'!$R$48,IF('2019 Data Sheet'!$P25="67",'2019 Data Sheet'!$R$49,IF('2019 Data Sheet'!$P25="68",'2019 Data Sheet'!$R$50,IF('2019 Data Sheet'!$P25="69",'2019 Data Sheet'!$R$51,T('2019 Data Sheet'!$P25)))))))))))))))))))))))))))))))))))))))))))))))))))</f>
        <v xml:space="preserve"> -</v>
      </c>
    </row>
    <row r="26" spans="1:16" ht="15" x14ac:dyDescent="0.2">
      <c r="A26" t="str">
        <f>'2019 Data Sheet'!A26</f>
        <v>FP-00021-19</v>
      </c>
      <c r="B26" s="1">
        <f>'2019 Data Sheet'!B26</f>
        <v>43477</v>
      </c>
      <c r="C26" t="str">
        <f>'2019 Data Sheet'!C26</f>
        <v>19:59</v>
      </c>
      <c r="D26" t="str">
        <f>'2019 Data Sheet'!D26</f>
        <v>SA</v>
      </c>
      <c r="E26" t="str">
        <f>'2019 Data Sheet'!E26</f>
        <v>CROCUS AVE</v>
      </c>
      <c r="F26" t="str">
        <f>'2019 Data Sheet'!F26</f>
        <v>CARNATION AVE</v>
      </c>
      <c r="G26">
        <f>'2019 Data Sheet'!G26</f>
        <v>2</v>
      </c>
      <c r="H26">
        <f>'2019 Data Sheet'!H26</f>
        <v>2</v>
      </c>
      <c r="I26" t="b">
        <f>'2019 Data Sheet'!I26</f>
        <v>1</v>
      </c>
      <c r="J26" t="str">
        <f>IF('2019 Data Sheet'!$J26="01",'2019 Data Sheet'!$T$2,IF('2019 Data Sheet'!$J26="02",'2019 Data Sheet'!$T$3,IF('2019 Data Sheet'!$J26="03",'2019 Data Sheet'!$T$4,IF('2019 Data Sheet'!$J26="04",'2019 Data Sheet'!$T$5,IF('2019 Data Sheet'!$J26="05",'2019 Data Sheet'!$T$6,IF('2019 Data Sheet'!$J26="06",'2019 Data Sheet'!$T$7,IF('2019 Data Sheet'!$J26="07",'2019 Data Sheet'!$T$8,IF('2019 Data Sheet'!$J26="08",'2019 Data Sheet'!$T$9,IF('2019 Data Sheet'!$J26="10",'2019 Data Sheet'!$T$10,IF('2019 Data Sheet'!$J26="11",'2019 Data Sheet'!$T$11,IF('2019 Data Sheet'!$J26="12",'2019 Data Sheet'!$T$12,IF('2019 Data Sheet'!$J26="13",'2019 Data Sheet'!$T$13,IF('2019 Data Sheet'!$J26="14",'2019 Data Sheet'!$T$14,IF('2019 Data Sheet'!$J26="15",'2019 Data Sheet'!$T$15,IF('2019 Data Sheet'!$J26="16",'2019 Data Sheet'!$T$16,IF('2019 Data Sheet'!$J26="17",'2019 Data Sheet'!$T$17,IF('2019 Data Sheet'!$J26="18",'2019 Data Sheet'!$T$18,IF('2019 Data Sheet'!$J26="19",'2019 Data Sheet'!$T$19,IF('2019 Data Sheet'!$J26="20",'2019 Data Sheet'!$T$20,IF('2019 Data Sheet'!$J26="21",'2019 Data Sheet'!$T$21,IF('2019 Data Sheet'!$J26="22",'2019 Data Sheet'!$T$22,IF('2019 Data Sheet'!$J26="23",'2019 Data Sheet'!$T$23,IF('2019 Data Sheet'!$J26="24",'2019 Data Sheet'!$T$24,IF('2019 Data Sheet'!$J26="25",'2019 Data Sheet'!$T$25,IF('2019 Data Sheet'!$J26="26",'2019 Data Sheet'!$T$26,IF('2019 Data Sheet'!$J26="27",'2019 Data Sheet'!$T$27,IF('2019 Data Sheet'!$J26="30",'2019 Data Sheet'!$T$28,IF('2019 Data Sheet'!$J26="31",'2019 Data Sheet'!$T$29,IF('2019 Data Sheet'!$J26="32",'2019 Data Sheet'!$T$30,IF('2019 Data Sheet'!$J26="33",'2019 Data Sheet'!$T$31,IF('2019 Data Sheet'!$J26="34",'2019 Data Sheet'!$T$32,IF('2019 Data Sheet'!$J26="40",'2019 Data Sheet'!$T$33,T('2019 Data Sheet'!$J26)))))))))))))))))))))))))))))))))</f>
        <v>Other Motor Vehicle</v>
      </c>
      <c r="K26" t="str">
        <f>'2019 Data Sheet'!K26</f>
        <v>SUBN</v>
      </c>
      <c r="L26" s="2" t="str">
        <f>IF('2019 Data Sheet'!$L26="01",'2019 Data Sheet'!$V$2,IF('2019 Data Sheet'!$L26="02",'2019 Data Sheet'!$V$3,IF('2019 Data Sheet'!$L26="03",'2019 Data Sheet'!$V$4,IF('2019 Data Sheet'!$L26="04",'2019 Data Sheet'!$V$5,IF('2019 Data Sheet'!$L26="05",'2019 Data Sheet'!$V$6,IF('2019 Data Sheet'!$L26="06",'2019 Data Sheet'!$V$7,IF('2019 Data Sheet'!$L26="07",'2019 Data Sheet'!$V$8,IF('2019 Data Sheet'!$L26="08",'2019 Data Sheet'!$V$9,IF('2019 Data Sheet'!$L26="09",'2019 Data Sheet'!$V$10,IF('2019 Data Sheet'!$L26="11",'2019 Data Sheet'!$V$11,IF('2019 Data Sheet'!$L26="12",'2019 Data Sheet'!$V$12,IF('2019 Data Sheet'!$L26="13",'2019 Data Sheet'!$V$13,IF('2019 Data Sheet'!$L26="14",'2019 Data Sheet'!$V$14,T('2019 Data Sheet'!$L26))))))))))))))</f>
        <v xml:space="preserve"> -</v>
      </c>
      <c r="M26">
        <f>'2019 Data Sheet'!M26</f>
        <v>1</v>
      </c>
      <c r="N26">
        <f>'2019 Data Sheet'!N26</f>
        <v>0</v>
      </c>
      <c r="O26" s="8" t="str">
        <f>IF('2019 Data Sheet'!$O26="02",'2019 Data Sheet'!$R$2,IF('2019 Data Sheet'!$O26="03",'2019 Data Sheet'!$R$3,IF('2019 Data Sheet'!$O26="04",'2019 Data Sheet'!$R$4,IF('2019 Data Sheet'!$O26="05",'2019 Data Sheet'!$R$5,IF('2019 Data Sheet'!$O26="06",'2019 Data Sheet'!$R$6,IF('2019 Data Sheet'!$O26="07",'2019 Data Sheet'!$R$7,IF('2019 Data Sheet'!$O26="08",'2019 Data Sheet'!$R$8,IF('2019 Data Sheet'!$O26="09",'2019 Data Sheet'!$R$9,IF('2019 Data Sheet'!$O26="10",'2019 Data Sheet'!$R$10,IF('2019 Data Sheet'!$O26="11",'2019 Data Sheet'!$R$11,IF('2019 Data Sheet'!$O26="12",'2019 Data Sheet'!$R$12,IF('2019 Data Sheet'!$O26="13",'2019 Data Sheet'!$R$13,IF('2019 Data Sheet'!$O26="14",'2019 Data Sheet'!$R$14,IF('2019 Data Sheet'!$O26="15",'2019 Data Sheet'!$R$15,IF('2019 Data Sheet'!$O26="16",'2019 Data Sheet'!$R$16,IF('2019 Data Sheet'!$O26="17",'2019 Data Sheet'!$R$17,IF('2019 Data Sheet'!$O26="18",'2019 Data Sheet'!$R$18,IF('2019 Data Sheet'!$O26="19",'2019 Data Sheet'!$R$19,IF('2019 Data Sheet'!$O26="20",'2019 Data Sheet'!$R$20,IF('2019 Data Sheet'!$O26="21",'2019 Data Sheet'!$R$21,IF('2019 Data Sheet'!$O26="22",'2019 Data Sheet'!$R$22,IF('2019 Data Sheet'!$O26="23",'2019 Data Sheet'!$R$23,IF('2019 Data Sheet'!$O26="24",'2019 Data Sheet'!$R$24,IF('2019 Data Sheet'!$O26="25",'2019 Data Sheet'!$R$25,IF('2019 Data Sheet'!$O26="26",'2019 Data Sheet'!$R$26,IF('2019 Data Sheet'!$O26="27",'2019 Data Sheet'!$R$27,IF('2019 Data Sheet'!$O26="28",'2019 Data Sheet'!$R$28,IF('2019 Data Sheet'!$O26="29",'2019 Data Sheet'!$R$29,IF('2019 Data Sheet'!$O26="33",'2019 Data Sheet'!$R$30,IF('2019 Data Sheet'!$O26="40",'2019 Data Sheet'!$R$31,IF('2019 Data Sheet'!$O26="41",'2019 Data Sheet'!$R$32,IF('2019 Data Sheet'!$O26="42",'2019 Data Sheet'!$R$33,IF('2019 Data Sheet'!$O26="43",'2019 Data Sheet'!$R$34,IF('2019 Data Sheet'!$O26="44",'2019 Data Sheet'!$R$35,IF('2019 Data Sheet'!$O26="45",'2019 Data Sheet'!$R$36,IF('2019 Data Sheet'!$O26="46",'2019 Data Sheet'!$R$37,IF('2019 Data Sheet'!$O26="47",'2019 Data Sheet'!$R$38,IF('2019 Data Sheet'!$O26="48",'2019 Data Sheet'!$R$39,IF('2019 Data Sheet'!$O26="49",'2019 Data Sheet'!$R$40,IF('2019 Data Sheet'!$O26="50",'2019 Data Sheet'!$R$41,IF('2019 Data Sheet'!$O26="60",'2019 Data Sheet'!$R$42,IF('2019 Data Sheet'!$O26="61",'2019 Data Sheet'!$R$43,IF('2019 Data Sheet'!$O26="62",'2019 Data Sheet'!$R$44,IF('2019 Data Sheet'!$O26="63",'2019 Data Sheet'!$R$45,IF('2019 Data Sheet'!$O26="64",'2019 Data Sheet'!$R$46,IF('2019 Data Sheet'!$O26="65",'2019 Data Sheet'!$R$47,IF('2019 Data Sheet'!$O26="66",'2019 Data Sheet'!$R$48,IF('2019 Data Sheet'!$O26="67",'2019 Data Sheet'!$R$49,IF('2019 Data Sheet'!$O26="68",'2019 Data Sheet'!$R$50,IF('2019 Data Sheet'!$O26="69",'2019 Data Sheet'!$R$51,T('2019 Data Sheet'!$O26)))))))))))))))))))))))))))))))))))))))))))))))))))</f>
        <v xml:space="preserve"> -</v>
      </c>
      <c r="P26" s="10" t="str">
        <f>IF('2019 Data Sheet'!$P26="02",'2019 Data Sheet'!$R$2,IF('2019 Data Sheet'!$P26="03",'2019 Data Sheet'!$R$3,IF('2019 Data Sheet'!$P26="04",'2019 Data Sheet'!$R$4,IF('2019 Data Sheet'!$P26="05",'2019 Data Sheet'!$R$5,IF('2019 Data Sheet'!$P26="06",'2019 Data Sheet'!$R$6,IF('2019 Data Sheet'!$P26="07",'2019 Data Sheet'!$R$7,IF('2019 Data Sheet'!$P26="08",'2019 Data Sheet'!$R$8,IF('2019 Data Sheet'!$P26="09",'2019 Data Sheet'!$R$9,IF('2019 Data Sheet'!$P26="10",'2019 Data Sheet'!$R$10,IF('2019 Data Sheet'!$P26="11",'2019 Data Sheet'!$R$11,IF('2019 Data Sheet'!$P26="12",'2019 Data Sheet'!$R$12,IF('2019 Data Sheet'!$P26="13",'2019 Data Sheet'!$R$13,IF('2019 Data Sheet'!$P26="14",'2019 Data Sheet'!$R$14,IF('2019 Data Sheet'!$P26="15",'2019 Data Sheet'!$R$15,IF('2019 Data Sheet'!$P26="16",'2019 Data Sheet'!$R$16,IF('2019 Data Sheet'!$P26="17",'2019 Data Sheet'!$R$17,IF('2019 Data Sheet'!$P26="18",'2019 Data Sheet'!$R$18,IF('2019 Data Sheet'!$P26="19",'2019 Data Sheet'!$R$19,IF('2019 Data Sheet'!$P26="20",'2019 Data Sheet'!$R$20,IF('2019 Data Sheet'!$P26="21",'2019 Data Sheet'!$R$21,IF('2019 Data Sheet'!$P26="22",'2019 Data Sheet'!$R$22,IF('2019 Data Sheet'!$P26="23",'2019 Data Sheet'!$R$23,IF('2019 Data Sheet'!$P26="24",'2019 Data Sheet'!$R$24,IF('2019 Data Sheet'!$P26="25",'2019 Data Sheet'!$R$25,IF('2019 Data Sheet'!$P26="26",'2019 Data Sheet'!$R$26,IF('2019 Data Sheet'!$P26="27",'2019 Data Sheet'!$R$27,IF('2019 Data Sheet'!$P26="28",'2019 Data Sheet'!$R$28,IF('2019 Data Sheet'!$P26="29",'2019 Data Sheet'!$R$29,IF('2019 Data Sheet'!$P26="33",'2019 Data Sheet'!$R$30,IF('2019 Data Sheet'!$P26="40",'2019 Data Sheet'!$R$31,IF('2019 Data Sheet'!$P26="41",'2019 Data Sheet'!$R$32,IF('2019 Data Sheet'!$P26="42",'2019 Data Sheet'!$R$33,IF('2019 Data Sheet'!$P26="43",'2019 Data Sheet'!$R$34,IF('2019 Data Sheet'!$P26="44",'2019 Data Sheet'!$R$35,IF('2019 Data Sheet'!$P26="45",'2019 Data Sheet'!$R$36,IF('2019 Data Sheet'!$P26="46",'2019 Data Sheet'!$R$37,IF('2019 Data Sheet'!$P26="47",'2019 Data Sheet'!$R$38,IF('2019 Data Sheet'!$P26="48",'2019 Data Sheet'!$R$39,IF('2019 Data Sheet'!$P26="49",'2019 Data Sheet'!$R$40,IF('2019 Data Sheet'!$P26="50",'2019 Data Sheet'!$R$41,IF('2019 Data Sheet'!$P26="60",'2019 Data Sheet'!$R$42,IF('2019 Data Sheet'!$P26="61",'2019 Data Sheet'!$R$43,IF('2019 Data Sheet'!$P26="62",'2019 Data Sheet'!$R$44,IF('2019 Data Sheet'!$P26="63",'2019 Data Sheet'!$R$45,IF('2019 Data Sheet'!$P26="64",'2019 Data Sheet'!$R$46,IF('2019 Data Sheet'!$P26="65",'2019 Data Sheet'!$R$47,IF('2019 Data Sheet'!$P26="66",'2019 Data Sheet'!$R$48,IF('2019 Data Sheet'!$P26="67",'2019 Data Sheet'!$R$49,IF('2019 Data Sheet'!$P26="68",'2019 Data Sheet'!$R$50,IF('2019 Data Sheet'!$P26="69",'2019 Data Sheet'!$R$51,T('2019 Data Sheet'!$P26)))))))))))))))))))))))))))))))))))))))))))))))))))</f>
        <v xml:space="preserve"> -</v>
      </c>
    </row>
    <row r="27" spans="1:16" ht="15" x14ac:dyDescent="0.2">
      <c r="A27" t="str">
        <f>'2019 Data Sheet'!A27</f>
        <v>FP-00013-19</v>
      </c>
      <c r="B27" s="1">
        <f>'2019 Data Sheet'!B27</f>
        <v>43478</v>
      </c>
      <c r="C27" t="str">
        <f>'2019 Data Sheet'!C27</f>
        <v>17:03</v>
      </c>
      <c r="D27" t="str">
        <f>'2019 Data Sheet'!D27</f>
        <v>Su</v>
      </c>
      <c r="E27" t="str">
        <f>'2019 Data Sheet'!E27</f>
        <v>COVERT AVE</v>
      </c>
      <c r="F27" t="str">
        <f>'2019 Data Sheet'!F27</f>
        <v/>
      </c>
      <c r="G27">
        <f>'2019 Data Sheet'!G27</f>
        <v>2</v>
      </c>
      <c r="H27">
        <f>'2019 Data Sheet'!H27</f>
        <v>2</v>
      </c>
      <c r="I27" t="b">
        <f>'2019 Data Sheet'!I27</f>
        <v>0</v>
      </c>
      <c r="J27" t="str">
        <f>IF('2019 Data Sheet'!$J27="01",'2019 Data Sheet'!$T$2,IF('2019 Data Sheet'!$J27="02",'2019 Data Sheet'!$T$3,IF('2019 Data Sheet'!$J27="03",'2019 Data Sheet'!$T$4,IF('2019 Data Sheet'!$J27="04",'2019 Data Sheet'!$T$5,IF('2019 Data Sheet'!$J27="05",'2019 Data Sheet'!$T$6,IF('2019 Data Sheet'!$J27="06",'2019 Data Sheet'!$T$7,IF('2019 Data Sheet'!$J27="07",'2019 Data Sheet'!$T$8,IF('2019 Data Sheet'!$J27="08",'2019 Data Sheet'!$T$9,IF('2019 Data Sheet'!$J27="10",'2019 Data Sheet'!$T$10,IF('2019 Data Sheet'!$J27="11",'2019 Data Sheet'!$T$11,IF('2019 Data Sheet'!$J27="12",'2019 Data Sheet'!$T$12,IF('2019 Data Sheet'!$J27="13",'2019 Data Sheet'!$T$13,IF('2019 Data Sheet'!$J27="14",'2019 Data Sheet'!$T$14,IF('2019 Data Sheet'!$J27="15",'2019 Data Sheet'!$T$15,IF('2019 Data Sheet'!$J27="16",'2019 Data Sheet'!$T$16,IF('2019 Data Sheet'!$J27="17",'2019 Data Sheet'!$T$17,IF('2019 Data Sheet'!$J27="18",'2019 Data Sheet'!$T$18,IF('2019 Data Sheet'!$J27="19",'2019 Data Sheet'!$T$19,IF('2019 Data Sheet'!$J27="20",'2019 Data Sheet'!$T$20,IF('2019 Data Sheet'!$J27="21",'2019 Data Sheet'!$T$21,IF('2019 Data Sheet'!$J27="22",'2019 Data Sheet'!$T$22,IF('2019 Data Sheet'!$J27="23",'2019 Data Sheet'!$T$23,IF('2019 Data Sheet'!$J27="24",'2019 Data Sheet'!$T$24,IF('2019 Data Sheet'!$J27="25",'2019 Data Sheet'!$T$25,IF('2019 Data Sheet'!$J27="26",'2019 Data Sheet'!$T$26,IF('2019 Data Sheet'!$J27="27",'2019 Data Sheet'!$T$27,IF('2019 Data Sheet'!$J27="30",'2019 Data Sheet'!$T$28,IF('2019 Data Sheet'!$J27="31",'2019 Data Sheet'!$T$29,IF('2019 Data Sheet'!$J27="32",'2019 Data Sheet'!$T$30,IF('2019 Data Sheet'!$J27="33",'2019 Data Sheet'!$T$31,IF('2019 Data Sheet'!$J27="34",'2019 Data Sheet'!$T$32,IF('2019 Data Sheet'!$J27="40",'2019 Data Sheet'!$T$33,T('2019 Data Sheet'!$J27)))))))))))))))))))))))))))))))))</f>
        <v>Other Motor Vehicle</v>
      </c>
      <c r="K27" t="str">
        <f>'2019 Data Sheet'!K27</f>
        <v>4DSD</v>
      </c>
      <c r="L27" s="2" t="str">
        <f>IF('2019 Data Sheet'!$L27="01",'2019 Data Sheet'!$V$2,IF('2019 Data Sheet'!$L27="02",'2019 Data Sheet'!$V$3,IF('2019 Data Sheet'!$L27="03",'2019 Data Sheet'!$V$4,IF('2019 Data Sheet'!$L27="04",'2019 Data Sheet'!$V$5,IF('2019 Data Sheet'!$L27="05",'2019 Data Sheet'!$V$6,IF('2019 Data Sheet'!$L27="06",'2019 Data Sheet'!$V$7,IF('2019 Data Sheet'!$L27="07",'2019 Data Sheet'!$V$8,IF('2019 Data Sheet'!$L27="08",'2019 Data Sheet'!$V$9,IF('2019 Data Sheet'!$L27="09",'2019 Data Sheet'!$V$10,IF('2019 Data Sheet'!$L27="11",'2019 Data Sheet'!$V$11,IF('2019 Data Sheet'!$L27="12",'2019 Data Sheet'!$V$12,IF('2019 Data Sheet'!$L27="13",'2019 Data Sheet'!$V$13,IF('2019 Data Sheet'!$L27="14",'2019 Data Sheet'!$V$14,T('2019 Data Sheet'!$L27))))))))))))))</f>
        <v xml:space="preserve"> -</v>
      </c>
      <c r="M27">
        <f>'2019 Data Sheet'!M27</f>
        <v>1</v>
      </c>
      <c r="N27">
        <f>'2019 Data Sheet'!N27</f>
        <v>0</v>
      </c>
      <c r="O27" s="8" t="str">
        <f>IF('2019 Data Sheet'!$O27="02",'2019 Data Sheet'!$R$2,IF('2019 Data Sheet'!$O27="03",'2019 Data Sheet'!$R$3,IF('2019 Data Sheet'!$O27="04",'2019 Data Sheet'!$R$4,IF('2019 Data Sheet'!$O27="05",'2019 Data Sheet'!$R$5,IF('2019 Data Sheet'!$O27="06",'2019 Data Sheet'!$R$6,IF('2019 Data Sheet'!$O27="07",'2019 Data Sheet'!$R$7,IF('2019 Data Sheet'!$O27="08",'2019 Data Sheet'!$R$8,IF('2019 Data Sheet'!$O27="09",'2019 Data Sheet'!$R$9,IF('2019 Data Sheet'!$O27="10",'2019 Data Sheet'!$R$10,IF('2019 Data Sheet'!$O27="11",'2019 Data Sheet'!$R$11,IF('2019 Data Sheet'!$O27="12",'2019 Data Sheet'!$R$12,IF('2019 Data Sheet'!$O27="13",'2019 Data Sheet'!$R$13,IF('2019 Data Sheet'!$O27="14",'2019 Data Sheet'!$R$14,IF('2019 Data Sheet'!$O27="15",'2019 Data Sheet'!$R$15,IF('2019 Data Sheet'!$O27="16",'2019 Data Sheet'!$R$16,IF('2019 Data Sheet'!$O27="17",'2019 Data Sheet'!$R$17,IF('2019 Data Sheet'!$O27="18",'2019 Data Sheet'!$R$18,IF('2019 Data Sheet'!$O27="19",'2019 Data Sheet'!$R$19,IF('2019 Data Sheet'!$O27="20",'2019 Data Sheet'!$R$20,IF('2019 Data Sheet'!$O27="21",'2019 Data Sheet'!$R$21,IF('2019 Data Sheet'!$O27="22",'2019 Data Sheet'!$R$22,IF('2019 Data Sheet'!$O27="23",'2019 Data Sheet'!$R$23,IF('2019 Data Sheet'!$O27="24",'2019 Data Sheet'!$R$24,IF('2019 Data Sheet'!$O27="25",'2019 Data Sheet'!$R$25,IF('2019 Data Sheet'!$O27="26",'2019 Data Sheet'!$R$26,IF('2019 Data Sheet'!$O27="27",'2019 Data Sheet'!$R$27,IF('2019 Data Sheet'!$O27="28",'2019 Data Sheet'!$R$28,IF('2019 Data Sheet'!$O27="29",'2019 Data Sheet'!$R$29,IF('2019 Data Sheet'!$O27="33",'2019 Data Sheet'!$R$30,IF('2019 Data Sheet'!$O27="40",'2019 Data Sheet'!$R$31,IF('2019 Data Sheet'!$O27="41",'2019 Data Sheet'!$R$32,IF('2019 Data Sheet'!$O27="42",'2019 Data Sheet'!$R$33,IF('2019 Data Sheet'!$O27="43",'2019 Data Sheet'!$R$34,IF('2019 Data Sheet'!$O27="44",'2019 Data Sheet'!$R$35,IF('2019 Data Sheet'!$O27="45",'2019 Data Sheet'!$R$36,IF('2019 Data Sheet'!$O27="46",'2019 Data Sheet'!$R$37,IF('2019 Data Sheet'!$O27="47",'2019 Data Sheet'!$R$38,IF('2019 Data Sheet'!$O27="48",'2019 Data Sheet'!$R$39,IF('2019 Data Sheet'!$O27="49",'2019 Data Sheet'!$R$40,IF('2019 Data Sheet'!$O27="50",'2019 Data Sheet'!$R$41,IF('2019 Data Sheet'!$O27="60",'2019 Data Sheet'!$R$42,IF('2019 Data Sheet'!$O27="61",'2019 Data Sheet'!$R$43,IF('2019 Data Sheet'!$O27="62",'2019 Data Sheet'!$R$44,IF('2019 Data Sheet'!$O27="63",'2019 Data Sheet'!$R$45,IF('2019 Data Sheet'!$O27="64",'2019 Data Sheet'!$R$46,IF('2019 Data Sheet'!$O27="65",'2019 Data Sheet'!$R$47,IF('2019 Data Sheet'!$O27="66",'2019 Data Sheet'!$R$48,IF('2019 Data Sheet'!$O27="67",'2019 Data Sheet'!$R$49,IF('2019 Data Sheet'!$O27="68",'2019 Data Sheet'!$R$50,IF('2019 Data Sheet'!$O27="69",'2019 Data Sheet'!$R$51,T('2019 Data Sheet'!$O27)))))))))))))))))))))))))))))))))))))))))))))))))))</f>
        <v xml:space="preserve"> -</v>
      </c>
      <c r="P27" s="10" t="str">
        <f>IF('2019 Data Sheet'!$P27="02",'2019 Data Sheet'!$R$2,IF('2019 Data Sheet'!$P27="03",'2019 Data Sheet'!$R$3,IF('2019 Data Sheet'!$P27="04",'2019 Data Sheet'!$R$4,IF('2019 Data Sheet'!$P27="05",'2019 Data Sheet'!$R$5,IF('2019 Data Sheet'!$P27="06",'2019 Data Sheet'!$R$6,IF('2019 Data Sheet'!$P27="07",'2019 Data Sheet'!$R$7,IF('2019 Data Sheet'!$P27="08",'2019 Data Sheet'!$R$8,IF('2019 Data Sheet'!$P27="09",'2019 Data Sheet'!$R$9,IF('2019 Data Sheet'!$P27="10",'2019 Data Sheet'!$R$10,IF('2019 Data Sheet'!$P27="11",'2019 Data Sheet'!$R$11,IF('2019 Data Sheet'!$P27="12",'2019 Data Sheet'!$R$12,IF('2019 Data Sheet'!$P27="13",'2019 Data Sheet'!$R$13,IF('2019 Data Sheet'!$P27="14",'2019 Data Sheet'!$R$14,IF('2019 Data Sheet'!$P27="15",'2019 Data Sheet'!$R$15,IF('2019 Data Sheet'!$P27="16",'2019 Data Sheet'!$R$16,IF('2019 Data Sheet'!$P27="17",'2019 Data Sheet'!$R$17,IF('2019 Data Sheet'!$P27="18",'2019 Data Sheet'!$R$18,IF('2019 Data Sheet'!$P27="19",'2019 Data Sheet'!$R$19,IF('2019 Data Sheet'!$P27="20",'2019 Data Sheet'!$R$20,IF('2019 Data Sheet'!$P27="21",'2019 Data Sheet'!$R$21,IF('2019 Data Sheet'!$P27="22",'2019 Data Sheet'!$R$22,IF('2019 Data Sheet'!$P27="23",'2019 Data Sheet'!$R$23,IF('2019 Data Sheet'!$P27="24",'2019 Data Sheet'!$R$24,IF('2019 Data Sheet'!$P27="25",'2019 Data Sheet'!$R$25,IF('2019 Data Sheet'!$P27="26",'2019 Data Sheet'!$R$26,IF('2019 Data Sheet'!$P27="27",'2019 Data Sheet'!$R$27,IF('2019 Data Sheet'!$P27="28",'2019 Data Sheet'!$R$28,IF('2019 Data Sheet'!$P27="29",'2019 Data Sheet'!$R$29,IF('2019 Data Sheet'!$P27="33",'2019 Data Sheet'!$R$30,IF('2019 Data Sheet'!$P27="40",'2019 Data Sheet'!$R$31,IF('2019 Data Sheet'!$P27="41",'2019 Data Sheet'!$R$32,IF('2019 Data Sheet'!$P27="42",'2019 Data Sheet'!$R$33,IF('2019 Data Sheet'!$P27="43",'2019 Data Sheet'!$R$34,IF('2019 Data Sheet'!$P27="44",'2019 Data Sheet'!$R$35,IF('2019 Data Sheet'!$P27="45",'2019 Data Sheet'!$R$36,IF('2019 Data Sheet'!$P27="46",'2019 Data Sheet'!$R$37,IF('2019 Data Sheet'!$P27="47",'2019 Data Sheet'!$R$38,IF('2019 Data Sheet'!$P27="48",'2019 Data Sheet'!$R$39,IF('2019 Data Sheet'!$P27="49",'2019 Data Sheet'!$R$40,IF('2019 Data Sheet'!$P27="50",'2019 Data Sheet'!$R$41,IF('2019 Data Sheet'!$P27="60",'2019 Data Sheet'!$R$42,IF('2019 Data Sheet'!$P27="61",'2019 Data Sheet'!$R$43,IF('2019 Data Sheet'!$P27="62",'2019 Data Sheet'!$R$44,IF('2019 Data Sheet'!$P27="63",'2019 Data Sheet'!$R$45,IF('2019 Data Sheet'!$P27="64",'2019 Data Sheet'!$R$46,IF('2019 Data Sheet'!$P27="65",'2019 Data Sheet'!$R$47,IF('2019 Data Sheet'!$P27="66",'2019 Data Sheet'!$R$48,IF('2019 Data Sheet'!$P27="67",'2019 Data Sheet'!$R$49,IF('2019 Data Sheet'!$P27="68",'2019 Data Sheet'!$R$50,IF('2019 Data Sheet'!$P27="69",'2019 Data Sheet'!$R$51,T('2019 Data Sheet'!$P27)))))))))))))))))))))))))))))))))))))))))))))))))))</f>
        <v xml:space="preserve"> -</v>
      </c>
    </row>
    <row r="28" spans="1:16" ht="15" x14ac:dyDescent="0.2">
      <c r="A28" t="str">
        <f>'2019 Data Sheet'!A28</f>
        <v>FP-00013-19</v>
      </c>
      <c r="B28" s="1">
        <f>'2019 Data Sheet'!B28</f>
        <v>43478</v>
      </c>
      <c r="C28" t="str">
        <f>'2019 Data Sheet'!C28</f>
        <v>17:03</v>
      </c>
      <c r="D28" t="str">
        <f>'2019 Data Sheet'!D28</f>
        <v>Su</v>
      </c>
      <c r="E28" t="str">
        <f>'2019 Data Sheet'!E28</f>
        <v>COVERT AVE</v>
      </c>
      <c r="F28" t="str">
        <f>'2019 Data Sheet'!F28</f>
        <v/>
      </c>
      <c r="G28">
        <f>'2019 Data Sheet'!G28</f>
        <v>1</v>
      </c>
      <c r="H28">
        <f>'2019 Data Sheet'!H28</f>
        <v>2</v>
      </c>
      <c r="I28" t="b">
        <f>'2019 Data Sheet'!I28</f>
        <v>0</v>
      </c>
      <c r="J28" t="str">
        <f>IF('2019 Data Sheet'!$J28="01",'2019 Data Sheet'!$T$2,IF('2019 Data Sheet'!$J28="02",'2019 Data Sheet'!$T$3,IF('2019 Data Sheet'!$J28="03",'2019 Data Sheet'!$T$4,IF('2019 Data Sheet'!$J28="04",'2019 Data Sheet'!$T$5,IF('2019 Data Sheet'!$J28="05",'2019 Data Sheet'!$T$6,IF('2019 Data Sheet'!$J28="06",'2019 Data Sheet'!$T$7,IF('2019 Data Sheet'!$J28="07",'2019 Data Sheet'!$T$8,IF('2019 Data Sheet'!$J28="08",'2019 Data Sheet'!$T$9,IF('2019 Data Sheet'!$J28="10",'2019 Data Sheet'!$T$10,IF('2019 Data Sheet'!$J28="11",'2019 Data Sheet'!$T$11,IF('2019 Data Sheet'!$J28="12",'2019 Data Sheet'!$T$12,IF('2019 Data Sheet'!$J28="13",'2019 Data Sheet'!$T$13,IF('2019 Data Sheet'!$J28="14",'2019 Data Sheet'!$T$14,IF('2019 Data Sheet'!$J28="15",'2019 Data Sheet'!$T$15,IF('2019 Data Sheet'!$J28="16",'2019 Data Sheet'!$T$16,IF('2019 Data Sheet'!$J28="17",'2019 Data Sheet'!$T$17,IF('2019 Data Sheet'!$J28="18",'2019 Data Sheet'!$T$18,IF('2019 Data Sheet'!$J28="19",'2019 Data Sheet'!$T$19,IF('2019 Data Sheet'!$J28="20",'2019 Data Sheet'!$T$20,IF('2019 Data Sheet'!$J28="21",'2019 Data Sheet'!$T$21,IF('2019 Data Sheet'!$J28="22",'2019 Data Sheet'!$T$22,IF('2019 Data Sheet'!$J28="23",'2019 Data Sheet'!$T$23,IF('2019 Data Sheet'!$J28="24",'2019 Data Sheet'!$T$24,IF('2019 Data Sheet'!$J28="25",'2019 Data Sheet'!$T$25,IF('2019 Data Sheet'!$J28="26",'2019 Data Sheet'!$T$26,IF('2019 Data Sheet'!$J28="27",'2019 Data Sheet'!$T$27,IF('2019 Data Sheet'!$J28="30",'2019 Data Sheet'!$T$28,IF('2019 Data Sheet'!$J28="31",'2019 Data Sheet'!$T$29,IF('2019 Data Sheet'!$J28="32",'2019 Data Sheet'!$T$30,IF('2019 Data Sheet'!$J28="33",'2019 Data Sheet'!$T$31,IF('2019 Data Sheet'!$J28="34",'2019 Data Sheet'!$T$32,IF('2019 Data Sheet'!$J28="40",'2019 Data Sheet'!$T$33,T('2019 Data Sheet'!$J28)))))))))))))))))))))))))))))))))</f>
        <v>Other Motor Vehicle</v>
      </c>
      <c r="K28" t="str">
        <f>'2019 Data Sheet'!K28</f>
        <v>4DSD</v>
      </c>
      <c r="L28" s="2" t="str">
        <f>IF('2019 Data Sheet'!$L28="01",'2019 Data Sheet'!$V$2,IF('2019 Data Sheet'!$L28="02",'2019 Data Sheet'!$V$3,IF('2019 Data Sheet'!$L28="03",'2019 Data Sheet'!$V$4,IF('2019 Data Sheet'!$L28="04",'2019 Data Sheet'!$V$5,IF('2019 Data Sheet'!$L28="05",'2019 Data Sheet'!$V$6,IF('2019 Data Sheet'!$L28="06",'2019 Data Sheet'!$V$7,IF('2019 Data Sheet'!$L28="07",'2019 Data Sheet'!$V$8,IF('2019 Data Sheet'!$L28="08",'2019 Data Sheet'!$V$9,IF('2019 Data Sheet'!$L28="09",'2019 Data Sheet'!$V$10,IF('2019 Data Sheet'!$L28="11",'2019 Data Sheet'!$V$11,IF('2019 Data Sheet'!$L28="12",'2019 Data Sheet'!$V$12,IF('2019 Data Sheet'!$L28="13",'2019 Data Sheet'!$V$13,IF('2019 Data Sheet'!$L28="14",'2019 Data Sheet'!$V$14,T('2019 Data Sheet'!$L28))))))))))))))</f>
        <v xml:space="preserve"> -</v>
      </c>
      <c r="M28">
        <f>'2019 Data Sheet'!M28</f>
        <v>1</v>
      </c>
      <c r="N28">
        <f>'2019 Data Sheet'!N28</f>
        <v>0</v>
      </c>
      <c r="O28" s="8" t="str">
        <f>IF('2019 Data Sheet'!$O28="02",'2019 Data Sheet'!$R$2,IF('2019 Data Sheet'!$O28="03",'2019 Data Sheet'!$R$3,IF('2019 Data Sheet'!$O28="04",'2019 Data Sheet'!$R$4,IF('2019 Data Sheet'!$O28="05",'2019 Data Sheet'!$R$5,IF('2019 Data Sheet'!$O28="06",'2019 Data Sheet'!$R$6,IF('2019 Data Sheet'!$O28="07",'2019 Data Sheet'!$R$7,IF('2019 Data Sheet'!$O28="08",'2019 Data Sheet'!$R$8,IF('2019 Data Sheet'!$O28="09",'2019 Data Sheet'!$R$9,IF('2019 Data Sheet'!$O28="10",'2019 Data Sheet'!$R$10,IF('2019 Data Sheet'!$O28="11",'2019 Data Sheet'!$R$11,IF('2019 Data Sheet'!$O28="12",'2019 Data Sheet'!$R$12,IF('2019 Data Sheet'!$O28="13",'2019 Data Sheet'!$R$13,IF('2019 Data Sheet'!$O28="14",'2019 Data Sheet'!$R$14,IF('2019 Data Sheet'!$O28="15",'2019 Data Sheet'!$R$15,IF('2019 Data Sheet'!$O28="16",'2019 Data Sheet'!$R$16,IF('2019 Data Sheet'!$O28="17",'2019 Data Sheet'!$R$17,IF('2019 Data Sheet'!$O28="18",'2019 Data Sheet'!$R$18,IF('2019 Data Sheet'!$O28="19",'2019 Data Sheet'!$R$19,IF('2019 Data Sheet'!$O28="20",'2019 Data Sheet'!$R$20,IF('2019 Data Sheet'!$O28="21",'2019 Data Sheet'!$R$21,IF('2019 Data Sheet'!$O28="22",'2019 Data Sheet'!$R$22,IF('2019 Data Sheet'!$O28="23",'2019 Data Sheet'!$R$23,IF('2019 Data Sheet'!$O28="24",'2019 Data Sheet'!$R$24,IF('2019 Data Sheet'!$O28="25",'2019 Data Sheet'!$R$25,IF('2019 Data Sheet'!$O28="26",'2019 Data Sheet'!$R$26,IF('2019 Data Sheet'!$O28="27",'2019 Data Sheet'!$R$27,IF('2019 Data Sheet'!$O28="28",'2019 Data Sheet'!$R$28,IF('2019 Data Sheet'!$O28="29",'2019 Data Sheet'!$R$29,IF('2019 Data Sheet'!$O28="33",'2019 Data Sheet'!$R$30,IF('2019 Data Sheet'!$O28="40",'2019 Data Sheet'!$R$31,IF('2019 Data Sheet'!$O28="41",'2019 Data Sheet'!$R$32,IF('2019 Data Sheet'!$O28="42",'2019 Data Sheet'!$R$33,IF('2019 Data Sheet'!$O28="43",'2019 Data Sheet'!$R$34,IF('2019 Data Sheet'!$O28="44",'2019 Data Sheet'!$R$35,IF('2019 Data Sheet'!$O28="45",'2019 Data Sheet'!$R$36,IF('2019 Data Sheet'!$O28="46",'2019 Data Sheet'!$R$37,IF('2019 Data Sheet'!$O28="47",'2019 Data Sheet'!$R$38,IF('2019 Data Sheet'!$O28="48",'2019 Data Sheet'!$R$39,IF('2019 Data Sheet'!$O28="49",'2019 Data Sheet'!$R$40,IF('2019 Data Sheet'!$O28="50",'2019 Data Sheet'!$R$41,IF('2019 Data Sheet'!$O28="60",'2019 Data Sheet'!$R$42,IF('2019 Data Sheet'!$O28="61",'2019 Data Sheet'!$R$43,IF('2019 Data Sheet'!$O28="62",'2019 Data Sheet'!$R$44,IF('2019 Data Sheet'!$O28="63",'2019 Data Sheet'!$R$45,IF('2019 Data Sheet'!$O28="64",'2019 Data Sheet'!$R$46,IF('2019 Data Sheet'!$O28="65",'2019 Data Sheet'!$R$47,IF('2019 Data Sheet'!$O28="66",'2019 Data Sheet'!$R$48,IF('2019 Data Sheet'!$O28="67",'2019 Data Sheet'!$R$49,IF('2019 Data Sheet'!$O28="68",'2019 Data Sheet'!$R$50,IF('2019 Data Sheet'!$O28="69",'2019 Data Sheet'!$R$51,T('2019 Data Sheet'!$O28)))))))))))))))))))))))))))))))))))))))))))))))))))</f>
        <v xml:space="preserve"> -</v>
      </c>
      <c r="P28" s="10" t="str">
        <f>IF('2019 Data Sheet'!$P28="02",'2019 Data Sheet'!$R$2,IF('2019 Data Sheet'!$P28="03",'2019 Data Sheet'!$R$3,IF('2019 Data Sheet'!$P28="04",'2019 Data Sheet'!$R$4,IF('2019 Data Sheet'!$P28="05",'2019 Data Sheet'!$R$5,IF('2019 Data Sheet'!$P28="06",'2019 Data Sheet'!$R$6,IF('2019 Data Sheet'!$P28="07",'2019 Data Sheet'!$R$7,IF('2019 Data Sheet'!$P28="08",'2019 Data Sheet'!$R$8,IF('2019 Data Sheet'!$P28="09",'2019 Data Sheet'!$R$9,IF('2019 Data Sheet'!$P28="10",'2019 Data Sheet'!$R$10,IF('2019 Data Sheet'!$P28="11",'2019 Data Sheet'!$R$11,IF('2019 Data Sheet'!$P28="12",'2019 Data Sheet'!$R$12,IF('2019 Data Sheet'!$P28="13",'2019 Data Sheet'!$R$13,IF('2019 Data Sheet'!$P28="14",'2019 Data Sheet'!$R$14,IF('2019 Data Sheet'!$P28="15",'2019 Data Sheet'!$R$15,IF('2019 Data Sheet'!$P28="16",'2019 Data Sheet'!$R$16,IF('2019 Data Sheet'!$P28="17",'2019 Data Sheet'!$R$17,IF('2019 Data Sheet'!$P28="18",'2019 Data Sheet'!$R$18,IF('2019 Data Sheet'!$P28="19",'2019 Data Sheet'!$R$19,IF('2019 Data Sheet'!$P28="20",'2019 Data Sheet'!$R$20,IF('2019 Data Sheet'!$P28="21",'2019 Data Sheet'!$R$21,IF('2019 Data Sheet'!$P28="22",'2019 Data Sheet'!$R$22,IF('2019 Data Sheet'!$P28="23",'2019 Data Sheet'!$R$23,IF('2019 Data Sheet'!$P28="24",'2019 Data Sheet'!$R$24,IF('2019 Data Sheet'!$P28="25",'2019 Data Sheet'!$R$25,IF('2019 Data Sheet'!$P28="26",'2019 Data Sheet'!$R$26,IF('2019 Data Sheet'!$P28="27",'2019 Data Sheet'!$R$27,IF('2019 Data Sheet'!$P28="28",'2019 Data Sheet'!$R$28,IF('2019 Data Sheet'!$P28="29",'2019 Data Sheet'!$R$29,IF('2019 Data Sheet'!$P28="33",'2019 Data Sheet'!$R$30,IF('2019 Data Sheet'!$P28="40",'2019 Data Sheet'!$R$31,IF('2019 Data Sheet'!$P28="41",'2019 Data Sheet'!$R$32,IF('2019 Data Sheet'!$P28="42",'2019 Data Sheet'!$R$33,IF('2019 Data Sheet'!$P28="43",'2019 Data Sheet'!$R$34,IF('2019 Data Sheet'!$P28="44",'2019 Data Sheet'!$R$35,IF('2019 Data Sheet'!$P28="45",'2019 Data Sheet'!$R$36,IF('2019 Data Sheet'!$P28="46",'2019 Data Sheet'!$R$37,IF('2019 Data Sheet'!$P28="47",'2019 Data Sheet'!$R$38,IF('2019 Data Sheet'!$P28="48",'2019 Data Sheet'!$R$39,IF('2019 Data Sheet'!$P28="49",'2019 Data Sheet'!$R$40,IF('2019 Data Sheet'!$P28="50",'2019 Data Sheet'!$R$41,IF('2019 Data Sheet'!$P28="60",'2019 Data Sheet'!$R$42,IF('2019 Data Sheet'!$P28="61",'2019 Data Sheet'!$R$43,IF('2019 Data Sheet'!$P28="62",'2019 Data Sheet'!$R$44,IF('2019 Data Sheet'!$P28="63",'2019 Data Sheet'!$R$45,IF('2019 Data Sheet'!$P28="64",'2019 Data Sheet'!$R$46,IF('2019 Data Sheet'!$P28="65",'2019 Data Sheet'!$R$47,IF('2019 Data Sheet'!$P28="66",'2019 Data Sheet'!$R$48,IF('2019 Data Sheet'!$P28="67",'2019 Data Sheet'!$R$49,IF('2019 Data Sheet'!$P28="68",'2019 Data Sheet'!$R$50,IF('2019 Data Sheet'!$P28="69",'2019 Data Sheet'!$R$51,T('2019 Data Sheet'!$P28)))))))))))))))))))))))))))))))))))))))))))))))))))</f>
        <v xml:space="preserve"> -</v>
      </c>
    </row>
    <row r="29" spans="1:16" ht="38.25" x14ac:dyDescent="0.2">
      <c r="A29" t="str">
        <f>'2019 Data Sheet'!A29</f>
        <v>FP-00014-19</v>
      </c>
      <c r="B29" s="1">
        <f>'2019 Data Sheet'!B29</f>
        <v>43479</v>
      </c>
      <c r="C29" t="str">
        <f>'2019 Data Sheet'!C29</f>
        <v>10:30</v>
      </c>
      <c r="D29" t="str">
        <f>'2019 Data Sheet'!D29</f>
        <v>Mo</v>
      </c>
      <c r="E29" t="str">
        <f>'2019 Data Sheet'!E29</f>
        <v>WHITNEY AVE</v>
      </c>
      <c r="F29" t="str">
        <f>'2019 Data Sheet'!F29</f>
        <v>JERICHO TPKE</v>
      </c>
      <c r="G29">
        <f>'2019 Data Sheet'!G29</f>
        <v>1</v>
      </c>
      <c r="H29">
        <f>'2019 Data Sheet'!H29</f>
        <v>2</v>
      </c>
      <c r="I29" t="b">
        <f>'2019 Data Sheet'!I29</f>
        <v>0</v>
      </c>
      <c r="J29" t="str">
        <f>IF('2019 Data Sheet'!$J29="01",'2019 Data Sheet'!$T$2,IF('2019 Data Sheet'!$J29="02",'2019 Data Sheet'!$T$3,IF('2019 Data Sheet'!$J29="03",'2019 Data Sheet'!$T$4,IF('2019 Data Sheet'!$J29="04",'2019 Data Sheet'!$T$5,IF('2019 Data Sheet'!$J29="05",'2019 Data Sheet'!$T$6,IF('2019 Data Sheet'!$J29="06",'2019 Data Sheet'!$T$7,IF('2019 Data Sheet'!$J29="07",'2019 Data Sheet'!$T$8,IF('2019 Data Sheet'!$J29="08",'2019 Data Sheet'!$T$9,IF('2019 Data Sheet'!$J29="10",'2019 Data Sheet'!$T$10,IF('2019 Data Sheet'!$J29="11",'2019 Data Sheet'!$T$11,IF('2019 Data Sheet'!$J29="12",'2019 Data Sheet'!$T$12,IF('2019 Data Sheet'!$J29="13",'2019 Data Sheet'!$T$13,IF('2019 Data Sheet'!$J29="14",'2019 Data Sheet'!$T$14,IF('2019 Data Sheet'!$J29="15",'2019 Data Sheet'!$T$15,IF('2019 Data Sheet'!$J29="16",'2019 Data Sheet'!$T$16,IF('2019 Data Sheet'!$J29="17",'2019 Data Sheet'!$T$17,IF('2019 Data Sheet'!$J29="18",'2019 Data Sheet'!$T$18,IF('2019 Data Sheet'!$J29="19",'2019 Data Sheet'!$T$19,IF('2019 Data Sheet'!$J29="20",'2019 Data Sheet'!$T$20,IF('2019 Data Sheet'!$J29="21",'2019 Data Sheet'!$T$21,IF('2019 Data Sheet'!$J29="22",'2019 Data Sheet'!$T$22,IF('2019 Data Sheet'!$J29="23",'2019 Data Sheet'!$T$23,IF('2019 Data Sheet'!$J29="24",'2019 Data Sheet'!$T$24,IF('2019 Data Sheet'!$J29="25",'2019 Data Sheet'!$T$25,IF('2019 Data Sheet'!$J29="26",'2019 Data Sheet'!$T$26,IF('2019 Data Sheet'!$J29="27",'2019 Data Sheet'!$T$27,IF('2019 Data Sheet'!$J29="30",'2019 Data Sheet'!$T$28,IF('2019 Data Sheet'!$J29="31",'2019 Data Sheet'!$T$29,IF('2019 Data Sheet'!$J29="32",'2019 Data Sheet'!$T$30,IF('2019 Data Sheet'!$J29="33",'2019 Data Sheet'!$T$31,IF('2019 Data Sheet'!$J29="34",'2019 Data Sheet'!$T$32,IF('2019 Data Sheet'!$J29="40",'2019 Data Sheet'!$T$33,T('2019 Data Sheet'!$J29)))))))))))))))))))))))))))))))))</f>
        <v>Other Motor Vehicle</v>
      </c>
      <c r="K29" t="str">
        <f>'2019 Data Sheet'!K29</f>
        <v>SUBN</v>
      </c>
      <c r="L29" s="2" t="str">
        <f>IF('2019 Data Sheet'!$L29="01",'2019 Data Sheet'!$V$2,IF('2019 Data Sheet'!$L29="02",'2019 Data Sheet'!$V$3,IF('2019 Data Sheet'!$L29="03",'2019 Data Sheet'!$V$4,IF('2019 Data Sheet'!$L29="04",'2019 Data Sheet'!$V$5,IF('2019 Data Sheet'!$L29="05",'2019 Data Sheet'!$V$6,IF('2019 Data Sheet'!$L29="06",'2019 Data Sheet'!$V$7,IF('2019 Data Sheet'!$L29="07",'2019 Data Sheet'!$V$8,IF('2019 Data Sheet'!$L29="08",'2019 Data Sheet'!$V$9,IF('2019 Data Sheet'!$L29="09",'2019 Data Sheet'!$V$10,IF('2019 Data Sheet'!$L29="11",'2019 Data Sheet'!$V$11,IF('2019 Data Sheet'!$L29="12",'2019 Data Sheet'!$V$12,IF('2019 Data Sheet'!$L29="13",'2019 Data Sheet'!$V$13,IF('2019 Data Sheet'!$L29="14",'2019 Data Sheet'!$V$14,T('2019 Data Sheet'!$L29))))))))))))))</f>
        <v xml:space="preserve"> -</v>
      </c>
      <c r="M29">
        <f>'2019 Data Sheet'!M29</f>
        <v>0</v>
      </c>
      <c r="N29">
        <f>'2019 Data Sheet'!N29</f>
        <v>0</v>
      </c>
      <c r="O29" s="8" t="str">
        <f>IF('2019 Data Sheet'!$O29="02",'2019 Data Sheet'!$R$2,IF('2019 Data Sheet'!$O29="03",'2019 Data Sheet'!$R$3,IF('2019 Data Sheet'!$O29="04",'2019 Data Sheet'!$R$4,IF('2019 Data Sheet'!$O29="05",'2019 Data Sheet'!$R$5,IF('2019 Data Sheet'!$O29="06",'2019 Data Sheet'!$R$6,IF('2019 Data Sheet'!$O29="07",'2019 Data Sheet'!$R$7,IF('2019 Data Sheet'!$O29="08",'2019 Data Sheet'!$R$8,IF('2019 Data Sheet'!$O29="09",'2019 Data Sheet'!$R$9,IF('2019 Data Sheet'!$O29="10",'2019 Data Sheet'!$R$10,IF('2019 Data Sheet'!$O29="11",'2019 Data Sheet'!$R$11,IF('2019 Data Sheet'!$O29="12",'2019 Data Sheet'!$R$12,IF('2019 Data Sheet'!$O29="13",'2019 Data Sheet'!$R$13,IF('2019 Data Sheet'!$O29="14",'2019 Data Sheet'!$R$14,IF('2019 Data Sheet'!$O29="15",'2019 Data Sheet'!$R$15,IF('2019 Data Sheet'!$O29="16",'2019 Data Sheet'!$R$16,IF('2019 Data Sheet'!$O29="17",'2019 Data Sheet'!$R$17,IF('2019 Data Sheet'!$O29="18",'2019 Data Sheet'!$R$18,IF('2019 Data Sheet'!$O29="19",'2019 Data Sheet'!$R$19,IF('2019 Data Sheet'!$O29="20",'2019 Data Sheet'!$R$20,IF('2019 Data Sheet'!$O29="21",'2019 Data Sheet'!$R$21,IF('2019 Data Sheet'!$O29="22",'2019 Data Sheet'!$R$22,IF('2019 Data Sheet'!$O29="23",'2019 Data Sheet'!$R$23,IF('2019 Data Sheet'!$O29="24",'2019 Data Sheet'!$R$24,IF('2019 Data Sheet'!$O29="25",'2019 Data Sheet'!$R$25,IF('2019 Data Sheet'!$O29="26",'2019 Data Sheet'!$R$26,IF('2019 Data Sheet'!$O29="27",'2019 Data Sheet'!$R$27,IF('2019 Data Sheet'!$O29="28",'2019 Data Sheet'!$R$28,IF('2019 Data Sheet'!$O29="29",'2019 Data Sheet'!$R$29,IF('2019 Data Sheet'!$O29="33",'2019 Data Sheet'!$R$30,IF('2019 Data Sheet'!$O29="40",'2019 Data Sheet'!$R$31,IF('2019 Data Sheet'!$O29="41",'2019 Data Sheet'!$R$32,IF('2019 Data Sheet'!$O29="42",'2019 Data Sheet'!$R$33,IF('2019 Data Sheet'!$O29="43",'2019 Data Sheet'!$R$34,IF('2019 Data Sheet'!$O29="44",'2019 Data Sheet'!$R$35,IF('2019 Data Sheet'!$O29="45",'2019 Data Sheet'!$R$36,IF('2019 Data Sheet'!$O29="46",'2019 Data Sheet'!$R$37,IF('2019 Data Sheet'!$O29="47",'2019 Data Sheet'!$R$38,IF('2019 Data Sheet'!$O29="48",'2019 Data Sheet'!$R$39,IF('2019 Data Sheet'!$O29="49",'2019 Data Sheet'!$R$40,IF('2019 Data Sheet'!$O29="50",'2019 Data Sheet'!$R$41,IF('2019 Data Sheet'!$O29="60",'2019 Data Sheet'!$R$42,IF('2019 Data Sheet'!$O29="61",'2019 Data Sheet'!$R$43,IF('2019 Data Sheet'!$O29="62",'2019 Data Sheet'!$R$44,IF('2019 Data Sheet'!$O29="63",'2019 Data Sheet'!$R$45,IF('2019 Data Sheet'!$O29="64",'2019 Data Sheet'!$R$46,IF('2019 Data Sheet'!$O29="65",'2019 Data Sheet'!$R$47,IF('2019 Data Sheet'!$O29="66",'2019 Data Sheet'!$R$48,IF('2019 Data Sheet'!$O29="67",'2019 Data Sheet'!$R$49,IF('2019 Data Sheet'!$O29="68",'2019 Data Sheet'!$R$50,IF('2019 Data Sheet'!$O29="69",'2019 Data Sheet'!$R$51,T('2019 Data Sheet'!$O29)))))))))))))))))))))))))))))))))))))))))))))))))))</f>
        <v xml:space="preserve"> Driver inattention/distraction</v>
      </c>
      <c r="P29" s="10" t="str">
        <f>IF('2019 Data Sheet'!$P29="02",'2019 Data Sheet'!$R$2,IF('2019 Data Sheet'!$P29="03",'2019 Data Sheet'!$R$3,IF('2019 Data Sheet'!$P29="04",'2019 Data Sheet'!$R$4,IF('2019 Data Sheet'!$P29="05",'2019 Data Sheet'!$R$5,IF('2019 Data Sheet'!$P29="06",'2019 Data Sheet'!$R$6,IF('2019 Data Sheet'!$P29="07",'2019 Data Sheet'!$R$7,IF('2019 Data Sheet'!$P29="08",'2019 Data Sheet'!$R$8,IF('2019 Data Sheet'!$P29="09",'2019 Data Sheet'!$R$9,IF('2019 Data Sheet'!$P29="10",'2019 Data Sheet'!$R$10,IF('2019 Data Sheet'!$P29="11",'2019 Data Sheet'!$R$11,IF('2019 Data Sheet'!$P29="12",'2019 Data Sheet'!$R$12,IF('2019 Data Sheet'!$P29="13",'2019 Data Sheet'!$R$13,IF('2019 Data Sheet'!$P29="14",'2019 Data Sheet'!$R$14,IF('2019 Data Sheet'!$P29="15",'2019 Data Sheet'!$R$15,IF('2019 Data Sheet'!$P29="16",'2019 Data Sheet'!$R$16,IF('2019 Data Sheet'!$P29="17",'2019 Data Sheet'!$R$17,IF('2019 Data Sheet'!$P29="18",'2019 Data Sheet'!$R$18,IF('2019 Data Sheet'!$P29="19",'2019 Data Sheet'!$R$19,IF('2019 Data Sheet'!$P29="20",'2019 Data Sheet'!$R$20,IF('2019 Data Sheet'!$P29="21",'2019 Data Sheet'!$R$21,IF('2019 Data Sheet'!$P29="22",'2019 Data Sheet'!$R$22,IF('2019 Data Sheet'!$P29="23",'2019 Data Sheet'!$R$23,IF('2019 Data Sheet'!$P29="24",'2019 Data Sheet'!$R$24,IF('2019 Data Sheet'!$P29="25",'2019 Data Sheet'!$R$25,IF('2019 Data Sheet'!$P29="26",'2019 Data Sheet'!$R$26,IF('2019 Data Sheet'!$P29="27",'2019 Data Sheet'!$R$27,IF('2019 Data Sheet'!$P29="28",'2019 Data Sheet'!$R$28,IF('2019 Data Sheet'!$P29="29",'2019 Data Sheet'!$R$29,IF('2019 Data Sheet'!$P29="33",'2019 Data Sheet'!$R$30,IF('2019 Data Sheet'!$P29="40",'2019 Data Sheet'!$R$31,IF('2019 Data Sheet'!$P29="41",'2019 Data Sheet'!$R$32,IF('2019 Data Sheet'!$P29="42",'2019 Data Sheet'!$R$33,IF('2019 Data Sheet'!$P29="43",'2019 Data Sheet'!$R$34,IF('2019 Data Sheet'!$P29="44",'2019 Data Sheet'!$R$35,IF('2019 Data Sheet'!$P29="45",'2019 Data Sheet'!$R$36,IF('2019 Data Sheet'!$P29="46",'2019 Data Sheet'!$R$37,IF('2019 Data Sheet'!$P29="47",'2019 Data Sheet'!$R$38,IF('2019 Data Sheet'!$P29="48",'2019 Data Sheet'!$R$39,IF('2019 Data Sheet'!$P29="49",'2019 Data Sheet'!$R$40,IF('2019 Data Sheet'!$P29="50",'2019 Data Sheet'!$R$41,IF('2019 Data Sheet'!$P29="60",'2019 Data Sheet'!$R$42,IF('2019 Data Sheet'!$P29="61",'2019 Data Sheet'!$R$43,IF('2019 Data Sheet'!$P29="62",'2019 Data Sheet'!$R$44,IF('2019 Data Sheet'!$P29="63",'2019 Data Sheet'!$R$45,IF('2019 Data Sheet'!$P29="64",'2019 Data Sheet'!$R$46,IF('2019 Data Sheet'!$P29="65",'2019 Data Sheet'!$R$47,IF('2019 Data Sheet'!$P29="66",'2019 Data Sheet'!$R$48,IF('2019 Data Sheet'!$P29="67",'2019 Data Sheet'!$R$49,IF('2019 Data Sheet'!$P29="68",'2019 Data Sheet'!$R$50,IF('2019 Data Sheet'!$P29="69",'2019 Data Sheet'!$R$51,T('2019 Data Sheet'!$P29)))))))))))))))))))))))))))))))))))))))))))))))))))</f>
        <v xml:space="preserve"> -</v>
      </c>
    </row>
    <row r="30" spans="1:16" ht="15" x14ac:dyDescent="0.2">
      <c r="A30" t="str">
        <f>'2019 Data Sheet'!A30</f>
        <v>FP-00014-19</v>
      </c>
      <c r="B30" s="1">
        <f>'2019 Data Sheet'!B30</f>
        <v>43479</v>
      </c>
      <c r="C30" t="str">
        <f>'2019 Data Sheet'!C30</f>
        <v>10:30</v>
      </c>
      <c r="D30" t="str">
        <f>'2019 Data Sheet'!D30</f>
        <v>Mo</v>
      </c>
      <c r="E30" t="str">
        <f>'2019 Data Sheet'!E30</f>
        <v>WHITNEY AVE</v>
      </c>
      <c r="F30" t="str">
        <f>'2019 Data Sheet'!F30</f>
        <v>JERICHO TPKE</v>
      </c>
      <c r="G30">
        <f>'2019 Data Sheet'!G30</f>
        <v>2</v>
      </c>
      <c r="H30">
        <f>'2019 Data Sheet'!H30</f>
        <v>2</v>
      </c>
      <c r="I30" t="b">
        <f>'2019 Data Sheet'!I30</f>
        <v>0</v>
      </c>
      <c r="J30" t="str">
        <f>IF('2019 Data Sheet'!$J30="01",'2019 Data Sheet'!$T$2,IF('2019 Data Sheet'!$J30="02",'2019 Data Sheet'!$T$3,IF('2019 Data Sheet'!$J30="03",'2019 Data Sheet'!$T$4,IF('2019 Data Sheet'!$J30="04",'2019 Data Sheet'!$T$5,IF('2019 Data Sheet'!$J30="05",'2019 Data Sheet'!$T$6,IF('2019 Data Sheet'!$J30="06",'2019 Data Sheet'!$T$7,IF('2019 Data Sheet'!$J30="07",'2019 Data Sheet'!$T$8,IF('2019 Data Sheet'!$J30="08",'2019 Data Sheet'!$T$9,IF('2019 Data Sheet'!$J30="10",'2019 Data Sheet'!$T$10,IF('2019 Data Sheet'!$J30="11",'2019 Data Sheet'!$T$11,IF('2019 Data Sheet'!$J30="12",'2019 Data Sheet'!$T$12,IF('2019 Data Sheet'!$J30="13",'2019 Data Sheet'!$T$13,IF('2019 Data Sheet'!$J30="14",'2019 Data Sheet'!$T$14,IF('2019 Data Sheet'!$J30="15",'2019 Data Sheet'!$T$15,IF('2019 Data Sheet'!$J30="16",'2019 Data Sheet'!$T$16,IF('2019 Data Sheet'!$J30="17",'2019 Data Sheet'!$T$17,IF('2019 Data Sheet'!$J30="18",'2019 Data Sheet'!$T$18,IF('2019 Data Sheet'!$J30="19",'2019 Data Sheet'!$T$19,IF('2019 Data Sheet'!$J30="20",'2019 Data Sheet'!$T$20,IF('2019 Data Sheet'!$J30="21",'2019 Data Sheet'!$T$21,IF('2019 Data Sheet'!$J30="22",'2019 Data Sheet'!$T$22,IF('2019 Data Sheet'!$J30="23",'2019 Data Sheet'!$T$23,IF('2019 Data Sheet'!$J30="24",'2019 Data Sheet'!$T$24,IF('2019 Data Sheet'!$J30="25",'2019 Data Sheet'!$T$25,IF('2019 Data Sheet'!$J30="26",'2019 Data Sheet'!$T$26,IF('2019 Data Sheet'!$J30="27",'2019 Data Sheet'!$T$27,IF('2019 Data Sheet'!$J30="30",'2019 Data Sheet'!$T$28,IF('2019 Data Sheet'!$J30="31",'2019 Data Sheet'!$T$29,IF('2019 Data Sheet'!$J30="32",'2019 Data Sheet'!$T$30,IF('2019 Data Sheet'!$J30="33",'2019 Data Sheet'!$T$31,IF('2019 Data Sheet'!$J30="34",'2019 Data Sheet'!$T$32,IF('2019 Data Sheet'!$J30="40",'2019 Data Sheet'!$T$33,T('2019 Data Sheet'!$J30)))))))))))))))))))))))))))))))))</f>
        <v>Other Motor Vehicle</v>
      </c>
      <c r="K30" t="str">
        <f>'2019 Data Sheet'!K30</f>
        <v>SUBN</v>
      </c>
      <c r="L30" s="2" t="str">
        <f>IF('2019 Data Sheet'!$L30="01",'2019 Data Sheet'!$V$2,IF('2019 Data Sheet'!$L30="02",'2019 Data Sheet'!$V$3,IF('2019 Data Sheet'!$L30="03",'2019 Data Sheet'!$V$4,IF('2019 Data Sheet'!$L30="04",'2019 Data Sheet'!$V$5,IF('2019 Data Sheet'!$L30="05",'2019 Data Sheet'!$V$6,IF('2019 Data Sheet'!$L30="06",'2019 Data Sheet'!$V$7,IF('2019 Data Sheet'!$L30="07",'2019 Data Sheet'!$V$8,IF('2019 Data Sheet'!$L30="08",'2019 Data Sheet'!$V$9,IF('2019 Data Sheet'!$L30="09",'2019 Data Sheet'!$V$10,IF('2019 Data Sheet'!$L30="11",'2019 Data Sheet'!$V$11,IF('2019 Data Sheet'!$L30="12",'2019 Data Sheet'!$V$12,IF('2019 Data Sheet'!$L30="13",'2019 Data Sheet'!$V$13,IF('2019 Data Sheet'!$L30="14",'2019 Data Sheet'!$V$14,T('2019 Data Sheet'!$L30))))))))))))))</f>
        <v xml:space="preserve"> -</v>
      </c>
      <c r="M30">
        <f>'2019 Data Sheet'!M30</f>
        <v>0</v>
      </c>
      <c r="N30">
        <f>'2019 Data Sheet'!N30</f>
        <v>0</v>
      </c>
      <c r="O30" s="8" t="str">
        <f>IF('2019 Data Sheet'!$O30="02",'2019 Data Sheet'!$R$2,IF('2019 Data Sheet'!$O30="03",'2019 Data Sheet'!$R$3,IF('2019 Data Sheet'!$O30="04",'2019 Data Sheet'!$R$4,IF('2019 Data Sheet'!$O30="05",'2019 Data Sheet'!$R$5,IF('2019 Data Sheet'!$O30="06",'2019 Data Sheet'!$R$6,IF('2019 Data Sheet'!$O30="07",'2019 Data Sheet'!$R$7,IF('2019 Data Sheet'!$O30="08",'2019 Data Sheet'!$R$8,IF('2019 Data Sheet'!$O30="09",'2019 Data Sheet'!$R$9,IF('2019 Data Sheet'!$O30="10",'2019 Data Sheet'!$R$10,IF('2019 Data Sheet'!$O30="11",'2019 Data Sheet'!$R$11,IF('2019 Data Sheet'!$O30="12",'2019 Data Sheet'!$R$12,IF('2019 Data Sheet'!$O30="13",'2019 Data Sheet'!$R$13,IF('2019 Data Sheet'!$O30="14",'2019 Data Sheet'!$R$14,IF('2019 Data Sheet'!$O30="15",'2019 Data Sheet'!$R$15,IF('2019 Data Sheet'!$O30="16",'2019 Data Sheet'!$R$16,IF('2019 Data Sheet'!$O30="17",'2019 Data Sheet'!$R$17,IF('2019 Data Sheet'!$O30="18",'2019 Data Sheet'!$R$18,IF('2019 Data Sheet'!$O30="19",'2019 Data Sheet'!$R$19,IF('2019 Data Sheet'!$O30="20",'2019 Data Sheet'!$R$20,IF('2019 Data Sheet'!$O30="21",'2019 Data Sheet'!$R$21,IF('2019 Data Sheet'!$O30="22",'2019 Data Sheet'!$R$22,IF('2019 Data Sheet'!$O30="23",'2019 Data Sheet'!$R$23,IF('2019 Data Sheet'!$O30="24",'2019 Data Sheet'!$R$24,IF('2019 Data Sheet'!$O30="25",'2019 Data Sheet'!$R$25,IF('2019 Data Sheet'!$O30="26",'2019 Data Sheet'!$R$26,IF('2019 Data Sheet'!$O30="27",'2019 Data Sheet'!$R$27,IF('2019 Data Sheet'!$O30="28",'2019 Data Sheet'!$R$28,IF('2019 Data Sheet'!$O30="29",'2019 Data Sheet'!$R$29,IF('2019 Data Sheet'!$O30="33",'2019 Data Sheet'!$R$30,IF('2019 Data Sheet'!$O30="40",'2019 Data Sheet'!$R$31,IF('2019 Data Sheet'!$O30="41",'2019 Data Sheet'!$R$32,IF('2019 Data Sheet'!$O30="42",'2019 Data Sheet'!$R$33,IF('2019 Data Sheet'!$O30="43",'2019 Data Sheet'!$R$34,IF('2019 Data Sheet'!$O30="44",'2019 Data Sheet'!$R$35,IF('2019 Data Sheet'!$O30="45",'2019 Data Sheet'!$R$36,IF('2019 Data Sheet'!$O30="46",'2019 Data Sheet'!$R$37,IF('2019 Data Sheet'!$O30="47",'2019 Data Sheet'!$R$38,IF('2019 Data Sheet'!$O30="48",'2019 Data Sheet'!$R$39,IF('2019 Data Sheet'!$O30="49",'2019 Data Sheet'!$R$40,IF('2019 Data Sheet'!$O30="50",'2019 Data Sheet'!$R$41,IF('2019 Data Sheet'!$O30="60",'2019 Data Sheet'!$R$42,IF('2019 Data Sheet'!$O30="61",'2019 Data Sheet'!$R$43,IF('2019 Data Sheet'!$O30="62",'2019 Data Sheet'!$R$44,IF('2019 Data Sheet'!$O30="63",'2019 Data Sheet'!$R$45,IF('2019 Data Sheet'!$O30="64",'2019 Data Sheet'!$R$46,IF('2019 Data Sheet'!$O30="65",'2019 Data Sheet'!$R$47,IF('2019 Data Sheet'!$O30="66",'2019 Data Sheet'!$R$48,IF('2019 Data Sheet'!$O30="67",'2019 Data Sheet'!$R$49,IF('2019 Data Sheet'!$O30="68",'2019 Data Sheet'!$R$50,IF('2019 Data Sheet'!$O30="69",'2019 Data Sheet'!$R$51,T('2019 Data Sheet'!$O30)))))))))))))))))))))))))))))))))))))))))))))))))))</f>
        <v xml:space="preserve"> -</v>
      </c>
      <c r="P30" s="10" t="str">
        <f>IF('2019 Data Sheet'!$P30="02",'2019 Data Sheet'!$R$2,IF('2019 Data Sheet'!$P30="03",'2019 Data Sheet'!$R$3,IF('2019 Data Sheet'!$P30="04",'2019 Data Sheet'!$R$4,IF('2019 Data Sheet'!$P30="05",'2019 Data Sheet'!$R$5,IF('2019 Data Sheet'!$P30="06",'2019 Data Sheet'!$R$6,IF('2019 Data Sheet'!$P30="07",'2019 Data Sheet'!$R$7,IF('2019 Data Sheet'!$P30="08",'2019 Data Sheet'!$R$8,IF('2019 Data Sheet'!$P30="09",'2019 Data Sheet'!$R$9,IF('2019 Data Sheet'!$P30="10",'2019 Data Sheet'!$R$10,IF('2019 Data Sheet'!$P30="11",'2019 Data Sheet'!$R$11,IF('2019 Data Sheet'!$P30="12",'2019 Data Sheet'!$R$12,IF('2019 Data Sheet'!$P30="13",'2019 Data Sheet'!$R$13,IF('2019 Data Sheet'!$P30="14",'2019 Data Sheet'!$R$14,IF('2019 Data Sheet'!$P30="15",'2019 Data Sheet'!$R$15,IF('2019 Data Sheet'!$P30="16",'2019 Data Sheet'!$R$16,IF('2019 Data Sheet'!$P30="17",'2019 Data Sheet'!$R$17,IF('2019 Data Sheet'!$P30="18",'2019 Data Sheet'!$R$18,IF('2019 Data Sheet'!$P30="19",'2019 Data Sheet'!$R$19,IF('2019 Data Sheet'!$P30="20",'2019 Data Sheet'!$R$20,IF('2019 Data Sheet'!$P30="21",'2019 Data Sheet'!$R$21,IF('2019 Data Sheet'!$P30="22",'2019 Data Sheet'!$R$22,IF('2019 Data Sheet'!$P30="23",'2019 Data Sheet'!$R$23,IF('2019 Data Sheet'!$P30="24",'2019 Data Sheet'!$R$24,IF('2019 Data Sheet'!$P30="25",'2019 Data Sheet'!$R$25,IF('2019 Data Sheet'!$P30="26",'2019 Data Sheet'!$R$26,IF('2019 Data Sheet'!$P30="27",'2019 Data Sheet'!$R$27,IF('2019 Data Sheet'!$P30="28",'2019 Data Sheet'!$R$28,IF('2019 Data Sheet'!$P30="29",'2019 Data Sheet'!$R$29,IF('2019 Data Sheet'!$P30="33",'2019 Data Sheet'!$R$30,IF('2019 Data Sheet'!$P30="40",'2019 Data Sheet'!$R$31,IF('2019 Data Sheet'!$P30="41",'2019 Data Sheet'!$R$32,IF('2019 Data Sheet'!$P30="42",'2019 Data Sheet'!$R$33,IF('2019 Data Sheet'!$P30="43",'2019 Data Sheet'!$R$34,IF('2019 Data Sheet'!$P30="44",'2019 Data Sheet'!$R$35,IF('2019 Data Sheet'!$P30="45",'2019 Data Sheet'!$R$36,IF('2019 Data Sheet'!$P30="46",'2019 Data Sheet'!$R$37,IF('2019 Data Sheet'!$P30="47",'2019 Data Sheet'!$R$38,IF('2019 Data Sheet'!$P30="48",'2019 Data Sheet'!$R$39,IF('2019 Data Sheet'!$P30="49",'2019 Data Sheet'!$R$40,IF('2019 Data Sheet'!$P30="50",'2019 Data Sheet'!$R$41,IF('2019 Data Sheet'!$P30="60",'2019 Data Sheet'!$R$42,IF('2019 Data Sheet'!$P30="61",'2019 Data Sheet'!$R$43,IF('2019 Data Sheet'!$P30="62",'2019 Data Sheet'!$R$44,IF('2019 Data Sheet'!$P30="63",'2019 Data Sheet'!$R$45,IF('2019 Data Sheet'!$P30="64",'2019 Data Sheet'!$R$46,IF('2019 Data Sheet'!$P30="65",'2019 Data Sheet'!$R$47,IF('2019 Data Sheet'!$P30="66",'2019 Data Sheet'!$R$48,IF('2019 Data Sheet'!$P30="67",'2019 Data Sheet'!$R$49,IF('2019 Data Sheet'!$P30="68",'2019 Data Sheet'!$R$50,IF('2019 Data Sheet'!$P30="69",'2019 Data Sheet'!$R$51,T('2019 Data Sheet'!$P30)))))))))))))))))))))))))))))))))))))))))))))))))))</f>
        <v xml:space="preserve"> -</v>
      </c>
    </row>
    <row r="31" spans="1:16" ht="15" x14ac:dyDescent="0.2">
      <c r="A31" t="str">
        <f>'2019 Data Sheet'!A31</f>
        <v>FP-00015-19</v>
      </c>
      <c r="B31" s="1">
        <f>'2019 Data Sheet'!B31</f>
        <v>43480</v>
      </c>
      <c r="C31" t="str">
        <f>'2019 Data Sheet'!C31</f>
        <v>16:58</v>
      </c>
      <c r="D31" t="str">
        <f>'2019 Data Sheet'!D31</f>
        <v>Tu</v>
      </c>
      <c r="E31" t="str">
        <f>'2019 Data Sheet'!E31</f>
        <v>JERICHO TPKE</v>
      </c>
      <c r="F31" t="str">
        <f>'2019 Data Sheet'!F31</f>
        <v>TULIP AVE</v>
      </c>
      <c r="G31">
        <f>'2019 Data Sheet'!G31</f>
        <v>2</v>
      </c>
      <c r="H31">
        <f>'2019 Data Sheet'!H31</f>
        <v>2</v>
      </c>
      <c r="I31" t="b">
        <f>'2019 Data Sheet'!I31</f>
        <v>1</v>
      </c>
      <c r="J31" t="str">
        <f>IF('2019 Data Sheet'!$J31="01",'2019 Data Sheet'!$T$2,IF('2019 Data Sheet'!$J31="02",'2019 Data Sheet'!$T$3,IF('2019 Data Sheet'!$J31="03",'2019 Data Sheet'!$T$4,IF('2019 Data Sheet'!$J31="04",'2019 Data Sheet'!$T$5,IF('2019 Data Sheet'!$J31="05",'2019 Data Sheet'!$T$6,IF('2019 Data Sheet'!$J31="06",'2019 Data Sheet'!$T$7,IF('2019 Data Sheet'!$J31="07",'2019 Data Sheet'!$T$8,IF('2019 Data Sheet'!$J31="08",'2019 Data Sheet'!$T$9,IF('2019 Data Sheet'!$J31="10",'2019 Data Sheet'!$T$10,IF('2019 Data Sheet'!$J31="11",'2019 Data Sheet'!$T$11,IF('2019 Data Sheet'!$J31="12",'2019 Data Sheet'!$T$12,IF('2019 Data Sheet'!$J31="13",'2019 Data Sheet'!$T$13,IF('2019 Data Sheet'!$J31="14",'2019 Data Sheet'!$T$14,IF('2019 Data Sheet'!$J31="15",'2019 Data Sheet'!$T$15,IF('2019 Data Sheet'!$J31="16",'2019 Data Sheet'!$T$16,IF('2019 Data Sheet'!$J31="17",'2019 Data Sheet'!$T$17,IF('2019 Data Sheet'!$J31="18",'2019 Data Sheet'!$T$18,IF('2019 Data Sheet'!$J31="19",'2019 Data Sheet'!$T$19,IF('2019 Data Sheet'!$J31="20",'2019 Data Sheet'!$T$20,IF('2019 Data Sheet'!$J31="21",'2019 Data Sheet'!$T$21,IF('2019 Data Sheet'!$J31="22",'2019 Data Sheet'!$T$22,IF('2019 Data Sheet'!$J31="23",'2019 Data Sheet'!$T$23,IF('2019 Data Sheet'!$J31="24",'2019 Data Sheet'!$T$24,IF('2019 Data Sheet'!$J31="25",'2019 Data Sheet'!$T$25,IF('2019 Data Sheet'!$J31="26",'2019 Data Sheet'!$T$26,IF('2019 Data Sheet'!$J31="27",'2019 Data Sheet'!$T$27,IF('2019 Data Sheet'!$J31="30",'2019 Data Sheet'!$T$28,IF('2019 Data Sheet'!$J31="31",'2019 Data Sheet'!$T$29,IF('2019 Data Sheet'!$J31="32",'2019 Data Sheet'!$T$30,IF('2019 Data Sheet'!$J31="33",'2019 Data Sheet'!$T$31,IF('2019 Data Sheet'!$J31="34",'2019 Data Sheet'!$T$32,IF('2019 Data Sheet'!$J31="40",'2019 Data Sheet'!$T$33,T('2019 Data Sheet'!$J31)))))))))))))))))))))))))))))))))</f>
        <v>Other Motor Vehicle</v>
      </c>
      <c r="K31" t="str">
        <f>'2019 Data Sheet'!K31</f>
        <v>PAS</v>
      </c>
      <c r="L31" s="2" t="str">
        <f>IF('2019 Data Sheet'!$L31="01",'2019 Data Sheet'!$V$2,IF('2019 Data Sheet'!$L31="02",'2019 Data Sheet'!$V$3,IF('2019 Data Sheet'!$L31="03",'2019 Data Sheet'!$V$4,IF('2019 Data Sheet'!$L31="04",'2019 Data Sheet'!$V$5,IF('2019 Data Sheet'!$L31="05",'2019 Data Sheet'!$V$6,IF('2019 Data Sheet'!$L31="06",'2019 Data Sheet'!$V$7,IF('2019 Data Sheet'!$L31="07",'2019 Data Sheet'!$V$8,IF('2019 Data Sheet'!$L31="08",'2019 Data Sheet'!$V$9,IF('2019 Data Sheet'!$L31="09",'2019 Data Sheet'!$V$10,IF('2019 Data Sheet'!$L31="11",'2019 Data Sheet'!$V$11,IF('2019 Data Sheet'!$L31="12",'2019 Data Sheet'!$V$12,IF('2019 Data Sheet'!$L31="13",'2019 Data Sheet'!$V$13,IF('2019 Data Sheet'!$L31="14",'2019 Data Sheet'!$V$14,T('2019 Data Sheet'!$L31))))))))))))))</f>
        <v xml:space="preserve"> -</v>
      </c>
      <c r="M31">
        <f>'2019 Data Sheet'!M31</f>
        <v>0</v>
      </c>
      <c r="N31">
        <f>'2019 Data Sheet'!N31</f>
        <v>0</v>
      </c>
      <c r="O31" s="8" t="str">
        <f>IF('2019 Data Sheet'!$O31="02",'2019 Data Sheet'!$R$2,IF('2019 Data Sheet'!$O31="03",'2019 Data Sheet'!$R$3,IF('2019 Data Sheet'!$O31="04",'2019 Data Sheet'!$R$4,IF('2019 Data Sheet'!$O31="05",'2019 Data Sheet'!$R$5,IF('2019 Data Sheet'!$O31="06",'2019 Data Sheet'!$R$6,IF('2019 Data Sheet'!$O31="07",'2019 Data Sheet'!$R$7,IF('2019 Data Sheet'!$O31="08",'2019 Data Sheet'!$R$8,IF('2019 Data Sheet'!$O31="09",'2019 Data Sheet'!$R$9,IF('2019 Data Sheet'!$O31="10",'2019 Data Sheet'!$R$10,IF('2019 Data Sheet'!$O31="11",'2019 Data Sheet'!$R$11,IF('2019 Data Sheet'!$O31="12",'2019 Data Sheet'!$R$12,IF('2019 Data Sheet'!$O31="13",'2019 Data Sheet'!$R$13,IF('2019 Data Sheet'!$O31="14",'2019 Data Sheet'!$R$14,IF('2019 Data Sheet'!$O31="15",'2019 Data Sheet'!$R$15,IF('2019 Data Sheet'!$O31="16",'2019 Data Sheet'!$R$16,IF('2019 Data Sheet'!$O31="17",'2019 Data Sheet'!$R$17,IF('2019 Data Sheet'!$O31="18",'2019 Data Sheet'!$R$18,IF('2019 Data Sheet'!$O31="19",'2019 Data Sheet'!$R$19,IF('2019 Data Sheet'!$O31="20",'2019 Data Sheet'!$R$20,IF('2019 Data Sheet'!$O31="21",'2019 Data Sheet'!$R$21,IF('2019 Data Sheet'!$O31="22",'2019 Data Sheet'!$R$22,IF('2019 Data Sheet'!$O31="23",'2019 Data Sheet'!$R$23,IF('2019 Data Sheet'!$O31="24",'2019 Data Sheet'!$R$24,IF('2019 Data Sheet'!$O31="25",'2019 Data Sheet'!$R$25,IF('2019 Data Sheet'!$O31="26",'2019 Data Sheet'!$R$26,IF('2019 Data Sheet'!$O31="27",'2019 Data Sheet'!$R$27,IF('2019 Data Sheet'!$O31="28",'2019 Data Sheet'!$R$28,IF('2019 Data Sheet'!$O31="29",'2019 Data Sheet'!$R$29,IF('2019 Data Sheet'!$O31="33",'2019 Data Sheet'!$R$30,IF('2019 Data Sheet'!$O31="40",'2019 Data Sheet'!$R$31,IF('2019 Data Sheet'!$O31="41",'2019 Data Sheet'!$R$32,IF('2019 Data Sheet'!$O31="42",'2019 Data Sheet'!$R$33,IF('2019 Data Sheet'!$O31="43",'2019 Data Sheet'!$R$34,IF('2019 Data Sheet'!$O31="44",'2019 Data Sheet'!$R$35,IF('2019 Data Sheet'!$O31="45",'2019 Data Sheet'!$R$36,IF('2019 Data Sheet'!$O31="46",'2019 Data Sheet'!$R$37,IF('2019 Data Sheet'!$O31="47",'2019 Data Sheet'!$R$38,IF('2019 Data Sheet'!$O31="48",'2019 Data Sheet'!$R$39,IF('2019 Data Sheet'!$O31="49",'2019 Data Sheet'!$R$40,IF('2019 Data Sheet'!$O31="50",'2019 Data Sheet'!$R$41,IF('2019 Data Sheet'!$O31="60",'2019 Data Sheet'!$R$42,IF('2019 Data Sheet'!$O31="61",'2019 Data Sheet'!$R$43,IF('2019 Data Sheet'!$O31="62",'2019 Data Sheet'!$R$44,IF('2019 Data Sheet'!$O31="63",'2019 Data Sheet'!$R$45,IF('2019 Data Sheet'!$O31="64",'2019 Data Sheet'!$R$46,IF('2019 Data Sheet'!$O31="65",'2019 Data Sheet'!$R$47,IF('2019 Data Sheet'!$O31="66",'2019 Data Sheet'!$R$48,IF('2019 Data Sheet'!$O31="67",'2019 Data Sheet'!$R$49,IF('2019 Data Sheet'!$O31="68",'2019 Data Sheet'!$R$50,IF('2019 Data Sheet'!$O31="69",'2019 Data Sheet'!$R$51,T('2019 Data Sheet'!$O31)))))))))))))))))))))))))))))))))))))))))))))))))))</f>
        <v xml:space="preserve"> -</v>
      </c>
      <c r="P31" s="10" t="str">
        <f>IF('2019 Data Sheet'!$P31="02",'2019 Data Sheet'!$R$2,IF('2019 Data Sheet'!$P31="03",'2019 Data Sheet'!$R$3,IF('2019 Data Sheet'!$P31="04",'2019 Data Sheet'!$R$4,IF('2019 Data Sheet'!$P31="05",'2019 Data Sheet'!$R$5,IF('2019 Data Sheet'!$P31="06",'2019 Data Sheet'!$R$6,IF('2019 Data Sheet'!$P31="07",'2019 Data Sheet'!$R$7,IF('2019 Data Sheet'!$P31="08",'2019 Data Sheet'!$R$8,IF('2019 Data Sheet'!$P31="09",'2019 Data Sheet'!$R$9,IF('2019 Data Sheet'!$P31="10",'2019 Data Sheet'!$R$10,IF('2019 Data Sheet'!$P31="11",'2019 Data Sheet'!$R$11,IF('2019 Data Sheet'!$P31="12",'2019 Data Sheet'!$R$12,IF('2019 Data Sheet'!$P31="13",'2019 Data Sheet'!$R$13,IF('2019 Data Sheet'!$P31="14",'2019 Data Sheet'!$R$14,IF('2019 Data Sheet'!$P31="15",'2019 Data Sheet'!$R$15,IF('2019 Data Sheet'!$P31="16",'2019 Data Sheet'!$R$16,IF('2019 Data Sheet'!$P31="17",'2019 Data Sheet'!$R$17,IF('2019 Data Sheet'!$P31="18",'2019 Data Sheet'!$R$18,IF('2019 Data Sheet'!$P31="19",'2019 Data Sheet'!$R$19,IF('2019 Data Sheet'!$P31="20",'2019 Data Sheet'!$R$20,IF('2019 Data Sheet'!$P31="21",'2019 Data Sheet'!$R$21,IF('2019 Data Sheet'!$P31="22",'2019 Data Sheet'!$R$22,IF('2019 Data Sheet'!$P31="23",'2019 Data Sheet'!$R$23,IF('2019 Data Sheet'!$P31="24",'2019 Data Sheet'!$R$24,IF('2019 Data Sheet'!$P31="25",'2019 Data Sheet'!$R$25,IF('2019 Data Sheet'!$P31="26",'2019 Data Sheet'!$R$26,IF('2019 Data Sheet'!$P31="27",'2019 Data Sheet'!$R$27,IF('2019 Data Sheet'!$P31="28",'2019 Data Sheet'!$R$28,IF('2019 Data Sheet'!$P31="29",'2019 Data Sheet'!$R$29,IF('2019 Data Sheet'!$P31="33",'2019 Data Sheet'!$R$30,IF('2019 Data Sheet'!$P31="40",'2019 Data Sheet'!$R$31,IF('2019 Data Sheet'!$P31="41",'2019 Data Sheet'!$R$32,IF('2019 Data Sheet'!$P31="42",'2019 Data Sheet'!$R$33,IF('2019 Data Sheet'!$P31="43",'2019 Data Sheet'!$R$34,IF('2019 Data Sheet'!$P31="44",'2019 Data Sheet'!$R$35,IF('2019 Data Sheet'!$P31="45",'2019 Data Sheet'!$R$36,IF('2019 Data Sheet'!$P31="46",'2019 Data Sheet'!$R$37,IF('2019 Data Sheet'!$P31="47",'2019 Data Sheet'!$R$38,IF('2019 Data Sheet'!$P31="48",'2019 Data Sheet'!$R$39,IF('2019 Data Sheet'!$P31="49",'2019 Data Sheet'!$R$40,IF('2019 Data Sheet'!$P31="50",'2019 Data Sheet'!$R$41,IF('2019 Data Sheet'!$P31="60",'2019 Data Sheet'!$R$42,IF('2019 Data Sheet'!$P31="61",'2019 Data Sheet'!$R$43,IF('2019 Data Sheet'!$P31="62",'2019 Data Sheet'!$R$44,IF('2019 Data Sheet'!$P31="63",'2019 Data Sheet'!$R$45,IF('2019 Data Sheet'!$P31="64",'2019 Data Sheet'!$R$46,IF('2019 Data Sheet'!$P31="65",'2019 Data Sheet'!$R$47,IF('2019 Data Sheet'!$P31="66",'2019 Data Sheet'!$R$48,IF('2019 Data Sheet'!$P31="67",'2019 Data Sheet'!$R$49,IF('2019 Data Sheet'!$P31="68",'2019 Data Sheet'!$R$50,IF('2019 Data Sheet'!$P31="69",'2019 Data Sheet'!$R$51,T('2019 Data Sheet'!$P31)))))))))))))))))))))))))))))))))))))))))))))))))))</f>
        <v xml:space="preserve"> -</v>
      </c>
    </row>
    <row r="32" spans="1:16" ht="25.5" x14ac:dyDescent="0.2">
      <c r="A32" t="str">
        <f>'2019 Data Sheet'!A32</f>
        <v>FP-00015-19</v>
      </c>
      <c r="B32" s="1">
        <f>'2019 Data Sheet'!B32</f>
        <v>43480</v>
      </c>
      <c r="C32" t="str">
        <f>'2019 Data Sheet'!C32</f>
        <v>16:58</v>
      </c>
      <c r="D32" t="str">
        <f>'2019 Data Sheet'!D32</f>
        <v>Tu</v>
      </c>
      <c r="E32" t="str">
        <f>'2019 Data Sheet'!E32</f>
        <v>JERICHO TPKE</v>
      </c>
      <c r="F32" t="str">
        <f>'2019 Data Sheet'!F32</f>
        <v>TULIP AVE</v>
      </c>
      <c r="G32">
        <f>'2019 Data Sheet'!G32</f>
        <v>1</v>
      </c>
      <c r="H32">
        <f>'2019 Data Sheet'!H32</f>
        <v>2</v>
      </c>
      <c r="I32" t="b">
        <f>'2019 Data Sheet'!I32</f>
        <v>1</v>
      </c>
      <c r="J32" t="str">
        <f>IF('2019 Data Sheet'!$J32="01",'2019 Data Sheet'!$T$2,IF('2019 Data Sheet'!$J32="02",'2019 Data Sheet'!$T$3,IF('2019 Data Sheet'!$J32="03",'2019 Data Sheet'!$T$4,IF('2019 Data Sheet'!$J32="04",'2019 Data Sheet'!$T$5,IF('2019 Data Sheet'!$J32="05",'2019 Data Sheet'!$T$6,IF('2019 Data Sheet'!$J32="06",'2019 Data Sheet'!$T$7,IF('2019 Data Sheet'!$J32="07",'2019 Data Sheet'!$T$8,IF('2019 Data Sheet'!$J32="08",'2019 Data Sheet'!$T$9,IF('2019 Data Sheet'!$J32="10",'2019 Data Sheet'!$T$10,IF('2019 Data Sheet'!$J32="11",'2019 Data Sheet'!$T$11,IF('2019 Data Sheet'!$J32="12",'2019 Data Sheet'!$T$12,IF('2019 Data Sheet'!$J32="13",'2019 Data Sheet'!$T$13,IF('2019 Data Sheet'!$J32="14",'2019 Data Sheet'!$T$14,IF('2019 Data Sheet'!$J32="15",'2019 Data Sheet'!$T$15,IF('2019 Data Sheet'!$J32="16",'2019 Data Sheet'!$T$16,IF('2019 Data Sheet'!$J32="17",'2019 Data Sheet'!$T$17,IF('2019 Data Sheet'!$J32="18",'2019 Data Sheet'!$T$18,IF('2019 Data Sheet'!$J32="19",'2019 Data Sheet'!$T$19,IF('2019 Data Sheet'!$J32="20",'2019 Data Sheet'!$T$20,IF('2019 Data Sheet'!$J32="21",'2019 Data Sheet'!$T$21,IF('2019 Data Sheet'!$J32="22",'2019 Data Sheet'!$T$22,IF('2019 Data Sheet'!$J32="23",'2019 Data Sheet'!$T$23,IF('2019 Data Sheet'!$J32="24",'2019 Data Sheet'!$T$24,IF('2019 Data Sheet'!$J32="25",'2019 Data Sheet'!$T$25,IF('2019 Data Sheet'!$J32="26",'2019 Data Sheet'!$T$26,IF('2019 Data Sheet'!$J32="27",'2019 Data Sheet'!$T$27,IF('2019 Data Sheet'!$J32="30",'2019 Data Sheet'!$T$28,IF('2019 Data Sheet'!$J32="31",'2019 Data Sheet'!$T$29,IF('2019 Data Sheet'!$J32="32",'2019 Data Sheet'!$T$30,IF('2019 Data Sheet'!$J32="33",'2019 Data Sheet'!$T$31,IF('2019 Data Sheet'!$J32="34",'2019 Data Sheet'!$T$32,IF('2019 Data Sheet'!$J32="40",'2019 Data Sheet'!$T$33,T('2019 Data Sheet'!$J32)))))))))))))))))))))))))))))))))</f>
        <v>Other Motor Vehicle</v>
      </c>
      <c r="K32" t="str">
        <f>'2019 Data Sheet'!K32</f>
        <v>PAS</v>
      </c>
      <c r="L32" s="2" t="str">
        <f>IF('2019 Data Sheet'!$L32="01",'2019 Data Sheet'!$V$2,IF('2019 Data Sheet'!$L32="02",'2019 Data Sheet'!$V$3,IF('2019 Data Sheet'!$L32="03",'2019 Data Sheet'!$V$4,IF('2019 Data Sheet'!$L32="04",'2019 Data Sheet'!$V$5,IF('2019 Data Sheet'!$L32="05",'2019 Data Sheet'!$V$6,IF('2019 Data Sheet'!$L32="06",'2019 Data Sheet'!$V$7,IF('2019 Data Sheet'!$L32="07",'2019 Data Sheet'!$V$8,IF('2019 Data Sheet'!$L32="08",'2019 Data Sheet'!$V$9,IF('2019 Data Sheet'!$L32="09",'2019 Data Sheet'!$V$10,IF('2019 Data Sheet'!$L32="11",'2019 Data Sheet'!$V$11,IF('2019 Data Sheet'!$L32="12",'2019 Data Sheet'!$V$12,IF('2019 Data Sheet'!$L32="13",'2019 Data Sheet'!$V$13,IF('2019 Data Sheet'!$L32="14",'2019 Data Sheet'!$V$14,T('2019 Data Sheet'!$L32))))))))))))))</f>
        <v xml:space="preserve"> -</v>
      </c>
      <c r="M32">
        <f>'2019 Data Sheet'!M32</f>
        <v>0</v>
      </c>
      <c r="N32">
        <f>'2019 Data Sheet'!N32</f>
        <v>0</v>
      </c>
      <c r="O32" s="8" t="str">
        <f>IF('2019 Data Sheet'!$O32="02",'2019 Data Sheet'!$R$2,IF('2019 Data Sheet'!$O32="03",'2019 Data Sheet'!$R$3,IF('2019 Data Sheet'!$O32="04",'2019 Data Sheet'!$R$4,IF('2019 Data Sheet'!$O32="05",'2019 Data Sheet'!$R$5,IF('2019 Data Sheet'!$O32="06",'2019 Data Sheet'!$R$6,IF('2019 Data Sheet'!$O32="07",'2019 Data Sheet'!$R$7,IF('2019 Data Sheet'!$O32="08",'2019 Data Sheet'!$R$8,IF('2019 Data Sheet'!$O32="09",'2019 Data Sheet'!$R$9,IF('2019 Data Sheet'!$O32="10",'2019 Data Sheet'!$R$10,IF('2019 Data Sheet'!$O32="11",'2019 Data Sheet'!$R$11,IF('2019 Data Sheet'!$O32="12",'2019 Data Sheet'!$R$12,IF('2019 Data Sheet'!$O32="13",'2019 Data Sheet'!$R$13,IF('2019 Data Sheet'!$O32="14",'2019 Data Sheet'!$R$14,IF('2019 Data Sheet'!$O32="15",'2019 Data Sheet'!$R$15,IF('2019 Data Sheet'!$O32="16",'2019 Data Sheet'!$R$16,IF('2019 Data Sheet'!$O32="17",'2019 Data Sheet'!$R$17,IF('2019 Data Sheet'!$O32="18",'2019 Data Sheet'!$R$18,IF('2019 Data Sheet'!$O32="19",'2019 Data Sheet'!$R$19,IF('2019 Data Sheet'!$O32="20",'2019 Data Sheet'!$R$20,IF('2019 Data Sheet'!$O32="21",'2019 Data Sheet'!$R$21,IF('2019 Data Sheet'!$O32="22",'2019 Data Sheet'!$R$22,IF('2019 Data Sheet'!$O32="23",'2019 Data Sheet'!$R$23,IF('2019 Data Sheet'!$O32="24",'2019 Data Sheet'!$R$24,IF('2019 Data Sheet'!$O32="25",'2019 Data Sheet'!$R$25,IF('2019 Data Sheet'!$O32="26",'2019 Data Sheet'!$R$26,IF('2019 Data Sheet'!$O32="27",'2019 Data Sheet'!$R$27,IF('2019 Data Sheet'!$O32="28",'2019 Data Sheet'!$R$28,IF('2019 Data Sheet'!$O32="29",'2019 Data Sheet'!$R$29,IF('2019 Data Sheet'!$O32="33",'2019 Data Sheet'!$R$30,IF('2019 Data Sheet'!$O32="40",'2019 Data Sheet'!$R$31,IF('2019 Data Sheet'!$O32="41",'2019 Data Sheet'!$R$32,IF('2019 Data Sheet'!$O32="42",'2019 Data Sheet'!$R$33,IF('2019 Data Sheet'!$O32="43",'2019 Data Sheet'!$R$34,IF('2019 Data Sheet'!$O32="44",'2019 Data Sheet'!$R$35,IF('2019 Data Sheet'!$O32="45",'2019 Data Sheet'!$R$36,IF('2019 Data Sheet'!$O32="46",'2019 Data Sheet'!$R$37,IF('2019 Data Sheet'!$O32="47",'2019 Data Sheet'!$R$38,IF('2019 Data Sheet'!$O32="48",'2019 Data Sheet'!$R$39,IF('2019 Data Sheet'!$O32="49",'2019 Data Sheet'!$R$40,IF('2019 Data Sheet'!$O32="50",'2019 Data Sheet'!$R$41,IF('2019 Data Sheet'!$O32="60",'2019 Data Sheet'!$R$42,IF('2019 Data Sheet'!$O32="61",'2019 Data Sheet'!$R$43,IF('2019 Data Sheet'!$O32="62",'2019 Data Sheet'!$R$44,IF('2019 Data Sheet'!$O32="63",'2019 Data Sheet'!$R$45,IF('2019 Data Sheet'!$O32="64",'2019 Data Sheet'!$R$46,IF('2019 Data Sheet'!$O32="65",'2019 Data Sheet'!$R$47,IF('2019 Data Sheet'!$O32="66",'2019 Data Sheet'!$R$48,IF('2019 Data Sheet'!$O32="67",'2019 Data Sheet'!$R$49,IF('2019 Data Sheet'!$O32="68",'2019 Data Sheet'!$R$50,IF('2019 Data Sheet'!$O32="69",'2019 Data Sheet'!$R$51,T('2019 Data Sheet'!$O32)))))))))))))))))))))))))))))))))))))))))))))))))))</f>
        <v xml:space="preserve"> Following too closely</v>
      </c>
      <c r="P32" s="10" t="str">
        <f>IF('2019 Data Sheet'!$P32="02",'2019 Data Sheet'!$R$2,IF('2019 Data Sheet'!$P32="03",'2019 Data Sheet'!$R$3,IF('2019 Data Sheet'!$P32="04",'2019 Data Sheet'!$R$4,IF('2019 Data Sheet'!$P32="05",'2019 Data Sheet'!$R$5,IF('2019 Data Sheet'!$P32="06",'2019 Data Sheet'!$R$6,IF('2019 Data Sheet'!$P32="07",'2019 Data Sheet'!$R$7,IF('2019 Data Sheet'!$P32="08",'2019 Data Sheet'!$R$8,IF('2019 Data Sheet'!$P32="09",'2019 Data Sheet'!$R$9,IF('2019 Data Sheet'!$P32="10",'2019 Data Sheet'!$R$10,IF('2019 Data Sheet'!$P32="11",'2019 Data Sheet'!$R$11,IF('2019 Data Sheet'!$P32="12",'2019 Data Sheet'!$R$12,IF('2019 Data Sheet'!$P32="13",'2019 Data Sheet'!$R$13,IF('2019 Data Sheet'!$P32="14",'2019 Data Sheet'!$R$14,IF('2019 Data Sheet'!$P32="15",'2019 Data Sheet'!$R$15,IF('2019 Data Sheet'!$P32="16",'2019 Data Sheet'!$R$16,IF('2019 Data Sheet'!$P32="17",'2019 Data Sheet'!$R$17,IF('2019 Data Sheet'!$P32="18",'2019 Data Sheet'!$R$18,IF('2019 Data Sheet'!$P32="19",'2019 Data Sheet'!$R$19,IF('2019 Data Sheet'!$P32="20",'2019 Data Sheet'!$R$20,IF('2019 Data Sheet'!$P32="21",'2019 Data Sheet'!$R$21,IF('2019 Data Sheet'!$P32="22",'2019 Data Sheet'!$R$22,IF('2019 Data Sheet'!$P32="23",'2019 Data Sheet'!$R$23,IF('2019 Data Sheet'!$P32="24",'2019 Data Sheet'!$R$24,IF('2019 Data Sheet'!$P32="25",'2019 Data Sheet'!$R$25,IF('2019 Data Sheet'!$P32="26",'2019 Data Sheet'!$R$26,IF('2019 Data Sheet'!$P32="27",'2019 Data Sheet'!$R$27,IF('2019 Data Sheet'!$P32="28",'2019 Data Sheet'!$R$28,IF('2019 Data Sheet'!$P32="29",'2019 Data Sheet'!$R$29,IF('2019 Data Sheet'!$P32="33",'2019 Data Sheet'!$R$30,IF('2019 Data Sheet'!$P32="40",'2019 Data Sheet'!$R$31,IF('2019 Data Sheet'!$P32="41",'2019 Data Sheet'!$R$32,IF('2019 Data Sheet'!$P32="42",'2019 Data Sheet'!$R$33,IF('2019 Data Sheet'!$P32="43",'2019 Data Sheet'!$R$34,IF('2019 Data Sheet'!$P32="44",'2019 Data Sheet'!$R$35,IF('2019 Data Sheet'!$P32="45",'2019 Data Sheet'!$R$36,IF('2019 Data Sheet'!$P32="46",'2019 Data Sheet'!$R$37,IF('2019 Data Sheet'!$P32="47",'2019 Data Sheet'!$R$38,IF('2019 Data Sheet'!$P32="48",'2019 Data Sheet'!$R$39,IF('2019 Data Sheet'!$P32="49",'2019 Data Sheet'!$R$40,IF('2019 Data Sheet'!$P32="50",'2019 Data Sheet'!$R$41,IF('2019 Data Sheet'!$P32="60",'2019 Data Sheet'!$R$42,IF('2019 Data Sheet'!$P32="61",'2019 Data Sheet'!$R$43,IF('2019 Data Sheet'!$P32="62",'2019 Data Sheet'!$R$44,IF('2019 Data Sheet'!$P32="63",'2019 Data Sheet'!$R$45,IF('2019 Data Sheet'!$P32="64",'2019 Data Sheet'!$R$46,IF('2019 Data Sheet'!$P32="65",'2019 Data Sheet'!$R$47,IF('2019 Data Sheet'!$P32="66",'2019 Data Sheet'!$R$48,IF('2019 Data Sheet'!$P32="67",'2019 Data Sheet'!$R$49,IF('2019 Data Sheet'!$P32="68",'2019 Data Sheet'!$R$50,IF('2019 Data Sheet'!$P32="69",'2019 Data Sheet'!$R$51,T('2019 Data Sheet'!$P32)))))))))))))))))))))))))))))))))))))))))))))))))))</f>
        <v xml:space="preserve"> -</v>
      </c>
    </row>
    <row r="33" spans="1:16" ht="15" x14ac:dyDescent="0.2">
      <c r="A33" t="str">
        <f>'2019 Data Sheet'!A33</f>
        <v>FP-00017-19</v>
      </c>
      <c r="B33" s="1">
        <f>'2019 Data Sheet'!B33</f>
        <v>43483</v>
      </c>
      <c r="C33" t="str">
        <f>'2019 Data Sheet'!C33</f>
        <v>07:45</v>
      </c>
      <c r="D33" t="str">
        <f>'2019 Data Sheet'!D33</f>
        <v>Fr</v>
      </c>
      <c r="E33" t="str">
        <f>'2019 Data Sheet'!E33</f>
        <v>CHERRY ST</v>
      </c>
      <c r="F33" t="str">
        <f>'2019 Data Sheet'!F33</f>
        <v>LOCUST ST</v>
      </c>
      <c r="G33">
        <f>'2019 Data Sheet'!G33</f>
        <v>2</v>
      </c>
      <c r="H33">
        <f>'2019 Data Sheet'!H33</f>
        <v>2</v>
      </c>
      <c r="I33" t="b">
        <f>'2019 Data Sheet'!I33</f>
        <v>1</v>
      </c>
      <c r="J33" t="str">
        <f>IF('2019 Data Sheet'!$J33="01",'2019 Data Sheet'!$T$2,IF('2019 Data Sheet'!$J33="02",'2019 Data Sheet'!$T$3,IF('2019 Data Sheet'!$J33="03",'2019 Data Sheet'!$T$4,IF('2019 Data Sheet'!$J33="04",'2019 Data Sheet'!$T$5,IF('2019 Data Sheet'!$J33="05",'2019 Data Sheet'!$T$6,IF('2019 Data Sheet'!$J33="06",'2019 Data Sheet'!$T$7,IF('2019 Data Sheet'!$J33="07",'2019 Data Sheet'!$T$8,IF('2019 Data Sheet'!$J33="08",'2019 Data Sheet'!$T$9,IF('2019 Data Sheet'!$J33="10",'2019 Data Sheet'!$T$10,IF('2019 Data Sheet'!$J33="11",'2019 Data Sheet'!$T$11,IF('2019 Data Sheet'!$J33="12",'2019 Data Sheet'!$T$12,IF('2019 Data Sheet'!$J33="13",'2019 Data Sheet'!$T$13,IF('2019 Data Sheet'!$J33="14",'2019 Data Sheet'!$T$14,IF('2019 Data Sheet'!$J33="15",'2019 Data Sheet'!$T$15,IF('2019 Data Sheet'!$J33="16",'2019 Data Sheet'!$T$16,IF('2019 Data Sheet'!$J33="17",'2019 Data Sheet'!$T$17,IF('2019 Data Sheet'!$J33="18",'2019 Data Sheet'!$T$18,IF('2019 Data Sheet'!$J33="19",'2019 Data Sheet'!$T$19,IF('2019 Data Sheet'!$J33="20",'2019 Data Sheet'!$T$20,IF('2019 Data Sheet'!$J33="21",'2019 Data Sheet'!$T$21,IF('2019 Data Sheet'!$J33="22",'2019 Data Sheet'!$T$22,IF('2019 Data Sheet'!$J33="23",'2019 Data Sheet'!$T$23,IF('2019 Data Sheet'!$J33="24",'2019 Data Sheet'!$T$24,IF('2019 Data Sheet'!$J33="25",'2019 Data Sheet'!$T$25,IF('2019 Data Sheet'!$J33="26",'2019 Data Sheet'!$T$26,IF('2019 Data Sheet'!$J33="27",'2019 Data Sheet'!$T$27,IF('2019 Data Sheet'!$J33="30",'2019 Data Sheet'!$T$28,IF('2019 Data Sheet'!$J33="31",'2019 Data Sheet'!$T$29,IF('2019 Data Sheet'!$J33="32",'2019 Data Sheet'!$T$30,IF('2019 Data Sheet'!$J33="33",'2019 Data Sheet'!$T$31,IF('2019 Data Sheet'!$J33="34",'2019 Data Sheet'!$T$32,IF('2019 Data Sheet'!$J33="40",'2019 Data Sheet'!$T$33,T('2019 Data Sheet'!$J33)))))))))))))))))))))))))))))))))</f>
        <v>Other Motor Vehicle</v>
      </c>
      <c r="K33" t="str">
        <f>'2019 Data Sheet'!K33</f>
        <v>4DSD</v>
      </c>
      <c r="L33" s="2" t="str">
        <f>IF('2019 Data Sheet'!$L33="01",'2019 Data Sheet'!$V$2,IF('2019 Data Sheet'!$L33="02",'2019 Data Sheet'!$V$3,IF('2019 Data Sheet'!$L33="03",'2019 Data Sheet'!$V$4,IF('2019 Data Sheet'!$L33="04",'2019 Data Sheet'!$V$5,IF('2019 Data Sheet'!$L33="05",'2019 Data Sheet'!$V$6,IF('2019 Data Sheet'!$L33="06",'2019 Data Sheet'!$V$7,IF('2019 Data Sheet'!$L33="07",'2019 Data Sheet'!$V$8,IF('2019 Data Sheet'!$L33="08",'2019 Data Sheet'!$V$9,IF('2019 Data Sheet'!$L33="09",'2019 Data Sheet'!$V$10,IF('2019 Data Sheet'!$L33="11",'2019 Data Sheet'!$V$11,IF('2019 Data Sheet'!$L33="12",'2019 Data Sheet'!$V$12,IF('2019 Data Sheet'!$L33="13",'2019 Data Sheet'!$V$13,IF('2019 Data Sheet'!$L33="14",'2019 Data Sheet'!$V$14,T('2019 Data Sheet'!$L33))))))))))))))</f>
        <v xml:space="preserve"> -</v>
      </c>
      <c r="M33">
        <f>'2019 Data Sheet'!M33</f>
        <v>0</v>
      </c>
      <c r="N33">
        <f>'2019 Data Sheet'!N33</f>
        <v>0</v>
      </c>
      <c r="O33" s="8" t="str">
        <f>IF('2019 Data Sheet'!$O33="02",'2019 Data Sheet'!$R$2,IF('2019 Data Sheet'!$O33="03",'2019 Data Sheet'!$R$3,IF('2019 Data Sheet'!$O33="04",'2019 Data Sheet'!$R$4,IF('2019 Data Sheet'!$O33="05",'2019 Data Sheet'!$R$5,IF('2019 Data Sheet'!$O33="06",'2019 Data Sheet'!$R$6,IF('2019 Data Sheet'!$O33="07",'2019 Data Sheet'!$R$7,IF('2019 Data Sheet'!$O33="08",'2019 Data Sheet'!$R$8,IF('2019 Data Sheet'!$O33="09",'2019 Data Sheet'!$R$9,IF('2019 Data Sheet'!$O33="10",'2019 Data Sheet'!$R$10,IF('2019 Data Sheet'!$O33="11",'2019 Data Sheet'!$R$11,IF('2019 Data Sheet'!$O33="12",'2019 Data Sheet'!$R$12,IF('2019 Data Sheet'!$O33="13",'2019 Data Sheet'!$R$13,IF('2019 Data Sheet'!$O33="14",'2019 Data Sheet'!$R$14,IF('2019 Data Sheet'!$O33="15",'2019 Data Sheet'!$R$15,IF('2019 Data Sheet'!$O33="16",'2019 Data Sheet'!$R$16,IF('2019 Data Sheet'!$O33="17",'2019 Data Sheet'!$R$17,IF('2019 Data Sheet'!$O33="18",'2019 Data Sheet'!$R$18,IF('2019 Data Sheet'!$O33="19",'2019 Data Sheet'!$R$19,IF('2019 Data Sheet'!$O33="20",'2019 Data Sheet'!$R$20,IF('2019 Data Sheet'!$O33="21",'2019 Data Sheet'!$R$21,IF('2019 Data Sheet'!$O33="22",'2019 Data Sheet'!$R$22,IF('2019 Data Sheet'!$O33="23",'2019 Data Sheet'!$R$23,IF('2019 Data Sheet'!$O33="24",'2019 Data Sheet'!$R$24,IF('2019 Data Sheet'!$O33="25",'2019 Data Sheet'!$R$25,IF('2019 Data Sheet'!$O33="26",'2019 Data Sheet'!$R$26,IF('2019 Data Sheet'!$O33="27",'2019 Data Sheet'!$R$27,IF('2019 Data Sheet'!$O33="28",'2019 Data Sheet'!$R$28,IF('2019 Data Sheet'!$O33="29",'2019 Data Sheet'!$R$29,IF('2019 Data Sheet'!$O33="33",'2019 Data Sheet'!$R$30,IF('2019 Data Sheet'!$O33="40",'2019 Data Sheet'!$R$31,IF('2019 Data Sheet'!$O33="41",'2019 Data Sheet'!$R$32,IF('2019 Data Sheet'!$O33="42",'2019 Data Sheet'!$R$33,IF('2019 Data Sheet'!$O33="43",'2019 Data Sheet'!$R$34,IF('2019 Data Sheet'!$O33="44",'2019 Data Sheet'!$R$35,IF('2019 Data Sheet'!$O33="45",'2019 Data Sheet'!$R$36,IF('2019 Data Sheet'!$O33="46",'2019 Data Sheet'!$R$37,IF('2019 Data Sheet'!$O33="47",'2019 Data Sheet'!$R$38,IF('2019 Data Sheet'!$O33="48",'2019 Data Sheet'!$R$39,IF('2019 Data Sheet'!$O33="49",'2019 Data Sheet'!$R$40,IF('2019 Data Sheet'!$O33="50",'2019 Data Sheet'!$R$41,IF('2019 Data Sheet'!$O33="60",'2019 Data Sheet'!$R$42,IF('2019 Data Sheet'!$O33="61",'2019 Data Sheet'!$R$43,IF('2019 Data Sheet'!$O33="62",'2019 Data Sheet'!$R$44,IF('2019 Data Sheet'!$O33="63",'2019 Data Sheet'!$R$45,IF('2019 Data Sheet'!$O33="64",'2019 Data Sheet'!$R$46,IF('2019 Data Sheet'!$O33="65",'2019 Data Sheet'!$R$47,IF('2019 Data Sheet'!$O33="66",'2019 Data Sheet'!$R$48,IF('2019 Data Sheet'!$O33="67",'2019 Data Sheet'!$R$49,IF('2019 Data Sheet'!$O33="68",'2019 Data Sheet'!$R$50,IF('2019 Data Sheet'!$O33="69",'2019 Data Sheet'!$R$51,T('2019 Data Sheet'!$O33)))))))))))))))))))))))))))))))))))))))))))))))))))</f>
        <v xml:space="preserve"> -</v>
      </c>
      <c r="P33" s="10" t="str">
        <f>IF('2019 Data Sheet'!$P33="02",'2019 Data Sheet'!$R$2,IF('2019 Data Sheet'!$P33="03",'2019 Data Sheet'!$R$3,IF('2019 Data Sheet'!$P33="04",'2019 Data Sheet'!$R$4,IF('2019 Data Sheet'!$P33="05",'2019 Data Sheet'!$R$5,IF('2019 Data Sheet'!$P33="06",'2019 Data Sheet'!$R$6,IF('2019 Data Sheet'!$P33="07",'2019 Data Sheet'!$R$7,IF('2019 Data Sheet'!$P33="08",'2019 Data Sheet'!$R$8,IF('2019 Data Sheet'!$P33="09",'2019 Data Sheet'!$R$9,IF('2019 Data Sheet'!$P33="10",'2019 Data Sheet'!$R$10,IF('2019 Data Sheet'!$P33="11",'2019 Data Sheet'!$R$11,IF('2019 Data Sheet'!$P33="12",'2019 Data Sheet'!$R$12,IF('2019 Data Sheet'!$P33="13",'2019 Data Sheet'!$R$13,IF('2019 Data Sheet'!$P33="14",'2019 Data Sheet'!$R$14,IF('2019 Data Sheet'!$P33="15",'2019 Data Sheet'!$R$15,IF('2019 Data Sheet'!$P33="16",'2019 Data Sheet'!$R$16,IF('2019 Data Sheet'!$P33="17",'2019 Data Sheet'!$R$17,IF('2019 Data Sheet'!$P33="18",'2019 Data Sheet'!$R$18,IF('2019 Data Sheet'!$P33="19",'2019 Data Sheet'!$R$19,IF('2019 Data Sheet'!$P33="20",'2019 Data Sheet'!$R$20,IF('2019 Data Sheet'!$P33="21",'2019 Data Sheet'!$R$21,IF('2019 Data Sheet'!$P33="22",'2019 Data Sheet'!$R$22,IF('2019 Data Sheet'!$P33="23",'2019 Data Sheet'!$R$23,IF('2019 Data Sheet'!$P33="24",'2019 Data Sheet'!$R$24,IF('2019 Data Sheet'!$P33="25",'2019 Data Sheet'!$R$25,IF('2019 Data Sheet'!$P33="26",'2019 Data Sheet'!$R$26,IF('2019 Data Sheet'!$P33="27",'2019 Data Sheet'!$R$27,IF('2019 Data Sheet'!$P33="28",'2019 Data Sheet'!$R$28,IF('2019 Data Sheet'!$P33="29",'2019 Data Sheet'!$R$29,IF('2019 Data Sheet'!$P33="33",'2019 Data Sheet'!$R$30,IF('2019 Data Sheet'!$P33="40",'2019 Data Sheet'!$R$31,IF('2019 Data Sheet'!$P33="41",'2019 Data Sheet'!$R$32,IF('2019 Data Sheet'!$P33="42",'2019 Data Sheet'!$R$33,IF('2019 Data Sheet'!$P33="43",'2019 Data Sheet'!$R$34,IF('2019 Data Sheet'!$P33="44",'2019 Data Sheet'!$R$35,IF('2019 Data Sheet'!$P33="45",'2019 Data Sheet'!$R$36,IF('2019 Data Sheet'!$P33="46",'2019 Data Sheet'!$R$37,IF('2019 Data Sheet'!$P33="47",'2019 Data Sheet'!$R$38,IF('2019 Data Sheet'!$P33="48",'2019 Data Sheet'!$R$39,IF('2019 Data Sheet'!$P33="49",'2019 Data Sheet'!$R$40,IF('2019 Data Sheet'!$P33="50",'2019 Data Sheet'!$R$41,IF('2019 Data Sheet'!$P33="60",'2019 Data Sheet'!$R$42,IF('2019 Data Sheet'!$P33="61",'2019 Data Sheet'!$R$43,IF('2019 Data Sheet'!$P33="62",'2019 Data Sheet'!$R$44,IF('2019 Data Sheet'!$P33="63",'2019 Data Sheet'!$R$45,IF('2019 Data Sheet'!$P33="64",'2019 Data Sheet'!$R$46,IF('2019 Data Sheet'!$P33="65",'2019 Data Sheet'!$R$47,IF('2019 Data Sheet'!$P33="66",'2019 Data Sheet'!$R$48,IF('2019 Data Sheet'!$P33="67",'2019 Data Sheet'!$R$49,IF('2019 Data Sheet'!$P33="68",'2019 Data Sheet'!$R$50,IF('2019 Data Sheet'!$P33="69",'2019 Data Sheet'!$R$51,T('2019 Data Sheet'!$P33)))))))))))))))))))))))))))))))))))))))))))))))))))</f>
        <v xml:space="preserve"> -</v>
      </c>
    </row>
    <row r="34" spans="1:16" ht="30" x14ac:dyDescent="0.2">
      <c r="A34" t="str">
        <f>'2019 Data Sheet'!A34</f>
        <v>FP-00017-19</v>
      </c>
      <c r="B34" s="1">
        <f>'2019 Data Sheet'!B34</f>
        <v>43483</v>
      </c>
      <c r="C34" t="str">
        <f>'2019 Data Sheet'!C34</f>
        <v>07:45</v>
      </c>
      <c r="D34" t="str">
        <f>'2019 Data Sheet'!D34</f>
        <v>Fr</v>
      </c>
      <c r="E34" t="str">
        <f>'2019 Data Sheet'!E34</f>
        <v>CHERRY ST</v>
      </c>
      <c r="F34" t="str">
        <f>'2019 Data Sheet'!F34</f>
        <v>LOCUST ST</v>
      </c>
      <c r="G34">
        <f>'2019 Data Sheet'!G34</f>
        <v>1</v>
      </c>
      <c r="H34">
        <f>'2019 Data Sheet'!H34</f>
        <v>2</v>
      </c>
      <c r="I34" t="b">
        <f>'2019 Data Sheet'!I34</f>
        <v>1</v>
      </c>
      <c r="J34" t="str">
        <f>IF('2019 Data Sheet'!$J34="01",'2019 Data Sheet'!$T$2,IF('2019 Data Sheet'!$J34="02",'2019 Data Sheet'!$T$3,IF('2019 Data Sheet'!$J34="03",'2019 Data Sheet'!$T$4,IF('2019 Data Sheet'!$J34="04",'2019 Data Sheet'!$T$5,IF('2019 Data Sheet'!$J34="05",'2019 Data Sheet'!$T$6,IF('2019 Data Sheet'!$J34="06",'2019 Data Sheet'!$T$7,IF('2019 Data Sheet'!$J34="07",'2019 Data Sheet'!$T$8,IF('2019 Data Sheet'!$J34="08",'2019 Data Sheet'!$T$9,IF('2019 Data Sheet'!$J34="10",'2019 Data Sheet'!$T$10,IF('2019 Data Sheet'!$J34="11",'2019 Data Sheet'!$T$11,IF('2019 Data Sheet'!$J34="12",'2019 Data Sheet'!$T$12,IF('2019 Data Sheet'!$J34="13",'2019 Data Sheet'!$T$13,IF('2019 Data Sheet'!$J34="14",'2019 Data Sheet'!$T$14,IF('2019 Data Sheet'!$J34="15",'2019 Data Sheet'!$T$15,IF('2019 Data Sheet'!$J34="16",'2019 Data Sheet'!$T$16,IF('2019 Data Sheet'!$J34="17",'2019 Data Sheet'!$T$17,IF('2019 Data Sheet'!$J34="18",'2019 Data Sheet'!$T$18,IF('2019 Data Sheet'!$J34="19",'2019 Data Sheet'!$T$19,IF('2019 Data Sheet'!$J34="20",'2019 Data Sheet'!$T$20,IF('2019 Data Sheet'!$J34="21",'2019 Data Sheet'!$T$21,IF('2019 Data Sheet'!$J34="22",'2019 Data Sheet'!$T$22,IF('2019 Data Sheet'!$J34="23",'2019 Data Sheet'!$T$23,IF('2019 Data Sheet'!$J34="24",'2019 Data Sheet'!$T$24,IF('2019 Data Sheet'!$J34="25",'2019 Data Sheet'!$T$25,IF('2019 Data Sheet'!$J34="26",'2019 Data Sheet'!$T$26,IF('2019 Data Sheet'!$J34="27",'2019 Data Sheet'!$T$27,IF('2019 Data Sheet'!$J34="30",'2019 Data Sheet'!$T$28,IF('2019 Data Sheet'!$J34="31",'2019 Data Sheet'!$T$29,IF('2019 Data Sheet'!$J34="32",'2019 Data Sheet'!$T$30,IF('2019 Data Sheet'!$J34="33",'2019 Data Sheet'!$T$31,IF('2019 Data Sheet'!$J34="34",'2019 Data Sheet'!$T$32,IF('2019 Data Sheet'!$J34="40",'2019 Data Sheet'!$T$33,T('2019 Data Sheet'!$J34)))))))))))))))))))))))))))))))))</f>
        <v>Other Motor Vehicle</v>
      </c>
      <c r="K34">
        <f>'2019 Data Sheet'!K34</f>
        <v>0</v>
      </c>
      <c r="L34" s="2" t="str">
        <f>IF('2019 Data Sheet'!$L34="01",'2019 Data Sheet'!$V$2,IF('2019 Data Sheet'!$L34="02",'2019 Data Sheet'!$V$3,IF('2019 Data Sheet'!$L34="03",'2019 Data Sheet'!$V$4,IF('2019 Data Sheet'!$L34="04",'2019 Data Sheet'!$V$5,IF('2019 Data Sheet'!$L34="05",'2019 Data Sheet'!$V$6,IF('2019 Data Sheet'!$L34="06",'2019 Data Sheet'!$V$7,IF('2019 Data Sheet'!$L34="07",'2019 Data Sheet'!$V$8,IF('2019 Data Sheet'!$L34="08",'2019 Data Sheet'!$V$9,IF('2019 Data Sheet'!$L34="09",'2019 Data Sheet'!$V$10,IF('2019 Data Sheet'!$L34="11",'2019 Data Sheet'!$V$11,IF('2019 Data Sheet'!$L34="12",'2019 Data Sheet'!$V$12,IF('2019 Data Sheet'!$L34="13",'2019 Data Sheet'!$V$13,IF('2019 Data Sheet'!$L34="14",'2019 Data Sheet'!$V$14,T('2019 Data Sheet'!$L34))))))))))))))</f>
        <v xml:space="preserve"> -</v>
      </c>
      <c r="M34">
        <f>'2019 Data Sheet'!M34</f>
        <v>0</v>
      </c>
      <c r="N34">
        <f>'2019 Data Sheet'!N34</f>
        <v>0</v>
      </c>
      <c r="O34" s="8" t="str">
        <f>IF('2019 Data Sheet'!$O34="02",'2019 Data Sheet'!$R$2,IF('2019 Data Sheet'!$O34="03",'2019 Data Sheet'!$R$3,IF('2019 Data Sheet'!$O34="04",'2019 Data Sheet'!$R$4,IF('2019 Data Sheet'!$O34="05",'2019 Data Sheet'!$R$5,IF('2019 Data Sheet'!$O34="06",'2019 Data Sheet'!$R$6,IF('2019 Data Sheet'!$O34="07",'2019 Data Sheet'!$R$7,IF('2019 Data Sheet'!$O34="08",'2019 Data Sheet'!$R$8,IF('2019 Data Sheet'!$O34="09",'2019 Data Sheet'!$R$9,IF('2019 Data Sheet'!$O34="10",'2019 Data Sheet'!$R$10,IF('2019 Data Sheet'!$O34="11",'2019 Data Sheet'!$R$11,IF('2019 Data Sheet'!$O34="12",'2019 Data Sheet'!$R$12,IF('2019 Data Sheet'!$O34="13",'2019 Data Sheet'!$R$13,IF('2019 Data Sheet'!$O34="14",'2019 Data Sheet'!$R$14,IF('2019 Data Sheet'!$O34="15",'2019 Data Sheet'!$R$15,IF('2019 Data Sheet'!$O34="16",'2019 Data Sheet'!$R$16,IF('2019 Data Sheet'!$O34="17",'2019 Data Sheet'!$R$17,IF('2019 Data Sheet'!$O34="18",'2019 Data Sheet'!$R$18,IF('2019 Data Sheet'!$O34="19",'2019 Data Sheet'!$R$19,IF('2019 Data Sheet'!$O34="20",'2019 Data Sheet'!$R$20,IF('2019 Data Sheet'!$O34="21",'2019 Data Sheet'!$R$21,IF('2019 Data Sheet'!$O34="22",'2019 Data Sheet'!$R$22,IF('2019 Data Sheet'!$O34="23",'2019 Data Sheet'!$R$23,IF('2019 Data Sheet'!$O34="24",'2019 Data Sheet'!$R$24,IF('2019 Data Sheet'!$O34="25",'2019 Data Sheet'!$R$25,IF('2019 Data Sheet'!$O34="26",'2019 Data Sheet'!$R$26,IF('2019 Data Sheet'!$O34="27",'2019 Data Sheet'!$R$27,IF('2019 Data Sheet'!$O34="28",'2019 Data Sheet'!$R$28,IF('2019 Data Sheet'!$O34="29",'2019 Data Sheet'!$R$29,IF('2019 Data Sheet'!$O34="33",'2019 Data Sheet'!$R$30,IF('2019 Data Sheet'!$O34="40",'2019 Data Sheet'!$R$31,IF('2019 Data Sheet'!$O34="41",'2019 Data Sheet'!$R$32,IF('2019 Data Sheet'!$O34="42",'2019 Data Sheet'!$R$33,IF('2019 Data Sheet'!$O34="43",'2019 Data Sheet'!$R$34,IF('2019 Data Sheet'!$O34="44",'2019 Data Sheet'!$R$35,IF('2019 Data Sheet'!$O34="45",'2019 Data Sheet'!$R$36,IF('2019 Data Sheet'!$O34="46",'2019 Data Sheet'!$R$37,IF('2019 Data Sheet'!$O34="47",'2019 Data Sheet'!$R$38,IF('2019 Data Sheet'!$O34="48",'2019 Data Sheet'!$R$39,IF('2019 Data Sheet'!$O34="49",'2019 Data Sheet'!$R$40,IF('2019 Data Sheet'!$O34="50",'2019 Data Sheet'!$R$41,IF('2019 Data Sheet'!$O34="60",'2019 Data Sheet'!$R$42,IF('2019 Data Sheet'!$O34="61",'2019 Data Sheet'!$R$43,IF('2019 Data Sheet'!$O34="62",'2019 Data Sheet'!$R$44,IF('2019 Data Sheet'!$O34="63",'2019 Data Sheet'!$R$45,IF('2019 Data Sheet'!$O34="64",'2019 Data Sheet'!$R$46,IF('2019 Data Sheet'!$O34="65",'2019 Data Sheet'!$R$47,IF('2019 Data Sheet'!$O34="66",'2019 Data Sheet'!$R$48,IF('2019 Data Sheet'!$O34="67",'2019 Data Sheet'!$R$49,IF('2019 Data Sheet'!$O34="68",'2019 Data Sheet'!$R$50,IF('2019 Data Sheet'!$O34="69",'2019 Data Sheet'!$R$51,T('2019 Data Sheet'!$O34)))))))))))))))))))))))))))))))))))))))))))))))))))</f>
        <v xml:space="preserve"> Unsafe speed</v>
      </c>
      <c r="P34" s="10" t="str">
        <f>IF('2019 Data Sheet'!$P34="02",'2019 Data Sheet'!$R$2,IF('2019 Data Sheet'!$P34="03",'2019 Data Sheet'!$R$3,IF('2019 Data Sheet'!$P34="04",'2019 Data Sheet'!$R$4,IF('2019 Data Sheet'!$P34="05",'2019 Data Sheet'!$R$5,IF('2019 Data Sheet'!$P34="06",'2019 Data Sheet'!$R$6,IF('2019 Data Sheet'!$P34="07",'2019 Data Sheet'!$R$7,IF('2019 Data Sheet'!$P34="08",'2019 Data Sheet'!$R$8,IF('2019 Data Sheet'!$P34="09",'2019 Data Sheet'!$R$9,IF('2019 Data Sheet'!$P34="10",'2019 Data Sheet'!$R$10,IF('2019 Data Sheet'!$P34="11",'2019 Data Sheet'!$R$11,IF('2019 Data Sheet'!$P34="12",'2019 Data Sheet'!$R$12,IF('2019 Data Sheet'!$P34="13",'2019 Data Sheet'!$R$13,IF('2019 Data Sheet'!$P34="14",'2019 Data Sheet'!$R$14,IF('2019 Data Sheet'!$P34="15",'2019 Data Sheet'!$R$15,IF('2019 Data Sheet'!$P34="16",'2019 Data Sheet'!$R$16,IF('2019 Data Sheet'!$P34="17",'2019 Data Sheet'!$R$17,IF('2019 Data Sheet'!$P34="18",'2019 Data Sheet'!$R$18,IF('2019 Data Sheet'!$P34="19",'2019 Data Sheet'!$R$19,IF('2019 Data Sheet'!$P34="20",'2019 Data Sheet'!$R$20,IF('2019 Data Sheet'!$P34="21",'2019 Data Sheet'!$R$21,IF('2019 Data Sheet'!$P34="22",'2019 Data Sheet'!$R$22,IF('2019 Data Sheet'!$P34="23",'2019 Data Sheet'!$R$23,IF('2019 Data Sheet'!$P34="24",'2019 Data Sheet'!$R$24,IF('2019 Data Sheet'!$P34="25",'2019 Data Sheet'!$R$25,IF('2019 Data Sheet'!$P34="26",'2019 Data Sheet'!$R$26,IF('2019 Data Sheet'!$P34="27",'2019 Data Sheet'!$R$27,IF('2019 Data Sheet'!$P34="28",'2019 Data Sheet'!$R$28,IF('2019 Data Sheet'!$P34="29",'2019 Data Sheet'!$R$29,IF('2019 Data Sheet'!$P34="33",'2019 Data Sheet'!$R$30,IF('2019 Data Sheet'!$P34="40",'2019 Data Sheet'!$R$31,IF('2019 Data Sheet'!$P34="41",'2019 Data Sheet'!$R$32,IF('2019 Data Sheet'!$P34="42",'2019 Data Sheet'!$R$33,IF('2019 Data Sheet'!$P34="43",'2019 Data Sheet'!$R$34,IF('2019 Data Sheet'!$P34="44",'2019 Data Sheet'!$R$35,IF('2019 Data Sheet'!$P34="45",'2019 Data Sheet'!$R$36,IF('2019 Data Sheet'!$P34="46",'2019 Data Sheet'!$R$37,IF('2019 Data Sheet'!$P34="47",'2019 Data Sheet'!$R$38,IF('2019 Data Sheet'!$P34="48",'2019 Data Sheet'!$R$39,IF('2019 Data Sheet'!$P34="49",'2019 Data Sheet'!$R$40,IF('2019 Data Sheet'!$P34="50",'2019 Data Sheet'!$R$41,IF('2019 Data Sheet'!$P34="60",'2019 Data Sheet'!$R$42,IF('2019 Data Sheet'!$P34="61",'2019 Data Sheet'!$R$43,IF('2019 Data Sheet'!$P34="62",'2019 Data Sheet'!$R$44,IF('2019 Data Sheet'!$P34="63",'2019 Data Sheet'!$R$45,IF('2019 Data Sheet'!$P34="64",'2019 Data Sheet'!$R$46,IF('2019 Data Sheet'!$P34="65",'2019 Data Sheet'!$R$47,IF('2019 Data Sheet'!$P34="66",'2019 Data Sheet'!$R$48,IF('2019 Data Sheet'!$P34="67",'2019 Data Sheet'!$R$49,IF('2019 Data Sheet'!$P34="68",'2019 Data Sheet'!$R$50,IF('2019 Data Sheet'!$P34="69",'2019 Data Sheet'!$R$51,T('2019 Data Sheet'!$P34)))))))))))))))))))))))))))))))))))))))))))))))))))</f>
        <v xml:space="preserve"> Pavement slippery</v>
      </c>
    </row>
    <row r="35" spans="1:16" ht="15" x14ac:dyDescent="0.2">
      <c r="A35" t="str">
        <f>'2019 Data Sheet'!A35</f>
        <v>FP-00016-19</v>
      </c>
      <c r="B35" s="1">
        <f>'2019 Data Sheet'!B35</f>
        <v>43483</v>
      </c>
      <c r="C35" s="3" t="str">
        <f>'2019 Data Sheet'!C35</f>
        <v>11:17</v>
      </c>
      <c r="D35" t="str">
        <f>'2019 Data Sheet'!D35</f>
        <v>Fr</v>
      </c>
      <c r="E35" t="str">
        <f>'2019 Data Sheet'!E35</f>
        <v>HARVARD ST</v>
      </c>
      <c r="F35" t="str">
        <f>'2019 Data Sheet'!F35</f>
        <v>MAGNOLIA AVE</v>
      </c>
      <c r="G35">
        <f>'2019 Data Sheet'!G35</f>
        <v>2</v>
      </c>
      <c r="H35">
        <f>'2019 Data Sheet'!H35</f>
        <v>2</v>
      </c>
      <c r="I35" t="b">
        <f>'2019 Data Sheet'!I35</f>
        <v>1</v>
      </c>
      <c r="J35" t="str">
        <f>IF('2019 Data Sheet'!$J35="01",'2019 Data Sheet'!$T$2,IF('2019 Data Sheet'!$J35="02",'2019 Data Sheet'!$T$3,IF('2019 Data Sheet'!$J35="03",'2019 Data Sheet'!$T$4,IF('2019 Data Sheet'!$J35="04",'2019 Data Sheet'!$T$5,IF('2019 Data Sheet'!$J35="05",'2019 Data Sheet'!$T$6,IF('2019 Data Sheet'!$J35="06",'2019 Data Sheet'!$T$7,IF('2019 Data Sheet'!$J35="07",'2019 Data Sheet'!$T$8,IF('2019 Data Sheet'!$J35="08",'2019 Data Sheet'!$T$9,IF('2019 Data Sheet'!$J35="10",'2019 Data Sheet'!$T$10,IF('2019 Data Sheet'!$J35="11",'2019 Data Sheet'!$T$11,IF('2019 Data Sheet'!$J35="12",'2019 Data Sheet'!$T$12,IF('2019 Data Sheet'!$J35="13",'2019 Data Sheet'!$T$13,IF('2019 Data Sheet'!$J35="14",'2019 Data Sheet'!$T$14,IF('2019 Data Sheet'!$J35="15",'2019 Data Sheet'!$T$15,IF('2019 Data Sheet'!$J35="16",'2019 Data Sheet'!$T$16,IF('2019 Data Sheet'!$J35="17",'2019 Data Sheet'!$T$17,IF('2019 Data Sheet'!$J35="18",'2019 Data Sheet'!$T$18,IF('2019 Data Sheet'!$J35="19",'2019 Data Sheet'!$T$19,IF('2019 Data Sheet'!$J35="20",'2019 Data Sheet'!$T$20,IF('2019 Data Sheet'!$J35="21",'2019 Data Sheet'!$T$21,IF('2019 Data Sheet'!$J35="22",'2019 Data Sheet'!$T$22,IF('2019 Data Sheet'!$J35="23",'2019 Data Sheet'!$T$23,IF('2019 Data Sheet'!$J35="24",'2019 Data Sheet'!$T$24,IF('2019 Data Sheet'!$J35="25",'2019 Data Sheet'!$T$25,IF('2019 Data Sheet'!$J35="26",'2019 Data Sheet'!$T$26,IF('2019 Data Sheet'!$J35="27",'2019 Data Sheet'!$T$27,IF('2019 Data Sheet'!$J35="30",'2019 Data Sheet'!$T$28,IF('2019 Data Sheet'!$J35="31",'2019 Data Sheet'!$T$29,IF('2019 Data Sheet'!$J35="32",'2019 Data Sheet'!$T$30,IF('2019 Data Sheet'!$J35="33",'2019 Data Sheet'!$T$31,IF('2019 Data Sheet'!$J35="34",'2019 Data Sheet'!$T$32,IF('2019 Data Sheet'!$J35="40",'2019 Data Sheet'!$T$33,T('2019 Data Sheet'!$J35)))))))))))))))))))))))))))))))))</f>
        <v>Other Motor Vehicle</v>
      </c>
      <c r="K35" t="str">
        <f>'2019 Data Sheet'!K35</f>
        <v>4DS</v>
      </c>
      <c r="L35" s="2" t="str">
        <f>IF('2019 Data Sheet'!$L35="01",'2019 Data Sheet'!$V$2,IF('2019 Data Sheet'!$L35="02",'2019 Data Sheet'!$V$3,IF('2019 Data Sheet'!$L35="03",'2019 Data Sheet'!$V$4,IF('2019 Data Sheet'!$L35="04",'2019 Data Sheet'!$V$5,IF('2019 Data Sheet'!$L35="05",'2019 Data Sheet'!$V$6,IF('2019 Data Sheet'!$L35="06",'2019 Data Sheet'!$V$7,IF('2019 Data Sheet'!$L35="07",'2019 Data Sheet'!$V$8,IF('2019 Data Sheet'!$L35="08",'2019 Data Sheet'!$V$9,IF('2019 Data Sheet'!$L35="09",'2019 Data Sheet'!$V$10,IF('2019 Data Sheet'!$L35="11",'2019 Data Sheet'!$V$11,IF('2019 Data Sheet'!$L35="12",'2019 Data Sheet'!$V$12,IF('2019 Data Sheet'!$L35="13",'2019 Data Sheet'!$V$13,IF('2019 Data Sheet'!$L35="14",'2019 Data Sheet'!$V$14,T('2019 Data Sheet'!$L35))))))))))))))</f>
        <v xml:space="preserve"> -</v>
      </c>
      <c r="M35" s="6">
        <f>'2019 Data Sheet'!M35</f>
        <v>0</v>
      </c>
      <c r="N35" s="6">
        <f>'2019 Data Sheet'!N35</f>
        <v>0</v>
      </c>
      <c r="O35" s="8" t="str">
        <f>IF('2019 Data Sheet'!$O35="02",'2019 Data Sheet'!$R$2,IF('2019 Data Sheet'!$O35="03",'2019 Data Sheet'!$R$3,IF('2019 Data Sheet'!$O35="04",'2019 Data Sheet'!$R$4,IF('2019 Data Sheet'!$O35="05",'2019 Data Sheet'!$R$5,IF('2019 Data Sheet'!$O35="06",'2019 Data Sheet'!$R$6,IF('2019 Data Sheet'!$O35="07",'2019 Data Sheet'!$R$7,IF('2019 Data Sheet'!$O35="08",'2019 Data Sheet'!$R$8,IF('2019 Data Sheet'!$O35="09",'2019 Data Sheet'!$R$9,IF('2019 Data Sheet'!$O35="10",'2019 Data Sheet'!$R$10,IF('2019 Data Sheet'!$O35="11",'2019 Data Sheet'!$R$11,IF('2019 Data Sheet'!$O35="12",'2019 Data Sheet'!$R$12,IF('2019 Data Sheet'!$O35="13",'2019 Data Sheet'!$R$13,IF('2019 Data Sheet'!$O35="14",'2019 Data Sheet'!$R$14,IF('2019 Data Sheet'!$O35="15",'2019 Data Sheet'!$R$15,IF('2019 Data Sheet'!$O35="16",'2019 Data Sheet'!$R$16,IF('2019 Data Sheet'!$O35="17",'2019 Data Sheet'!$R$17,IF('2019 Data Sheet'!$O35="18",'2019 Data Sheet'!$R$18,IF('2019 Data Sheet'!$O35="19",'2019 Data Sheet'!$R$19,IF('2019 Data Sheet'!$O35="20",'2019 Data Sheet'!$R$20,IF('2019 Data Sheet'!$O35="21",'2019 Data Sheet'!$R$21,IF('2019 Data Sheet'!$O35="22",'2019 Data Sheet'!$R$22,IF('2019 Data Sheet'!$O35="23",'2019 Data Sheet'!$R$23,IF('2019 Data Sheet'!$O35="24",'2019 Data Sheet'!$R$24,IF('2019 Data Sheet'!$O35="25",'2019 Data Sheet'!$R$25,IF('2019 Data Sheet'!$O35="26",'2019 Data Sheet'!$R$26,IF('2019 Data Sheet'!$O35="27",'2019 Data Sheet'!$R$27,IF('2019 Data Sheet'!$O35="28",'2019 Data Sheet'!$R$28,IF('2019 Data Sheet'!$O35="29",'2019 Data Sheet'!$R$29,IF('2019 Data Sheet'!$O35="33",'2019 Data Sheet'!$R$30,IF('2019 Data Sheet'!$O35="40",'2019 Data Sheet'!$R$31,IF('2019 Data Sheet'!$O35="41",'2019 Data Sheet'!$R$32,IF('2019 Data Sheet'!$O35="42",'2019 Data Sheet'!$R$33,IF('2019 Data Sheet'!$O35="43",'2019 Data Sheet'!$R$34,IF('2019 Data Sheet'!$O35="44",'2019 Data Sheet'!$R$35,IF('2019 Data Sheet'!$O35="45",'2019 Data Sheet'!$R$36,IF('2019 Data Sheet'!$O35="46",'2019 Data Sheet'!$R$37,IF('2019 Data Sheet'!$O35="47",'2019 Data Sheet'!$R$38,IF('2019 Data Sheet'!$O35="48",'2019 Data Sheet'!$R$39,IF('2019 Data Sheet'!$O35="49",'2019 Data Sheet'!$R$40,IF('2019 Data Sheet'!$O35="50",'2019 Data Sheet'!$R$41,IF('2019 Data Sheet'!$O35="60",'2019 Data Sheet'!$R$42,IF('2019 Data Sheet'!$O35="61",'2019 Data Sheet'!$R$43,IF('2019 Data Sheet'!$O35="62",'2019 Data Sheet'!$R$44,IF('2019 Data Sheet'!$O35="63",'2019 Data Sheet'!$R$45,IF('2019 Data Sheet'!$O35="64",'2019 Data Sheet'!$R$46,IF('2019 Data Sheet'!$O35="65",'2019 Data Sheet'!$R$47,IF('2019 Data Sheet'!$O35="66",'2019 Data Sheet'!$R$48,IF('2019 Data Sheet'!$O35="67",'2019 Data Sheet'!$R$49,IF('2019 Data Sheet'!$O35="68",'2019 Data Sheet'!$R$50,IF('2019 Data Sheet'!$O35="69",'2019 Data Sheet'!$R$51,T('2019 Data Sheet'!$O35)))))))))))))))))))))))))))))))))))))))))))))))))))</f>
        <v xml:space="preserve"> -</v>
      </c>
      <c r="P35" s="10" t="str">
        <f>IF('2019 Data Sheet'!$P35="02",'2019 Data Sheet'!$R$2,IF('2019 Data Sheet'!$P35="03",'2019 Data Sheet'!$R$3,IF('2019 Data Sheet'!$P35="04",'2019 Data Sheet'!$R$4,IF('2019 Data Sheet'!$P35="05",'2019 Data Sheet'!$R$5,IF('2019 Data Sheet'!$P35="06",'2019 Data Sheet'!$R$6,IF('2019 Data Sheet'!$P35="07",'2019 Data Sheet'!$R$7,IF('2019 Data Sheet'!$P35="08",'2019 Data Sheet'!$R$8,IF('2019 Data Sheet'!$P35="09",'2019 Data Sheet'!$R$9,IF('2019 Data Sheet'!$P35="10",'2019 Data Sheet'!$R$10,IF('2019 Data Sheet'!$P35="11",'2019 Data Sheet'!$R$11,IF('2019 Data Sheet'!$P35="12",'2019 Data Sheet'!$R$12,IF('2019 Data Sheet'!$P35="13",'2019 Data Sheet'!$R$13,IF('2019 Data Sheet'!$P35="14",'2019 Data Sheet'!$R$14,IF('2019 Data Sheet'!$P35="15",'2019 Data Sheet'!$R$15,IF('2019 Data Sheet'!$P35="16",'2019 Data Sheet'!$R$16,IF('2019 Data Sheet'!$P35="17",'2019 Data Sheet'!$R$17,IF('2019 Data Sheet'!$P35="18",'2019 Data Sheet'!$R$18,IF('2019 Data Sheet'!$P35="19",'2019 Data Sheet'!$R$19,IF('2019 Data Sheet'!$P35="20",'2019 Data Sheet'!$R$20,IF('2019 Data Sheet'!$P35="21",'2019 Data Sheet'!$R$21,IF('2019 Data Sheet'!$P35="22",'2019 Data Sheet'!$R$22,IF('2019 Data Sheet'!$P35="23",'2019 Data Sheet'!$R$23,IF('2019 Data Sheet'!$P35="24",'2019 Data Sheet'!$R$24,IF('2019 Data Sheet'!$P35="25",'2019 Data Sheet'!$R$25,IF('2019 Data Sheet'!$P35="26",'2019 Data Sheet'!$R$26,IF('2019 Data Sheet'!$P35="27",'2019 Data Sheet'!$R$27,IF('2019 Data Sheet'!$P35="28",'2019 Data Sheet'!$R$28,IF('2019 Data Sheet'!$P35="29",'2019 Data Sheet'!$R$29,IF('2019 Data Sheet'!$P35="33",'2019 Data Sheet'!$R$30,IF('2019 Data Sheet'!$P35="40",'2019 Data Sheet'!$R$31,IF('2019 Data Sheet'!$P35="41",'2019 Data Sheet'!$R$32,IF('2019 Data Sheet'!$P35="42",'2019 Data Sheet'!$R$33,IF('2019 Data Sheet'!$P35="43",'2019 Data Sheet'!$R$34,IF('2019 Data Sheet'!$P35="44",'2019 Data Sheet'!$R$35,IF('2019 Data Sheet'!$P35="45",'2019 Data Sheet'!$R$36,IF('2019 Data Sheet'!$P35="46",'2019 Data Sheet'!$R$37,IF('2019 Data Sheet'!$P35="47",'2019 Data Sheet'!$R$38,IF('2019 Data Sheet'!$P35="48",'2019 Data Sheet'!$R$39,IF('2019 Data Sheet'!$P35="49",'2019 Data Sheet'!$R$40,IF('2019 Data Sheet'!$P35="50",'2019 Data Sheet'!$R$41,IF('2019 Data Sheet'!$P35="60",'2019 Data Sheet'!$R$42,IF('2019 Data Sheet'!$P35="61",'2019 Data Sheet'!$R$43,IF('2019 Data Sheet'!$P35="62",'2019 Data Sheet'!$R$44,IF('2019 Data Sheet'!$P35="63",'2019 Data Sheet'!$R$45,IF('2019 Data Sheet'!$P35="64",'2019 Data Sheet'!$R$46,IF('2019 Data Sheet'!$P35="65",'2019 Data Sheet'!$R$47,IF('2019 Data Sheet'!$P35="66",'2019 Data Sheet'!$R$48,IF('2019 Data Sheet'!$P35="67",'2019 Data Sheet'!$R$49,IF('2019 Data Sheet'!$P35="68",'2019 Data Sheet'!$R$50,IF('2019 Data Sheet'!$P35="69",'2019 Data Sheet'!$R$51,T('2019 Data Sheet'!$P35)))))))))))))))))))))))))))))))))))))))))))))))))))</f>
        <v xml:space="preserve"> -</v>
      </c>
    </row>
    <row r="36" spans="1:16" ht="25.5" x14ac:dyDescent="0.2">
      <c r="A36" t="str">
        <f>'2019 Data Sheet'!A36</f>
        <v>FP-00016-19</v>
      </c>
      <c r="B36" s="1">
        <f>'2019 Data Sheet'!B36</f>
        <v>43483</v>
      </c>
      <c r="C36" s="3" t="str">
        <f>'2019 Data Sheet'!C36</f>
        <v>11:17</v>
      </c>
      <c r="D36" t="str">
        <f>'2019 Data Sheet'!D36</f>
        <v>Fr</v>
      </c>
      <c r="E36" t="str">
        <f>'2019 Data Sheet'!E36</f>
        <v>HARVARD ST</v>
      </c>
      <c r="F36" t="str">
        <f>'2019 Data Sheet'!F36</f>
        <v>MAGNOLIA AVE</v>
      </c>
      <c r="G36">
        <f>'2019 Data Sheet'!G36</f>
        <v>1</v>
      </c>
      <c r="H36">
        <f>'2019 Data Sheet'!H36</f>
        <v>2</v>
      </c>
      <c r="I36" t="b">
        <f>'2019 Data Sheet'!I36</f>
        <v>1</v>
      </c>
      <c r="J36" t="str">
        <f>IF('2019 Data Sheet'!$J36="01",'2019 Data Sheet'!$T$2,IF('2019 Data Sheet'!$J36="02",'2019 Data Sheet'!$T$3,IF('2019 Data Sheet'!$J36="03",'2019 Data Sheet'!$T$4,IF('2019 Data Sheet'!$J36="04",'2019 Data Sheet'!$T$5,IF('2019 Data Sheet'!$J36="05",'2019 Data Sheet'!$T$6,IF('2019 Data Sheet'!$J36="06",'2019 Data Sheet'!$T$7,IF('2019 Data Sheet'!$J36="07",'2019 Data Sheet'!$T$8,IF('2019 Data Sheet'!$J36="08",'2019 Data Sheet'!$T$9,IF('2019 Data Sheet'!$J36="10",'2019 Data Sheet'!$T$10,IF('2019 Data Sheet'!$J36="11",'2019 Data Sheet'!$T$11,IF('2019 Data Sheet'!$J36="12",'2019 Data Sheet'!$T$12,IF('2019 Data Sheet'!$J36="13",'2019 Data Sheet'!$T$13,IF('2019 Data Sheet'!$J36="14",'2019 Data Sheet'!$T$14,IF('2019 Data Sheet'!$J36="15",'2019 Data Sheet'!$T$15,IF('2019 Data Sheet'!$J36="16",'2019 Data Sheet'!$T$16,IF('2019 Data Sheet'!$J36="17",'2019 Data Sheet'!$T$17,IF('2019 Data Sheet'!$J36="18",'2019 Data Sheet'!$T$18,IF('2019 Data Sheet'!$J36="19",'2019 Data Sheet'!$T$19,IF('2019 Data Sheet'!$J36="20",'2019 Data Sheet'!$T$20,IF('2019 Data Sheet'!$J36="21",'2019 Data Sheet'!$T$21,IF('2019 Data Sheet'!$J36="22",'2019 Data Sheet'!$T$22,IF('2019 Data Sheet'!$J36="23",'2019 Data Sheet'!$T$23,IF('2019 Data Sheet'!$J36="24",'2019 Data Sheet'!$T$24,IF('2019 Data Sheet'!$J36="25",'2019 Data Sheet'!$T$25,IF('2019 Data Sheet'!$J36="26",'2019 Data Sheet'!$T$26,IF('2019 Data Sheet'!$J36="27",'2019 Data Sheet'!$T$27,IF('2019 Data Sheet'!$J36="30",'2019 Data Sheet'!$T$28,IF('2019 Data Sheet'!$J36="31",'2019 Data Sheet'!$T$29,IF('2019 Data Sheet'!$J36="32",'2019 Data Sheet'!$T$30,IF('2019 Data Sheet'!$J36="33",'2019 Data Sheet'!$T$31,IF('2019 Data Sheet'!$J36="34",'2019 Data Sheet'!$T$32,IF('2019 Data Sheet'!$J36="40",'2019 Data Sheet'!$T$33,T('2019 Data Sheet'!$J36)))))))))))))))))))))))))))))))))</f>
        <v>Other Motor Vehicle</v>
      </c>
      <c r="K36" t="str">
        <f>'2019 Data Sheet'!K36</f>
        <v>COM</v>
      </c>
      <c r="L36" s="2" t="str">
        <f>IF('2019 Data Sheet'!$L36="01",'2019 Data Sheet'!$V$2,IF('2019 Data Sheet'!$L36="02",'2019 Data Sheet'!$V$3,IF('2019 Data Sheet'!$L36="03",'2019 Data Sheet'!$V$4,IF('2019 Data Sheet'!$L36="04",'2019 Data Sheet'!$V$5,IF('2019 Data Sheet'!$L36="05",'2019 Data Sheet'!$V$6,IF('2019 Data Sheet'!$L36="06",'2019 Data Sheet'!$V$7,IF('2019 Data Sheet'!$L36="07",'2019 Data Sheet'!$V$8,IF('2019 Data Sheet'!$L36="08",'2019 Data Sheet'!$V$9,IF('2019 Data Sheet'!$L36="09",'2019 Data Sheet'!$V$10,IF('2019 Data Sheet'!$L36="11",'2019 Data Sheet'!$V$11,IF('2019 Data Sheet'!$L36="12",'2019 Data Sheet'!$V$12,IF('2019 Data Sheet'!$L36="13",'2019 Data Sheet'!$V$13,IF('2019 Data Sheet'!$L36="14",'2019 Data Sheet'!$V$14,T('2019 Data Sheet'!$L36))))))))))))))</f>
        <v xml:space="preserve"> -</v>
      </c>
      <c r="M36" s="6">
        <f>'2019 Data Sheet'!M36</f>
        <v>0</v>
      </c>
      <c r="N36" s="6">
        <f>'2019 Data Sheet'!N36</f>
        <v>0</v>
      </c>
      <c r="O36" s="8" t="str">
        <f>IF('2019 Data Sheet'!$O36="02",'2019 Data Sheet'!$R$2,IF('2019 Data Sheet'!$O36="03",'2019 Data Sheet'!$R$3,IF('2019 Data Sheet'!$O36="04",'2019 Data Sheet'!$R$4,IF('2019 Data Sheet'!$O36="05",'2019 Data Sheet'!$R$5,IF('2019 Data Sheet'!$O36="06",'2019 Data Sheet'!$R$6,IF('2019 Data Sheet'!$O36="07",'2019 Data Sheet'!$R$7,IF('2019 Data Sheet'!$O36="08",'2019 Data Sheet'!$R$8,IF('2019 Data Sheet'!$O36="09",'2019 Data Sheet'!$R$9,IF('2019 Data Sheet'!$O36="10",'2019 Data Sheet'!$R$10,IF('2019 Data Sheet'!$O36="11",'2019 Data Sheet'!$R$11,IF('2019 Data Sheet'!$O36="12",'2019 Data Sheet'!$R$12,IF('2019 Data Sheet'!$O36="13",'2019 Data Sheet'!$R$13,IF('2019 Data Sheet'!$O36="14",'2019 Data Sheet'!$R$14,IF('2019 Data Sheet'!$O36="15",'2019 Data Sheet'!$R$15,IF('2019 Data Sheet'!$O36="16",'2019 Data Sheet'!$R$16,IF('2019 Data Sheet'!$O36="17",'2019 Data Sheet'!$R$17,IF('2019 Data Sheet'!$O36="18",'2019 Data Sheet'!$R$18,IF('2019 Data Sheet'!$O36="19",'2019 Data Sheet'!$R$19,IF('2019 Data Sheet'!$O36="20",'2019 Data Sheet'!$R$20,IF('2019 Data Sheet'!$O36="21",'2019 Data Sheet'!$R$21,IF('2019 Data Sheet'!$O36="22",'2019 Data Sheet'!$R$22,IF('2019 Data Sheet'!$O36="23",'2019 Data Sheet'!$R$23,IF('2019 Data Sheet'!$O36="24",'2019 Data Sheet'!$R$24,IF('2019 Data Sheet'!$O36="25",'2019 Data Sheet'!$R$25,IF('2019 Data Sheet'!$O36="26",'2019 Data Sheet'!$R$26,IF('2019 Data Sheet'!$O36="27",'2019 Data Sheet'!$R$27,IF('2019 Data Sheet'!$O36="28",'2019 Data Sheet'!$R$28,IF('2019 Data Sheet'!$O36="29",'2019 Data Sheet'!$R$29,IF('2019 Data Sheet'!$O36="33",'2019 Data Sheet'!$R$30,IF('2019 Data Sheet'!$O36="40",'2019 Data Sheet'!$R$31,IF('2019 Data Sheet'!$O36="41",'2019 Data Sheet'!$R$32,IF('2019 Data Sheet'!$O36="42",'2019 Data Sheet'!$R$33,IF('2019 Data Sheet'!$O36="43",'2019 Data Sheet'!$R$34,IF('2019 Data Sheet'!$O36="44",'2019 Data Sheet'!$R$35,IF('2019 Data Sheet'!$O36="45",'2019 Data Sheet'!$R$36,IF('2019 Data Sheet'!$O36="46",'2019 Data Sheet'!$R$37,IF('2019 Data Sheet'!$O36="47",'2019 Data Sheet'!$R$38,IF('2019 Data Sheet'!$O36="48",'2019 Data Sheet'!$R$39,IF('2019 Data Sheet'!$O36="49",'2019 Data Sheet'!$R$40,IF('2019 Data Sheet'!$O36="50",'2019 Data Sheet'!$R$41,IF('2019 Data Sheet'!$O36="60",'2019 Data Sheet'!$R$42,IF('2019 Data Sheet'!$O36="61",'2019 Data Sheet'!$R$43,IF('2019 Data Sheet'!$O36="62",'2019 Data Sheet'!$R$44,IF('2019 Data Sheet'!$O36="63",'2019 Data Sheet'!$R$45,IF('2019 Data Sheet'!$O36="64",'2019 Data Sheet'!$R$46,IF('2019 Data Sheet'!$O36="65",'2019 Data Sheet'!$R$47,IF('2019 Data Sheet'!$O36="66",'2019 Data Sheet'!$R$48,IF('2019 Data Sheet'!$O36="67",'2019 Data Sheet'!$R$49,IF('2019 Data Sheet'!$O36="68",'2019 Data Sheet'!$R$50,IF('2019 Data Sheet'!$O36="69",'2019 Data Sheet'!$R$51,T('2019 Data Sheet'!$O36)))))))))))))))))))))))))))))))))))))))))))))))))))</f>
        <v xml:space="preserve"> Passing too closely</v>
      </c>
      <c r="P36" s="10" t="str">
        <f>IF('2019 Data Sheet'!$P36="02",'2019 Data Sheet'!$R$2,IF('2019 Data Sheet'!$P36="03",'2019 Data Sheet'!$R$3,IF('2019 Data Sheet'!$P36="04",'2019 Data Sheet'!$R$4,IF('2019 Data Sheet'!$P36="05",'2019 Data Sheet'!$R$5,IF('2019 Data Sheet'!$P36="06",'2019 Data Sheet'!$R$6,IF('2019 Data Sheet'!$P36="07",'2019 Data Sheet'!$R$7,IF('2019 Data Sheet'!$P36="08",'2019 Data Sheet'!$R$8,IF('2019 Data Sheet'!$P36="09",'2019 Data Sheet'!$R$9,IF('2019 Data Sheet'!$P36="10",'2019 Data Sheet'!$R$10,IF('2019 Data Sheet'!$P36="11",'2019 Data Sheet'!$R$11,IF('2019 Data Sheet'!$P36="12",'2019 Data Sheet'!$R$12,IF('2019 Data Sheet'!$P36="13",'2019 Data Sheet'!$R$13,IF('2019 Data Sheet'!$P36="14",'2019 Data Sheet'!$R$14,IF('2019 Data Sheet'!$P36="15",'2019 Data Sheet'!$R$15,IF('2019 Data Sheet'!$P36="16",'2019 Data Sheet'!$R$16,IF('2019 Data Sheet'!$P36="17",'2019 Data Sheet'!$R$17,IF('2019 Data Sheet'!$P36="18",'2019 Data Sheet'!$R$18,IF('2019 Data Sheet'!$P36="19",'2019 Data Sheet'!$R$19,IF('2019 Data Sheet'!$P36="20",'2019 Data Sheet'!$R$20,IF('2019 Data Sheet'!$P36="21",'2019 Data Sheet'!$R$21,IF('2019 Data Sheet'!$P36="22",'2019 Data Sheet'!$R$22,IF('2019 Data Sheet'!$P36="23",'2019 Data Sheet'!$R$23,IF('2019 Data Sheet'!$P36="24",'2019 Data Sheet'!$R$24,IF('2019 Data Sheet'!$P36="25",'2019 Data Sheet'!$R$25,IF('2019 Data Sheet'!$P36="26",'2019 Data Sheet'!$R$26,IF('2019 Data Sheet'!$P36="27",'2019 Data Sheet'!$R$27,IF('2019 Data Sheet'!$P36="28",'2019 Data Sheet'!$R$28,IF('2019 Data Sheet'!$P36="29",'2019 Data Sheet'!$R$29,IF('2019 Data Sheet'!$P36="33",'2019 Data Sheet'!$R$30,IF('2019 Data Sheet'!$P36="40",'2019 Data Sheet'!$R$31,IF('2019 Data Sheet'!$P36="41",'2019 Data Sheet'!$R$32,IF('2019 Data Sheet'!$P36="42",'2019 Data Sheet'!$R$33,IF('2019 Data Sheet'!$P36="43",'2019 Data Sheet'!$R$34,IF('2019 Data Sheet'!$P36="44",'2019 Data Sheet'!$R$35,IF('2019 Data Sheet'!$P36="45",'2019 Data Sheet'!$R$36,IF('2019 Data Sheet'!$P36="46",'2019 Data Sheet'!$R$37,IF('2019 Data Sheet'!$P36="47",'2019 Data Sheet'!$R$38,IF('2019 Data Sheet'!$P36="48",'2019 Data Sheet'!$R$39,IF('2019 Data Sheet'!$P36="49",'2019 Data Sheet'!$R$40,IF('2019 Data Sheet'!$P36="50",'2019 Data Sheet'!$R$41,IF('2019 Data Sheet'!$P36="60",'2019 Data Sheet'!$R$42,IF('2019 Data Sheet'!$P36="61",'2019 Data Sheet'!$R$43,IF('2019 Data Sheet'!$P36="62",'2019 Data Sheet'!$R$44,IF('2019 Data Sheet'!$P36="63",'2019 Data Sheet'!$R$45,IF('2019 Data Sheet'!$P36="64",'2019 Data Sheet'!$R$46,IF('2019 Data Sheet'!$P36="65",'2019 Data Sheet'!$R$47,IF('2019 Data Sheet'!$P36="66",'2019 Data Sheet'!$R$48,IF('2019 Data Sheet'!$P36="67",'2019 Data Sheet'!$R$49,IF('2019 Data Sheet'!$P36="68",'2019 Data Sheet'!$R$50,IF('2019 Data Sheet'!$P36="69",'2019 Data Sheet'!$R$51,T('2019 Data Sheet'!$P36)))))))))))))))))))))))))))))))))))))))))))))))))))</f>
        <v xml:space="preserve"> -</v>
      </c>
    </row>
    <row r="37" spans="1:16" ht="15" x14ac:dyDescent="0.2">
      <c r="A37" t="str">
        <f>'2019 Data Sheet'!A37</f>
        <v>FP-00018-19</v>
      </c>
      <c r="B37" s="1">
        <f>'2019 Data Sheet'!B37</f>
        <v>43483</v>
      </c>
      <c r="C37" s="3" t="str">
        <f>'2019 Data Sheet'!C37</f>
        <v>16:44</v>
      </c>
      <c r="D37" t="str">
        <f>'2019 Data Sheet'!D37</f>
        <v>Fr</v>
      </c>
      <c r="E37" t="str">
        <f>'2019 Data Sheet'!E37</f>
        <v>TULIP AVE</v>
      </c>
      <c r="F37" t="str">
        <f>'2019 Data Sheet'!F37</f>
        <v>ATLANTIC AVE</v>
      </c>
      <c r="G37">
        <f>'2019 Data Sheet'!G37</f>
        <v>2</v>
      </c>
      <c r="H37">
        <f>'2019 Data Sheet'!H37</f>
        <v>2</v>
      </c>
      <c r="I37" t="b">
        <f>'2019 Data Sheet'!I37</f>
        <v>1</v>
      </c>
      <c r="J37" t="str">
        <f>IF('2019 Data Sheet'!$J37="01",'2019 Data Sheet'!$T$2,IF('2019 Data Sheet'!$J37="02",'2019 Data Sheet'!$T$3,IF('2019 Data Sheet'!$J37="03",'2019 Data Sheet'!$T$4,IF('2019 Data Sheet'!$J37="04",'2019 Data Sheet'!$T$5,IF('2019 Data Sheet'!$J37="05",'2019 Data Sheet'!$T$6,IF('2019 Data Sheet'!$J37="06",'2019 Data Sheet'!$T$7,IF('2019 Data Sheet'!$J37="07",'2019 Data Sheet'!$T$8,IF('2019 Data Sheet'!$J37="08",'2019 Data Sheet'!$T$9,IF('2019 Data Sheet'!$J37="10",'2019 Data Sheet'!$T$10,IF('2019 Data Sheet'!$J37="11",'2019 Data Sheet'!$T$11,IF('2019 Data Sheet'!$J37="12",'2019 Data Sheet'!$T$12,IF('2019 Data Sheet'!$J37="13",'2019 Data Sheet'!$T$13,IF('2019 Data Sheet'!$J37="14",'2019 Data Sheet'!$T$14,IF('2019 Data Sheet'!$J37="15",'2019 Data Sheet'!$T$15,IF('2019 Data Sheet'!$J37="16",'2019 Data Sheet'!$T$16,IF('2019 Data Sheet'!$J37="17",'2019 Data Sheet'!$T$17,IF('2019 Data Sheet'!$J37="18",'2019 Data Sheet'!$T$18,IF('2019 Data Sheet'!$J37="19",'2019 Data Sheet'!$T$19,IF('2019 Data Sheet'!$J37="20",'2019 Data Sheet'!$T$20,IF('2019 Data Sheet'!$J37="21",'2019 Data Sheet'!$T$21,IF('2019 Data Sheet'!$J37="22",'2019 Data Sheet'!$T$22,IF('2019 Data Sheet'!$J37="23",'2019 Data Sheet'!$T$23,IF('2019 Data Sheet'!$J37="24",'2019 Data Sheet'!$T$24,IF('2019 Data Sheet'!$J37="25",'2019 Data Sheet'!$T$25,IF('2019 Data Sheet'!$J37="26",'2019 Data Sheet'!$T$26,IF('2019 Data Sheet'!$J37="27",'2019 Data Sheet'!$T$27,IF('2019 Data Sheet'!$J37="30",'2019 Data Sheet'!$T$28,IF('2019 Data Sheet'!$J37="31",'2019 Data Sheet'!$T$29,IF('2019 Data Sheet'!$J37="32",'2019 Data Sheet'!$T$30,IF('2019 Data Sheet'!$J37="33",'2019 Data Sheet'!$T$31,IF('2019 Data Sheet'!$J37="34",'2019 Data Sheet'!$T$32,IF('2019 Data Sheet'!$J37="40",'2019 Data Sheet'!$T$33,T('2019 Data Sheet'!$J37)))))))))))))))))))))))))))))))))</f>
        <v>Other Motor Vehicle</v>
      </c>
      <c r="K37" t="str">
        <f>'2019 Data Sheet'!K37</f>
        <v>SUBN</v>
      </c>
      <c r="L37" s="2" t="str">
        <f>IF('2019 Data Sheet'!$L37="01",'2019 Data Sheet'!$V$2,IF('2019 Data Sheet'!$L37="02",'2019 Data Sheet'!$V$3,IF('2019 Data Sheet'!$L37="03",'2019 Data Sheet'!$V$4,IF('2019 Data Sheet'!$L37="04",'2019 Data Sheet'!$V$5,IF('2019 Data Sheet'!$L37="05",'2019 Data Sheet'!$V$6,IF('2019 Data Sheet'!$L37="06",'2019 Data Sheet'!$V$7,IF('2019 Data Sheet'!$L37="07",'2019 Data Sheet'!$V$8,IF('2019 Data Sheet'!$L37="08",'2019 Data Sheet'!$V$9,IF('2019 Data Sheet'!$L37="09",'2019 Data Sheet'!$V$10,IF('2019 Data Sheet'!$L37="11",'2019 Data Sheet'!$V$11,IF('2019 Data Sheet'!$L37="12",'2019 Data Sheet'!$V$12,IF('2019 Data Sheet'!$L37="13",'2019 Data Sheet'!$V$13,IF('2019 Data Sheet'!$L37="14",'2019 Data Sheet'!$V$14,T('2019 Data Sheet'!$L37))))))))))))))</f>
        <v xml:space="preserve"> -</v>
      </c>
      <c r="M37" s="6">
        <f>'2019 Data Sheet'!M37</f>
        <v>0</v>
      </c>
      <c r="N37" s="6">
        <f>'2019 Data Sheet'!N37</f>
        <v>0</v>
      </c>
      <c r="O37" s="8" t="str">
        <f>IF('2019 Data Sheet'!$O37="02",'2019 Data Sheet'!$R$2,IF('2019 Data Sheet'!$O37="03",'2019 Data Sheet'!$R$3,IF('2019 Data Sheet'!$O37="04",'2019 Data Sheet'!$R$4,IF('2019 Data Sheet'!$O37="05",'2019 Data Sheet'!$R$5,IF('2019 Data Sheet'!$O37="06",'2019 Data Sheet'!$R$6,IF('2019 Data Sheet'!$O37="07",'2019 Data Sheet'!$R$7,IF('2019 Data Sheet'!$O37="08",'2019 Data Sheet'!$R$8,IF('2019 Data Sheet'!$O37="09",'2019 Data Sheet'!$R$9,IF('2019 Data Sheet'!$O37="10",'2019 Data Sheet'!$R$10,IF('2019 Data Sheet'!$O37="11",'2019 Data Sheet'!$R$11,IF('2019 Data Sheet'!$O37="12",'2019 Data Sheet'!$R$12,IF('2019 Data Sheet'!$O37="13",'2019 Data Sheet'!$R$13,IF('2019 Data Sheet'!$O37="14",'2019 Data Sheet'!$R$14,IF('2019 Data Sheet'!$O37="15",'2019 Data Sheet'!$R$15,IF('2019 Data Sheet'!$O37="16",'2019 Data Sheet'!$R$16,IF('2019 Data Sheet'!$O37="17",'2019 Data Sheet'!$R$17,IF('2019 Data Sheet'!$O37="18",'2019 Data Sheet'!$R$18,IF('2019 Data Sheet'!$O37="19",'2019 Data Sheet'!$R$19,IF('2019 Data Sheet'!$O37="20",'2019 Data Sheet'!$R$20,IF('2019 Data Sheet'!$O37="21",'2019 Data Sheet'!$R$21,IF('2019 Data Sheet'!$O37="22",'2019 Data Sheet'!$R$22,IF('2019 Data Sheet'!$O37="23",'2019 Data Sheet'!$R$23,IF('2019 Data Sheet'!$O37="24",'2019 Data Sheet'!$R$24,IF('2019 Data Sheet'!$O37="25",'2019 Data Sheet'!$R$25,IF('2019 Data Sheet'!$O37="26",'2019 Data Sheet'!$R$26,IF('2019 Data Sheet'!$O37="27",'2019 Data Sheet'!$R$27,IF('2019 Data Sheet'!$O37="28",'2019 Data Sheet'!$R$28,IF('2019 Data Sheet'!$O37="29",'2019 Data Sheet'!$R$29,IF('2019 Data Sheet'!$O37="33",'2019 Data Sheet'!$R$30,IF('2019 Data Sheet'!$O37="40",'2019 Data Sheet'!$R$31,IF('2019 Data Sheet'!$O37="41",'2019 Data Sheet'!$R$32,IF('2019 Data Sheet'!$O37="42",'2019 Data Sheet'!$R$33,IF('2019 Data Sheet'!$O37="43",'2019 Data Sheet'!$R$34,IF('2019 Data Sheet'!$O37="44",'2019 Data Sheet'!$R$35,IF('2019 Data Sheet'!$O37="45",'2019 Data Sheet'!$R$36,IF('2019 Data Sheet'!$O37="46",'2019 Data Sheet'!$R$37,IF('2019 Data Sheet'!$O37="47",'2019 Data Sheet'!$R$38,IF('2019 Data Sheet'!$O37="48",'2019 Data Sheet'!$R$39,IF('2019 Data Sheet'!$O37="49",'2019 Data Sheet'!$R$40,IF('2019 Data Sheet'!$O37="50",'2019 Data Sheet'!$R$41,IF('2019 Data Sheet'!$O37="60",'2019 Data Sheet'!$R$42,IF('2019 Data Sheet'!$O37="61",'2019 Data Sheet'!$R$43,IF('2019 Data Sheet'!$O37="62",'2019 Data Sheet'!$R$44,IF('2019 Data Sheet'!$O37="63",'2019 Data Sheet'!$R$45,IF('2019 Data Sheet'!$O37="64",'2019 Data Sheet'!$R$46,IF('2019 Data Sheet'!$O37="65",'2019 Data Sheet'!$R$47,IF('2019 Data Sheet'!$O37="66",'2019 Data Sheet'!$R$48,IF('2019 Data Sheet'!$O37="67",'2019 Data Sheet'!$R$49,IF('2019 Data Sheet'!$O37="68",'2019 Data Sheet'!$R$50,IF('2019 Data Sheet'!$O37="69",'2019 Data Sheet'!$R$51,T('2019 Data Sheet'!$O37)))))))))))))))))))))))))))))))))))))))))))))))))))</f>
        <v xml:space="preserve"> -</v>
      </c>
      <c r="P37" s="10" t="str">
        <f>IF('2019 Data Sheet'!$P37="02",'2019 Data Sheet'!$R$2,IF('2019 Data Sheet'!$P37="03",'2019 Data Sheet'!$R$3,IF('2019 Data Sheet'!$P37="04",'2019 Data Sheet'!$R$4,IF('2019 Data Sheet'!$P37="05",'2019 Data Sheet'!$R$5,IF('2019 Data Sheet'!$P37="06",'2019 Data Sheet'!$R$6,IF('2019 Data Sheet'!$P37="07",'2019 Data Sheet'!$R$7,IF('2019 Data Sheet'!$P37="08",'2019 Data Sheet'!$R$8,IF('2019 Data Sheet'!$P37="09",'2019 Data Sheet'!$R$9,IF('2019 Data Sheet'!$P37="10",'2019 Data Sheet'!$R$10,IF('2019 Data Sheet'!$P37="11",'2019 Data Sheet'!$R$11,IF('2019 Data Sheet'!$P37="12",'2019 Data Sheet'!$R$12,IF('2019 Data Sheet'!$P37="13",'2019 Data Sheet'!$R$13,IF('2019 Data Sheet'!$P37="14",'2019 Data Sheet'!$R$14,IF('2019 Data Sheet'!$P37="15",'2019 Data Sheet'!$R$15,IF('2019 Data Sheet'!$P37="16",'2019 Data Sheet'!$R$16,IF('2019 Data Sheet'!$P37="17",'2019 Data Sheet'!$R$17,IF('2019 Data Sheet'!$P37="18",'2019 Data Sheet'!$R$18,IF('2019 Data Sheet'!$P37="19",'2019 Data Sheet'!$R$19,IF('2019 Data Sheet'!$P37="20",'2019 Data Sheet'!$R$20,IF('2019 Data Sheet'!$P37="21",'2019 Data Sheet'!$R$21,IF('2019 Data Sheet'!$P37="22",'2019 Data Sheet'!$R$22,IF('2019 Data Sheet'!$P37="23",'2019 Data Sheet'!$R$23,IF('2019 Data Sheet'!$P37="24",'2019 Data Sheet'!$R$24,IF('2019 Data Sheet'!$P37="25",'2019 Data Sheet'!$R$25,IF('2019 Data Sheet'!$P37="26",'2019 Data Sheet'!$R$26,IF('2019 Data Sheet'!$P37="27",'2019 Data Sheet'!$R$27,IF('2019 Data Sheet'!$P37="28",'2019 Data Sheet'!$R$28,IF('2019 Data Sheet'!$P37="29",'2019 Data Sheet'!$R$29,IF('2019 Data Sheet'!$P37="33",'2019 Data Sheet'!$R$30,IF('2019 Data Sheet'!$P37="40",'2019 Data Sheet'!$R$31,IF('2019 Data Sheet'!$P37="41",'2019 Data Sheet'!$R$32,IF('2019 Data Sheet'!$P37="42",'2019 Data Sheet'!$R$33,IF('2019 Data Sheet'!$P37="43",'2019 Data Sheet'!$R$34,IF('2019 Data Sheet'!$P37="44",'2019 Data Sheet'!$R$35,IF('2019 Data Sheet'!$P37="45",'2019 Data Sheet'!$R$36,IF('2019 Data Sheet'!$P37="46",'2019 Data Sheet'!$R$37,IF('2019 Data Sheet'!$P37="47",'2019 Data Sheet'!$R$38,IF('2019 Data Sheet'!$P37="48",'2019 Data Sheet'!$R$39,IF('2019 Data Sheet'!$P37="49",'2019 Data Sheet'!$R$40,IF('2019 Data Sheet'!$P37="50",'2019 Data Sheet'!$R$41,IF('2019 Data Sheet'!$P37="60",'2019 Data Sheet'!$R$42,IF('2019 Data Sheet'!$P37="61",'2019 Data Sheet'!$R$43,IF('2019 Data Sheet'!$P37="62",'2019 Data Sheet'!$R$44,IF('2019 Data Sheet'!$P37="63",'2019 Data Sheet'!$R$45,IF('2019 Data Sheet'!$P37="64",'2019 Data Sheet'!$R$46,IF('2019 Data Sheet'!$P37="65",'2019 Data Sheet'!$R$47,IF('2019 Data Sheet'!$P37="66",'2019 Data Sheet'!$R$48,IF('2019 Data Sheet'!$P37="67",'2019 Data Sheet'!$R$49,IF('2019 Data Sheet'!$P37="68",'2019 Data Sheet'!$R$50,IF('2019 Data Sheet'!$P37="69",'2019 Data Sheet'!$R$51,T('2019 Data Sheet'!$P37)))))))))))))))))))))))))))))))))))))))))))))))))))</f>
        <v xml:space="preserve"> -</v>
      </c>
    </row>
    <row r="38" spans="1:16" ht="25.5" x14ac:dyDescent="0.2">
      <c r="A38" t="str">
        <f>'2019 Data Sheet'!A38</f>
        <v>FP-00018-19</v>
      </c>
      <c r="B38" s="1">
        <f>'2019 Data Sheet'!B38</f>
        <v>43483</v>
      </c>
      <c r="C38" s="3" t="str">
        <f>'2019 Data Sheet'!C38</f>
        <v>16:44</v>
      </c>
      <c r="D38" t="str">
        <f>'2019 Data Sheet'!D38</f>
        <v>Fr</v>
      </c>
      <c r="E38" t="str">
        <f>'2019 Data Sheet'!E38</f>
        <v>TULIP AVE</v>
      </c>
      <c r="F38" t="str">
        <f>'2019 Data Sheet'!F38</f>
        <v>ATLANTIC AVE</v>
      </c>
      <c r="G38">
        <f>'2019 Data Sheet'!G38</f>
        <v>1</v>
      </c>
      <c r="H38">
        <f>'2019 Data Sheet'!H38</f>
        <v>2</v>
      </c>
      <c r="I38" t="b">
        <f>'2019 Data Sheet'!I38</f>
        <v>1</v>
      </c>
      <c r="J38" t="str">
        <f>IF('2019 Data Sheet'!$J38="01",'2019 Data Sheet'!$T$2,IF('2019 Data Sheet'!$J38="02",'2019 Data Sheet'!$T$3,IF('2019 Data Sheet'!$J38="03",'2019 Data Sheet'!$T$4,IF('2019 Data Sheet'!$J38="04",'2019 Data Sheet'!$T$5,IF('2019 Data Sheet'!$J38="05",'2019 Data Sheet'!$T$6,IF('2019 Data Sheet'!$J38="06",'2019 Data Sheet'!$T$7,IF('2019 Data Sheet'!$J38="07",'2019 Data Sheet'!$T$8,IF('2019 Data Sheet'!$J38="08",'2019 Data Sheet'!$T$9,IF('2019 Data Sheet'!$J38="10",'2019 Data Sheet'!$T$10,IF('2019 Data Sheet'!$J38="11",'2019 Data Sheet'!$T$11,IF('2019 Data Sheet'!$J38="12",'2019 Data Sheet'!$T$12,IF('2019 Data Sheet'!$J38="13",'2019 Data Sheet'!$T$13,IF('2019 Data Sheet'!$J38="14",'2019 Data Sheet'!$T$14,IF('2019 Data Sheet'!$J38="15",'2019 Data Sheet'!$T$15,IF('2019 Data Sheet'!$J38="16",'2019 Data Sheet'!$T$16,IF('2019 Data Sheet'!$J38="17",'2019 Data Sheet'!$T$17,IF('2019 Data Sheet'!$J38="18",'2019 Data Sheet'!$T$18,IF('2019 Data Sheet'!$J38="19",'2019 Data Sheet'!$T$19,IF('2019 Data Sheet'!$J38="20",'2019 Data Sheet'!$T$20,IF('2019 Data Sheet'!$J38="21",'2019 Data Sheet'!$T$21,IF('2019 Data Sheet'!$J38="22",'2019 Data Sheet'!$T$22,IF('2019 Data Sheet'!$J38="23",'2019 Data Sheet'!$T$23,IF('2019 Data Sheet'!$J38="24",'2019 Data Sheet'!$T$24,IF('2019 Data Sheet'!$J38="25",'2019 Data Sheet'!$T$25,IF('2019 Data Sheet'!$J38="26",'2019 Data Sheet'!$T$26,IF('2019 Data Sheet'!$J38="27",'2019 Data Sheet'!$T$27,IF('2019 Data Sheet'!$J38="30",'2019 Data Sheet'!$T$28,IF('2019 Data Sheet'!$J38="31",'2019 Data Sheet'!$T$29,IF('2019 Data Sheet'!$J38="32",'2019 Data Sheet'!$T$30,IF('2019 Data Sheet'!$J38="33",'2019 Data Sheet'!$T$31,IF('2019 Data Sheet'!$J38="34",'2019 Data Sheet'!$T$32,IF('2019 Data Sheet'!$J38="40",'2019 Data Sheet'!$T$33,T('2019 Data Sheet'!$J38)))))))))))))))))))))))))))))))))</f>
        <v>Other Motor Vehicle</v>
      </c>
      <c r="K38" t="str">
        <f>'2019 Data Sheet'!K38</f>
        <v>PAS</v>
      </c>
      <c r="L38" s="2" t="str">
        <f>IF('2019 Data Sheet'!$L38="01",'2019 Data Sheet'!$V$2,IF('2019 Data Sheet'!$L38="02",'2019 Data Sheet'!$V$3,IF('2019 Data Sheet'!$L38="03",'2019 Data Sheet'!$V$4,IF('2019 Data Sheet'!$L38="04",'2019 Data Sheet'!$V$5,IF('2019 Data Sheet'!$L38="05",'2019 Data Sheet'!$V$6,IF('2019 Data Sheet'!$L38="06",'2019 Data Sheet'!$V$7,IF('2019 Data Sheet'!$L38="07",'2019 Data Sheet'!$V$8,IF('2019 Data Sheet'!$L38="08",'2019 Data Sheet'!$V$9,IF('2019 Data Sheet'!$L38="09",'2019 Data Sheet'!$V$10,IF('2019 Data Sheet'!$L38="11",'2019 Data Sheet'!$V$11,IF('2019 Data Sheet'!$L38="12",'2019 Data Sheet'!$V$12,IF('2019 Data Sheet'!$L38="13",'2019 Data Sheet'!$V$13,IF('2019 Data Sheet'!$L38="14",'2019 Data Sheet'!$V$14,T('2019 Data Sheet'!$L38))))))))))))))</f>
        <v xml:space="preserve"> -</v>
      </c>
      <c r="M38" s="6">
        <f>'2019 Data Sheet'!M38</f>
        <v>0</v>
      </c>
      <c r="N38" s="6">
        <f>'2019 Data Sheet'!N38</f>
        <v>0</v>
      </c>
      <c r="O38" s="8" t="str">
        <f>IF('2019 Data Sheet'!$O38="02",'2019 Data Sheet'!$R$2,IF('2019 Data Sheet'!$O38="03",'2019 Data Sheet'!$R$3,IF('2019 Data Sheet'!$O38="04",'2019 Data Sheet'!$R$4,IF('2019 Data Sheet'!$O38="05",'2019 Data Sheet'!$R$5,IF('2019 Data Sheet'!$O38="06",'2019 Data Sheet'!$R$6,IF('2019 Data Sheet'!$O38="07",'2019 Data Sheet'!$R$7,IF('2019 Data Sheet'!$O38="08",'2019 Data Sheet'!$R$8,IF('2019 Data Sheet'!$O38="09",'2019 Data Sheet'!$R$9,IF('2019 Data Sheet'!$O38="10",'2019 Data Sheet'!$R$10,IF('2019 Data Sheet'!$O38="11",'2019 Data Sheet'!$R$11,IF('2019 Data Sheet'!$O38="12",'2019 Data Sheet'!$R$12,IF('2019 Data Sheet'!$O38="13",'2019 Data Sheet'!$R$13,IF('2019 Data Sheet'!$O38="14",'2019 Data Sheet'!$R$14,IF('2019 Data Sheet'!$O38="15",'2019 Data Sheet'!$R$15,IF('2019 Data Sheet'!$O38="16",'2019 Data Sheet'!$R$16,IF('2019 Data Sheet'!$O38="17",'2019 Data Sheet'!$R$17,IF('2019 Data Sheet'!$O38="18",'2019 Data Sheet'!$R$18,IF('2019 Data Sheet'!$O38="19",'2019 Data Sheet'!$R$19,IF('2019 Data Sheet'!$O38="20",'2019 Data Sheet'!$R$20,IF('2019 Data Sheet'!$O38="21",'2019 Data Sheet'!$R$21,IF('2019 Data Sheet'!$O38="22",'2019 Data Sheet'!$R$22,IF('2019 Data Sheet'!$O38="23",'2019 Data Sheet'!$R$23,IF('2019 Data Sheet'!$O38="24",'2019 Data Sheet'!$R$24,IF('2019 Data Sheet'!$O38="25",'2019 Data Sheet'!$R$25,IF('2019 Data Sheet'!$O38="26",'2019 Data Sheet'!$R$26,IF('2019 Data Sheet'!$O38="27",'2019 Data Sheet'!$R$27,IF('2019 Data Sheet'!$O38="28",'2019 Data Sheet'!$R$28,IF('2019 Data Sheet'!$O38="29",'2019 Data Sheet'!$R$29,IF('2019 Data Sheet'!$O38="33",'2019 Data Sheet'!$R$30,IF('2019 Data Sheet'!$O38="40",'2019 Data Sheet'!$R$31,IF('2019 Data Sheet'!$O38="41",'2019 Data Sheet'!$R$32,IF('2019 Data Sheet'!$O38="42",'2019 Data Sheet'!$R$33,IF('2019 Data Sheet'!$O38="43",'2019 Data Sheet'!$R$34,IF('2019 Data Sheet'!$O38="44",'2019 Data Sheet'!$R$35,IF('2019 Data Sheet'!$O38="45",'2019 Data Sheet'!$R$36,IF('2019 Data Sheet'!$O38="46",'2019 Data Sheet'!$R$37,IF('2019 Data Sheet'!$O38="47",'2019 Data Sheet'!$R$38,IF('2019 Data Sheet'!$O38="48",'2019 Data Sheet'!$R$39,IF('2019 Data Sheet'!$O38="49",'2019 Data Sheet'!$R$40,IF('2019 Data Sheet'!$O38="50",'2019 Data Sheet'!$R$41,IF('2019 Data Sheet'!$O38="60",'2019 Data Sheet'!$R$42,IF('2019 Data Sheet'!$O38="61",'2019 Data Sheet'!$R$43,IF('2019 Data Sheet'!$O38="62",'2019 Data Sheet'!$R$44,IF('2019 Data Sheet'!$O38="63",'2019 Data Sheet'!$R$45,IF('2019 Data Sheet'!$O38="64",'2019 Data Sheet'!$R$46,IF('2019 Data Sheet'!$O38="65",'2019 Data Sheet'!$R$47,IF('2019 Data Sheet'!$O38="66",'2019 Data Sheet'!$R$48,IF('2019 Data Sheet'!$O38="67",'2019 Data Sheet'!$R$49,IF('2019 Data Sheet'!$O38="68",'2019 Data Sheet'!$R$50,IF('2019 Data Sheet'!$O38="69",'2019 Data Sheet'!$R$51,T('2019 Data Sheet'!$O38)))))))))))))))))))))))))))))))))))))))))))))))))))</f>
        <v xml:space="preserve"> Passing too closely</v>
      </c>
      <c r="P38" s="10" t="str">
        <f>IF('2019 Data Sheet'!$P38="02",'2019 Data Sheet'!$R$2,IF('2019 Data Sheet'!$P38="03",'2019 Data Sheet'!$R$3,IF('2019 Data Sheet'!$P38="04",'2019 Data Sheet'!$R$4,IF('2019 Data Sheet'!$P38="05",'2019 Data Sheet'!$R$5,IF('2019 Data Sheet'!$P38="06",'2019 Data Sheet'!$R$6,IF('2019 Data Sheet'!$P38="07",'2019 Data Sheet'!$R$7,IF('2019 Data Sheet'!$P38="08",'2019 Data Sheet'!$R$8,IF('2019 Data Sheet'!$P38="09",'2019 Data Sheet'!$R$9,IF('2019 Data Sheet'!$P38="10",'2019 Data Sheet'!$R$10,IF('2019 Data Sheet'!$P38="11",'2019 Data Sheet'!$R$11,IF('2019 Data Sheet'!$P38="12",'2019 Data Sheet'!$R$12,IF('2019 Data Sheet'!$P38="13",'2019 Data Sheet'!$R$13,IF('2019 Data Sheet'!$P38="14",'2019 Data Sheet'!$R$14,IF('2019 Data Sheet'!$P38="15",'2019 Data Sheet'!$R$15,IF('2019 Data Sheet'!$P38="16",'2019 Data Sheet'!$R$16,IF('2019 Data Sheet'!$P38="17",'2019 Data Sheet'!$R$17,IF('2019 Data Sheet'!$P38="18",'2019 Data Sheet'!$R$18,IF('2019 Data Sheet'!$P38="19",'2019 Data Sheet'!$R$19,IF('2019 Data Sheet'!$P38="20",'2019 Data Sheet'!$R$20,IF('2019 Data Sheet'!$P38="21",'2019 Data Sheet'!$R$21,IF('2019 Data Sheet'!$P38="22",'2019 Data Sheet'!$R$22,IF('2019 Data Sheet'!$P38="23",'2019 Data Sheet'!$R$23,IF('2019 Data Sheet'!$P38="24",'2019 Data Sheet'!$R$24,IF('2019 Data Sheet'!$P38="25",'2019 Data Sheet'!$R$25,IF('2019 Data Sheet'!$P38="26",'2019 Data Sheet'!$R$26,IF('2019 Data Sheet'!$P38="27",'2019 Data Sheet'!$R$27,IF('2019 Data Sheet'!$P38="28",'2019 Data Sheet'!$R$28,IF('2019 Data Sheet'!$P38="29",'2019 Data Sheet'!$R$29,IF('2019 Data Sheet'!$P38="33",'2019 Data Sheet'!$R$30,IF('2019 Data Sheet'!$P38="40",'2019 Data Sheet'!$R$31,IF('2019 Data Sheet'!$P38="41",'2019 Data Sheet'!$R$32,IF('2019 Data Sheet'!$P38="42",'2019 Data Sheet'!$R$33,IF('2019 Data Sheet'!$P38="43",'2019 Data Sheet'!$R$34,IF('2019 Data Sheet'!$P38="44",'2019 Data Sheet'!$R$35,IF('2019 Data Sheet'!$P38="45",'2019 Data Sheet'!$R$36,IF('2019 Data Sheet'!$P38="46",'2019 Data Sheet'!$R$37,IF('2019 Data Sheet'!$P38="47",'2019 Data Sheet'!$R$38,IF('2019 Data Sheet'!$P38="48",'2019 Data Sheet'!$R$39,IF('2019 Data Sheet'!$P38="49",'2019 Data Sheet'!$R$40,IF('2019 Data Sheet'!$P38="50",'2019 Data Sheet'!$R$41,IF('2019 Data Sheet'!$P38="60",'2019 Data Sheet'!$R$42,IF('2019 Data Sheet'!$P38="61",'2019 Data Sheet'!$R$43,IF('2019 Data Sheet'!$P38="62",'2019 Data Sheet'!$R$44,IF('2019 Data Sheet'!$P38="63",'2019 Data Sheet'!$R$45,IF('2019 Data Sheet'!$P38="64",'2019 Data Sheet'!$R$46,IF('2019 Data Sheet'!$P38="65",'2019 Data Sheet'!$R$47,IF('2019 Data Sheet'!$P38="66",'2019 Data Sheet'!$R$48,IF('2019 Data Sheet'!$P38="67",'2019 Data Sheet'!$R$49,IF('2019 Data Sheet'!$P38="68",'2019 Data Sheet'!$R$50,IF('2019 Data Sheet'!$P38="69",'2019 Data Sheet'!$R$51,T('2019 Data Sheet'!$P38)))))))))))))))))))))))))))))))))))))))))))))))))))</f>
        <v xml:space="preserve"> -</v>
      </c>
    </row>
    <row r="39" spans="1:16" ht="25.5" x14ac:dyDescent="0.2">
      <c r="A39" t="str">
        <f>'2019 Data Sheet'!A39</f>
        <v>FP-00019-19</v>
      </c>
      <c r="B39" s="1">
        <f>'2019 Data Sheet'!B39</f>
        <v>43487</v>
      </c>
      <c r="C39" s="3" t="str">
        <f>'2019 Data Sheet'!C39</f>
        <v>09:00</v>
      </c>
      <c r="D39" t="str">
        <f>'2019 Data Sheet'!D39</f>
        <v>Tu</v>
      </c>
      <c r="E39" t="str">
        <f>'2019 Data Sheet'!E39</f>
        <v>JERICHO TPKE</v>
      </c>
      <c r="F39" t="str">
        <f>'2019 Data Sheet'!F39</f>
        <v>WILLIS AVE</v>
      </c>
      <c r="G39">
        <f>'2019 Data Sheet'!G39</f>
        <v>1</v>
      </c>
      <c r="H39">
        <f>'2019 Data Sheet'!H39</f>
        <v>3</v>
      </c>
      <c r="I39" t="b">
        <f>'2019 Data Sheet'!I39</f>
        <v>0</v>
      </c>
      <c r="J39" t="str">
        <f>IF('2019 Data Sheet'!$J39="01",'2019 Data Sheet'!$T$2,IF('2019 Data Sheet'!$J39="02",'2019 Data Sheet'!$T$3,IF('2019 Data Sheet'!$J39="03",'2019 Data Sheet'!$T$4,IF('2019 Data Sheet'!$J39="04",'2019 Data Sheet'!$T$5,IF('2019 Data Sheet'!$J39="05",'2019 Data Sheet'!$T$6,IF('2019 Data Sheet'!$J39="06",'2019 Data Sheet'!$T$7,IF('2019 Data Sheet'!$J39="07",'2019 Data Sheet'!$T$8,IF('2019 Data Sheet'!$J39="08",'2019 Data Sheet'!$T$9,IF('2019 Data Sheet'!$J39="10",'2019 Data Sheet'!$T$10,IF('2019 Data Sheet'!$J39="11",'2019 Data Sheet'!$T$11,IF('2019 Data Sheet'!$J39="12",'2019 Data Sheet'!$T$12,IF('2019 Data Sheet'!$J39="13",'2019 Data Sheet'!$T$13,IF('2019 Data Sheet'!$J39="14",'2019 Data Sheet'!$T$14,IF('2019 Data Sheet'!$J39="15",'2019 Data Sheet'!$T$15,IF('2019 Data Sheet'!$J39="16",'2019 Data Sheet'!$T$16,IF('2019 Data Sheet'!$J39="17",'2019 Data Sheet'!$T$17,IF('2019 Data Sheet'!$J39="18",'2019 Data Sheet'!$T$18,IF('2019 Data Sheet'!$J39="19",'2019 Data Sheet'!$T$19,IF('2019 Data Sheet'!$J39="20",'2019 Data Sheet'!$T$20,IF('2019 Data Sheet'!$J39="21",'2019 Data Sheet'!$T$21,IF('2019 Data Sheet'!$J39="22",'2019 Data Sheet'!$T$22,IF('2019 Data Sheet'!$J39="23",'2019 Data Sheet'!$T$23,IF('2019 Data Sheet'!$J39="24",'2019 Data Sheet'!$T$24,IF('2019 Data Sheet'!$J39="25",'2019 Data Sheet'!$T$25,IF('2019 Data Sheet'!$J39="26",'2019 Data Sheet'!$T$26,IF('2019 Data Sheet'!$J39="27",'2019 Data Sheet'!$T$27,IF('2019 Data Sheet'!$J39="30",'2019 Data Sheet'!$T$28,IF('2019 Data Sheet'!$J39="31",'2019 Data Sheet'!$T$29,IF('2019 Data Sheet'!$J39="32",'2019 Data Sheet'!$T$30,IF('2019 Data Sheet'!$J39="33",'2019 Data Sheet'!$T$31,IF('2019 Data Sheet'!$J39="34",'2019 Data Sheet'!$T$32,IF('2019 Data Sheet'!$J39="40",'2019 Data Sheet'!$T$33,T('2019 Data Sheet'!$J39)))))))))))))))))))))))))))))))))</f>
        <v>Other Motor Vehicle</v>
      </c>
      <c r="K39" t="str">
        <f>'2019 Data Sheet'!K39</f>
        <v>PAS</v>
      </c>
      <c r="L39" s="2" t="str">
        <f>IF('2019 Data Sheet'!$L39="01",'2019 Data Sheet'!$V$2,IF('2019 Data Sheet'!$L39="02",'2019 Data Sheet'!$V$3,IF('2019 Data Sheet'!$L39="03",'2019 Data Sheet'!$V$4,IF('2019 Data Sheet'!$L39="04",'2019 Data Sheet'!$V$5,IF('2019 Data Sheet'!$L39="05",'2019 Data Sheet'!$V$6,IF('2019 Data Sheet'!$L39="06",'2019 Data Sheet'!$V$7,IF('2019 Data Sheet'!$L39="07",'2019 Data Sheet'!$V$8,IF('2019 Data Sheet'!$L39="08",'2019 Data Sheet'!$V$9,IF('2019 Data Sheet'!$L39="09",'2019 Data Sheet'!$V$10,IF('2019 Data Sheet'!$L39="11",'2019 Data Sheet'!$V$11,IF('2019 Data Sheet'!$L39="12",'2019 Data Sheet'!$V$12,IF('2019 Data Sheet'!$L39="13",'2019 Data Sheet'!$V$13,IF('2019 Data Sheet'!$L39="14",'2019 Data Sheet'!$V$14,T('2019 Data Sheet'!$L39))))))))))))))</f>
        <v xml:space="preserve"> -</v>
      </c>
      <c r="M39" s="6">
        <f>'2019 Data Sheet'!M39</f>
        <v>0</v>
      </c>
      <c r="N39" s="6">
        <f>'2019 Data Sheet'!N39</f>
        <v>0</v>
      </c>
      <c r="O39" s="8" t="str">
        <f>IF('2019 Data Sheet'!$O39="02",'2019 Data Sheet'!$R$2,IF('2019 Data Sheet'!$O39="03",'2019 Data Sheet'!$R$3,IF('2019 Data Sheet'!$O39="04",'2019 Data Sheet'!$R$4,IF('2019 Data Sheet'!$O39="05",'2019 Data Sheet'!$R$5,IF('2019 Data Sheet'!$O39="06",'2019 Data Sheet'!$R$6,IF('2019 Data Sheet'!$O39="07",'2019 Data Sheet'!$R$7,IF('2019 Data Sheet'!$O39="08",'2019 Data Sheet'!$R$8,IF('2019 Data Sheet'!$O39="09",'2019 Data Sheet'!$R$9,IF('2019 Data Sheet'!$O39="10",'2019 Data Sheet'!$R$10,IF('2019 Data Sheet'!$O39="11",'2019 Data Sheet'!$R$11,IF('2019 Data Sheet'!$O39="12",'2019 Data Sheet'!$R$12,IF('2019 Data Sheet'!$O39="13",'2019 Data Sheet'!$R$13,IF('2019 Data Sheet'!$O39="14",'2019 Data Sheet'!$R$14,IF('2019 Data Sheet'!$O39="15",'2019 Data Sheet'!$R$15,IF('2019 Data Sheet'!$O39="16",'2019 Data Sheet'!$R$16,IF('2019 Data Sheet'!$O39="17",'2019 Data Sheet'!$R$17,IF('2019 Data Sheet'!$O39="18",'2019 Data Sheet'!$R$18,IF('2019 Data Sheet'!$O39="19",'2019 Data Sheet'!$R$19,IF('2019 Data Sheet'!$O39="20",'2019 Data Sheet'!$R$20,IF('2019 Data Sheet'!$O39="21",'2019 Data Sheet'!$R$21,IF('2019 Data Sheet'!$O39="22",'2019 Data Sheet'!$R$22,IF('2019 Data Sheet'!$O39="23",'2019 Data Sheet'!$R$23,IF('2019 Data Sheet'!$O39="24",'2019 Data Sheet'!$R$24,IF('2019 Data Sheet'!$O39="25",'2019 Data Sheet'!$R$25,IF('2019 Data Sheet'!$O39="26",'2019 Data Sheet'!$R$26,IF('2019 Data Sheet'!$O39="27",'2019 Data Sheet'!$R$27,IF('2019 Data Sheet'!$O39="28",'2019 Data Sheet'!$R$28,IF('2019 Data Sheet'!$O39="29",'2019 Data Sheet'!$R$29,IF('2019 Data Sheet'!$O39="33",'2019 Data Sheet'!$R$30,IF('2019 Data Sheet'!$O39="40",'2019 Data Sheet'!$R$31,IF('2019 Data Sheet'!$O39="41",'2019 Data Sheet'!$R$32,IF('2019 Data Sheet'!$O39="42",'2019 Data Sheet'!$R$33,IF('2019 Data Sheet'!$O39="43",'2019 Data Sheet'!$R$34,IF('2019 Data Sheet'!$O39="44",'2019 Data Sheet'!$R$35,IF('2019 Data Sheet'!$O39="45",'2019 Data Sheet'!$R$36,IF('2019 Data Sheet'!$O39="46",'2019 Data Sheet'!$R$37,IF('2019 Data Sheet'!$O39="47",'2019 Data Sheet'!$R$38,IF('2019 Data Sheet'!$O39="48",'2019 Data Sheet'!$R$39,IF('2019 Data Sheet'!$O39="49",'2019 Data Sheet'!$R$40,IF('2019 Data Sheet'!$O39="50",'2019 Data Sheet'!$R$41,IF('2019 Data Sheet'!$O39="60",'2019 Data Sheet'!$R$42,IF('2019 Data Sheet'!$O39="61",'2019 Data Sheet'!$R$43,IF('2019 Data Sheet'!$O39="62",'2019 Data Sheet'!$R$44,IF('2019 Data Sheet'!$O39="63",'2019 Data Sheet'!$R$45,IF('2019 Data Sheet'!$O39="64",'2019 Data Sheet'!$R$46,IF('2019 Data Sheet'!$O39="65",'2019 Data Sheet'!$R$47,IF('2019 Data Sheet'!$O39="66",'2019 Data Sheet'!$R$48,IF('2019 Data Sheet'!$O39="67",'2019 Data Sheet'!$R$49,IF('2019 Data Sheet'!$O39="68",'2019 Data Sheet'!$R$50,IF('2019 Data Sheet'!$O39="69",'2019 Data Sheet'!$R$51,T('2019 Data Sheet'!$O39)))))))))))))))))))))))))))))))))))))))))))))))))))</f>
        <v xml:space="preserve"> Following too closely</v>
      </c>
      <c r="P39" s="10" t="str">
        <f>IF('2019 Data Sheet'!$P39="02",'2019 Data Sheet'!$R$2,IF('2019 Data Sheet'!$P39="03",'2019 Data Sheet'!$R$3,IF('2019 Data Sheet'!$P39="04",'2019 Data Sheet'!$R$4,IF('2019 Data Sheet'!$P39="05",'2019 Data Sheet'!$R$5,IF('2019 Data Sheet'!$P39="06",'2019 Data Sheet'!$R$6,IF('2019 Data Sheet'!$P39="07",'2019 Data Sheet'!$R$7,IF('2019 Data Sheet'!$P39="08",'2019 Data Sheet'!$R$8,IF('2019 Data Sheet'!$P39="09",'2019 Data Sheet'!$R$9,IF('2019 Data Sheet'!$P39="10",'2019 Data Sheet'!$R$10,IF('2019 Data Sheet'!$P39="11",'2019 Data Sheet'!$R$11,IF('2019 Data Sheet'!$P39="12",'2019 Data Sheet'!$R$12,IF('2019 Data Sheet'!$P39="13",'2019 Data Sheet'!$R$13,IF('2019 Data Sheet'!$P39="14",'2019 Data Sheet'!$R$14,IF('2019 Data Sheet'!$P39="15",'2019 Data Sheet'!$R$15,IF('2019 Data Sheet'!$P39="16",'2019 Data Sheet'!$R$16,IF('2019 Data Sheet'!$P39="17",'2019 Data Sheet'!$R$17,IF('2019 Data Sheet'!$P39="18",'2019 Data Sheet'!$R$18,IF('2019 Data Sheet'!$P39="19",'2019 Data Sheet'!$R$19,IF('2019 Data Sheet'!$P39="20",'2019 Data Sheet'!$R$20,IF('2019 Data Sheet'!$P39="21",'2019 Data Sheet'!$R$21,IF('2019 Data Sheet'!$P39="22",'2019 Data Sheet'!$R$22,IF('2019 Data Sheet'!$P39="23",'2019 Data Sheet'!$R$23,IF('2019 Data Sheet'!$P39="24",'2019 Data Sheet'!$R$24,IF('2019 Data Sheet'!$P39="25",'2019 Data Sheet'!$R$25,IF('2019 Data Sheet'!$P39="26",'2019 Data Sheet'!$R$26,IF('2019 Data Sheet'!$P39="27",'2019 Data Sheet'!$R$27,IF('2019 Data Sheet'!$P39="28",'2019 Data Sheet'!$R$28,IF('2019 Data Sheet'!$P39="29",'2019 Data Sheet'!$R$29,IF('2019 Data Sheet'!$P39="33",'2019 Data Sheet'!$R$30,IF('2019 Data Sheet'!$P39="40",'2019 Data Sheet'!$R$31,IF('2019 Data Sheet'!$P39="41",'2019 Data Sheet'!$R$32,IF('2019 Data Sheet'!$P39="42",'2019 Data Sheet'!$R$33,IF('2019 Data Sheet'!$P39="43",'2019 Data Sheet'!$R$34,IF('2019 Data Sheet'!$P39="44",'2019 Data Sheet'!$R$35,IF('2019 Data Sheet'!$P39="45",'2019 Data Sheet'!$R$36,IF('2019 Data Sheet'!$P39="46",'2019 Data Sheet'!$R$37,IF('2019 Data Sheet'!$P39="47",'2019 Data Sheet'!$R$38,IF('2019 Data Sheet'!$P39="48",'2019 Data Sheet'!$R$39,IF('2019 Data Sheet'!$P39="49",'2019 Data Sheet'!$R$40,IF('2019 Data Sheet'!$P39="50",'2019 Data Sheet'!$R$41,IF('2019 Data Sheet'!$P39="60",'2019 Data Sheet'!$R$42,IF('2019 Data Sheet'!$P39="61",'2019 Data Sheet'!$R$43,IF('2019 Data Sheet'!$P39="62",'2019 Data Sheet'!$R$44,IF('2019 Data Sheet'!$P39="63",'2019 Data Sheet'!$R$45,IF('2019 Data Sheet'!$P39="64",'2019 Data Sheet'!$R$46,IF('2019 Data Sheet'!$P39="65",'2019 Data Sheet'!$R$47,IF('2019 Data Sheet'!$P39="66",'2019 Data Sheet'!$R$48,IF('2019 Data Sheet'!$P39="67",'2019 Data Sheet'!$R$49,IF('2019 Data Sheet'!$P39="68",'2019 Data Sheet'!$R$50,IF('2019 Data Sheet'!$P39="69",'2019 Data Sheet'!$R$51,T('2019 Data Sheet'!$P39)))))))))))))))))))))))))))))))))))))))))))))))))))</f>
        <v xml:space="preserve"> -</v>
      </c>
    </row>
    <row r="40" spans="1:16" ht="15" x14ac:dyDescent="0.2">
      <c r="A40" t="str">
        <f>'2019 Data Sheet'!A40</f>
        <v>FP-00019-19</v>
      </c>
      <c r="B40" s="1">
        <f>'2019 Data Sheet'!B40</f>
        <v>43487</v>
      </c>
      <c r="C40" s="3" t="str">
        <f>'2019 Data Sheet'!C40</f>
        <v>09:00</v>
      </c>
      <c r="D40" t="str">
        <f>'2019 Data Sheet'!D40</f>
        <v>Tu</v>
      </c>
      <c r="E40" t="str">
        <f>'2019 Data Sheet'!E40</f>
        <v>JERICHO TPKE</v>
      </c>
      <c r="F40" t="str">
        <f>'2019 Data Sheet'!F40</f>
        <v>WILLIS AVE</v>
      </c>
      <c r="G40">
        <f>'2019 Data Sheet'!G40</f>
        <v>2</v>
      </c>
      <c r="H40">
        <f>'2019 Data Sheet'!H40</f>
        <v>3</v>
      </c>
      <c r="I40" t="b">
        <f>'2019 Data Sheet'!I40</f>
        <v>0</v>
      </c>
      <c r="J40" t="str">
        <f>IF('2019 Data Sheet'!$J40="01",'2019 Data Sheet'!$T$2,IF('2019 Data Sheet'!$J40="02",'2019 Data Sheet'!$T$3,IF('2019 Data Sheet'!$J40="03",'2019 Data Sheet'!$T$4,IF('2019 Data Sheet'!$J40="04",'2019 Data Sheet'!$T$5,IF('2019 Data Sheet'!$J40="05",'2019 Data Sheet'!$T$6,IF('2019 Data Sheet'!$J40="06",'2019 Data Sheet'!$T$7,IF('2019 Data Sheet'!$J40="07",'2019 Data Sheet'!$T$8,IF('2019 Data Sheet'!$J40="08",'2019 Data Sheet'!$T$9,IF('2019 Data Sheet'!$J40="10",'2019 Data Sheet'!$T$10,IF('2019 Data Sheet'!$J40="11",'2019 Data Sheet'!$T$11,IF('2019 Data Sheet'!$J40="12",'2019 Data Sheet'!$T$12,IF('2019 Data Sheet'!$J40="13",'2019 Data Sheet'!$T$13,IF('2019 Data Sheet'!$J40="14",'2019 Data Sheet'!$T$14,IF('2019 Data Sheet'!$J40="15",'2019 Data Sheet'!$T$15,IF('2019 Data Sheet'!$J40="16",'2019 Data Sheet'!$T$16,IF('2019 Data Sheet'!$J40="17",'2019 Data Sheet'!$T$17,IF('2019 Data Sheet'!$J40="18",'2019 Data Sheet'!$T$18,IF('2019 Data Sheet'!$J40="19",'2019 Data Sheet'!$T$19,IF('2019 Data Sheet'!$J40="20",'2019 Data Sheet'!$T$20,IF('2019 Data Sheet'!$J40="21",'2019 Data Sheet'!$T$21,IF('2019 Data Sheet'!$J40="22",'2019 Data Sheet'!$T$22,IF('2019 Data Sheet'!$J40="23",'2019 Data Sheet'!$T$23,IF('2019 Data Sheet'!$J40="24",'2019 Data Sheet'!$T$24,IF('2019 Data Sheet'!$J40="25",'2019 Data Sheet'!$T$25,IF('2019 Data Sheet'!$J40="26",'2019 Data Sheet'!$T$26,IF('2019 Data Sheet'!$J40="27",'2019 Data Sheet'!$T$27,IF('2019 Data Sheet'!$J40="30",'2019 Data Sheet'!$T$28,IF('2019 Data Sheet'!$J40="31",'2019 Data Sheet'!$T$29,IF('2019 Data Sheet'!$J40="32",'2019 Data Sheet'!$T$30,IF('2019 Data Sheet'!$J40="33",'2019 Data Sheet'!$T$31,IF('2019 Data Sheet'!$J40="34",'2019 Data Sheet'!$T$32,IF('2019 Data Sheet'!$J40="40",'2019 Data Sheet'!$T$33,T('2019 Data Sheet'!$J40)))))))))))))))))))))))))))))))))</f>
        <v>Other Motor Vehicle</v>
      </c>
      <c r="K40" t="str">
        <f>'2019 Data Sheet'!K40</f>
        <v>PAS</v>
      </c>
      <c r="L40" s="2" t="str">
        <f>IF('2019 Data Sheet'!$L40="01",'2019 Data Sheet'!$V$2,IF('2019 Data Sheet'!$L40="02",'2019 Data Sheet'!$V$3,IF('2019 Data Sheet'!$L40="03",'2019 Data Sheet'!$V$4,IF('2019 Data Sheet'!$L40="04",'2019 Data Sheet'!$V$5,IF('2019 Data Sheet'!$L40="05",'2019 Data Sheet'!$V$6,IF('2019 Data Sheet'!$L40="06",'2019 Data Sheet'!$V$7,IF('2019 Data Sheet'!$L40="07",'2019 Data Sheet'!$V$8,IF('2019 Data Sheet'!$L40="08",'2019 Data Sheet'!$V$9,IF('2019 Data Sheet'!$L40="09",'2019 Data Sheet'!$V$10,IF('2019 Data Sheet'!$L40="11",'2019 Data Sheet'!$V$11,IF('2019 Data Sheet'!$L40="12",'2019 Data Sheet'!$V$12,IF('2019 Data Sheet'!$L40="13",'2019 Data Sheet'!$V$13,IF('2019 Data Sheet'!$L40="14",'2019 Data Sheet'!$V$14,T('2019 Data Sheet'!$L40))))))))))))))</f>
        <v xml:space="preserve"> -</v>
      </c>
      <c r="M40" s="6">
        <f>'2019 Data Sheet'!M40</f>
        <v>0</v>
      </c>
      <c r="N40" s="6">
        <f>'2019 Data Sheet'!N40</f>
        <v>0</v>
      </c>
      <c r="O40" s="8" t="str">
        <f>IF('2019 Data Sheet'!$O40="02",'2019 Data Sheet'!$R$2,IF('2019 Data Sheet'!$O40="03",'2019 Data Sheet'!$R$3,IF('2019 Data Sheet'!$O40="04",'2019 Data Sheet'!$R$4,IF('2019 Data Sheet'!$O40="05",'2019 Data Sheet'!$R$5,IF('2019 Data Sheet'!$O40="06",'2019 Data Sheet'!$R$6,IF('2019 Data Sheet'!$O40="07",'2019 Data Sheet'!$R$7,IF('2019 Data Sheet'!$O40="08",'2019 Data Sheet'!$R$8,IF('2019 Data Sheet'!$O40="09",'2019 Data Sheet'!$R$9,IF('2019 Data Sheet'!$O40="10",'2019 Data Sheet'!$R$10,IF('2019 Data Sheet'!$O40="11",'2019 Data Sheet'!$R$11,IF('2019 Data Sheet'!$O40="12",'2019 Data Sheet'!$R$12,IF('2019 Data Sheet'!$O40="13",'2019 Data Sheet'!$R$13,IF('2019 Data Sheet'!$O40="14",'2019 Data Sheet'!$R$14,IF('2019 Data Sheet'!$O40="15",'2019 Data Sheet'!$R$15,IF('2019 Data Sheet'!$O40="16",'2019 Data Sheet'!$R$16,IF('2019 Data Sheet'!$O40="17",'2019 Data Sheet'!$R$17,IF('2019 Data Sheet'!$O40="18",'2019 Data Sheet'!$R$18,IF('2019 Data Sheet'!$O40="19",'2019 Data Sheet'!$R$19,IF('2019 Data Sheet'!$O40="20",'2019 Data Sheet'!$R$20,IF('2019 Data Sheet'!$O40="21",'2019 Data Sheet'!$R$21,IF('2019 Data Sheet'!$O40="22",'2019 Data Sheet'!$R$22,IF('2019 Data Sheet'!$O40="23",'2019 Data Sheet'!$R$23,IF('2019 Data Sheet'!$O40="24",'2019 Data Sheet'!$R$24,IF('2019 Data Sheet'!$O40="25",'2019 Data Sheet'!$R$25,IF('2019 Data Sheet'!$O40="26",'2019 Data Sheet'!$R$26,IF('2019 Data Sheet'!$O40="27",'2019 Data Sheet'!$R$27,IF('2019 Data Sheet'!$O40="28",'2019 Data Sheet'!$R$28,IF('2019 Data Sheet'!$O40="29",'2019 Data Sheet'!$R$29,IF('2019 Data Sheet'!$O40="33",'2019 Data Sheet'!$R$30,IF('2019 Data Sheet'!$O40="40",'2019 Data Sheet'!$R$31,IF('2019 Data Sheet'!$O40="41",'2019 Data Sheet'!$R$32,IF('2019 Data Sheet'!$O40="42",'2019 Data Sheet'!$R$33,IF('2019 Data Sheet'!$O40="43",'2019 Data Sheet'!$R$34,IF('2019 Data Sheet'!$O40="44",'2019 Data Sheet'!$R$35,IF('2019 Data Sheet'!$O40="45",'2019 Data Sheet'!$R$36,IF('2019 Data Sheet'!$O40="46",'2019 Data Sheet'!$R$37,IF('2019 Data Sheet'!$O40="47",'2019 Data Sheet'!$R$38,IF('2019 Data Sheet'!$O40="48",'2019 Data Sheet'!$R$39,IF('2019 Data Sheet'!$O40="49",'2019 Data Sheet'!$R$40,IF('2019 Data Sheet'!$O40="50",'2019 Data Sheet'!$R$41,IF('2019 Data Sheet'!$O40="60",'2019 Data Sheet'!$R$42,IF('2019 Data Sheet'!$O40="61",'2019 Data Sheet'!$R$43,IF('2019 Data Sheet'!$O40="62",'2019 Data Sheet'!$R$44,IF('2019 Data Sheet'!$O40="63",'2019 Data Sheet'!$R$45,IF('2019 Data Sheet'!$O40="64",'2019 Data Sheet'!$R$46,IF('2019 Data Sheet'!$O40="65",'2019 Data Sheet'!$R$47,IF('2019 Data Sheet'!$O40="66",'2019 Data Sheet'!$R$48,IF('2019 Data Sheet'!$O40="67",'2019 Data Sheet'!$R$49,IF('2019 Data Sheet'!$O40="68",'2019 Data Sheet'!$R$50,IF('2019 Data Sheet'!$O40="69",'2019 Data Sheet'!$R$51,T('2019 Data Sheet'!$O40)))))))))))))))))))))))))))))))))))))))))))))))))))</f>
        <v xml:space="preserve"> -</v>
      </c>
      <c r="P40" s="10" t="str">
        <f>IF('2019 Data Sheet'!$P40="02",'2019 Data Sheet'!$R$2,IF('2019 Data Sheet'!$P40="03",'2019 Data Sheet'!$R$3,IF('2019 Data Sheet'!$P40="04",'2019 Data Sheet'!$R$4,IF('2019 Data Sheet'!$P40="05",'2019 Data Sheet'!$R$5,IF('2019 Data Sheet'!$P40="06",'2019 Data Sheet'!$R$6,IF('2019 Data Sheet'!$P40="07",'2019 Data Sheet'!$R$7,IF('2019 Data Sheet'!$P40="08",'2019 Data Sheet'!$R$8,IF('2019 Data Sheet'!$P40="09",'2019 Data Sheet'!$R$9,IF('2019 Data Sheet'!$P40="10",'2019 Data Sheet'!$R$10,IF('2019 Data Sheet'!$P40="11",'2019 Data Sheet'!$R$11,IF('2019 Data Sheet'!$P40="12",'2019 Data Sheet'!$R$12,IF('2019 Data Sheet'!$P40="13",'2019 Data Sheet'!$R$13,IF('2019 Data Sheet'!$P40="14",'2019 Data Sheet'!$R$14,IF('2019 Data Sheet'!$P40="15",'2019 Data Sheet'!$R$15,IF('2019 Data Sheet'!$P40="16",'2019 Data Sheet'!$R$16,IF('2019 Data Sheet'!$P40="17",'2019 Data Sheet'!$R$17,IF('2019 Data Sheet'!$P40="18",'2019 Data Sheet'!$R$18,IF('2019 Data Sheet'!$P40="19",'2019 Data Sheet'!$R$19,IF('2019 Data Sheet'!$P40="20",'2019 Data Sheet'!$R$20,IF('2019 Data Sheet'!$P40="21",'2019 Data Sheet'!$R$21,IF('2019 Data Sheet'!$P40="22",'2019 Data Sheet'!$R$22,IF('2019 Data Sheet'!$P40="23",'2019 Data Sheet'!$R$23,IF('2019 Data Sheet'!$P40="24",'2019 Data Sheet'!$R$24,IF('2019 Data Sheet'!$P40="25",'2019 Data Sheet'!$R$25,IF('2019 Data Sheet'!$P40="26",'2019 Data Sheet'!$R$26,IF('2019 Data Sheet'!$P40="27",'2019 Data Sheet'!$R$27,IF('2019 Data Sheet'!$P40="28",'2019 Data Sheet'!$R$28,IF('2019 Data Sheet'!$P40="29",'2019 Data Sheet'!$R$29,IF('2019 Data Sheet'!$P40="33",'2019 Data Sheet'!$R$30,IF('2019 Data Sheet'!$P40="40",'2019 Data Sheet'!$R$31,IF('2019 Data Sheet'!$P40="41",'2019 Data Sheet'!$R$32,IF('2019 Data Sheet'!$P40="42",'2019 Data Sheet'!$R$33,IF('2019 Data Sheet'!$P40="43",'2019 Data Sheet'!$R$34,IF('2019 Data Sheet'!$P40="44",'2019 Data Sheet'!$R$35,IF('2019 Data Sheet'!$P40="45",'2019 Data Sheet'!$R$36,IF('2019 Data Sheet'!$P40="46",'2019 Data Sheet'!$R$37,IF('2019 Data Sheet'!$P40="47",'2019 Data Sheet'!$R$38,IF('2019 Data Sheet'!$P40="48",'2019 Data Sheet'!$R$39,IF('2019 Data Sheet'!$P40="49",'2019 Data Sheet'!$R$40,IF('2019 Data Sheet'!$P40="50",'2019 Data Sheet'!$R$41,IF('2019 Data Sheet'!$P40="60",'2019 Data Sheet'!$R$42,IF('2019 Data Sheet'!$P40="61",'2019 Data Sheet'!$R$43,IF('2019 Data Sheet'!$P40="62",'2019 Data Sheet'!$R$44,IF('2019 Data Sheet'!$P40="63",'2019 Data Sheet'!$R$45,IF('2019 Data Sheet'!$P40="64",'2019 Data Sheet'!$R$46,IF('2019 Data Sheet'!$P40="65",'2019 Data Sheet'!$R$47,IF('2019 Data Sheet'!$P40="66",'2019 Data Sheet'!$R$48,IF('2019 Data Sheet'!$P40="67",'2019 Data Sheet'!$R$49,IF('2019 Data Sheet'!$P40="68",'2019 Data Sheet'!$R$50,IF('2019 Data Sheet'!$P40="69",'2019 Data Sheet'!$R$51,T('2019 Data Sheet'!$P40)))))))))))))))))))))))))))))))))))))))))))))))))))</f>
        <v xml:space="preserve"> -</v>
      </c>
    </row>
    <row r="41" spans="1:16" ht="15" x14ac:dyDescent="0.2">
      <c r="A41" t="str">
        <f>'2019 Data Sheet'!A41</f>
        <v>FP-00019-19</v>
      </c>
      <c r="B41" s="1">
        <f>'2019 Data Sheet'!B41</f>
        <v>43487</v>
      </c>
      <c r="C41" s="3" t="str">
        <f>'2019 Data Sheet'!C41</f>
        <v>09:00</v>
      </c>
      <c r="D41" t="str">
        <f>'2019 Data Sheet'!D41</f>
        <v>Tu</v>
      </c>
      <c r="E41" t="str">
        <f>'2019 Data Sheet'!E41</f>
        <v>JERICHO TPKE</v>
      </c>
      <c r="F41" t="str">
        <f>'2019 Data Sheet'!F41</f>
        <v>WILLIS AVE</v>
      </c>
      <c r="G41">
        <f>'2019 Data Sheet'!G41</f>
        <v>3</v>
      </c>
      <c r="H41">
        <f>'2019 Data Sheet'!H41</f>
        <v>3</v>
      </c>
      <c r="I41" t="b">
        <f>'2019 Data Sheet'!I41</f>
        <v>0</v>
      </c>
      <c r="J41" t="str">
        <f>IF('2019 Data Sheet'!$J41="01",'2019 Data Sheet'!$T$2,IF('2019 Data Sheet'!$J41="02",'2019 Data Sheet'!$T$3,IF('2019 Data Sheet'!$J41="03",'2019 Data Sheet'!$T$4,IF('2019 Data Sheet'!$J41="04",'2019 Data Sheet'!$T$5,IF('2019 Data Sheet'!$J41="05",'2019 Data Sheet'!$T$6,IF('2019 Data Sheet'!$J41="06",'2019 Data Sheet'!$T$7,IF('2019 Data Sheet'!$J41="07",'2019 Data Sheet'!$T$8,IF('2019 Data Sheet'!$J41="08",'2019 Data Sheet'!$T$9,IF('2019 Data Sheet'!$J41="10",'2019 Data Sheet'!$T$10,IF('2019 Data Sheet'!$J41="11",'2019 Data Sheet'!$T$11,IF('2019 Data Sheet'!$J41="12",'2019 Data Sheet'!$T$12,IF('2019 Data Sheet'!$J41="13",'2019 Data Sheet'!$T$13,IF('2019 Data Sheet'!$J41="14",'2019 Data Sheet'!$T$14,IF('2019 Data Sheet'!$J41="15",'2019 Data Sheet'!$T$15,IF('2019 Data Sheet'!$J41="16",'2019 Data Sheet'!$T$16,IF('2019 Data Sheet'!$J41="17",'2019 Data Sheet'!$T$17,IF('2019 Data Sheet'!$J41="18",'2019 Data Sheet'!$T$18,IF('2019 Data Sheet'!$J41="19",'2019 Data Sheet'!$T$19,IF('2019 Data Sheet'!$J41="20",'2019 Data Sheet'!$T$20,IF('2019 Data Sheet'!$J41="21",'2019 Data Sheet'!$T$21,IF('2019 Data Sheet'!$J41="22",'2019 Data Sheet'!$T$22,IF('2019 Data Sheet'!$J41="23",'2019 Data Sheet'!$T$23,IF('2019 Data Sheet'!$J41="24",'2019 Data Sheet'!$T$24,IF('2019 Data Sheet'!$J41="25",'2019 Data Sheet'!$T$25,IF('2019 Data Sheet'!$J41="26",'2019 Data Sheet'!$T$26,IF('2019 Data Sheet'!$J41="27",'2019 Data Sheet'!$T$27,IF('2019 Data Sheet'!$J41="30",'2019 Data Sheet'!$T$28,IF('2019 Data Sheet'!$J41="31",'2019 Data Sheet'!$T$29,IF('2019 Data Sheet'!$J41="32",'2019 Data Sheet'!$T$30,IF('2019 Data Sheet'!$J41="33",'2019 Data Sheet'!$T$31,IF('2019 Data Sheet'!$J41="34",'2019 Data Sheet'!$T$32,IF('2019 Data Sheet'!$J41="40",'2019 Data Sheet'!$T$33,T('2019 Data Sheet'!$J41)))))))))))))))))))))))))))))))))</f>
        <v>Other Motor Vehicle</v>
      </c>
      <c r="K41" t="str">
        <f>'2019 Data Sheet'!K41</f>
        <v>PAS</v>
      </c>
      <c r="L41" s="2" t="str">
        <f>IF('2019 Data Sheet'!$L41="01",'2019 Data Sheet'!$V$2,IF('2019 Data Sheet'!$L41="02",'2019 Data Sheet'!$V$3,IF('2019 Data Sheet'!$L41="03",'2019 Data Sheet'!$V$4,IF('2019 Data Sheet'!$L41="04",'2019 Data Sheet'!$V$5,IF('2019 Data Sheet'!$L41="05",'2019 Data Sheet'!$V$6,IF('2019 Data Sheet'!$L41="06",'2019 Data Sheet'!$V$7,IF('2019 Data Sheet'!$L41="07",'2019 Data Sheet'!$V$8,IF('2019 Data Sheet'!$L41="08",'2019 Data Sheet'!$V$9,IF('2019 Data Sheet'!$L41="09",'2019 Data Sheet'!$V$10,IF('2019 Data Sheet'!$L41="11",'2019 Data Sheet'!$V$11,IF('2019 Data Sheet'!$L41="12",'2019 Data Sheet'!$V$12,IF('2019 Data Sheet'!$L41="13",'2019 Data Sheet'!$V$13,IF('2019 Data Sheet'!$L41="14",'2019 Data Sheet'!$V$14,T('2019 Data Sheet'!$L41))))))))))))))</f>
        <v xml:space="preserve"> -</v>
      </c>
      <c r="M41" s="6">
        <f>'2019 Data Sheet'!M41</f>
        <v>0</v>
      </c>
      <c r="N41" s="6">
        <f>'2019 Data Sheet'!N41</f>
        <v>0</v>
      </c>
      <c r="O41" s="8" t="str">
        <f>IF('2019 Data Sheet'!$O41="02",'2019 Data Sheet'!$R$2,IF('2019 Data Sheet'!$O41="03",'2019 Data Sheet'!$R$3,IF('2019 Data Sheet'!$O41="04",'2019 Data Sheet'!$R$4,IF('2019 Data Sheet'!$O41="05",'2019 Data Sheet'!$R$5,IF('2019 Data Sheet'!$O41="06",'2019 Data Sheet'!$R$6,IF('2019 Data Sheet'!$O41="07",'2019 Data Sheet'!$R$7,IF('2019 Data Sheet'!$O41="08",'2019 Data Sheet'!$R$8,IF('2019 Data Sheet'!$O41="09",'2019 Data Sheet'!$R$9,IF('2019 Data Sheet'!$O41="10",'2019 Data Sheet'!$R$10,IF('2019 Data Sheet'!$O41="11",'2019 Data Sheet'!$R$11,IF('2019 Data Sheet'!$O41="12",'2019 Data Sheet'!$R$12,IF('2019 Data Sheet'!$O41="13",'2019 Data Sheet'!$R$13,IF('2019 Data Sheet'!$O41="14",'2019 Data Sheet'!$R$14,IF('2019 Data Sheet'!$O41="15",'2019 Data Sheet'!$R$15,IF('2019 Data Sheet'!$O41="16",'2019 Data Sheet'!$R$16,IF('2019 Data Sheet'!$O41="17",'2019 Data Sheet'!$R$17,IF('2019 Data Sheet'!$O41="18",'2019 Data Sheet'!$R$18,IF('2019 Data Sheet'!$O41="19",'2019 Data Sheet'!$R$19,IF('2019 Data Sheet'!$O41="20",'2019 Data Sheet'!$R$20,IF('2019 Data Sheet'!$O41="21",'2019 Data Sheet'!$R$21,IF('2019 Data Sheet'!$O41="22",'2019 Data Sheet'!$R$22,IF('2019 Data Sheet'!$O41="23",'2019 Data Sheet'!$R$23,IF('2019 Data Sheet'!$O41="24",'2019 Data Sheet'!$R$24,IF('2019 Data Sheet'!$O41="25",'2019 Data Sheet'!$R$25,IF('2019 Data Sheet'!$O41="26",'2019 Data Sheet'!$R$26,IF('2019 Data Sheet'!$O41="27",'2019 Data Sheet'!$R$27,IF('2019 Data Sheet'!$O41="28",'2019 Data Sheet'!$R$28,IF('2019 Data Sheet'!$O41="29",'2019 Data Sheet'!$R$29,IF('2019 Data Sheet'!$O41="33",'2019 Data Sheet'!$R$30,IF('2019 Data Sheet'!$O41="40",'2019 Data Sheet'!$R$31,IF('2019 Data Sheet'!$O41="41",'2019 Data Sheet'!$R$32,IF('2019 Data Sheet'!$O41="42",'2019 Data Sheet'!$R$33,IF('2019 Data Sheet'!$O41="43",'2019 Data Sheet'!$R$34,IF('2019 Data Sheet'!$O41="44",'2019 Data Sheet'!$R$35,IF('2019 Data Sheet'!$O41="45",'2019 Data Sheet'!$R$36,IF('2019 Data Sheet'!$O41="46",'2019 Data Sheet'!$R$37,IF('2019 Data Sheet'!$O41="47",'2019 Data Sheet'!$R$38,IF('2019 Data Sheet'!$O41="48",'2019 Data Sheet'!$R$39,IF('2019 Data Sheet'!$O41="49",'2019 Data Sheet'!$R$40,IF('2019 Data Sheet'!$O41="50",'2019 Data Sheet'!$R$41,IF('2019 Data Sheet'!$O41="60",'2019 Data Sheet'!$R$42,IF('2019 Data Sheet'!$O41="61",'2019 Data Sheet'!$R$43,IF('2019 Data Sheet'!$O41="62",'2019 Data Sheet'!$R$44,IF('2019 Data Sheet'!$O41="63",'2019 Data Sheet'!$R$45,IF('2019 Data Sheet'!$O41="64",'2019 Data Sheet'!$R$46,IF('2019 Data Sheet'!$O41="65",'2019 Data Sheet'!$R$47,IF('2019 Data Sheet'!$O41="66",'2019 Data Sheet'!$R$48,IF('2019 Data Sheet'!$O41="67",'2019 Data Sheet'!$R$49,IF('2019 Data Sheet'!$O41="68",'2019 Data Sheet'!$R$50,IF('2019 Data Sheet'!$O41="69",'2019 Data Sheet'!$R$51,T('2019 Data Sheet'!$O41)))))))))))))))))))))))))))))))))))))))))))))))))))</f>
        <v xml:space="preserve"> -</v>
      </c>
      <c r="P41" s="10" t="str">
        <f>IF('2019 Data Sheet'!$P41="02",'2019 Data Sheet'!$R$2,IF('2019 Data Sheet'!$P41="03",'2019 Data Sheet'!$R$3,IF('2019 Data Sheet'!$P41="04",'2019 Data Sheet'!$R$4,IF('2019 Data Sheet'!$P41="05",'2019 Data Sheet'!$R$5,IF('2019 Data Sheet'!$P41="06",'2019 Data Sheet'!$R$6,IF('2019 Data Sheet'!$P41="07",'2019 Data Sheet'!$R$7,IF('2019 Data Sheet'!$P41="08",'2019 Data Sheet'!$R$8,IF('2019 Data Sheet'!$P41="09",'2019 Data Sheet'!$R$9,IF('2019 Data Sheet'!$P41="10",'2019 Data Sheet'!$R$10,IF('2019 Data Sheet'!$P41="11",'2019 Data Sheet'!$R$11,IF('2019 Data Sheet'!$P41="12",'2019 Data Sheet'!$R$12,IF('2019 Data Sheet'!$P41="13",'2019 Data Sheet'!$R$13,IF('2019 Data Sheet'!$P41="14",'2019 Data Sheet'!$R$14,IF('2019 Data Sheet'!$P41="15",'2019 Data Sheet'!$R$15,IF('2019 Data Sheet'!$P41="16",'2019 Data Sheet'!$R$16,IF('2019 Data Sheet'!$P41="17",'2019 Data Sheet'!$R$17,IF('2019 Data Sheet'!$P41="18",'2019 Data Sheet'!$R$18,IF('2019 Data Sheet'!$P41="19",'2019 Data Sheet'!$R$19,IF('2019 Data Sheet'!$P41="20",'2019 Data Sheet'!$R$20,IF('2019 Data Sheet'!$P41="21",'2019 Data Sheet'!$R$21,IF('2019 Data Sheet'!$P41="22",'2019 Data Sheet'!$R$22,IF('2019 Data Sheet'!$P41="23",'2019 Data Sheet'!$R$23,IF('2019 Data Sheet'!$P41="24",'2019 Data Sheet'!$R$24,IF('2019 Data Sheet'!$P41="25",'2019 Data Sheet'!$R$25,IF('2019 Data Sheet'!$P41="26",'2019 Data Sheet'!$R$26,IF('2019 Data Sheet'!$P41="27",'2019 Data Sheet'!$R$27,IF('2019 Data Sheet'!$P41="28",'2019 Data Sheet'!$R$28,IF('2019 Data Sheet'!$P41="29",'2019 Data Sheet'!$R$29,IF('2019 Data Sheet'!$P41="33",'2019 Data Sheet'!$R$30,IF('2019 Data Sheet'!$P41="40",'2019 Data Sheet'!$R$31,IF('2019 Data Sheet'!$P41="41",'2019 Data Sheet'!$R$32,IF('2019 Data Sheet'!$P41="42",'2019 Data Sheet'!$R$33,IF('2019 Data Sheet'!$P41="43",'2019 Data Sheet'!$R$34,IF('2019 Data Sheet'!$P41="44",'2019 Data Sheet'!$R$35,IF('2019 Data Sheet'!$P41="45",'2019 Data Sheet'!$R$36,IF('2019 Data Sheet'!$P41="46",'2019 Data Sheet'!$R$37,IF('2019 Data Sheet'!$P41="47",'2019 Data Sheet'!$R$38,IF('2019 Data Sheet'!$P41="48",'2019 Data Sheet'!$R$39,IF('2019 Data Sheet'!$P41="49",'2019 Data Sheet'!$R$40,IF('2019 Data Sheet'!$P41="50",'2019 Data Sheet'!$R$41,IF('2019 Data Sheet'!$P41="60",'2019 Data Sheet'!$R$42,IF('2019 Data Sheet'!$P41="61",'2019 Data Sheet'!$R$43,IF('2019 Data Sheet'!$P41="62",'2019 Data Sheet'!$R$44,IF('2019 Data Sheet'!$P41="63",'2019 Data Sheet'!$R$45,IF('2019 Data Sheet'!$P41="64",'2019 Data Sheet'!$R$46,IF('2019 Data Sheet'!$P41="65",'2019 Data Sheet'!$R$47,IF('2019 Data Sheet'!$P41="66",'2019 Data Sheet'!$R$48,IF('2019 Data Sheet'!$P41="67",'2019 Data Sheet'!$R$49,IF('2019 Data Sheet'!$P41="68",'2019 Data Sheet'!$R$50,IF('2019 Data Sheet'!$P41="69",'2019 Data Sheet'!$R$51,T('2019 Data Sheet'!$P41)))))))))))))))))))))))))))))))))))))))))))))))))))</f>
        <v xml:space="preserve"> -</v>
      </c>
    </row>
    <row r="42" spans="1:16" ht="38.25" x14ac:dyDescent="0.2">
      <c r="A42" t="str">
        <f>'2019 Data Sheet'!A42</f>
        <v>FP-00020-19</v>
      </c>
      <c r="B42" s="1">
        <f>'2019 Data Sheet'!B42</f>
        <v>43487</v>
      </c>
      <c r="C42" s="3" t="str">
        <f>'2019 Data Sheet'!C42</f>
        <v>14:11</v>
      </c>
      <c r="D42" t="str">
        <f>'2019 Data Sheet'!D42</f>
        <v>Tu</v>
      </c>
      <c r="E42" t="str">
        <f>'2019 Data Sheet'!E42</f>
        <v>JERICHO TPKE</v>
      </c>
      <c r="F42" t="str">
        <f>'2019 Data Sheet'!F42</f>
        <v>TULIP AVE</v>
      </c>
      <c r="G42">
        <f>'2019 Data Sheet'!G42</f>
        <v>1</v>
      </c>
      <c r="H42">
        <f>'2019 Data Sheet'!H42</f>
        <v>2</v>
      </c>
      <c r="I42" t="b">
        <f>'2019 Data Sheet'!I42</f>
        <v>0</v>
      </c>
      <c r="J42" t="str">
        <f>IF('2019 Data Sheet'!$J42="01",'2019 Data Sheet'!$T$2,IF('2019 Data Sheet'!$J42="02",'2019 Data Sheet'!$T$3,IF('2019 Data Sheet'!$J42="03",'2019 Data Sheet'!$T$4,IF('2019 Data Sheet'!$J42="04",'2019 Data Sheet'!$T$5,IF('2019 Data Sheet'!$J42="05",'2019 Data Sheet'!$T$6,IF('2019 Data Sheet'!$J42="06",'2019 Data Sheet'!$T$7,IF('2019 Data Sheet'!$J42="07",'2019 Data Sheet'!$T$8,IF('2019 Data Sheet'!$J42="08",'2019 Data Sheet'!$T$9,IF('2019 Data Sheet'!$J42="10",'2019 Data Sheet'!$T$10,IF('2019 Data Sheet'!$J42="11",'2019 Data Sheet'!$T$11,IF('2019 Data Sheet'!$J42="12",'2019 Data Sheet'!$T$12,IF('2019 Data Sheet'!$J42="13",'2019 Data Sheet'!$T$13,IF('2019 Data Sheet'!$J42="14",'2019 Data Sheet'!$T$14,IF('2019 Data Sheet'!$J42="15",'2019 Data Sheet'!$T$15,IF('2019 Data Sheet'!$J42="16",'2019 Data Sheet'!$T$16,IF('2019 Data Sheet'!$J42="17",'2019 Data Sheet'!$T$17,IF('2019 Data Sheet'!$J42="18",'2019 Data Sheet'!$T$18,IF('2019 Data Sheet'!$J42="19",'2019 Data Sheet'!$T$19,IF('2019 Data Sheet'!$J42="20",'2019 Data Sheet'!$T$20,IF('2019 Data Sheet'!$J42="21",'2019 Data Sheet'!$T$21,IF('2019 Data Sheet'!$J42="22",'2019 Data Sheet'!$T$22,IF('2019 Data Sheet'!$J42="23",'2019 Data Sheet'!$T$23,IF('2019 Data Sheet'!$J42="24",'2019 Data Sheet'!$T$24,IF('2019 Data Sheet'!$J42="25",'2019 Data Sheet'!$T$25,IF('2019 Data Sheet'!$J42="26",'2019 Data Sheet'!$T$26,IF('2019 Data Sheet'!$J42="27",'2019 Data Sheet'!$T$27,IF('2019 Data Sheet'!$J42="30",'2019 Data Sheet'!$T$28,IF('2019 Data Sheet'!$J42="31",'2019 Data Sheet'!$T$29,IF('2019 Data Sheet'!$J42="32",'2019 Data Sheet'!$T$30,IF('2019 Data Sheet'!$J42="33",'2019 Data Sheet'!$T$31,IF('2019 Data Sheet'!$J42="34",'2019 Data Sheet'!$T$32,IF('2019 Data Sheet'!$J42="40",'2019 Data Sheet'!$T$33,T('2019 Data Sheet'!$J42)))))))))))))))))))))))))))))))))</f>
        <v>Other Motor Vehicle</v>
      </c>
      <c r="K42" t="str">
        <f>'2019 Data Sheet'!K42</f>
        <v>PAS</v>
      </c>
      <c r="L42" s="2" t="str">
        <f>IF('2019 Data Sheet'!$L42="01",'2019 Data Sheet'!$V$2,IF('2019 Data Sheet'!$L42="02",'2019 Data Sheet'!$V$3,IF('2019 Data Sheet'!$L42="03",'2019 Data Sheet'!$V$4,IF('2019 Data Sheet'!$L42="04",'2019 Data Sheet'!$V$5,IF('2019 Data Sheet'!$L42="05",'2019 Data Sheet'!$V$6,IF('2019 Data Sheet'!$L42="06",'2019 Data Sheet'!$V$7,IF('2019 Data Sheet'!$L42="07",'2019 Data Sheet'!$V$8,IF('2019 Data Sheet'!$L42="08",'2019 Data Sheet'!$V$9,IF('2019 Data Sheet'!$L42="09",'2019 Data Sheet'!$V$10,IF('2019 Data Sheet'!$L42="11",'2019 Data Sheet'!$V$11,IF('2019 Data Sheet'!$L42="12",'2019 Data Sheet'!$V$12,IF('2019 Data Sheet'!$L42="13",'2019 Data Sheet'!$V$13,IF('2019 Data Sheet'!$L42="14",'2019 Data Sheet'!$V$14,T('2019 Data Sheet'!$L42))))))))))))))</f>
        <v xml:space="preserve"> -</v>
      </c>
      <c r="M42" s="6">
        <f>'2019 Data Sheet'!M42</f>
        <v>0</v>
      </c>
      <c r="N42" s="6">
        <f>'2019 Data Sheet'!N42</f>
        <v>0</v>
      </c>
      <c r="O42" s="8" t="str">
        <f>IF('2019 Data Sheet'!$O42="02",'2019 Data Sheet'!$R$2,IF('2019 Data Sheet'!$O42="03",'2019 Data Sheet'!$R$3,IF('2019 Data Sheet'!$O42="04",'2019 Data Sheet'!$R$4,IF('2019 Data Sheet'!$O42="05",'2019 Data Sheet'!$R$5,IF('2019 Data Sheet'!$O42="06",'2019 Data Sheet'!$R$6,IF('2019 Data Sheet'!$O42="07",'2019 Data Sheet'!$R$7,IF('2019 Data Sheet'!$O42="08",'2019 Data Sheet'!$R$8,IF('2019 Data Sheet'!$O42="09",'2019 Data Sheet'!$R$9,IF('2019 Data Sheet'!$O42="10",'2019 Data Sheet'!$R$10,IF('2019 Data Sheet'!$O42="11",'2019 Data Sheet'!$R$11,IF('2019 Data Sheet'!$O42="12",'2019 Data Sheet'!$R$12,IF('2019 Data Sheet'!$O42="13",'2019 Data Sheet'!$R$13,IF('2019 Data Sheet'!$O42="14",'2019 Data Sheet'!$R$14,IF('2019 Data Sheet'!$O42="15",'2019 Data Sheet'!$R$15,IF('2019 Data Sheet'!$O42="16",'2019 Data Sheet'!$R$16,IF('2019 Data Sheet'!$O42="17",'2019 Data Sheet'!$R$17,IF('2019 Data Sheet'!$O42="18",'2019 Data Sheet'!$R$18,IF('2019 Data Sheet'!$O42="19",'2019 Data Sheet'!$R$19,IF('2019 Data Sheet'!$O42="20",'2019 Data Sheet'!$R$20,IF('2019 Data Sheet'!$O42="21",'2019 Data Sheet'!$R$21,IF('2019 Data Sheet'!$O42="22",'2019 Data Sheet'!$R$22,IF('2019 Data Sheet'!$O42="23",'2019 Data Sheet'!$R$23,IF('2019 Data Sheet'!$O42="24",'2019 Data Sheet'!$R$24,IF('2019 Data Sheet'!$O42="25",'2019 Data Sheet'!$R$25,IF('2019 Data Sheet'!$O42="26",'2019 Data Sheet'!$R$26,IF('2019 Data Sheet'!$O42="27",'2019 Data Sheet'!$R$27,IF('2019 Data Sheet'!$O42="28",'2019 Data Sheet'!$R$28,IF('2019 Data Sheet'!$O42="29",'2019 Data Sheet'!$R$29,IF('2019 Data Sheet'!$O42="33",'2019 Data Sheet'!$R$30,IF('2019 Data Sheet'!$O42="40",'2019 Data Sheet'!$R$31,IF('2019 Data Sheet'!$O42="41",'2019 Data Sheet'!$R$32,IF('2019 Data Sheet'!$O42="42",'2019 Data Sheet'!$R$33,IF('2019 Data Sheet'!$O42="43",'2019 Data Sheet'!$R$34,IF('2019 Data Sheet'!$O42="44",'2019 Data Sheet'!$R$35,IF('2019 Data Sheet'!$O42="45",'2019 Data Sheet'!$R$36,IF('2019 Data Sheet'!$O42="46",'2019 Data Sheet'!$R$37,IF('2019 Data Sheet'!$O42="47",'2019 Data Sheet'!$R$38,IF('2019 Data Sheet'!$O42="48",'2019 Data Sheet'!$R$39,IF('2019 Data Sheet'!$O42="49",'2019 Data Sheet'!$R$40,IF('2019 Data Sheet'!$O42="50",'2019 Data Sheet'!$R$41,IF('2019 Data Sheet'!$O42="60",'2019 Data Sheet'!$R$42,IF('2019 Data Sheet'!$O42="61",'2019 Data Sheet'!$R$43,IF('2019 Data Sheet'!$O42="62",'2019 Data Sheet'!$R$44,IF('2019 Data Sheet'!$O42="63",'2019 Data Sheet'!$R$45,IF('2019 Data Sheet'!$O42="64",'2019 Data Sheet'!$R$46,IF('2019 Data Sheet'!$O42="65",'2019 Data Sheet'!$R$47,IF('2019 Data Sheet'!$O42="66",'2019 Data Sheet'!$R$48,IF('2019 Data Sheet'!$O42="67",'2019 Data Sheet'!$R$49,IF('2019 Data Sheet'!$O42="68",'2019 Data Sheet'!$R$50,IF('2019 Data Sheet'!$O42="69",'2019 Data Sheet'!$R$51,T('2019 Data Sheet'!$O42)))))))))))))))))))))))))))))))))))))))))))))))))))</f>
        <v xml:space="preserve"> Passing or lane usage improper</v>
      </c>
      <c r="P42" s="10" t="str">
        <f>IF('2019 Data Sheet'!$P42="02",'2019 Data Sheet'!$R$2,IF('2019 Data Sheet'!$P42="03",'2019 Data Sheet'!$R$3,IF('2019 Data Sheet'!$P42="04",'2019 Data Sheet'!$R$4,IF('2019 Data Sheet'!$P42="05",'2019 Data Sheet'!$R$5,IF('2019 Data Sheet'!$P42="06",'2019 Data Sheet'!$R$6,IF('2019 Data Sheet'!$P42="07",'2019 Data Sheet'!$R$7,IF('2019 Data Sheet'!$P42="08",'2019 Data Sheet'!$R$8,IF('2019 Data Sheet'!$P42="09",'2019 Data Sheet'!$R$9,IF('2019 Data Sheet'!$P42="10",'2019 Data Sheet'!$R$10,IF('2019 Data Sheet'!$P42="11",'2019 Data Sheet'!$R$11,IF('2019 Data Sheet'!$P42="12",'2019 Data Sheet'!$R$12,IF('2019 Data Sheet'!$P42="13",'2019 Data Sheet'!$R$13,IF('2019 Data Sheet'!$P42="14",'2019 Data Sheet'!$R$14,IF('2019 Data Sheet'!$P42="15",'2019 Data Sheet'!$R$15,IF('2019 Data Sheet'!$P42="16",'2019 Data Sheet'!$R$16,IF('2019 Data Sheet'!$P42="17",'2019 Data Sheet'!$R$17,IF('2019 Data Sheet'!$P42="18",'2019 Data Sheet'!$R$18,IF('2019 Data Sheet'!$P42="19",'2019 Data Sheet'!$R$19,IF('2019 Data Sheet'!$P42="20",'2019 Data Sheet'!$R$20,IF('2019 Data Sheet'!$P42="21",'2019 Data Sheet'!$R$21,IF('2019 Data Sheet'!$P42="22",'2019 Data Sheet'!$R$22,IF('2019 Data Sheet'!$P42="23",'2019 Data Sheet'!$R$23,IF('2019 Data Sheet'!$P42="24",'2019 Data Sheet'!$R$24,IF('2019 Data Sheet'!$P42="25",'2019 Data Sheet'!$R$25,IF('2019 Data Sheet'!$P42="26",'2019 Data Sheet'!$R$26,IF('2019 Data Sheet'!$P42="27",'2019 Data Sheet'!$R$27,IF('2019 Data Sheet'!$P42="28",'2019 Data Sheet'!$R$28,IF('2019 Data Sheet'!$P42="29",'2019 Data Sheet'!$R$29,IF('2019 Data Sheet'!$P42="33",'2019 Data Sheet'!$R$30,IF('2019 Data Sheet'!$P42="40",'2019 Data Sheet'!$R$31,IF('2019 Data Sheet'!$P42="41",'2019 Data Sheet'!$R$32,IF('2019 Data Sheet'!$P42="42",'2019 Data Sheet'!$R$33,IF('2019 Data Sheet'!$P42="43",'2019 Data Sheet'!$R$34,IF('2019 Data Sheet'!$P42="44",'2019 Data Sheet'!$R$35,IF('2019 Data Sheet'!$P42="45",'2019 Data Sheet'!$R$36,IF('2019 Data Sheet'!$P42="46",'2019 Data Sheet'!$R$37,IF('2019 Data Sheet'!$P42="47",'2019 Data Sheet'!$R$38,IF('2019 Data Sheet'!$P42="48",'2019 Data Sheet'!$R$39,IF('2019 Data Sheet'!$P42="49",'2019 Data Sheet'!$R$40,IF('2019 Data Sheet'!$P42="50",'2019 Data Sheet'!$R$41,IF('2019 Data Sheet'!$P42="60",'2019 Data Sheet'!$R$42,IF('2019 Data Sheet'!$P42="61",'2019 Data Sheet'!$R$43,IF('2019 Data Sheet'!$P42="62",'2019 Data Sheet'!$R$44,IF('2019 Data Sheet'!$P42="63",'2019 Data Sheet'!$R$45,IF('2019 Data Sheet'!$P42="64",'2019 Data Sheet'!$R$46,IF('2019 Data Sheet'!$P42="65",'2019 Data Sheet'!$R$47,IF('2019 Data Sheet'!$P42="66",'2019 Data Sheet'!$R$48,IF('2019 Data Sheet'!$P42="67",'2019 Data Sheet'!$R$49,IF('2019 Data Sheet'!$P42="68",'2019 Data Sheet'!$R$50,IF('2019 Data Sheet'!$P42="69",'2019 Data Sheet'!$R$51,T('2019 Data Sheet'!$P42)))))))))))))))))))))))))))))))))))))))))))))))))))</f>
        <v xml:space="preserve"> -</v>
      </c>
    </row>
    <row r="43" spans="1:16" ht="15" x14ac:dyDescent="0.2">
      <c r="A43" t="str">
        <f>'2019 Data Sheet'!A43</f>
        <v>FP-00020-19</v>
      </c>
      <c r="B43" s="1">
        <f>'2019 Data Sheet'!B43</f>
        <v>43487</v>
      </c>
      <c r="C43" s="3" t="str">
        <f>'2019 Data Sheet'!C43</f>
        <v>14:11</v>
      </c>
      <c r="D43" t="str">
        <f>'2019 Data Sheet'!D43</f>
        <v>Tu</v>
      </c>
      <c r="E43" t="str">
        <f>'2019 Data Sheet'!E43</f>
        <v>JERICHO TPKE</v>
      </c>
      <c r="F43" t="str">
        <f>'2019 Data Sheet'!F43</f>
        <v>TULIP AVE</v>
      </c>
      <c r="G43">
        <f>'2019 Data Sheet'!G43</f>
        <v>2</v>
      </c>
      <c r="H43">
        <f>'2019 Data Sheet'!H43</f>
        <v>2</v>
      </c>
      <c r="I43" t="b">
        <f>'2019 Data Sheet'!I43</f>
        <v>0</v>
      </c>
      <c r="J43" t="str">
        <f>IF('2019 Data Sheet'!$J43="01",'2019 Data Sheet'!$T$2,IF('2019 Data Sheet'!$J43="02",'2019 Data Sheet'!$T$3,IF('2019 Data Sheet'!$J43="03",'2019 Data Sheet'!$T$4,IF('2019 Data Sheet'!$J43="04",'2019 Data Sheet'!$T$5,IF('2019 Data Sheet'!$J43="05",'2019 Data Sheet'!$T$6,IF('2019 Data Sheet'!$J43="06",'2019 Data Sheet'!$T$7,IF('2019 Data Sheet'!$J43="07",'2019 Data Sheet'!$T$8,IF('2019 Data Sheet'!$J43="08",'2019 Data Sheet'!$T$9,IF('2019 Data Sheet'!$J43="10",'2019 Data Sheet'!$T$10,IF('2019 Data Sheet'!$J43="11",'2019 Data Sheet'!$T$11,IF('2019 Data Sheet'!$J43="12",'2019 Data Sheet'!$T$12,IF('2019 Data Sheet'!$J43="13",'2019 Data Sheet'!$T$13,IF('2019 Data Sheet'!$J43="14",'2019 Data Sheet'!$T$14,IF('2019 Data Sheet'!$J43="15",'2019 Data Sheet'!$T$15,IF('2019 Data Sheet'!$J43="16",'2019 Data Sheet'!$T$16,IF('2019 Data Sheet'!$J43="17",'2019 Data Sheet'!$T$17,IF('2019 Data Sheet'!$J43="18",'2019 Data Sheet'!$T$18,IF('2019 Data Sheet'!$J43="19",'2019 Data Sheet'!$T$19,IF('2019 Data Sheet'!$J43="20",'2019 Data Sheet'!$T$20,IF('2019 Data Sheet'!$J43="21",'2019 Data Sheet'!$T$21,IF('2019 Data Sheet'!$J43="22",'2019 Data Sheet'!$T$22,IF('2019 Data Sheet'!$J43="23",'2019 Data Sheet'!$T$23,IF('2019 Data Sheet'!$J43="24",'2019 Data Sheet'!$T$24,IF('2019 Data Sheet'!$J43="25",'2019 Data Sheet'!$T$25,IF('2019 Data Sheet'!$J43="26",'2019 Data Sheet'!$T$26,IF('2019 Data Sheet'!$J43="27",'2019 Data Sheet'!$T$27,IF('2019 Data Sheet'!$J43="30",'2019 Data Sheet'!$T$28,IF('2019 Data Sheet'!$J43="31",'2019 Data Sheet'!$T$29,IF('2019 Data Sheet'!$J43="32",'2019 Data Sheet'!$T$30,IF('2019 Data Sheet'!$J43="33",'2019 Data Sheet'!$T$31,IF('2019 Data Sheet'!$J43="34",'2019 Data Sheet'!$T$32,IF('2019 Data Sheet'!$J43="40",'2019 Data Sheet'!$T$33,T('2019 Data Sheet'!$J43)))))))))))))))))))))))))))))))))</f>
        <v>Other Motor Vehicle</v>
      </c>
      <c r="K43" t="str">
        <f>'2019 Data Sheet'!K43</f>
        <v>WREC</v>
      </c>
      <c r="L43" s="2" t="str">
        <f>IF('2019 Data Sheet'!$L43="01",'2019 Data Sheet'!$V$2,IF('2019 Data Sheet'!$L43="02",'2019 Data Sheet'!$V$3,IF('2019 Data Sheet'!$L43="03",'2019 Data Sheet'!$V$4,IF('2019 Data Sheet'!$L43="04",'2019 Data Sheet'!$V$5,IF('2019 Data Sheet'!$L43="05",'2019 Data Sheet'!$V$6,IF('2019 Data Sheet'!$L43="06",'2019 Data Sheet'!$V$7,IF('2019 Data Sheet'!$L43="07",'2019 Data Sheet'!$V$8,IF('2019 Data Sheet'!$L43="08",'2019 Data Sheet'!$V$9,IF('2019 Data Sheet'!$L43="09",'2019 Data Sheet'!$V$10,IF('2019 Data Sheet'!$L43="11",'2019 Data Sheet'!$V$11,IF('2019 Data Sheet'!$L43="12",'2019 Data Sheet'!$V$12,IF('2019 Data Sheet'!$L43="13",'2019 Data Sheet'!$V$13,IF('2019 Data Sheet'!$L43="14",'2019 Data Sheet'!$V$14,T('2019 Data Sheet'!$L43))))))))))))))</f>
        <v xml:space="preserve"> -</v>
      </c>
      <c r="M43" s="6">
        <f>'2019 Data Sheet'!M43</f>
        <v>0</v>
      </c>
      <c r="N43" s="6">
        <f>'2019 Data Sheet'!N43</f>
        <v>0</v>
      </c>
      <c r="O43" s="8" t="str">
        <f>IF('2019 Data Sheet'!$O43="02",'2019 Data Sheet'!$R$2,IF('2019 Data Sheet'!$O43="03",'2019 Data Sheet'!$R$3,IF('2019 Data Sheet'!$O43="04",'2019 Data Sheet'!$R$4,IF('2019 Data Sheet'!$O43="05",'2019 Data Sheet'!$R$5,IF('2019 Data Sheet'!$O43="06",'2019 Data Sheet'!$R$6,IF('2019 Data Sheet'!$O43="07",'2019 Data Sheet'!$R$7,IF('2019 Data Sheet'!$O43="08",'2019 Data Sheet'!$R$8,IF('2019 Data Sheet'!$O43="09",'2019 Data Sheet'!$R$9,IF('2019 Data Sheet'!$O43="10",'2019 Data Sheet'!$R$10,IF('2019 Data Sheet'!$O43="11",'2019 Data Sheet'!$R$11,IF('2019 Data Sheet'!$O43="12",'2019 Data Sheet'!$R$12,IF('2019 Data Sheet'!$O43="13",'2019 Data Sheet'!$R$13,IF('2019 Data Sheet'!$O43="14",'2019 Data Sheet'!$R$14,IF('2019 Data Sheet'!$O43="15",'2019 Data Sheet'!$R$15,IF('2019 Data Sheet'!$O43="16",'2019 Data Sheet'!$R$16,IF('2019 Data Sheet'!$O43="17",'2019 Data Sheet'!$R$17,IF('2019 Data Sheet'!$O43="18",'2019 Data Sheet'!$R$18,IF('2019 Data Sheet'!$O43="19",'2019 Data Sheet'!$R$19,IF('2019 Data Sheet'!$O43="20",'2019 Data Sheet'!$R$20,IF('2019 Data Sheet'!$O43="21",'2019 Data Sheet'!$R$21,IF('2019 Data Sheet'!$O43="22",'2019 Data Sheet'!$R$22,IF('2019 Data Sheet'!$O43="23",'2019 Data Sheet'!$R$23,IF('2019 Data Sheet'!$O43="24",'2019 Data Sheet'!$R$24,IF('2019 Data Sheet'!$O43="25",'2019 Data Sheet'!$R$25,IF('2019 Data Sheet'!$O43="26",'2019 Data Sheet'!$R$26,IF('2019 Data Sheet'!$O43="27",'2019 Data Sheet'!$R$27,IF('2019 Data Sheet'!$O43="28",'2019 Data Sheet'!$R$28,IF('2019 Data Sheet'!$O43="29",'2019 Data Sheet'!$R$29,IF('2019 Data Sheet'!$O43="33",'2019 Data Sheet'!$R$30,IF('2019 Data Sheet'!$O43="40",'2019 Data Sheet'!$R$31,IF('2019 Data Sheet'!$O43="41",'2019 Data Sheet'!$R$32,IF('2019 Data Sheet'!$O43="42",'2019 Data Sheet'!$R$33,IF('2019 Data Sheet'!$O43="43",'2019 Data Sheet'!$R$34,IF('2019 Data Sheet'!$O43="44",'2019 Data Sheet'!$R$35,IF('2019 Data Sheet'!$O43="45",'2019 Data Sheet'!$R$36,IF('2019 Data Sheet'!$O43="46",'2019 Data Sheet'!$R$37,IF('2019 Data Sheet'!$O43="47",'2019 Data Sheet'!$R$38,IF('2019 Data Sheet'!$O43="48",'2019 Data Sheet'!$R$39,IF('2019 Data Sheet'!$O43="49",'2019 Data Sheet'!$R$40,IF('2019 Data Sheet'!$O43="50",'2019 Data Sheet'!$R$41,IF('2019 Data Sheet'!$O43="60",'2019 Data Sheet'!$R$42,IF('2019 Data Sheet'!$O43="61",'2019 Data Sheet'!$R$43,IF('2019 Data Sheet'!$O43="62",'2019 Data Sheet'!$R$44,IF('2019 Data Sheet'!$O43="63",'2019 Data Sheet'!$R$45,IF('2019 Data Sheet'!$O43="64",'2019 Data Sheet'!$R$46,IF('2019 Data Sheet'!$O43="65",'2019 Data Sheet'!$R$47,IF('2019 Data Sheet'!$O43="66",'2019 Data Sheet'!$R$48,IF('2019 Data Sheet'!$O43="67",'2019 Data Sheet'!$R$49,IF('2019 Data Sheet'!$O43="68",'2019 Data Sheet'!$R$50,IF('2019 Data Sheet'!$O43="69",'2019 Data Sheet'!$R$51,T('2019 Data Sheet'!$O43)))))))))))))))))))))))))))))))))))))))))))))))))))</f>
        <v xml:space="preserve"> -</v>
      </c>
      <c r="P43" s="10" t="str">
        <f>IF('2019 Data Sheet'!$P43="02",'2019 Data Sheet'!$R$2,IF('2019 Data Sheet'!$P43="03",'2019 Data Sheet'!$R$3,IF('2019 Data Sheet'!$P43="04",'2019 Data Sheet'!$R$4,IF('2019 Data Sheet'!$P43="05",'2019 Data Sheet'!$R$5,IF('2019 Data Sheet'!$P43="06",'2019 Data Sheet'!$R$6,IF('2019 Data Sheet'!$P43="07",'2019 Data Sheet'!$R$7,IF('2019 Data Sheet'!$P43="08",'2019 Data Sheet'!$R$8,IF('2019 Data Sheet'!$P43="09",'2019 Data Sheet'!$R$9,IF('2019 Data Sheet'!$P43="10",'2019 Data Sheet'!$R$10,IF('2019 Data Sheet'!$P43="11",'2019 Data Sheet'!$R$11,IF('2019 Data Sheet'!$P43="12",'2019 Data Sheet'!$R$12,IF('2019 Data Sheet'!$P43="13",'2019 Data Sheet'!$R$13,IF('2019 Data Sheet'!$P43="14",'2019 Data Sheet'!$R$14,IF('2019 Data Sheet'!$P43="15",'2019 Data Sheet'!$R$15,IF('2019 Data Sheet'!$P43="16",'2019 Data Sheet'!$R$16,IF('2019 Data Sheet'!$P43="17",'2019 Data Sheet'!$R$17,IF('2019 Data Sheet'!$P43="18",'2019 Data Sheet'!$R$18,IF('2019 Data Sheet'!$P43="19",'2019 Data Sheet'!$R$19,IF('2019 Data Sheet'!$P43="20",'2019 Data Sheet'!$R$20,IF('2019 Data Sheet'!$P43="21",'2019 Data Sheet'!$R$21,IF('2019 Data Sheet'!$P43="22",'2019 Data Sheet'!$R$22,IF('2019 Data Sheet'!$P43="23",'2019 Data Sheet'!$R$23,IF('2019 Data Sheet'!$P43="24",'2019 Data Sheet'!$R$24,IF('2019 Data Sheet'!$P43="25",'2019 Data Sheet'!$R$25,IF('2019 Data Sheet'!$P43="26",'2019 Data Sheet'!$R$26,IF('2019 Data Sheet'!$P43="27",'2019 Data Sheet'!$R$27,IF('2019 Data Sheet'!$P43="28",'2019 Data Sheet'!$R$28,IF('2019 Data Sheet'!$P43="29",'2019 Data Sheet'!$R$29,IF('2019 Data Sheet'!$P43="33",'2019 Data Sheet'!$R$30,IF('2019 Data Sheet'!$P43="40",'2019 Data Sheet'!$R$31,IF('2019 Data Sheet'!$P43="41",'2019 Data Sheet'!$R$32,IF('2019 Data Sheet'!$P43="42",'2019 Data Sheet'!$R$33,IF('2019 Data Sheet'!$P43="43",'2019 Data Sheet'!$R$34,IF('2019 Data Sheet'!$P43="44",'2019 Data Sheet'!$R$35,IF('2019 Data Sheet'!$P43="45",'2019 Data Sheet'!$R$36,IF('2019 Data Sheet'!$P43="46",'2019 Data Sheet'!$R$37,IF('2019 Data Sheet'!$P43="47",'2019 Data Sheet'!$R$38,IF('2019 Data Sheet'!$P43="48",'2019 Data Sheet'!$R$39,IF('2019 Data Sheet'!$P43="49",'2019 Data Sheet'!$R$40,IF('2019 Data Sheet'!$P43="50",'2019 Data Sheet'!$R$41,IF('2019 Data Sheet'!$P43="60",'2019 Data Sheet'!$R$42,IF('2019 Data Sheet'!$P43="61",'2019 Data Sheet'!$R$43,IF('2019 Data Sheet'!$P43="62",'2019 Data Sheet'!$R$44,IF('2019 Data Sheet'!$P43="63",'2019 Data Sheet'!$R$45,IF('2019 Data Sheet'!$P43="64",'2019 Data Sheet'!$R$46,IF('2019 Data Sheet'!$P43="65",'2019 Data Sheet'!$R$47,IF('2019 Data Sheet'!$P43="66",'2019 Data Sheet'!$R$48,IF('2019 Data Sheet'!$P43="67",'2019 Data Sheet'!$R$49,IF('2019 Data Sheet'!$P43="68",'2019 Data Sheet'!$R$50,IF('2019 Data Sheet'!$P43="69",'2019 Data Sheet'!$R$51,T('2019 Data Sheet'!$P43)))))))))))))))))))))))))))))))))))))))))))))))))))</f>
        <v xml:space="preserve"> -</v>
      </c>
    </row>
    <row r="44" spans="1:16" ht="15" x14ac:dyDescent="0.2">
      <c r="A44" t="str">
        <f>'2019 Data Sheet'!A44</f>
        <v>FP-00023-19</v>
      </c>
      <c r="B44" s="1">
        <f>'2019 Data Sheet'!B44</f>
        <v>43489</v>
      </c>
      <c r="C44" s="3" t="str">
        <f>'2019 Data Sheet'!C44</f>
        <v>08:00</v>
      </c>
      <c r="D44" t="str">
        <f>'2019 Data Sheet'!D44</f>
        <v>TH</v>
      </c>
      <c r="E44" t="str">
        <f>'2019 Data Sheet'!E44</f>
        <v>CAROLINE PL</v>
      </c>
      <c r="F44" t="str">
        <f>'2019 Data Sheet'!F44</f>
        <v>CARNATION AVE</v>
      </c>
      <c r="G44">
        <f>'2019 Data Sheet'!G44</f>
        <v>2</v>
      </c>
      <c r="H44">
        <f>'2019 Data Sheet'!H44</f>
        <v>2</v>
      </c>
      <c r="I44" t="b">
        <f>'2019 Data Sheet'!I44</f>
        <v>0</v>
      </c>
      <c r="J44" t="str">
        <f>IF('2019 Data Sheet'!$J44="01",'2019 Data Sheet'!$T$2,IF('2019 Data Sheet'!$J44="02",'2019 Data Sheet'!$T$3,IF('2019 Data Sheet'!$J44="03",'2019 Data Sheet'!$T$4,IF('2019 Data Sheet'!$J44="04",'2019 Data Sheet'!$T$5,IF('2019 Data Sheet'!$J44="05",'2019 Data Sheet'!$T$6,IF('2019 Data Sheet'!$J44="06",'2019 Data Sheet'!$T$7,IF('2019 Data Sheet'!$J44="07",'2019 Data Sheet'!$T$8,IF('2019 Data Sheet'!$J44="08",'2019 Data Sheet'!$T$9,IF('2019 Data Sheet'!$J44="10",'2019 Data Sheet'!$T$10,IF('2019 Data Sheet'!$J44="11",'2019 Data Sheet'!$T$11,IF('2019 Data Sheet'!$J44="12",'2019 Data Sheet'!$T$12,IF('2019 Data Sheet'!$J44="13",'2019 Data Sheet'!$T$13,IF('2019 Data Sheet'!$J44="14",'2019 Data Sheet'!$T$14,IF('2019 Data Sheet'!$J44="15",'2019 Data Sheet'!$T$15,IF('2019 Data Sheet'!$J44="16",'2019 Data Sheet'!$T$16,IF('2019 Data Sheet'!$J44="17",'2019 Data Sheet'!$T$17,IF('2019 Data Sheet'!$J44="18",'2019 Data Sheet'!$T$18,IF('2019 Data Sheet'!$J44="19",'2019 Data Sheet'!$T$19,IF('2019 Data Sheet'!$J44="20",'2019 Data Sheet'!$T$20,IF('2019 Data Sheet'!$J44="21",'2019 Data Sheet'!$T$21,IF('2019 Data Sheet'!$J44="22",'2019 Data Sheet'!$T$22,IF('2019 Data Sheet'!$J44="23",'2019 Data Sheet'!$T$23,IF('2019 Data Sheet'!$J44="24",'2019 Data Sheet'!$T$24,IF('2019 Data Sheet'!$J44="25",'2019 Data Sheet'!$T$25,IF('2019 Data Sheet'!$J44="26",'2019 Data Sheet'!$T$26,IF('2019 Data Sheet'!$J44="27",'2019 Data Sheet'!$T$27,IF('2019 Data Sheet'!$J44="30",'2019 Data Sheet'!$T$28,IF('2019 Data Sheet'!$J44="31",'2019 Data Sheet'!$T$29,IF('2019 Data Sheet'!$J44="32",'2019 Data Sheet'!$T$30,IF('2019 Data Sheet'!$J44="33",'2019 Data Sheet'!$T$31,IF('2019 Data Sheet'!$J44="34",'2019 Data Sheet'!$T$32,IF('2019 Data Sheet'!$J44="40",'2019 Data Sheet'!$T$33,T('2019 Data Sheet'!$J44)))))))))))))))))))))))))))))))))</f>
        <v>Other Motor Vehicle</v>
      </c>
      <c r="K44" t="str">
        <f>'2019 Data Sheet'!K44</f>
        <v>4DS</v>
      </c>
      <c r="L44" s="2" t="str">
        <f>IF('2019 Data Sheet'!$L44="01",'2019 Data Sheet'!$V$2,IF('2019 Data Sheet'!$L44="02",'2019 Data Sheet'!$V$3,IF('2019 Data Sheet'!$L44="03",'2019 Data Sheet'!$V$4,IF('2019 Data Sheet'!$L44="04",'2019 Data Sheet'!$V$5,IF('2019 Data Sheet'!$L44="05",'2019 Data Sheet'!$V$6,IF('2019 Data Sheet'!$L44="06",'2019 Data Sheet'!$V$7,IF('2019 Data Sheet'!$L44="07",'2019 Data Sheet'!$V$8,IF('2019 Data Sheet'!$L44="08",'2019 Data Sheet'!$V$9,IF('2019 Data Sheet'!$L44="09",'2019 Data Sheet'!$V$10,IF('2019 Data Sheet'!$L44="11",'2019 Data Sheet'!$V$11,IF('2019 Data Sheet'!$L44="12",'2019 Data Sheet'!$V$12,IF('2019 Data Sheet'!$L44="13",'2019 Data Sheet'!$V$13,IF('2019 Data Sheet'!$L44="14",'2019 Data Sheet'!$V$14,T('2019 Data Sheet'!$L44))))))))))))))</f>
        <v xml:space="preserve"> -</v>
      </c>
      <c r="M44" s="6">
        <f>'2019 Data Sheet'!M44</f>
        <v>0</v>
      </c>
      <c r="N44" s="6">
        <f>'2019 Data Sheet'!N44</f>
        <v>0</v>
      </c>
      <c r="O44" s="8" t="str">
        <f>IF('2019 Data Sheet'!$O44="02",'2019 Data Sheet'!$R$2,IF('2019 Data Sheet'!$O44="03",'2019 Data Sheet'!$R$3,IF('2019 Data Sheet'!$O44="04",'2019 Data Sheet'!$R$4,IF('2019 Data Sheet'!$O44="05",'2019 Data Sheet'!$R$5,IF('2019 Data Sheet'!$O44="06",'2019 Data Sheet'!$R$6,IF('2019 Data Sheet'!$O44="07",'2019 Data Sheet'!$R$7,IF('2019 Data Sheet'!$O44="08",'2019 Data Sheet'!$R$8,IF('2019 Data Sheet'!$O44="09",'2019 Data Sheet'!$R$9,IF('2019 Data Sheet'!$O44="10",'2019 Data Sheet'!$R$10,IF('2019 Data Sheet'!$O44="11",'2019 Data Sheet'!$R$11,IF('2019 Data Sheet'!$O44="12",'2019 Data Sheet'!$R$12,IF('2019 Data Sheet'!$O44="13",'2019 Data Sheet'!$R$13,IF('2019 Data Sheet'!$O44="14",'2019 Data Sheet'!$R$14,IF('2019 Data Sheet'!$O44="15",'2019 Data Sheet'!$R$15,IF('2019 Data Sheet'!$O44="16",'2019 Data Sheet'!$R$16,IF('2019 Data Sheet'!$O44="17",'2019 Data Sheet'!$R$17,IF('2019 Data Sheet'!$O44="18",'2019 Data Sheet'!$R$18,IF('2019 Data Sheet'!$O44="19",'2019 Data Sheet'!$R$19,IF('2019 Data Sheet'!$O44="20",'2019 Data Sheet'!$R$20,IF('2019 Data Sheet'!$O44="21",'2019 Data Sheet'!$R$21,IF('2019 Data Sheet'!$O44="22",'2019 Data Sheet'!$R$22,IF('2019 Data Sheet'!$O44="23",'2019 Data Sheet'!$R$23,IF('2019 Data Sheet'!$O44="24",'2019 Data Sheet'!$R$24,IF('2019 Data Sheet'!$O44="25",'2019 Data Sheet'!$R$25,IF('2019 Data Sheet'!$O44="26",'2019 Data Sheet'!$R$26,IF('2019 Data Sheet'!$O44="27",'2019 Data Sheet'!$R$27,IF('2019 Data Sheet'!$O44="28",'2019 Data Sheet'!$R$28,IF('2019 Data Sheet'!$O44="29",'2019 Data Sheet'!$R$29,IF('2019 Data Sheet'!$O44="33",'2019 Data Sheet'!$R$30,IF('2019 Data Sheet'!$O44="40",'2019 Data Sheet'!$R$31,IF('2019 Data Sheet'!$O44="41",'2019 Data Sheet'!$R$32,IF('2019 Data Sheet'!$O44="42",'2019 Data Sheet'!$R$33,IF('2019 Data Sheet'!$O44="43",'2019 Data Sheet'!$R$34,IF('2019 Data Sheet'!$O44="44",'2019 Data Sheet'!$R$35,IF('2019 Data Sheet'!$O44="45",'2019 Data Sheet'!$R$36,IF('2019 Data Sheet'!$O44="46",'2019 Data Sheet'!$R$37,IF('2019 Data Sheet'!$O44="47",'2019 Data Sheet'!$R$38,IF('2019 Data Sheet'!$O44="48",'2019 Data Sheet'!$R$39,IF('2019 Data Sheet'!$O44="49",'2019 Data Sheet'!$R$40,IF('2019 Data Sheet'!$O44="50",'2019 Data Sheet'!$R$41,IF('2019 Data Sheet'!$O44="60",'2019 Data Sheet'!$R$42,IF('2019 Data Sheet'!$O44="61",'2019 Data Sheet'!$R$43,IF('2019 Data Sheet'!$O44="62",'2019 Data Sheet'!$R$44,IF('2019 Data Sheet'!$O44="63",'2019 Data Sheet'!$R$45,IF('2019 Data Sheet'!$O44="64",'2019 Data Sheet'!$R$46,IF('2019 Data Sheet'!$O44="65",'2019 Data Sheet'!$R$47,IF('2019 Data Sheet'!$O44="66",'2019 Data Sheet'!$R$48,IF('2019 Data Sheet'!$O44="67",'2019 Data Sheet'!$R$49,IF('2019 Data Sheet'!$O44="68",'2019 Data Sheet'!$R$50,IF('2019 Data Sheet'!$O44="69",'2019 Data Sheet'!$R$51,T('2019 Data Sheet'!$O44)))))))))))))))))))))))))))))))))))))))))))))))))))</f>
        <v xml:space="preserve"> -</v>
      </c>
      <c r="P44" s="10" t="str">
        <f>IF('2019 Data Sheet'!$P44="02",'2019 Data Sheet'!$R$2,IF('2019 Data Sheet'!$P44="03",'2019 Data Sheet'!$R$3,IF('2019 Data Sheet'!$P44="04",'2019 Data Sheet'!$R$4,IF('2019 Data Sheet'!$P44="05",'2019 Data Sheet'!$R$5,IF('2019 Data Sheet'!$P44="06",'2019 Data Sheet'!$R$6,IF('2019 Data Sheet'!$P44="07",'2019 Data Sheet'!$R$7,IF('2019 Data Sheet'!$P44="08",'2019 Data Sheet'!$R$8,IF('2019 Data Sheet'!$P44="09",'2019 Data Sheet'!$R$9,IF('2019 Data Sheet'!$P44="10",'2019 Data Sheet'!$R$10,IF('2019 Data Sheet'!$P44="11",'2019 Data Sheet'!$R$11,IF('2019 Data Sheet'!$P44="12",'2019 Data Sheet'!$R$12,IF('2019 Data Sheet'!$P44="13",'2019 Data Sheet'!$R$13,IF('2019 Data Sheet'!$P44="14",'2019 Data Sheet'!$R$14,IF('2019 Data Sheet'!$P44="15",'2019 Data Sheet'!$R$15,IF('2019 Data Sheet'!$P44="16",'2019 Data Sheet'!$R$16,IF('2019 Data Sheet'!$P44="17",'2019 Data Sheet'!$R$17,IF('2019 Data Sheet'!$P44="18",'2019 Data Sheet'!$R$18,IF('2019 Data Sheet'!$P44="19",'2019 Data Sheet'!$R$19,IF('2019 Data Sheet'!$P44="20",'2019 Data Sheet'!$R$20,IF('2019 Data Sheet'!$P44="21",'2019 Data Sheet'!$R$21,IF('2019 Data Sheet'!$P44="22",'2019 Data Sheet'!$R$22,IF('2019 Data Sheet'!$P44="23",'2019 Data Sheet'!$R$23,IF('2019 Data Sheet'!$P44="24",'2019 Data Sheet'!$R$24,IF('2019 Data Sheet'!$P44="25",'2019 Data Sheet'!$R$25,IF('2019 Data Sheet'!$P44="26",'2019 Data Sheet'!$R$26,IF('2019 Data Sheet'!$P44="27",'2019 Data Sheet'!$R$27,IF('2019 Data Sheet'!$P44="28",'2019 Data Sheet'!$R$28,IF('2019 Data Sheet'!$P44="29",'2019 Data Sheet'!$R$29,IF('2019 Data Sheet'!$P44="33",'2019 Data Sheet'!$R$30,IF('2019 Data Sheet'!$P44="40",'2019 Data Sheet'!$R$31,IF('2019 Data Sheet'!$P44="41",'2019 Data Sheet'!$R$32,IF('2019 Data Sheet'!$P44="42",'2019 Data Sheet'!$R$33,IF('2019 Data Sheet'!$P44="43",'2019 Data Sheet'!$R$34,IF('2019 Data Sheet'!$P44="44",'2019 Data Sheet'!$R$35,IF('2019 Data Sheet'!$P44="45",'2019 Data Sheet'!$R$36,IF('2019 Data Sheet'!$P44="46",'2019 Data Sheet'!$R$37,IF('2019 Data Sheet'!$P44="47",'2019 Data Sheet'!$R$38,IF('2019 Data Sheet'!$P44="48",'2019 Data Sheet'!$R$39,IF('2019 Data Sheet'!$P44="49",'2019 Data Sheet'!$R$40,IF('2019 Data Sheet'!$P44="50",'2019 Data Sheet'!$R$41,IF('2019 Data Sheet'!$P44="60",'2019 Data Sheet'!$R$42,IF('2019 Data Sheet'!$P44="61",'2019 Data Sheet'!$R$43,IF('2019 Data Sheet'!$P44="62",'2019 Data Sheet'!$R$44,IF('2019 Data Sheet'!$P44="63",'2019 Data Sheet'!$R$45,IF('2019 Data Sheet'!$P44="64",'2019 Data Sheet'!$R$46,IF('2019 Data Sheet'!$P44="65",'2019 Data Sheet'!$R$47,IF('2019 Data Sheet'!$P44="66",'2019 Data Sheet'!$R$48,IF('2019 Data Sheet'!$P44="67",'2019 Data Sheet'!$R$49,IF('2019 Data Sheet'!$P44="68",'2019 Data Sheet'!$R$50,IF('2019 Data Sheet'!$P44="69",'2019 Data Sheet'!$R$51,T('2019 Data Sheet'!$P44)))))))))))))))))))))))))))))))))))))))))))))))))))</f>
        <v xml:space="preserve"> -</v>
      </c>
    </row>
    <row r="45" spans="1:16" ht="25.5" x14ac:dyDescent="0.2">
      <c r="A45" t="str">
        <f>'2019 Data Sheet'!A45</f>
        <v>FP-00023-19</v>
      </c>
      <c r="B45" s="1">
        <f>'2019 Data Sheet'!B45</f>
        <v>43489</v>
      </c>
      <c r="C45" s="3" t="str">
        <f>'2019 Data Sheet'!C45</f>
        <v>08:00</v>
      </c>
      <c r="D45" t="str">
        <f>'2019 Data Sheet'!D45</f>
        <v>TH</v>
      </c>
      <c r="E45" t="str">
        <f>'2019 Data Sheet'!E45</f>
        <v>CAROLINE PL</v>
      </c>
      <c r="F45" t="str">
        <f>'2019 Data Sheet'!F45</f>
        <v>CARNATION AVE</v>
      </c>
      <c r="G45">
        <f>'2019 Data Sheet'!G45</f>
        <v>1</v>
      </c>
      <c r="H45">
        <f>'2019 Data Sheet'!H45</f>
        <v>2</v>
      </c>
      <c r="I45" t="b">
        <f>'2019 Data Sheet'!I45</f>
        <v>0</v>
      </c>
      <c r="J45" t="str">
        <f>IF('2019 Data Sheet'!$J45="01",'2019 Data Sheet'!$T$2,IF('2019 Data Sheet'!$J45="02",'2019 Data Sheet'!$T$3,IF('2019 Data Sheet'!$J45="03",'2019 Data Sheet'!$T$4,IF('2019 Data Sheet'!$J45="04",'2019 Data Sheet'!$T$5,IF('2019 Data Sheet'!$J45="05",'2019 Data Sheet'!$T$6,IF('2019 Data Sheet'!$J45="06",'2019 Data Sheet'!$T$7,IF('2019 Data Sheet'!$J45="07",'2019 Data Sheet'!$T$8,IF('2019 Data Sheet'!$J45="08",'2019 Data Sheet'!$T$9,IF('2019 Data Sheet'!$J45="10",'2019 Data Sheet'!$T$10,IF('2019 Data Sheet'!$J45="11",'2019 Data Sheet'!$T$11,IF('2019 Data Sheet'!$J45="12",'2019 Data Sheet'!$T$12,IF('2019 Data Sheet'!$J45="13",'2019 Data Sheet'!$T$13,IF('2019 Data Sheet'!$J45="14",'2019 Data Sheet'!$T$14,IF('2019 Data Sheet'!$J45="15",'2019 Data Sheet'!$T$15,IF('2019 Data Sheet'!$J45="16",'2019 Data Sheet'!$T$16,IF('2019 Data Sheet'!$J45="17",'2019 Data Sheet'!$T$17,IF('2019 Data Sheet'!$J45="18",'2019 Data Sheet'!$T$18,IF('2019 Data Sheet'!$J45="19",'2019 Data Sheet'!$T$19,IF('2019 Data Sheet'!$J45="20",'2019 Data Sheet'!$T$20,IF('2019 Data Sheet'!$J45="21",'2019 Data Sheet'!$T$21,IF('2019 Data Sheet'!$J45="22",'2019 Data Sheet'!$T$22,IF('2019 Data Sheet'!$J45="23",'2019 Data Sheet'!$T$23,IF('2019 Data Sheet'!$J45="24",'2019 Data Sheet'!$T$24,IF('2019 Data Sheet'!$J45="25",'2019 Data Sheet'!$T$25,IF('2019 Data Sheet'!$J45="26",'2019 Data Sheet'!$T$26,IF('2019 Data Sheet'!$J45="27",'2019 Data Sheet'!$T$27,IF('2019 Data Sheet'!$J45="30",'2019 Data Sheet'!$T$28,IF('2019 Data Sheet'!$J45="31",'2019 Data Sheet'!$T$29,IF('2019 Data Sheet'!$J45="32",'2019 Data Sheet'!$T$30,IF('2019 Data Sheet'!$J45="33",'2019 Data Sheet'!$T$31,IF('2019 Data Sheet'!$J45="34",'2019 Data Sheet'!$T$32,IF('2019 Data Sheet'!$J45="40",'2019 Data Sheet'!$T$33,T('2019 Data Sheet'!$J45)))))))))))))))))))))))))))))))))</f>
        <v>Other Motor Vehicle</v>
      </c>
      <c r="K45" t="str">
        <f>'2019 Data Sheet'!K45</f>
        <v>SUBN</v>
      </c>
      <c r="L45" s="2" t="str">
        <f>IF('2019 Data Sheet'!$L45="01",'2019 Data Sheet'!$V$2,IF('2019 Data Sheet'!$L45="02",'2019 Data Sheet'!$V$3,IF('2019 Data Sheet'!$L45="03",'2019 Data Sheet'!$V$4,IF('2019 Data Sheet'!$L45="04",'2019 Data Sheet'!$V$5,IF('2019 Data Sheet'!$L45="05",'2019 Data Sheet'!$V$6,IF('2019 Data Sheet'!$L45="06",'2019 Data Sheet'!$V$7,IF('2019 Data Sheet'!$L45="07",'2019 Data Sheet'!$V$8,IF('2019 Data Sheet'!$L45="08",'2019 Data Sheet'!$V$9,IF('2019 Data Sheet'!$L45="09",'2019 Data Sheet'!$V$10,IF('2019 Data Sheet'!$L45="11",'2019 Data Sheet'!$V$11,IF('2019 Data Sheet'!$L45="12",'2019 Data Sheet'!$V$12,IF('2019 Data Sheet'!$L45="13",'2019 Data Sheet'!$V$13,IF('2019 Data Sheet'!$L45="14",'2019 Data Sheet'!$V$14,T('2019 Data Sheet'!$L45))))))))))))))</f>
        <v xml:space="preserve"> -</v>
      </c>
      <c r="M45" s="6">
        <f>'2019 Data Sheet'!M45</f>
        <v>0</v>
      </c>
      <c r="N45" s="6">
        <f>'2019 Data Sheet'!N45</f>
        <v>0</v>
      </c>
      <c r="O45" s="8" t="str">
        <f>IF('2019 Data Sheet'!$O45="02",'2019 Data Sheet'!$R$2,IF('2019 Data Sheet'!$O45="03",'2019 Data Sheet'!$R$3,IF('2019 Data Sheet'!$O45="04",'2019 Data Sheet'!$R$4,IF('2019 Data Sheet'!$O45="05",'2019 Data Sheet'!$R$5,IF('2019 Data Sheet'!$O45="06",'2019 Data Sheet'!$R$6,IF('2019 Data Sheet'!$O45="07",'2019 Data Sheet'!$R$7,IF('2019 Data Sheet'!$O45="08",'2019 Data Sheet'!$R$8,IF('2019 Data Sheet'!$O45="09",'2019 Data Sheet'!$R$9,IF('2019 Data Sheet'!$O45="10",'2019 Data Sheet'!$R$10,IF('2019 Data Sheet'!$O45="11",'2019 Data Sheet'!$R$11,IF('2019 Data Sheet'!$O45="12",'2019 Data Sheet'!$R$12,IF('2019 Data Sheet'!$O45="13",'2019 Data Sheet'!$R$13,IF('2019 Data Sheet'!$O45="14",'2019 Data Sheet'!$R$14,IF('2019 Data Sheet'!$O45="15",'2019 Data Sheet'!$R$15,IF('2019 Data Sheet'!$O45="16",'2019 Data Sheet'!$R$16,IF('2019 Data Sheet'!$O45="17",'2019 Data Sheet'!$R$17,IF('2019 Data Sheet'!$O45="18",'2019 Data Sheet'!$R$18,IF('2019 Data Sheet'!$O45="19",'2019 Data Sheet'!$R$19,IF('2019 Data Sheet'!$O45="20",'2019 Data Sheet'!$R$20,IF('2019 Data Sheet'!$O45="21",'2019 Data Sheet'!$R$21,IF('2019 Data Sheet'!$O45="22",'2019 Data Sheet'!$R$22,IF('2019 Data Sheet'!$O45="23",'2019 Data Sheet'!$R$23,IF('2019 Data Sheet'!$O45="24",'2019 Data Sheet'!$R$24,IF('2019 Data Sheet'!$O45="25",'2019 Data Sheet'!$R$25,IF('2019 Data Sheet'!$O45="26",'2019 Data Sheet'!$R$26,IF('2019 Data Sheet'!$O45="27",'2019 Data Sheet'!$R$27,IF('2019 Data Sheet'!$O45="28",'2019 Data Sheet'!$R$28,IF('2019 Data Sheet'!$O45="29",'2019 Data Sheet'!$R$29,IF('2019 Data Sheet'!$O45="33",'2019 Data Sheet'!$R$30,IF('2019 Data Sheet'!$O45="40",'2019 Data Sheet'!$R$31,IF('2019 Data Sheet'!$O45="41",'2019 Data Sheet'!$R$32,IF('2019 Data Sheet'!$O45="42",'2019 Data Sheet'!$R$33,IF('2019 Data Sheet'!$O45="43",'2019 Data Sheet'!$R$34,IF('2019 Data Sheet'!$O45="44",'2019 Data Sheet'!$R$35,IF('2019 Data Sheet'!$O45="45",'2019 Data Sheet'!$R$36,IF('2019 Data Sheet'!$O45="46",'2019 Data Sheet'!$R$37,IF('2019 Data Sheet'!$O45="47",'2019 Data Sheet'!$R$38,IF('2019 Data Sheet'!$O45="48",'2019 Data Sheet'!$R$39,IF('2019 Data Sheet'!$O45="49",'2019 Data Sheet'!$R$40,IF('2019 Data Sheet'!$O45="50",'2019 Data Sheet'!$R$41,IF('2019 Data Sheet'!$O45="60",'2019 Data Sheet'!$R$42,IF('2019 Data Sheet'!$O45="61",'2019 Data Sheet'!$R$43,IF('2019 Data Sheet'!$O45="62",'2019 Data Sheet'!$R$44,IF('2019 Data Sheet'!$O45="63",'2019 Data Sheet'!$R$45,IF('2019 Data Sheet'!$O45="64",'2019 Data Sheet'!$R$46,IF('2019 Data Sheet'!$O45="65",'2019 Data Sheet'!$R$47,IF('2019 Data Sheet'!$O45="66",'2019 Data Sheet'!$R$48,IF('2019 Data Sheet'!$O45="67",'2019 Data Sheet'!$R$49,IF('2019 Data Sheet'!$O45="68",'2019 Data Sheet'!$R$50,IF('2019 Data Sheet'!$O45="69",'2019 Data Sheet'!$R$51,T('2019 Data Sheet'!$O45)))))))))))))))))))))))))))))))))))))))))))))))))))</f>
        <v xml:space="preserve"> Following too closely</v>
      </c>
      <c r="P45" s="10" t="str">
        <f>IF('2019 Data Sheet'!$P45="02",'2019 Data Sheet'!$R$2,IF('2019 Data Sheet'!$P45="03",'2019 Data Sheet'!$R$3,IF('2019 Data Sheet'!$P45="04",'2019 Data Sheet'!$R$4,IF('2019 Data Sheet'!$P45="05",'2019 Data Sheet'!$R$5,IF('2019 Data Sheet'!$P45="06",'2019 Data Sheet'!$R$6,IF('2019 Data Sheet'!$P45="07",'2019 Data Sheet'!$R$7,IF('2019 Data Sheet'!$P45="08",'2019 Data Sheet'!$R$8,IF('2019 Data Sheet'!$P45="09",'2019 Data Sheet'!$R$9,IF('2019 Data Sheet'!$P45="10",'2019 Data Sheet'!$R$10,IF('2019 Data Sheet'!$P45="11",'2019 Data Sheet'!$R$11,IF('2019 Data Sheet'!$P45="12",'2019 Data Sheet'!$R$12,IF('2019 Data Sheet'!$P45="13",'2019 Data Sheet'!$R$13,IF('2019 Data Sheet'!$P45="14",'2019 Data Sheet'!$R$14,IF('2019 Data Sheet'!$P45="15",'2019 Data Sheet'!$R$15,IF('2019 Data Sheet'!$P45="16",'2019 Data Sheet'!$R$16,IF('2019 Data Sheet'!$P45="17",'2019 Data Sheet'!$R$17,IF('2019 Data Sheet'!$P45="18",'2019 Data Sheet'!$R$18,IF('2019 Data Sheet'!$P45="19",'2019 Data Sheet'!$R$19,IF('2019 Data Sheet'!$P45="20",'2019 Data Sheet'!$R$20,IF('2019 Data Sheet'!$P45="21",'2019 Data Sheet'!$R$21,IF('2019 Data Sheet'!$P45="22",'2019 Data Sheet'!$R$22,IF('2019 Data Sheet'!$P45="23",'2019 Data Sheet'!$R$23,IF('2019 Data Sheet'!$P45="24",'2019 Data Sheet'!$R$24,IF('2019 Data Sheet'!$P45="25",'2019 Data Sheet'!$R$25,IF('2019 Data Sheet'!$P45="26",'2019 Data Sheet'!$R$26,IF('2019 Data Sheet'!$P45="27",'2019 Data Sheet'!$R$27,IF('2019 Data Sheet'!$P45="28",'2019 Data Sheet'!$R$28,IF('2019 Data Sheet'!$P45="29",'2019 Data Sheet'!$R$29,IF('2019 Data Sheet'!$P45="33",'2019 Data Sheet'!$R$30,IF('2019 Data Sheet'!$P45="40",'2019 Data Sheet'!$R$31,IF('2019 Data Sheet'!$P45="41",'2019 Data Sheet'!$R$32,IF('2019 Data Sheet'!$P45="42",'2019 Data Sheet'!$R$33,IF('2019 Data Sheet'!$P45="43",'2019 Data Sheet'!$R$34,IF('2019 Data Sheet'!$P45="44",'2019 Data Sheet'!$R$35,IF('2019 Data Sheet'!$P45="45",'2019 Data Sheet'!$R$36,IF('2019 Data Sheet'!$P45="46",'2019 Data Sheet'!$R$37,IF('2019 Data Sheet'!$P45="47",'2019 Data Sheet'!$R$38,IF('2019 Data Sheet'!$P45="48",'2019 Data Sheet'!$R$39,IF('2019 Data Sheet'!$P45="49",'2019 Data Sheet'!$R$40,IF('2019 Data Sheet'!$P45="50",'2019 Data Sheet'!$R$41,IF('2019 Data Sheet'!$P45="60",'2019 Data Sheet'!$R$42,IF('2019 Data Sheet'!$P45="61",'2019 Data Sheet'!$R$43,IF('2019 Data Sheet'!$P45="62",'2019 Data Sheet'!$R$44,IF('2019 Data Sheet'!$P45="63",'2019 Data Sheet'!$R$45,IF('2019 Data Sheet'!$P45="64",'2019 Data Sheet'!$R$46,IF('2019 Data Sheet'!$P45="65",'2019 Data Sheet'!$R$47,IF('2019 Data Sheet'!$P45="66",'2019 Data Sheet'!$R$48,IF('2019 Data Sheet'!$P45="67",'2019 Data Sheet'!$R$49,IF('2019 Data Sheet'!$P45="68",'2019 Data Sheet'!$R$50,IF('2019 Data Sheet'!$P45="69",'2019 Data Sheet'!$R$51,T('2019 Data Sheet'!$P45)))))))))))))))))))))))))))))))))))))))))))))))))))</f>
        <v xml:space="preserve"> -</v>
      </c>
    </row>
    <row r="46" spans="1:16" ht="15" x14ac:dyDescent="0.2">
      <c r="A46" t="str">
        <f>'2019 Data Sheet'!A46</f>
        <v>FP-00022-19</v>
      </c>
      <c r="B46" s="1">
        <f>'2019 Data Sheet'!B46</f>
        <v>43489</v>
      </c>
      <c r="C46" s="3" t="str">
        <f>'2019 Data Sheet'!C46</f>
        <v>17:51</v>
      </c>
      <c r="D46" t="str">
        <f>'2019 Data Sheet'!D46</f>
        <v>TH</v>
      </c>
      <c r="E46" t="str">
        <f>'2019 Data Sheet'!E46</f>
        <v>PLAINFIELD AVE</v>
      </c>
      <c r="F46" t="str">
        <f>'2019 Data Sheet'!F46</f>
        <v>MILLER AVE</v>
      </c>
      <c r="G46">
        <f>'2019 Data Sheet'!G46</f>
        <v>2</v>
      </c>
      <c r="H46">
        <f>'2019 Data Sheet'!H46</f>
        <v>2</v>
      </c>
      <c r="I46" t="b">
        <f>'2019 Data Sheet'!I46</f>
        <v>0</v>
      </c>
      <c r="J46" t="str">
        <f>IF('2019 Data Sheet'!$J46="01",'2019 Data Sheet'!$T$2,IF('2019 Data Sheet'!$J46="02",'2019 Data Sheet'!$T$3,IF('2019 Data Sheet'!$J46="03",'2019 Data Sheet'!$T$4,IF('2019 Data Sheet'!$J46="04",'2019 Data Sheet'!$T$5,IF('2019 Data Sheet'!$J46="05",'2019 Data Sheet'!$T$6,IF('2019 Data Sheet'!$J46="06",'2019 Data Sheet'!$T$7,IF('2019 Data Sheet'!$J46="07",'2019 Data Sheet'!$T$8,IF('2019 Data Sheet'!$J46="08",'2019 Data Sheet'!$T$9,IF('2019 Data Sheet'!$J46="10",'2019 Data Sheet'!$T$10,IF('2019 Data Sheet'!$J46="11",'2019 Data Sheet'!$T$11,IF('2019 Data Sheet'!$J46="12",'2019 Data Sheet'!$T$12,IF('2019 Data Sheet'!$J46="13",'2019 Data Sheet'!$T$13,IF('2019 Data Sheet'!$J46="14",'2019 Data Sheet'!$T$14,IF('2019 Data Sheet'!$J46="15",'2019 Data Sheet'!$T$15,IF('2019 Data Sheet'!$J46="16",'2019 Data Sheet'!$T$16,IF('2019 Data Sheet'!$J46="17",'2019 Data Sheet'!$T$17,IF('2019 Data Sheet'!$J46="18",'2019 Data Sheet'!$T$18,IF('2019 Data Sheet'!$J46="19",'2019 Data Sheet'!$T$19,IF('2019 Data Sheet'!$J46="20",'2019 Data Sheet'!$T$20,IF('2019 Data Sheet'!$J46="21",'2019 Data Sheet'!$T$21,IF('2019 Data Sheet'!$J46="22",'2019 Data Sheet'!$T$22,IF('2019 Data Sheet'!$J46="23",'2019 Data Sheet'!$T$23,IF('2019 Data Sheet'!$J46="24",'2019 Data Sheet'!$T$24,IF('2019 Data Sheet'!$J46="25",'2019 Data Sheet'!$T$25,IF('2019 Data Sheet'!$J46="26",'2019 Data Sheet'!$T$26,IF('2019 Data Sheet'!$J46="27",'2019 Data Sheet'!$T$27,IF('2019 Data Sheet'!$J46="30",'2019 Data Sheet'!$T$28,IF('2019 Data Sheet'!$J46="31",'2019 Data Sheet'!$T$29,IF('2019 Data Sheet'!$J46="32",'2019 Data Sheet'!$T$30,IF('2019 Data Sheet'!$J46="33",'2019 Data Sheet'!$T$31,IF('2019 Data Sheet'!$J46="34",'2019 Data Sheet'!$T$32,IF('2019 Data Sheet'!$J46="40",'2019 Data Sheet'!$T$33,T('2019 Data Sheet'!$J46)))))))))))))))))))))))))))))))))</f>
        <v>Other Motor Vehicle</v>
      </c>
      <c r="K46" t="str">
        <f>'2019 Data Sheet'!K46</f>
        <v>PICK</v>
      </c>
      <c r="L46" s="2" t="str">
        <f>IF('2019 Data Sheet'!$L46="01",'2019 Data Sheet'!$V$2,IF('2019 Data Sheet'!$L46="02",'2019 Data Sheet'!$V$3,IF('2019 Data Sheet'!$L46="03",'2019 Data Sheet'!$V$4,IF('2019 Data Sheet'!$L46="04",'2019 Data Sheet'!$V$5,IF('2019 Data Sheet'!$L46="05",'2019 Data Sheet'!$V$6,IF('2019 Data Sheet'!$L46="06",'2019 Data Sheet'!$V$7,IF('2019 Data Sheet'!$L46="07",'2019 Data Sheet'!$V$8,IF('2019 Data Sheet'!$L46="08",'2019 Data Sheet'!$V$9,IF('2019 Data Sheet'!$L46="09",'2019 Data Sheet'!$V$10,IF('2019 Data Sheet'!$L46="11",'2019 Data Sheet'!$V$11,IF('2019 Data Sheet'!$L46="12",'2019 Data Sheet'!$V$12,IF('2019 Data Sheet'!$L46="13",'2019 Data Sheet'!$V$13,IF('2019 Data Sheet'!$L46="14",'2019 Data Sheet'!$V$14,T('2019 Data Sheet'!$L46))))))))))))))</f>
        <v xml:space="preserve"> -</v>
      </c>
      <c r="M46" s="6">
        <f>'2019 Data Sheet'!M46</f>
        <v>0</v>
      </c>
      <c r="N46" s="6">
        <f>'2019 Data Sheet'!N46</f>
        <v>0</v>
      </c>
      <c r="O46" s="8" t="str">
        <f>IF('2019 Data Sheet'!$O46="02",'2019 Data Sheet'!$R$2,IF('2019 Data Sheet'!$O46="03",'2019 Data Sheet'!$R$3,IF('2019 Data Sheet'!$O46="04",'2019 Data Sheet'!$R$4,IF('2019 Data Sheet'!$O46="05",'2019 Data Sheet'!$R$5,IF('2019 Data Sheet'!$O46="06",'2019 Data Sheet'!$R$6,IF('2019 Data Sheet'!$O46="07",'2019 Data Sheet'!$R$7,IF('2019 Data Sheet'!$O46="08",'2019 Data Sheet'!$R$8,IF('2019 Data Sheet'!$O46="09",'2019 Data Sheet'!$R$9,IF('2019 Data Sheet'!$O46="10",'2019 Data Sheet'!$R$10,IF('2019 Data Sheet'!$O46="11",'2019 Data Sheet'!$R$11,IF('2019 Data Sheet'!$O46="12",'2019 Data Sheet'!$R$12,IF('2019 Data Sheet'!$O46="13",'2019 Data Sheet'!$R$13,IF('2019 Data Sheet'!$O46="14",'2019 Data Sheet'!$R$14,IF('2019 Data Sheet'!$O46="15",'2019 Data Sheet'!$R$15,IF('2019 Data Sheet'!$O46="16",'2019 Data Sheet'!$R$16,IF('2019 Data Sheet'!$O46="17",'2019 Data Sheet'!$R$17,IF('2019 Data Sheet'!$O46="18",'2019 Data Sheet'!$R$18,IF('2019 Data Sheet'!$O46="19",'2019 Data Sheet'!$R$19,IF('2019 Data Sheet'!$O46="20",'2019 Data Sheet'!$R$20,IF('2019 Data Sheet'!$O46="21",'2019 Data Sheet'!$R$21,IF('2019 Data Sheet'!$O46="22",'2019 Data Sheet'!$R$22,IF('2019 Data Sheet'!$O46="23",'2019 Data Sheet'!$R$23,IF('2019 Data Sheet'!$O46="24",'2019 Data Sheet'!$R$24,IF('2019 Data Sheet'!$O46="25",'2019 Data Sheet'!$R$25,IF('2019 Data Sheet'!$O46="26",'2019 Data Sheet'!$R$26,IF('2019 Data Sheet'!$O46="27",'2019 Data Sheet'!$R$27,IF('2019 Data Sheet'!$O46="28",'2019 Data Sheet'!$R$28,IF('2019 Data Sheet'!$O46="29",'2019 Data Sheet'!$R$29,IF('2019 Data Sheet'!$O46="33",'2019 Data Sheet'!$R$30,IF('2019 Data Sheet'!$O46="40",'2019 Data Sheet'!$R$31,IF('2019 Data Sheet'!$O46="41",'2019 Data Sheet'!$R$32,IF('2019 Data Sheet'!$O46="42",'2019 Data Sheet'!$R$33,IF('2019 Data Sheet'!$O46="43",'2019 Data Sheet'!$R$34,IF('2019 Data Sheet'!$O46="44",'2019 Data Sheet'!$R$35,IF('2019 Data Sheet'!$O46="45",'2019 Data Sheet'!$R$36,IF('2019 Data Sheet'!$O46="46",'2019 Data Sheet'!$R$37,IF('2019 Data Sheet'!$O46="47",'2019 Data Sheet'!$R$38,IF('2019 Data Sheet'!$O46="48",'2019 Data Sheet'!$R$39,IF('2019 Data Sheet'!$O46="49",'2019 Data Sheet'!$R$40,IF('2019 Data Sheet'!$O46="50",'2019 Data Sheet'!$R$41,IF('2019 Data Sheet'!$O46="60",'2019 Data Sheet'!$R$42,IF('2019 Data Sheet'!$O46="61",'2019 Data Sheet'!$R$43,IF('2019 Data Sheet'!$O46="62",'2019 Data Sheet'!$R$44,IF('2019 Data Sheet'!$O46="63",'2019 Data Sheet'!$R$45,IF('2019 Data Sheet'!$O46="64",'2019 Data Sheet'!$R$46,IF('2019 Data Sheet'!$O46="65",'2019 Data Sheet'!$R$47,IF('2019 Data Sheet'!$O46="66",'2019 Data Sheet'!$R$48,IF('2019 Data Sheet'!$O46="67",'2019 Data Sheet'!$R$49,IF('2019 Data Sheet'!$O46="68",'2019 Data Sheet'!$R$50,IF('2019 Data Sheet'!$O46="69",'2019 Data Sheet'!$R$51,T('2019 Data Sheet'!$O46)))))))))))))))))))))))))))))))))))))))))))))))))))</f>
        <v xml:space="preserve"> -</v>
      </c>
      <c r="P46" s="10" t="str">
        <f>IF('2019 Data Sheet'!$P46="02",'2019 Data Sheet'!$R$2,IF('2019 Data Sheet'!$P46="03",'2019 Data Sheet'!$R$3,IF('2019 Data Sheet'!$P46="04",'2019 Data Sheet'!$R$4,IF('2019 Data Sheet'!$P46="05",'2019 Data Sheet'!$R$5,IF('2019 Data Sheet'!$P46="06",'2019 Data Sheet'!$R$6,IF('2019 Data Sheet'!$P46="07",'2019 Data Sheet'!$R$7,IF('2019 Data Sheet'!$P46="08",'2019 Data Sheet'!$R$8,IF('2019 Data Sheet'!$P46="09",'2019 Data Sheet'!$R$9,IF('2019 Data Sheet'!$P46="10",'2019 Data Sheet'!$R$10,IF('2019 Data Sheet'!$P46="11",'2019 Data Sheet'!$R$11,IF('2019 Data Sheet'!$P46="12",'2019 Data Sheet'!$R$12,IF('2019 Data Sheet'!$P46="13",'2019 Data Sheet'!$R$13,IF('2019 Data Sheet'!$P46="14",'2019 Data Sheet'!$R$14,IF('2019 Data Sheet'!$P46="15",'2019 Data Sheet'!$R$15,IF('2019 Data Sheet'!$P46="16",'2019 Data Sheet'!$R$16,IF('2019 Data Sheet'!$P46="17",'2019 Data Sheet'!$R$17,IF('2019 Data Sheet'!$P46="18",'2019 Data Sheet'!$R$18,IF('2019 Data Sheet'!$P46="19",'2019 Data Sheet'!$R$19,IF('2019 Data Sheet'!$P46="20",'2019 Data Sheet'!$R$20,IF('2019 Data Sheet'!$P46="21",'2019 Data Sheet'!$R$21,IF('2019 Data Sheet'!$P46="22",'2019 Data Sheet'!$R$22,IF('2019 Data Sheet'!$P46="23",'2019 Data Sheet'!$R$23,IF('2019 Data Sheet'!$P46="24",'2019 Data Sheet'!$R$24,IF('2019 Data Sheet'!$P46="25",'2019 Data Sheet'!$R$25,IF('2019 Data Sheet'!$P46="26",'2019 Data Sheet'!$R$26,IF('2019 Data Sheet'!$P46="27",'2019 Data Sheet'!$R$27,IF('2019 Data Sheet'!$P46="28",'2019 Data Sheet'!$R$28,IF('2019 Data Sheet'!$P46="29",'2019 Data Sheet'!$R$29,IF('2019 Data Sheet'!$P46="33",'2019 Data Sheet'!$R$30,IF('2019 Data Sheet'!$P46="40",'2019 Data Sheet'!$R$31,IF('2019 Data Sheet'!$P46="41",'2019 Data Sheet'!$R$32,IF('2019 Data Sheet'!$P46="42",'2019 Data Sheet'!$R$33,IF('2019 Data Sheet'!$P46="43",'2019 Data Sheet'!$R$34,IF('2019 Data Sheet'!$P46="44",'2019 Data Sheet'!$R$35,IF('2019 Data Sheet'!$P46="45",'2019 Data Sheet'!$R$36,IF('2019 Data Sheet'!$P46="46",'2019 Data Sheet'!$R$37,IF('2019 Data Sheet'!$P46="47",'2019 Data Sheet'!$R$38,IF('2019 Data Sheet'!$P46="48",'2019 Data Sheet'!$R$39,IF('2019 Data Sheet'!$P46="49",'2019 Data Sheet'!$R$40,IF('2019 Data Sheet'!$P46="50",'2019 Data Sheet'!$R$41,IF('2019 Data Sheet'!$P46="60",'2019 Data Sheet'!$R$42,IF('2019 Data Sheet'!$P46="61",'2019 Data Sheet'!$R$43,IF('2019 Data Sheet'!$P46="62",'2019 Data Sheet'!$R$44,IF('2019 Data Sheet'!$P46="63",'2019 Data Sheet'!$R$45,IF('2019 Data Sheet'!$P46="64",'2019 Data Sheet'!$R$46,IF('2019 Data Sheet'!$P46="65",'2019 Data Sheet'!$R$47,IF('2019 Data Sheet'!$P46="66",'2019 Data Sheet'!$R$48,IF('2019 Data Sheet'!$P46="67",'2019 Data Sheet'!$R$49,IF('2019 Data Sheet'!$P46="68",'2019 Data Sheet'!$R$50,IF('2019 Data Sheet'!$P46="69",'2019 Data Sheet'!$R$51,T('2019 Data Sheet'!$P46)))))))))))))))))))))))))))))))))))))))))))))))))))</f>
        <v xml:space="preserve"> -</v>
      </c>
    </row>
    <row r="47" spans="1:16" ht="15" x14ac:dyDescent="0.2">
      <c r="A47" t="str">
        <f>'2019 Data Sheet'!A47</f>
        <v>FP-00022-19</v>
      </c>
      <c r="B47" s="1">
        <f>'2019 Data Sheet'!B47</f>
        <v>43489</v>
      </c>
      <c r="C47" s="3" t="str">
        <f>'2019 Data Sheet'!C47</f>
        <v>17:51</v>
      </c>
      <c r="D47" t="str">
        <f>'2019 Data Sheet'!D47</f>
        <v>TH</v>
      </c>
      <c r="E47" t="str">
        <f>'2019 Data Sheet'!E47</f>
        <v>PLAINFIELD AVE</v>
      </c>
      <c r="F47" t="str">
        <f>'2019 Data Sheet'!F47</f>
        <v>MILLER AVE</v>
      </c>
      <c r="G47">
        <f>'2019 Data Sheet'!G47</f>
        <v>1</v>
      </c>
      <c r="H47">
        <f>'2019 Data Sheet'!H47</f>
        <v>2</v>
      </c>
      <c r="I47" t="b">
        <f>'2019 Data Sheet'!I47</f>
        <v>0</v>
      </c>
      <c r="J47" t="str">
        <f>IF('2019 Data Sheet'!$J47="01",'2019 Data Sheet'!$T$2,IF('2019 Data Sheet'!$J47="02",'2019 Data Sheet'!$T$3,IF('2019 Data Sheet'!$J47="03",'2019 Data Sheet'!$T$4,IF('2019 Data Sheet'!$J47="04",'2019 Data Sheet'!$T$5,IF('2019 Data Sheet'!$J47="05",'2019 Data Sheet'!$T$6,IF('2019 Data Sheet'!$J47="06",'2019 Data Sheet'!$T$7,IF('2019 Data Sheet'!$J47="07",'2019 Data Sheet'!$T$8,IF('2019 Data Sheet'!$J47="08",'2019 Data Sheet'!$T$9,IF('2019 Data Sheet'!$J47="10",'2019 Data Sheet'!$T$10,IF('2019 Data Sheet'!$J47="11",'2019 Data Sheet'!$T$11,IF('2019 Data Sheet'!$J47="12",'2019 Data Sheet'!$T$12,IF('2019 Data Sheet'!$J47="13",'2019 Data Sheet'!$T$13,IF('2019 Data Sheet'!$J47="14",'2019 Data Sheet'!$T$14,IF('2019 Data Sheet'!$J47="15",'2019 Data Sheet'!$T$15,IF('2019 Data Sheet'!$J47="16",'2019 Data Sheet'!$T$16,IF('2019 Data Sheet'!$J47="17",'2019 Data Sheet'!$T$17,IF('2019 Data Sheet'!$J47="18",'2019 Data Sheet'!$T$18,IF('2019 Data Sheet'!$J47="19",'2019 Data Sheet'!$T$19,IF('2019 Data Sheet'!$J47="20",'2019 Data Sheet'!$T$20,IF('2019 Data Sheet'!$J47="21",'2019 Data Sheet'!$T$21,IF('2019 Data Sheet'!$J47="22",'2019 Data Sheet'!$T$22,IF('2019 Data Sheet'!$J47="23",'2019 Data Sheet'!$T$23,IF('2019 Data Sheet'!$J47="24",'2019 Data Sheet'!$T$24,IF('2019 Data Sheet'!$J47="25",'2019 Data Sheet'!$T$25,IF('2019 Data Sheet'!$J47="26",'2019 Data Sheet'!$T$26,IF('2019 Data Sheet'!$J47="27",'2019 Data Sheet'!$T$27,IF('2019 Data Sheet'!$J47="30",'2019 Data Sheet'!$T$28,IF('2019 Data Sheet'!$J47="31",'2019 Data Sheet'!$T$29,IF('2019 Data Sheet'!$J47="32",'2019 Data Sheet'!$T$30,IF('2019 Data Sheet'!$J47="33",'2019 Data Sheet'!$T$31,IF('2019 Data Sheet'!$J47="34",'2019 Data Sheet'!$T$32,IF('2019 Data Sheet'!$J47="40",'2019 Data Sheet'!$T$33,T('2019 Data Sheet'!$J47)))))))))))))))))))))))))))))))))</f>
        <v>Other Motor Vehicle</v>
      </c>
      <c r="K47" t="str">
        <f>'2019 Data Sheet'!K47</f>
        <v>4DR</v>
      </c>
      <c r="L47" s="2" t="str">
        <f>IF('2019 Data Sheet'!$L47="01",'2019 Data Sheet'!$V$2,IF('2019 Data Sheet'!$L47="02",'2019 Data Sheet'!$V$3,IF('2019 Data Sheet'!$L47="03",'2019 Data Sheet'!$V$4,IF('2019 Data Sheet'!$L47="04",'2019 Data Sheet'!$V$5,IF('2019 Data Sheet'!$L47="05",'2019 Data Sheet'!$V$6,IF('2019 Data Sheet'!$L47="06",'2019 Data Sheet'!$V$7,IF('2019 Data Sheet'!$L47="07",'2019 Data Sheet'!$V$8,IF('2019 Data Sheet'!$L47="08",'2019 Data Sheet'!$V$9,IF('2019 Data Sheet'!$L47="09",'2019 Data Sheet'!$V$10,IF('2019 Data Sheet'!$L47="11",'2019 Data Sheet'!$V$11,IF('2019 Data Sheet'!$L47="12",'2019 Data Sheet'!$V$12,IF('2019 Data Sheet'!$L47="13",'2019 Data Sheet'!$V$13,IF('2019 Data Sheet'!$L47="14",'2019 Data Sheet'!$V$14,T('2019 Data Sheet'!$L47))))))))))))))</f>
        <v xml:space="preserve"> -</v>
      </c>
      <c r="M47" s="6">
        <f>'2019 Data Sheet'!M47</f>
        <v>0</v>
      </c>
      <c r="N47" s="6">
        <f>'2019 Data Sheet'!N47</f>
        <v>0</v>
      </c>
      <c r="O47" s="8" t="str">
        <f>IF('2019 Data Sheet'!$O47="02",'2019 Data Sheet'!$R$2,IF('2019 Data Sheet'!$O47="03",'2019 Data Sheet'!$R$3,IF('2019 Data Sheet'!$O47="04",'2019 Data Sheet'!$R$4,IF('2019 Data Sheet'!$O47="05",'2019 Data Sheet'!$R$5,IF('2019 Data Sheet'!$O47="06",'2019 Data Sheet'!$R$6,IF('2019 Data Sheet'!$O47="07",'2019 Data Sheet'!$R$7,IF('2019 Data Sheet'!$O47="08",'2019 Data Sheet'!$R$8,IF('2019 Data Sheet'!$O47="09",'2019 Data Sheet'!$R$9,IF('2019 Data Sheet'!$O47="10",'2019 Data Sheet'!$R$10,IF('2019 Data Sheet'!$O47="11",'2019 Data Sheet'!$R$11,IF('2019 Data Sheet'!$O47="12",'2019 Data Sheet'!$R$12,IF('2019 Data Sheet'!$O47="13",'2019 Data Sheet'!$R$13,IF('2019 Data Sheet'!$O47="14",'2019 Data Sheet'!$R$14,IF('2019 Data Sheet'!$O47="15",'2019 Data Sheet'!$R$15,IF('2019 Data Sheet'!$O47="16",'2019 Data Sheet'!$R$16,IF('2019 Data Sheet'!$O47="17",'2019 Data Sheet'!$R$17,IF('2019 Data Sheet'!$O47="18",'2019 Data Sheet'!$R$18,IF('2019 Data Sheet'!$O47="19",'2019 Data Sheet'!$R$19,IF('2019 Data Sheet'!$O47="20",'2019 Data Sheet'!$R$20,IF('2019 Data Sheet'!$O47="21",'2019 Data Sheet'!$R$21,IF('2019 Data Sheet'!$O47="22",'2019 Data Sheet'!$R$22,IF('2019 Data Sheet'!$O47="23",'2019 Data Sheet'!$R$23,IF('2019 Data Sheet'!$O47="24",'2019 Data Sheet'!$R$24,IF('2019 Data Sheet'!$O47="25",'2019 Data Sheet'!$R$25,IF('2019 Data Sheet'!$O47="26",'2019 Data Sheet'!$R$26,IF('2019 Data Sheet'!$O47="27",'2019 Data Sheet'!$R$27,IF('2019 Data Sheet'!$O47="28",'2019 Data Sheet'!$R$28,IF('2019 Data Sheet'!$O47="29",'2019 Data Sheet'!$R$29,IF('2019 Data Sheet'!$O47="33",'2019 Data Sheet'!$R$30,IF('2019 Data Sheet'!$O47="40",'2019 Data Sheet'!$R$31,IF('2019 Data Sheet'!$O47="41",'2019 Data Sheet'!$R$32,IF('2019 Data Sheet'!$O47="42",'2019 Data Sheet'!$R$33,IF('2019 Data Sheet'!$O47="43",'2019 Data Sheet'!$R$34,IF('2019 Data Sheet'!$O47="44",'2019 Data Sheet'!$R$35,IF('2019 Data Sheet'!$O47="45",'2019 Data Sheet'!$R$36,IF('2019 Data Sheet'!$O47="46",'2019 Data Sheet'!$R$37,IF('2019 Data Sheet'!$O47="47",'2019 Data Sheet'!$R$38,IF('2019 Data Sheet'!$O47="48",'2019 Data Sheet'!$R$39,IF('2019 Data Sheet'!$O47="49",'2019 Data Sheet'!$R$40,IF('2019 Data Sheet'!$O47="50",'2019 Data Sheet'!$R$41,IF('2019 Data Sheet'!$O47="60",'2019 Data Sheet'!$R$42,IF('2019 Data Sheet'!$O47="61",'2019 Data Sheet'!$R$43,IF('2019 Data Sheet'!$O47="62",'2019 Data Sheet'!$R$44,IF('2019 Data Sheet'!$O47="63",'2019 Data Sheet'!$R$45,IF('2019 Data Sheet'!$O47="64",'2019 Data Sheet'!$R$46,IF('2019 Data Sheet'!$O47="65",'2019 Data Sheet'!$R$47,IF('2019 Data Sheet'!$O47="66",'2019 Data Sheet'!$R$48,IF('2019 Data Sheet'!$O47="67",'2019 Data Sheet'!$R$49,IF('2019 Data Sheet'!$O47="68",'2019 Data Sheet'!$R$50,IF('2019 Data Sheet'!$O47="69",'2019 Data Sheet'!$R$51,T('2019 Data Sheet'!$O47)))))))))))))))))))))))))))))))))))))))))))))))))))</f>
        <v xml:space="preserve"> Glare</v>
      </c>
      <c r="P47" s="10" t="str">
        <f>IF('2019 Data Sheet'!$P47="02",'2019 Data Sheet'!$R$2,IF('2019 Data Sheet'!$P47="03",'2019 Data Sheet'!$R$3,IF('2019 Data Sheet'!$P47="04",'2019 Data Sheet'!$R$4,IF('2019 Data Sheet'!$P47="05",'2019 Data Sheet'!$R$5,IF('2019 Data Sheet'!$P47="06",'2019 Data Sheet'!$R$6,IF('2019 Data Sheet'!$P47="07",'2019 Data Sheet'!$R$7,IF('2019 Data Sheet'!$P47="08",'2019 Data Sheet'!$R$8,IF('2019 Data Sheet'!$P47="09",'2019 Data Sheet'!$R$9,IF('2019 Data Sheet'!$P47="10",'2019 Data Sheet'!$R$10,IF('2019 Data Sheet'!$P47="11",'2019 Data Sheet'!$R$11,IF('2019 Data Sheet'!$P47="12",'2019 Data Sheet'!$R$12,IF('2019 Data Sheet'!$P47="13",'2019 Data Sheet'!$R$13,IF('2019 Data Sheet'!$P47="14",'2019 Data Sheet'!$R$14,IF('2019 Data Sheet'!$P47="15",'2019 Data Sheet'!$R$15,IF('2019 Data Sheet'!$P47="16",'2019 Data Sheet'!$R$16,IF('2019 Data Sheet'!$P47="17",'2019 Data Sheet'!$R$17,IF('2019 Data Sheet'!$P47="18",'2019 Data Sheet'!$R$18,IF('2019 Data Sheet'!$P47="19",'2019 Data Sheet'!$R$19,IF('2019 Data Sheet'!$P47="20",'2019 Data Sheet'!$R$20,IF('2019 Data Sheet'!$P47="21",'2019 Data Sheet'!$R$21,IF('2019 Data Sheet'!$P47="22",'2019 Data Sheet'!$R$22,IF('2019 Data Sheet'!$P47="23",'2019 Data Sheet'!$R$23,IF('2019 Data Sheet'!$P47="24",'2019 Data Sheet'!$R$24,IF('2019 Data Sheet'!$P47="25",'2019 Data Sheet'!$R$25,IF('2019 Data Sheet'!$P47="26",'2019 Data Sheet'!$R$26,IF('2019 Data Sheet'!$P47="27",'2019 Data Sheet'!$R$27,IF('2019 Data Sheet'!$P47="28",'2019 Data Sheet'!$R$28,IF('2019 Data Sheet'!$P47="29",'2019 Data Sheet'!$R$29,IF('2019 Data Sheet'!$P47="33",'2019 Data Sheet'!$R$30,IF('2019 Data Sheet'!$P47="40",'2019 Data Sheet'!$R$31,IF('2019 Data Sheet'!$P47="41",'2019 Data Sheet'!$R$32,IF('2019 Data Sheet'!$P47="42",'2019 Data Sheet'!$R$33,IF('2019 Data Sheet'!$P47="43",'2019 Data Sheet'!$R$34,IF('2019 Data Sheet'!$P47="44",'2019 Data Sheet'!$R$35,IF('2019 Data Sheet'!$P47="45",'2019 Data Sheet'!$R$36,IF('2019 Data Sheet'!$P47="46",'2019 Data Sheet'!$R$37,IF('2019 Data Sheet'!$P47="47",'2019 Data Sheet'!$R$38,IF('2019 Data Sheet'!$P47="48",'2019 Data Sheet'!$R$39,IF('2019 Data Sheet'!$P47="49",'2019 Data Sheet'!$R$40,IF('2019 Data Sheet'!$P47="50",'2019 Data Sheet'!$R$41,IF('2019 Data Sheet'!$P47="60",'2019 Data Sheet'!$R$42,IF('2019 Data Sheet'!$P47="61",'2019 Data Sheet'!$R$43,IF('2019 Data Sheet'!$P47="62",'2019 Data Sheet'!$R$44,IF('2019 Data Sheet'!$P47="63",'2019 Data Sheet'!$R$45,IF('2019 Data Sheet'!$P47="64",'2019 Data Sheet'!$R$46,IF('2019 Data Sheet'!$P47="65",'2019 Data Sheet'!$R$47,IF('2019 Data Sheet'!$P47="66",'2019 Data Sheet'!$R$48,IF('2019 Data Sheet'!$P47="67",'2019 Data Sheet'!$R$49,IF('2019 Data Sheet'!$P47="68",'2019 Data Sheet'!$R$50,IF('2019 Data Sheet'!$P47="69",'2019 Data Sheet'!$R$51,T('2019 Data Sheet'!$P47)))))))))))))))))))))))))))))))))))))))))))))))))))</f>
        <v xml:space="preserve"> -</v>
      </c>
    </row>
    <row r="48" spans="1:16" ht="15" x14ac:dyDescent="0.2">
      <c r="A48" t="str">
        <f>'2019 Data Sheet'!A48</f>
        <v>FP-00024-19</v>
      </c>
      <c r="B48" s="1">
        <f>'2019 Data Sheet'!B48</f>
        <v>43490</v>
      </c>
      <c r="C48" s="3" t="str">
        <f>'2019 Data Sheet'!C48</f>
        <v>09:57</v>
      </c>
      <c r="D48" t="str">
        <f>'2019 Data Sheet'!D48</f>
        <v>Fr</v>
      </c>
      <c r="E48" t="str">
        <f>'2019 Data Sheet'!E48</f>
        <v>JERICHO TPKE</v>
      </c>
      <c r="F48" t="str">
        <f>'2019 Data Sheet'!F48</f>
        <v>EMERSON AVE</v>
      </c>
      <c r="G48">
        <f>'2019 Data Sheet'!G48</f>
        <v>2</v>
      </c>
      <c r="H48">
        <f>'2019 Data Sheet'!H48</f>
        <v>2</v>
      </c>
      <c r="I48" t="b">
        <f>'2019 Data Sheet'!I48</f>
        <v>0</v>
      </c>
      <c r="J48" t="str">
        <f>IF('2019 Data Sheet'!$J48="01",'2019 Data Sheet'!$T$2,IF('2019 Data Sheet'!$J48="02",'2019 Data Sheet'!$T$3,IF('2019 Data Sheet'!$J48="03",'2019 Data Sheet'!$T$4,IF('2019 Data Sheet'!$J48="04",'2019 Data Sheet'!$T$5,IF('2019 Data Sheet'!$J48="05",'2019 Data Sheet'!$T$6,IF('2019 Data Sheet'!$J48="06",'2019 Data Sheet'!$T$7,IF('2019 Data Sheet'!$J48="07",'2019 Data Sheet'!$T$8,IF('2019 Data Sheet'!$J48="08",'2019 Data Sheet'!$T$9,IF('2019 Data Sheet'!$J48="10",'2019 Data Sheet'!$T$10,IF('2019 Data Sheet'!$J48="11",'2019 Data Sheet'!$T$11,IF('2019 Data Sheet'!$J48="12",'2019 Data Sheet'!$T$12,IF('2019 Data Sheet'!$J48="13",'2019 Data Sheet'!$T$13,IF('2019 Data Sheet'!$J48="14",'2019 Data Sheet'!$T$14,IF('2019 Data Sheet'!$J48="15",'2019 Data Sheet'!$T$15,IF('2019 Data Sheet'!$J48="16",'2019 Data Sheet'!$T$16,IF('2019 Data Sheet'!$J48="17",'2019 Data Sheet'!$T$17,IF('2019 Data Sheet'!$J48="18",'2019 Data Sheet'!$T$18,IF('2019 Data Sheet'!$J48="19",'2019 Data Sheet'!$T$19,IF('2019 Data Sheet'!$J48="20",'2019 Data Sheet'!$T$20,IF('2019 Data Sheet'!$J48="21",'2019 Data Sheet'!$T$21,IF('2019 Data Sheet'!$J48="22",'2019 Data Sheet'!$T$22,IF('2019 Data Sheet'!$J48="23",'2019 Data Sheet'!$T$23,IF('2019 Data Sheet'!$J48="24",'2019 Data Sheet'!$T$24,IF('2019 Data Sheet'!$J48="25",'2019 Data Sheet'!$T$25,IF('2019 Data Sheet'!$J48="26",'2019 Data Sheet'!$T$26,IF('2019 Data Sheet'!$J48="27",'2019 Data Sheet'!$T$27,IF('2019 Data Sheet'!$J48="30",'2019 Data Sheet'!$T$28,IF('2019 Data Sheet'!$J48="31",'2019 Data Sheet'!$T$29,IF('2019 Data Sheet'!$J48="32",'2019 Data Sheet'!$T$30,IF('2019 Data Sheet'!$J48="33",'2019 Data Sheet'!$T$31,IF('2019 Data Sheet'!$J48="34",'2019 Data Sheet'!$T$32,IF('2019 Data Sheet'!$J48="40",'2019 Data Sheet'!$T$33,T('2019 Data Sheet'!$J48)))))))))))))))))))))))))))))))))</f>
        <v>Other Motor Vehicle</v>
      </c>
      <c r="K48" t="str">
        <f>'2019 Data Sheet'!K48</f>
        <v>4DSD</v>
      </c>
      <c r="L48" s="2" t="str">
        <f>IF('2019 Data Sheet'!$L48="01",'2019 Data Sheet'!$V$2,IF('2019 Data Sheet'!$L48="02",'2019 Data Sheet'!$V$3,IF('2019 Data Sheet'!$L48="03",'2019 Data Sheet'!$V$4,IF('2019 Data Sheet'!$L48="04",'2019 Data Sheet'!$V$5,IF('2019 Data Sheet'!$L48="05",'2019 Data Sheet'!$V$6,IF('2019 Data Sheet'!$L48="06",'2019 Data Sheet'!$V$7,IF('2019 Data Sheet'!$L48="07",'2019 Data Sheet'!$V$8,IF('2019 Data Sheet'!$L48="08",'2019 Data Sheet'!$V$9,IF('2019 Data Sheet'!$L48="09",'2019 Data Sheet'!$V$10,IF('2019 Data Sheet'!$L48="11",'2019 Data Sheet'!$V$11,IF('2019 Data Sheet'!$L48="12",'2019 Data Sheet'!$V$12,IF('2019 Data Sheet'!$L48="13",'2019 Data Sheet'!$V$13,IF('2019 Data Sheet'!$L48="14",'2019 Data Sheet'!$V$14,T('2019 Data Sheet'!$L48))))))))))))))</f>
        <v xml:space="preserve"> -</v>
      </c>
      <c r="M48" s="6">
        <f>'2019 Data Sheet'!M48</f>
        <v>0</v>
      </c>
      <c r="N48" s="6">
        <f>'2019 Data Sheet'!N48</f>
        <v>0</v>
      </c>
      <c r="O48" s="8" t="str">
        <f>IF('2019 Data Sheet'!$O48="02",'2019 Data Sheet'!$R$2,IF('2019 Data Sheet'!$O48="03",'2019 Data Sheet'!$R$3,IF('2019 Data Sheet'!$O48="04",'2019 Data Sheet'!$R$4,IF('2019 Data Sheet'!$O48="05",'2019 Data Sheet'!$R$5,IF('2019 Data Sheet'!$O48="06",'2019 Data Sheet'!$R$6,IF('2019 Data Sheet'!$O48="07",'2019 Data Sheet'!$R$7,IF('2019 Data Sheet'!$O48="08",'2019 Data Sheet'!$R$8,IF('2019 Data Sheet'!$O48="09",'2019 Data Sheet'!$R$9,IF('2019 Data Sheet'!$O48="10",'2019 Data Sheet'!$R$10,IF('2019 Data Sheet'!$O48="11",'2019 Data Sheet'!$R$11,IF('2019 Data Sheet'!$O48="12",'2019 Data Sheet'!$R$12,IF('2019 Data Sheet'!$O48="13",'2019 Data Sheet'!$R$13,IF('2019 Data Sheet'!$O48="14",'2019 Data Sheet'!$R$14,IF('2019 Data Sheet'!$O48="15",'2019 Data Sheet'!$R$15,IF('2019 Data Sheet'!$O48="16",'2019 Data Sheet'!$R$16,IF('2019 Data Sheet'!$O48="17",'2019 Data Sheet'!$R$17,IF('2019 Data Sheet'!$O48="18",'2019 Data Sheet'!$R$18,IF('2019 Data Sheet'!$O48="19",'2019 Data Sheet'!$R$19,IF('2019 Data Sheet'!$O48="20",'2019 Data Sheet'!$R$20,IF('2019 Data Sheet'!$O48="21",'2019 Data Sheet'!$R$21,IF('2019 Data Sheet'!$O48="22",'2019 Data Sheet'!$R$22,IF('2019 Data Sheet'!$O48="23",'2019 Data Sheet'!$R$23,IF('2019 Data Sheet'!$O48="24",'2019 Data Sheet'!$R$24,IF('2019 Data Sheet'!$O48="25",'2019 Data Sheet'!$R$25,IF('2019 Data Sheet'!$O48="26",'2019 Data Sheet'!$R$26,IF('2019 Data Sheet'!$O48="27",'2019 Data Sheet'!$R$27,IF('2019 Data Sheet'!$O48="28",'2019 Data Sheet'!$R$28,IF('2019 Data Sheet'!$O48="29",'2019 Data Sheet'!$R$29,IF('2019 Data Sheet'!$O48="33",'2019 Data Sheet'!$R$30,IF('2019 Data Sheet'!$O48="40",'2019 Data Sheet'!$R$31,IF('2019 Data Sheet'!$O48="41",'2019 Data Sheet'!$R$32,IF('2019 Data Sheet'!$O48="42",'2019 Data Sheet'!$R$33,IF('2019 Data Sheet'!$O48="43",'2019 Data Sheet'!$R$34,IF('2019 Data Sheet'!$O48="44",'2019 Data Sheet'!$R$35,IF('2019 Data Sheet'!$O48="45",'2019 Data Sheet'!$R$36,IF('2019 Data Sheet'!$O48="46",'2019 Data Sheet'!$R$37,IF('2019 Data Sheet'!$O48="47",'2019 Data Sheet'!$R$38,IF('2019 Data Sheet'!$O48="48",'2019 Data Sheet'!$R$39,IF('2019 Data Sheet'!$O48="49",'2019 Data Sheet'!$R$40,IF('2019 Data Sheet'!$O48="50",'2019 Data Sheet'!$R$41,IF('2019 Data Sheet'!$O48="60",'2019 Data Sheet'!$R$42,IF('2019 Data Sheet'!$O48="61",'2019 Data Sheet'!$R$43,IF('2019 Data Sheet'!$O48="62",'2019 Data Sheet'!$R$44,IF('2019 Data Sheet'!$O48="63",'2019 Data Sheet'!$R$45,IF('2019 Data Sheet'!$O48="64",'2019 Data Sheet'!$R$46,IF('2019 Data Sheet'!$O48="65",'2019 Data Sheet'!$R$47,IF('2019 Data Sheet'!$O48="66",'2019 Data Sheet'!$R$48,IF('2019 Data Sheet'!$O48="67",'2019 Data Sheet'!$R$49,IF('2019 Data Sheet'!$O48="68",'2019 Data Sheet'!$R$50,IF('2019 Data Sheet'!$O48="69",'2019 Data Sheet'!$R$51,T('2019 Data Sheet'!$O48)))))))))))))))))))))))))))))))))))))))))))))))))))</f>
        <v xml:space="preserve"> -</v>
      </c>
      <c r="P48" s="10" t="str">
        <f>IF('2019 Data Sheet'!$P48="02",'2019 Data Sheet'!$R$2,IF('2019 Data Sheet'!$P48="03",'2019 Data Sheet'!$R$3,IF('2019 Data Sheet'!$P48="04",'2019 Data Sheet'!$R$4,IF('2019 Data Sheet'!$P48="05",'2019 Data Sheet'!$R$5,IF('2019 Data Sheet'!$P48="06",'2019 Data Sheet'!$R$6,IF('2019 Data Sheet'!$P48="07",'2019 Data Sheet'!$R$7,IF('2019 Data Sheet'!$P48="08",'2019 Data Sheet'!$R$8,IF('2019 Data Sheet'!$P48="09",'2019 Data Sheet'!$R$9,IF('2019 Data Sheet'!$P48="10",'2019 Data Sheet'!$R$10,IF('2019 Data Sheet'!$P48="11",'2019 Data Sheet'!$R$11,IF('2019 Data Sheet'!$P48="12",'2019 Data Sheet'!$R$12,IF('2019 Data Sheet'!$P48="13",'2019 Data Sheet'!$R$13,IF('2019 Data Sheet'!$P48="14",'2019 Data Sheet'!$R$14,IF('2019 Data Sheet'!$P48="15",'2019 Data Sheet'!$R$15,IF('2019 Data Sheet'!$P48="16",'2019 Data Sheet'!$R$16,IF('2019 Data Sheet'!$P48="17",'2019 Data Sheet'!$R$17,IF('2019 Data Sheet'!$P48="18",'2019 Data Sheet'!$R$18,IF('2019 Data Sheet'!$P48="19",'2019 Data Sheet'!$R$19,IF('2019 Data Sheet'!$P48="20",'2019 Data Sheet'!$R$20,IF('2019 Data Sheet'!$P48="21",'2019 Data Sheet'!$R$21,IF('2019 Data Sheet'!$P48="22",'2019 Data Sheet'!$R$22,IF('2019 Data Sheet'!$P48="23",'2019 Data Sheet'!$R$23,IF('2019 Data Sheet'!$P48="24",'2019 Data Sheet'!$R$24,IF('2019 Data Sheet'!$P48="25",'2019 Data Sheet'!$R$25,IF('2019 Data Sheet'!$P48="26",'2019 Data Sheet'!$R$26,IF('2019 Data Sheet'!$P48="27",'2019 Data Sheet'!$R$27,IF('2019 Data Sheet'!$P48="28",'2019 Data Sheet'!$R$28,IF('2019 Data Sheet'!$P48="29",'2019 Data Sheet'!$R$29,IF('2019 Data Sheet'!$P48="33",'2019 Data Sheet'!$R$30,IF('2019 Data Sheet'!$P48="40",'2019 Data Sheet'!$R$31,IF('2019 Data Sheet'!$P48="41",'2019 Data Sheet'!$R$32,IF('2019 Data Sheet'!$P48="42",'2019 Data Sheet'!$R$33,IF('2019 Data Sheet'!$P48="43",'2019 Data Sheet'!$R$34,IF('2019 Data Sheet'!$P48="44",'2019 Data Sheet'!$R$35,IF('2019 Data Sheet'!$P48="45",'2019 Data Sheet'!$R$36,IF('2019 Data Sheet'!$P48="46",'2019 Data Sheet'!$R$37,IF('2019 Data Sheet'!$P48="47",'2019 Data Sheet'!$R$38,IF('2019 Data Sheet'!$P48="48",'2019 Data Sheet'!$R$39,IF('2019 Data Sheet'!$P48="49",'2019 Data Sheet'!$R$40,IF('2019 Data Sheet'!$P48="50",'2019 Data Sheet'!$R$41,IF('2019 Data Sheet'!$P48="60",'2019 Data Sheet'!$R$42,IF('2019 Data Sheet'!$P48="61",'2019 Data Sheet'!$R$43,IF('2019 Data Sheet'!$P48="62",'2019 Data Sheet'!$R$44,IF('2019 Data Sheet'!$P48="63",'2019 Data Sheet'!$R$45,IF('2019 Data Sheet'!$P48="64",'2019 Data Sheet'!$R$46,IF('2019 Data Sheet'!$P48="65",'2019 Data Sheet'!$R$47,IF('2019 Data Sheet'!$P48="66",'2019 Data Sheet'!$R$48,IF('2019 Data Sheet'!$P48="67",'2019 Data Sheet'!$R$49,IF('2019 Data Sheet'!$P48="68",'2019 Data Sheet'!$R$50,IF('2019 Data Sheet'!$P48="69",'2019 Data Sheet'!$R$51,T('2019 Data Sheet'!$P48)))))))))))))))))))))))))))))))))))))))))))))))))))</f>
        <v xml:space="preserve"> -</v>
      </c>
    </row>
    <row r="49" spans="1:16" ht="25.5" x14ac:dyDescent="0.2">
      <c r="A49" t="str">
        <f>'2019 Data Sheet'!A49</f>
        <v>FP-00024-19</v>
      </c>
      <c r="B49" s="1">
        <f>'2019 Data Sheet'!B49</f>
        <v>43490</v>
      </c>
      <c r="C49" s="3" t="str">
        <f>'2019 Data Sheet'!C49</f>
        <v>09:57</v>
      </c>
      <c r="D49" t="str">
        <f>'2019 Data Sheet'!D49</f>
        <v>Fr</v>
      </c>
      <c r="E49" t="str">
        <f>'2019 Data Sheet'!E49</f>
        <v>JERICHO TPKE</v>
      </c>
      <c r="F49" t="str">
        <f>'2019 Data Sheet'!F49</f>
        <v>EMERSON AVE</v>
      </c>
      <c r="G49">
        <f>'2019 Data Sheet'!G49</f>
        <v>1</v>
      </c>
      <c r="H49">
        <f>'2019 Data Sheet'!H49</f>
        <v>2</v>
      </c>
      <c r="I49" t="b">
        <f>'2019 Data Sheet'!I49</f>
        <v>0</v>
      </c>
      <c r="J49" t="str">
        <f>IF('2019 Data Sheet'!$J49="01",'2019 Data Sheet'!$T$2,IF('2019 Data Sheet'!$J49="02",'2019 Data Sheet'!$T$3,IF('2019 Data Sheet'!$J49="03",'2019 Data Sheet'!$T$4,IF('2019 Data Sheet'!$J49="04",'2019 Data Sheet'!$T$5,IF('2019 Data Sheet'!$J49="05",'2019 Data Sheet'!$T$6,IF('2019 Data Sheet'!$J49="06",'2019 Data Sheet'!$T$7,IF('2019 Data Sheet'!$J49="07",'2019 Data Sheet'!$T$8,IF('2019 Data Sheet'!$J49="08",'2019 Data Sheet'!$T$9,IF('2019 Data Sheet'!$J49="10",'2019 Data Sheet'!$T$10,IF('2019 Data Sheet'!$J49="11",'2019 Data Sheet'!$T$11,IF('2019 Data Sheet'!$J49="12",'2019 Data Sheet'!$T$12,IF('2019 Data Sheet'!$J49="13",'2019 Data Sheet'!$T$13,IF('2019 Data Sheet'!$J49="14",'2019 Data Sheet'!$T$14,IF('2019 Data Sheet'!$J49="15",'2019 Data Sheet'!$T$15,IF('2019 Data Sheet'!$J49="16",'2019 Data Sheet'!$T$16,IF('2019 Data Sheet'!$J49="17",'2019 Data Sheet'!$T$17,IF('2019 Data Sheet'!$J49="18",'2019 Data Sheet'!$T$18,IF('2019 Data Sheet'!$J49="19",'2019 Data Sheet'!$T$19,IF('2019 Data Sheet'!$J49="20",'2019 Data Sheet'!$T$20,IF('2019 Data Sheet'!$J49="21",'2019 Data Sheet'!$T$21,IF('2019 Data Sheet'!$J49="22",'2019 Data Sheet'!$T$22,IF('2019 Data Sheet'!$J49="23",'2019 Data Sheet'!$T$23,IF('2019 Data Sheet'!$J49="24",'2019 Data Sheet'!$T$24,IF('2019 Data Sheet'!$J49="25",'2019 Data Sheet'!$T$25,IF('2019 Data Sheet'!$J49="26",'2019 Data Sheet'!$T$26,IF('2019 Data Sheet'!$J49="27",'2019 Data Sheet'!$T$27,IF('2019 Data Sheet'!$J49="30",'2019 Data Sheet'!$T$28,IF('2019 Data Sheet'!$J49="31",'2019 Data Sheet'!$T$29,IF('2019 Data Sheet'!$J49="32",'2019 Data Sheet'!$T$30,IF('2019 Data Sheet'!$J49="33",'2019 Data Sheet'!$T$31,IF('2019 Data Sheet'!$J49="34",'2019 Data Sheet'!$T$32,IF('2019 Data Sheet'!$J49="40",'2019 Data Sheet'!$T$33,T('2019 Data Sheet'!$J49)))))))))))))))))))))))))))))))))</f>
        <v>Other Motor Vehicle</v>
      </c>
      <c r="K49" t="str">
        <f>'2019 Data Sheet'!K49</f>
        <v>4DSD</v>
      </c>
      <c r="L49" s="2" t="str">
        <f>IF('2019 Data Sheet'!$L49="01",'2019 Data Sheet'!$V$2,IF('2019 Data Sheet'!$L49="02",'2019 Data Sheet'!$V$3,IF('2019 Data Sheet'!$L49="03",'2019 Data Sheet'!$V$4,IF('2019 Data Sheet'!$L49="04",'2019 Data Sheet'!$V$5,IF('2019 Data Sheet'!$L49="05",'2019 Data Sheet'!$V$6,IF('2019 Data Sheet'!$L49="06",'2019 Data Sheet'!$V$7,IF('2019 Data Sheet'!$L49="07",'2019 Data Sheet'!$V$8,IF('2019 Data Sheet'!$L49="08",'2019 Data Sheet'!$V$9,IF('2019 Data Sheet'!$L49="09",'2019 Data Sheet'!$V$10,IF('2019 Data Sheet'!$L49="11",'2019 Data Sheet'!$V$11,IF('2019 Data Sheet'!$L49="12",'2019 Data Sheet'!$V$12,IF('2019 Data Sheet'!$L49="13",'2019 Data Sheet'!$V$13,IF('2019 Data Sheet'!$L49="14",'2019 Data Sheet'!$V$14,T('2019 Data Sheet'!$L49))))))))))))))</f>
        <v xml:space="preserve"> -</v>
      </c>
      <c r="M49" s="6">
        <f>'2019 Data Sheet'!M49</f>
        <v>0</v>
      </c>
      <c r="N49" s="6">
        <f>'2019 Data Sheet'!N49</f>
        <v>0</v>
      </c>
      <c r="O49" s="8" t="str">
        <f>IF('2019 Data Sheet'!$O49="02",'2019 Data Sheet'!$R$2,IF('2019 Data Sheet'!$O49="03",'2019 Data Sheet'!$R$3,IF('2019 Data Sheet'!$O49="04",'2019 Data Sheet'!$R$4,IF('2019 Data Sheet'!$O49="05",'2019 Data Sheet'!$R$5,IF('2019 Data Sheet'!$O49="06",'2019 Data Sheet'!$R$6,IF('2019 Data Sheet'!$O49="07",'2019 Data Sheet'!$R$7,IF('2019 Data Sheet'!$O49="08",'2019 Data Sheet'!$R$8,IF('2019 Data Sheet'!$O49="09",'2019 Data Sheet'!$R$9,IF('2019 Data Sheet'!$O49="10",'2019 Data Sheet'!$R$10,IF('2019 Data Sheet'!$O49="11",'2019 Data Sheet'!$R$11,IF('2019 Data Sheet'!$O49="12",'2019 Data Sheet'!$R$12,IF('2019 Data Sheet'!$O49="13",'2019 Data Sheet'!$R$13,IF('2019 Data Sheet'!$O49="14",'2019 Data Sheet'!$R$14,IF('2019 Data Sheet'!$O49="15",'2019 Data Sheet'!$R$15,IF('2019 Data Sheet'!$O49="16",'2019 Data Sheet'!$R$16,IF('2019 Data Sheet'!$O49="17",'2019 Data Sheet'!$R$17,IF('2019 Data Sheet'!$O49="18",'2019 Data Sheet'!$R$18,IF('2019 Data Sheet'!$O49="19",'2019 Data Sheet'!$R$19,IF('2019 Data Sheet'!$O49="20",'2019 Data Sheet'!$R$20,IF('2019 Data Sheet'!$O49="21",'2019 Data Sheet'!$R$21,IF('2019 Data Sheet'!$O49="22",'2019 Data Sheet'!$R$22,IF('2019 Data Sheet'!$O49="23",'2019 Data Sheet'!$R$23,IF('2019 Data Sheet'!$O49="24",'2019 Data Sheet'!$R$24,IF('2019 Data Sheet'!$O49="25",'2019 Data Sheet'!$R$25,IF('2019 Data Sheet'!$O49="26",'2019 Data Sheet'!$R$26,IF('2019 Data Sheet'!$O49="27",'2019 Data Sheet'!$R$27,IF('2019 Data Sheet'!$O49="28",'2019 Data Sheet'!$R$28,IF('2019 Data Sheet'!$O49="29",'2019 Data Sheet'!$R$29,IF('2019 Data Sheet'!$O49="33",'2019 Data Sheet'!$R$30,IF('2019 Data Sheet'!$O49="40",'2019 Data Sheet'!$R$31,IF('2019 Data Sheet'!$O49="41",'2019 Data Sheet'!$R$32,IF('2019 Data Sheet'!$O49="42",'2019 Data Sheet'!$R$33,IF('2019 Data Sheet'!$O49="43",'2019 Data Sheet'!$R$34,IF('2019 Data Sheet'!$O49="44",'2019 Data Sheet'!$R$35,IF('2019 Data Sheet'!$O49="45",'2019 Data Sheet'!$R$36,IF('2019 Data Sheet'!$O49="46",'2019 Data Sheet'!$R$37,IF('2019 Data Sheet'!$O49="47",'2019 Data Sheet'!$R$38,IF('2019 Data Sheet'!$O49="48",'2019 Data Sheet'!$R$39,IF('2019 Data Sheet'!$O49="49",'2019 Data Sheet'!$R$40,IF('2019 Data Sheet'!$O49="50",'2019 Data Sheet'!$R$41,IF('2019 Data Sheet'!$O49="60",'2019 Data Sheet'!$R$42,IF('2019 Data Sheet'!$O49="61",'2019 Data Sheet'!$R$43,IF('2019 Data Sheet'!$O49="62",'2019 Data Sheet'!$R$44,IF('2019 Data Sheet'!$O49="63",'2019 Data Sheet'!$R$45,IF('2019 Data Sheet'!$O49="64",'2019 Data Sheet'!$R$46,IF('2019 Data Sheet'!$O49="65",'2019 Data Sheet'!$R$47,IF('2019 Data Sheet'!$O49="66",'2019 Data Sheet'!$R$48,IF('2019 Data Sheet'!$O49="67",'2019 Data Sheet'!$R$49,IF('2019 Data Sheet'!$O49="68",'2019 Data Sheet'!$R$50,IF('2019 Data Sheet'!$O49="69",'2019 Data Sheet'!$R$51,T('2019 Data Sheet'!$O49)))))))))))))))))))))))))))))))))))))))))))))))))))</f>
        <v xml:space="preserve"> Passing too closely</v>
      </c>
      <c r="P49" s="10" t="str">
        <f>IF('2019 Data Sheet'!$P49="02",'2019 Data Sheet'!$R$2,IF('2019 Data Sheet'!$P49="03",'2019 Data Sheet'!$R$3,IF('2019 Data Sheet'!$P49="04",'2019 Data Sheet'!$R$4,IF('2019 Data Sheet'!$P49="05",'2019 Data Sheet'!$R$5,IF('2019 Data Sheet'!$P49="06",'2019 Data Sheet'!$R$6,IF('2019 Data Sheet'!$P49="07",'2019 Data Sheet'!$R$7,IF('2019 Data Sheet'!$P49="08",'2019 Data Sheet'!$R$8,IF('2019 Data Sheet'!$P49="09",'2019 Data Sheet'!$R$9,IF('2019 Data Sheet'!$P49="10",'2019 Data Sheet'!$R$10,IF('2019 Data Sheet'!$P49="11",'2019 Data Sheet'!$R$11,IF('2019 Data Sheet'!$P49="12",'2019 Data Sheet'!$R$12,IF('2019 Data Sheet'!$P49="13",'2019 Data Sheet'!$R$13,IF('2019 Data Sheet'!$P49="14",'2019 Data Sheet'!$R$14,IF('2019 Data Sheet'!$P49="15",'2019 Data Sheet'!$R$15,IF('2019 Data Sheet'!$P49="16",'2019 Data Sheet'!$R$16,IF('2019 Data Sheet'!$P49="17",'2019 Data Sheet'!$R$17,IF('2019 Data Sheet'!$P49="18",'2019 Data Sheet'!$R$18,IF('2019 Data Sheet'!$P49="19",'2019 Data Sheet'!$R$19,IF('2019 Data Sheet'!$P49="20",'2019 Data Sheet'!$R$20,IF('2019 Data Sheet'!$P49="21",'2019 Data Sheet'!$R$21,IF('2019 Data Sheet'!$P49="22",'2019 Data Sheet'!$R$22,IF('2019 Data Sheet'!$P49="23",'2019 Data Sheet'!$R$23,IF('2019 Data Sheet'!$P49="24",'2019 Data Sheet'!$R$24,IF('2019 Data Sheet'!$P49="25",'2019 Data Sheet'!$R$25,IF('2019 Data Sheet'!$P49="26",'2019 Data Sheet'!$R$26,IF('2019 Data Sheet'!$P49="27",'2019 Data Sheet'!$R$27,IF('2019 Data Sheet'!$P49="28",'2019 Data Sheet'!$R$28,IF('2019 Data Sheet'!$P49="29",'2019 Data Sheet'!$R$29,IF('2019 Data Sheet'!$P49="33",'2019 Data Sheet'!$R$30,IF('2019 Data Sheet'!$P49="40",'2019 Data Sheet'!$R$31,IF('2019 Data Sheet'!$P49="41",'2019 Data Sheet'!$R$32,IF('2019 Data Sheet'!$P49="42",'2019 Data Sheet'!$R$33,IF('2019 Data Sheet'!$P49="43",'2019 Data Sheet'!$R$34,IF('2019 Data Sheet'!$P49="44",'2019 Data Sheet'!$R$35,IF('2019 Data Sheet'!$P49="45",'2019 Data Sheet'!$R$36,IF('2019 Data Sheet'!$P49="46",'2019 Data Sheet'!$R$37,IF('2019 Data Sheet'!$P49="47",'2019 Data Sheet'!$R$38,IF('2019 Data Sheet'!$P49="48",'2019 Data Sheet'!$R$39,IF('2019 Data Sheet'!$P49="49",'2019 Data Sheet'!$R$40,IF('2019 Data Sheet'!$P49="50",'2019 Data Sheet'!$R$41,IF('2019 Data Sheet'!$P49="60",'2019 Data Sheet'!$R$42,IF('2019 Data Sheet'!$P49="61",'2019 Data Sheet'!$R$43,IF('2019 Data Sheet'!$P49="62",'2019 Data Sheet'!$R$44,IF('2019 Data Sheet'!$P49="63",'2019 Data Sheet'!$R$45,IF('2019 Data Sheet'!$P49="64",'2019 Data Sheet'!$R$46,IF('2019 Data Sheet'!$P49="65",'2019 Data Sheet'!$R$47,IF('2019 Data Sheet'!$P49="66",'2019 Data Sheet'!$R$48,IF('2019 Data Sheet'!$P49="67",'2019 Data Sheet'!$R$49,IF('2019 Data Sheet'!$P49="68",'2019 Data Sheet'!$R$50,IF('2019 Data Sheet'!$P49="69",'2019 Data Sheet'!$R$51,T('2019 Data Sheet'!$P49)))))))))))))))))))))))))))))))))))))))))))))))))))</f>
        <v xml:space="preserve"> -</v>
      </c>
    </row>
    <row r="50" spans="1:16" ht="51" x14ac:dyDescent="0.2">
      <c r="A50" t="str">
        <f>'2019 Data Sheet'!A50</f>
        <v>FP-00025-19</v>
      </c>
      <c r="B50" s="1">
        <f>'2019 Data Sheet'!B50</f>
        <v>43493</v>
      </c>
      <c r="C50" s="3" t="str">
        <f>'2019 Data Sheet'!C50</f>
        <v>07:50</v>
      </c>
      <c r="D50" t="str">
        <f>'2019 Data Sheet'!D50</f>
        <v>Mo</v>
      </c>
      <c r="E50" t="str">
        <f>'2019 Data Sheet'!E50</f>
        <v>JERICHO TPKE</v>
      </c>
      <c r="F50" t="str">
        <f>'2019 Data Sheet'!F50</f>
        <v/>
      </c>
      <c r="G50">
        <f>'2019 Data Sheet'!G50</f>
        <v>1</v>
      </c>
      <c r="H50">
        <f>'2019 Data Sheet'!H50</f>
        <v>1</v>
      </c>
      <c r="I50" t="b">
        <f>'2019 Data Sheet'!I50</f>
        <v>0</v>
      </c>
      <c r="J50" t="str">
        <f>IF('2019 Data Sheet'!$J50="01",'2019 Data Sheet'!$T$2,IF('2019 Data Sheet'!$J50="02",'2019 Data Sheet'!$T$3,IF('2019 Data Sheet'!$J50="03",'2019 Data Sheet'!$T$4,IF('2019 Data Sheet'!$J50="04",'2019 Data Sheet'!$T$5,IF('2019 Data Sheet'!$J50="05",'2019 Data Sheet'!$T$6,IF('2019 Data Sheet'!$J50="06",'2019 Data Sheet'!$T$7,IF('2019 Data Sheet'!$J50="07",'2019 Data Sheet'!$T$8,IF('2019 Data Sheet'!$J50="08",'2019 Data Sheet'!$T$9,IF('2019 Data Sheet'!$J50="10",'2019 Data Sheet'!$T$10,IF('2019 Data Sheet'!$J50="11",'2019 Data Sheet'!$T$11,IF('2019 Data Sheet'!$J50="12",'2019 Data Sheet'!$T$12,IF('2019 Data Sheet'!$J50="13",'2019 Data Sheet'!$T$13,IF('2019 Data Sheet'!$J50="14",'2019 Data Sheet'!$T$14,IF('2019 Data Sheet'!$J50="15",'2019 Data Sheet'!$T$15,IF('2019 Data Sheet'!$J50="16",'2019 Data Sheet'!$T$16,IF('2019 Data Sheet'!$J50="17",'2019 Data Sheet'!$T$17,IF('2019 Data Sheet'!$J50="18",'2019 Data Sheet'!$T$18,IF('2019 Data Sheet'!$J50="19",'2019 Data Sheet'!$T$19,IF('2019 Data Sheet'!$J50="20",'2019 Data Sheet'!$T$20,IF('2019 Data Sheet'!$J50="21",'2019 Data Sheet'!$T$21,IF('2019 Data Sheet'!$J50="22",'2019 Data Sheet'!$T$22,IF('2019 Data Sheet'!$J50="23",'2019 Data Sheet'!$T$23,IF('2019 Data Sheet'!$J50="24",'2019 Data Sheet'!$T$24,IF('2019 Data Sheet'!$J50="25",'2019 Data Sheet'!$T$25,IF('2019 Data Sheet'!$J50="26",'2019 Data Sheet'!$T$26,IF('2019 Data Sheet'!$J50="27",'2019 Data Sheet'!$T$27,IF('2019 Data Sheet'!$J50="30",'2019 Data Sheet'!$T$28,IF('2019 Data Sheet'!$J50="31",'2019 Data Sheet'!$T$29,IF('2019 Data Sheet'!$J50="32",'2019 Data Sheet'!$T$30,IF('2019 Data Sheet'!$J50="33",'2019 Data Sheet'!$T$31,IF('2019 Data Sheet'!$J50="34",'2019 Data Sheet'!$T$32,IF('2019 Data Sheet'!$J50="40",'2019 Data Sheet'!$T$33,T('2019 Data Sheet'!$J50)))))))))))))))))))))))))))))))))</f>
        <v xml:space="preserve">Pedestrian </v>
      </c>
      <c r="K50" t="str">
        <f>'2019 Data Sheet'!K50</f>
        <v>PAS</v>
      </c>
      <c r="L50" s="2" t="str">
        <f>IF('2019 Data Sheet'!$L50="01",'2019 Data Sheet'!$V$2,IF('2019 Data Sheet'!$L50="02",'2019 Data Sheet'!$V$3,IF('2019 Data Sheet'!$L50="03",'2019 Data Sheet'!$V$4,IF('2019 Data Sheet'!$L50="04",'2019 Data Sheet'!$V$5,IF('2019 Data Sheet'!$L50="05",'2019 Data Sheet'!$V$6,IF('2019 Data Sheet'!$L50="06",'2019 Data Sheet'!$V$7,IF('2019 Data Sheet'!$L50="07",'2019 Data Sheet'!$V$8,IF('2019 Data Sheet'!$L50="08",'2019 Data Sheet'!$V$9,IF('2019 Data Sheet'!$L50="09",'2019 Data Sheet'!$V$10,IF('2019 Data Sheet'!$L50="11",'2019 Data Sheet'!$V$11,IF('2019 Data Sheet'!$L50="12",'2019 Data Sheet'!$V$12,IF('2019 Data Sheet'!$L50="13",'2019 Data Sheet'!$V$13,IF('2019 Data Sheet'!$L50="14",'2019 Data Sheet'!$V$14,T('2019 Data Sheet'!$L50))))))))))))))</f>
        <v>Crossing, no signal or crosswalk</v>
      </c>
      <c r="M50" s="6">
        <f>'2019 Data Sheet'!M50</f>
        <v>1</v>
      </c>
      <c r="N50" s="6">
        <f>'2019 Data Sheet'!N50</f>
        <v>0</v>
      </c>
      <c r="O50" s="8" t="str">
        <f>IF('2019 Data Sheet'!$O50="02",'2019 Data Sheet'!$R$2,IF('2019 Data Sheet'!$O50="03",'2019 Data Sheet'!$R$3,IF('2019 Data Sheet'!$O50="04",'2019 Data Sheet'!$R$4,IF('2019 Data Sheet'!$O50="05",'2019 Data Sheet'!$R$5,IF('2019 Data Sheet'!$O50="06",'2019 Data Sheet'!$R$6,IF('2019 Data Sheet'!$O50="07",'2019 Data Sheet'!$R$7,IF('2019 Data Sheet'!$O50="08",'2019 Data Sheet'!$R$8,IF('2019 Data Sheet'!$O50="09",'2019 Data Sheet'!$R$9,IF('2019 Data Sheet'!$O50="10",'2019 Data Sheet'!$R$10,IF('2019 Data Sheet'!$O50="11",'2019 Data Sheet'!$R$11,IF('2019 Data Sheet'!$O50="12",'2019 Data Sheet'!$R$12,IF('2019 Data Sheet'!$O50="13",'2019 Data Sheet'!$R$13,IF('2019 Data Sheet'!$O50="14",'2019 Data Sheet'!$R$14,IF('2019 Data Sheet'!$O50="15",'2019 Data Sheet'!$R$15,IF('2019 Data Sheet'!$O50="16",'2019 Data Sheet'!$R$16,IF('2019 Data Sheet'!$O50="17",'2019 Data Sheet'!$R$17,IF('2019 Data Sheet'!$O50="18",'2019 Data Sheet'!$R$18,IF('2019 Data Sheet'!$O50="19",'2019 Data Sheet'!$R$19,IF('2019 Data Sheet'!$O50="20",'2019 Data Sheet'!$R$20,IF('2019 Data Sheet'!$O50="21",'2019 Data Sheet'!$R$21,IF('2019 Data Sheet'!$O50="22",'2019 Data Sheet'!$R$22,IF('2019 Data Sheet'!$O50="23",'2019 Data Sheet'!$R$23,IF('2019 Data Sheet'!$O50="24",'2019 Data Sheet'!$R$24,IF('2019 Data Sheet'!$O50="25",'2019 Data Sheet'!$R$25,IF('2019 Data Sheet'!$O50="26",'2019 Data Sheet'!$R$26,IF('2019 Data Sheet'!$O50="27",'2019 Data Sheet'!$R$27,IF('2019 Data Sheet'!$O50="28",'2019 Data Sheet'!$R$28,IF('2019 Data Sheet'!$O50="29",'2019 Data Sheet'!$R$29,IF('2019 Data Sheet'!$O50="33",'2019 Data Sheet'!$R$30,IF('2019 Data Sheet'!$O50="40",'2019 Data Sheet'!$R$31,IF('2019 Data Sheet'!$O50="41",'2019 Data Sheet'!$R$32,IF('2019 Data Sheet'!$O50="42",'2019 Data Sheet'!$R$33,IF('2019 Data Sheet'!$O50="43",'2019 Data Sheet'!$R$34,IF('2019 Data Sheet'!$O50="44",'2019 Data Sheet'!$R$35,IF('2019 Data Sheet'!$O50="45",'2019 Data Sheet'!$R$36,IF('2019 Data Sheet'!$O50="46",'2019 Data Sheet'!$R$37,IF('2019 Data Sheet'!$O50="47",'2019 Data Sheet'!$R$38,IF('2019 Data Sheet'!$O50="48",'2019 Data Sheet'!$R$39,IF('2019 Data Sheet'!$O50="49",'2019 Data Sheet'!$R$40,IF('2019 Data Sheet'!$O50="50",'2019 Data Sheet'!$R$41,IF('2019 Data Sheet'!$O50="60",'2019 Data Sheet'!$R$42,IF('2019 Data Sheet'!$O50="61",'2019 Data Sheet'!$R$43,IF('2019 Data Sheet'!$O50="62",'2019 Data Sheet'!$R$44,IF('2019 Data Sheet'!$O50="63",'2019 Data Sheet'!$R$45,IF('2019 Data Sheet'!$O50="64",'2019 Data Sheet'!$R$46,IF('2019 Data Sheet'!$O50="65",'2019 Data Sheet'!$R$47,IF('2019 Data Sheet'!$O50="66",'2019 Data Sheet'!$R$48,IF('2019 Data Sheet'!$O50="67",'2019 Data Sheet'!$R$49,IF('2019 Data Sheet'!$O50="68",'2019 Data Sheet'!$R$50,IF('2019 Data Sheet'!$O50="69",'2019 Data Sheet'!$R$51,T('2019 Data Sheet'!$O50)))))))))))))))))))))))))))))))))))))))))))))))))))</f>
        <v xml:space="preserve"> Backing up unsafely</v>
      </c>
      <c r="P50" s="10" t="str">
        <f>IF('2019 Data Sheet'!$P50="02",'2019 Data Sheet'!$R$2,IF('2019 Data Sheet'!$P50="03",'2019 Data Sheet'!$R$3,IF('2019 Data Sheet'!$P50="04",'2019 Data Sheet'!$R$4,IF('2019 Data Sheet'!$P50="05",'2019 Data Sheet'!$R$5,IF('2019 Data Sheet'!$P50="06",'2019 Data Sheet'!$R$6,IF('2019 Data Sheet'!$P50="07",'2019 Data Sheet'!$R$7,IF('2019 Data Sheet'!$P50="08",'2019 Data Sheet'!$R$8,IF('2019 Data Sheet'!$P50="09",'2019 Data Sheet'!$R$9,IF('2019 Data Sheet'!$P50="10",'2019 Data Sheet'!$R$10,IF('2019 Data Sheet'!$P50="11",'2019 Data Sheet'!$R$11,IF('2019 Data Sheet'!$P50="12",'2019 Data Sheet'!$R$12,IF('2019 Data Sheet'!$P50="13",'2019 Data Sheet'!$R$13,IF('2019 Data Sheet'!$P50="14",'2019 Data Sheet'!$R$14,IF('2019 Data Sheet'!$P50="15",'2019 Data Sheet'!$R$15,IF('2019 Data Sheet'!$P50="16",'2019 Data Sheet'!$R$16,IF('2019 Data Sheet'!$P50="17",'2019 Data Sheet'!$R$17,IF('2019 Data Sheet'!$P50="18",'2019 Data Sheet'!$R$18,IF('2019 Data Sheet'!$P50="19",'2019 Data Sheet'!$R$19,IF('2019 Data Sheet'!$P50="20",'2019 Data Sheet'!$R$20,IF('2019 Data Sheet'!$P50="21",'2019 Data Sheet'!$R$21,IF('2019 Data Sheet'!$P50="22",'2019 Data Sheet'!$R$22,IF('2019 Data Sheet'!$P50="23",'2019 Data Sheet'!$R$23,IF('2019 Data Sheet'!$P50="24",'2019 Data Sheet'!$R$24,IF('2019 Data Sheet'!$P50="25",'2019 Data Sheet'!$R$25,IF('2019 Data Sheet'!$P50="26",'2019 Data Sheet'!$R$26,IF('2019 Data Sheet'!$P50="27",'2019 Data Sheet'!$R$27,IF('2019 Data Sheet'!$P50="28",'2019 Data Sheet'!$R$28,IF('2019 Data Sheet'!$P50="29",'2019 Data Sheet'!$R$29,IF('2019 Data Sheet'!$P50="33",'2019 Data Sheet'!$R$30,IF('2019 Data Sheet'!$P50="40",'2019 Data Sheet'!$R$31,IF('2019 Data Sheet'!$P50="41",'2019 Data Sheet'!$R$32,IF('2019 Data Sheet'!$P50="42",'2019 Data Sheet'!$R$33,IF('2019 Data Sheet'!$P50="43",'2019 Data Sheet'!$R$34,IF('2019 Data Sheet'!$P50="44",'2019 Data Sheet'!$R$35,IF('2019 Data Sheet'!$P50="45",'2019 Data Sheet'!$R$36,IF('2019 Data Sheet'!$P50="46",'2019 Data Sheet'!$R$37,IF('2019 Data Sheet'!$P50="47",'2019 Data Sheet'!$R$38,IF('2019 Data Sheet'!$P50="48",'2019 Data Sheet'!$R$39,IF('2019 Data Sheet'!$P50="49",'2019 Data Sheet'!$R$40,IF('2019 Data Sheet'!$P50="50",'2019 Data Sheet'!$R$41,IF('2019 Data Sheet'!$P50="60",'2019 Data Sheet'!$R$42,IF('2019 Data Sheet'!$P50="61",'2019 Data Sheet'!$R$43,IF('2019 Data Sheet'!$P50="62",'2019 Data Sheet'!$R$44,IF('2019 Data Sheet'!$P50="63",'2019 Data Sheet'!$R$45,IF('2019 Data Sheet'!$P50="64",'2019 Data Sheet'!$R$46,IF('2019 Data Sheet'!$P50="65",'2019 Data Sheet'!$R$47,IF('2019 Data Sheet'!$P50="66",'2019 Data Sheet'!$R$48,IF('2019 Data Sheet'!$P50="67",'2019 Data Sheet'!$R$49,IF('2019 Data Sheet'!$P50="68",'2019 Data Sheet'!$R$50,IF('2019 Data Sheet'!$P50="69",'2019 Data Sheet'!$R$51,T('2019 Data Sheet'!$P50)))))))))))))))))))))))))))))))))))))))))))))))))))</f>
        <v xml:space="preserve"> -</v>
      </c>
    </row>
    <row r="51" spans="1:16" ht="30" x14ac:dyDescent="0.2">
      <c r="A51" t="str">
        <f>'2019 Data Sheet'!A51</f>
        <v>FP-00026-19</v>
      </c>
      <c r="B51" s="1">
        <f>'2019 Data Sheet'!B51</f>
        <v>43494</v>
      </c>
      <c r="C51" s="3" t="str">
        <f>'2019 Data Sheet'!C51</f>
        <v>09:20</v>
      </c>
      <c r="D51" t="str">
        <f>'2019 Data Sheet'!D51</f>
        <v>Tu</v>
      </c>
      <c r="E51" t="str">
        <f>'2019 Data Sheet'!E51</f>
        <v>PLAINFIELD AVE</v>
      </c>
      <c r="F51" t="str">
        <f>'2019 Data Sheet'!F51</f>
        <v>TULIP AVE</v>
      </c>
      <c r="G51">
        <f>'2019 Data Sheet'!G51</f>
        <v>1</v>
      </c>
      <c r="H51">
        <f>'2019 Data Sheet'!H51</f>
        <v>2</v>
      </c>
      <c r="I51" t="b">
        <f>'2019 Data Sheet'!I51</f>
        <v>0</v>
      </c>
      <c r="J51" t="str">
        <f>IF('2019 Data Sheet'!$J51="01",'2019 Data Sheet'!$T$2,IF('2019 Data Sheet'!$J51="02",'2019 Data Sheet'!$T$3,IF('2019 Data Sheet'!$J51="03",'2019 Data Sheet'!$T$4,IF('2019 Data Sheet'!$J51="04",'2019 Data Sheet'!$T$5,IF('2019 Data Sheet'!$J51="05",'2019 Data Sheet'!$T$6,IF('2019 Data Sheet'!$J51="06",'2019 Data Sheet'!$T$7,IF('2019 Data Sheet'!$J51="07",'2019 Data Sheet'!$T$8,IF('2019 Data Sheet'!$J51="08",'2019 Data Sheet'!$T$9,IF('2019 Data Sheet'!$J51="10",'2019 Data Sheet'!$T$10,IF('2019 Data Sheet'!$J51="11",'2019 Data Sheet'!$T$11,IF('2019 Data Sheet'!$J51="12",'2019 Data Sheet'!$T$12,IF('2019 Data Sheet'!$J51="13",'2019 Data Sheet'!$T$13,IF('2019 Data Sheet'!$J51="14",'2019 Data Sheet'!$T$14,IF('2019 Data Sheet'!$J51="15",'2019 Data Sheet'!$T$15,IF('2019 Data Sheet'!$J51="16",'2019 Data Sheet'!$T$16,IF('2019 Data Sheet'!$J51="17",'2019 Data Sheet'!$T$17,IF('2019 Data Sheet'!$J51="18",'2019 Data Sheet'!$T$18,IF('2019 Data Sheet'!$J51="19",'2019 Data Sheet'!$T$19,IF('2019 Data Sheet'!$J51="20",'2019 Data Sheet'!$T$20,IF('2019 Data Sheet'!$J51="21",'2019 Data Sheet'!$T$21,IF('2019 Data Sheet'!$J51="22",'2019 Data Sheet'!$T$22,IF('2019 Data Sheet'!$J51="23",'2019 Data Sheet'!$T$23,IF('2019 Data Sheet'!$J51="24",'2019 Data Sheet'!$T$24,IF('2019 Data Sheet'!$J51="25",'2019 Data Sheet'!$T$25,IF('2019 Data Sheet'!$J51="26",'2019 Data Sheet'!$T$26,IF('2019 Data Sheet'!$J51="27",'2019 Data Sheet'!$T$27,IF('2019 Data Sheet'!$J51="30",'2019 Data Sheet'!$T$28,IF('2019 Data Sheet'!$J51="31",'2019 Data Sheet'!$T$29,IF('2019 Data Sheet'!$J51="32",'2019 Data Sheet'!$T$30,IF('2019 Data Sheet'!$J51="33",'2019 Data Sheet'!$T$31,IF('2019 Data Sheet'!$J51="34",'2019 Data Sheet'!$T$32,IF('2019 Data Sheet'!$J51="40",'2019 Data Sheet'!$T$33,T('2019 Data Sheet'!$J51)))))))))))))))))))))))))))))))))</f>
        <v>Other Motor Vehicle</v>
      </c>
      <c r="K51" t="str">
        <f>'2019 Data Sheet'!K51</f>
        <v>TRK</v>
      </c>
      <c r="L51" s="2" t="str">
        <f>IF('2019 Data Sheet'!$L51="01",'2019 Data Sheet'!$V$2,IF('2019 Data Sheet'!$L51="02",'2019 Data Sheet'!$V$3,IF('2019 Data Sheet'!$L51="03",'2019 Data Sheet'!$V$4,IF('2019 Data Sheet'!$L51="04",'2019 Data Sheet'!$V$5,IF('2019 Data Sheet'!$L51="05",'2019 Data Sheet'!$V$6,IF('2019 Data Sheet'!$L51="06",'2019 Data Sheet'!$V$7,IF('2019 Data Sheet'!$L51="07",'2019 Data Sheet'!$V$8,IF('2019 Data Sheet'!$L51="08",'2019 Data Sheet'!$V$9,IF('2019 Data Sheet'!$L51="09",'2019 Data Sheet'!$V$10,IF('2019 Data Sheet'!$L51="11",'2019 Data Sheet'!$V$11,IF('2019 Data Sheet'!$L51="12",'2019 Data Sheet'!$V$12,IF('2019 Data Sheet'!$L51="13",'2019 Data Sheet'!$V$13,IF('2019 Data Sheet'!$L51="14",'2019 Data Sheet'!$V$14,T('2019 Data Sheet'!$L51))))))))))))))</f>
        <v xml:space="preserve"> -</v>
      </c>
      <c r="M51" s="6">
        <f>'2019 Data Sheet'!M51</f>
        <v>0</v>
      </c>
      <c r="N51" s="6">
        <f>'2019 Data Sheet'!N51</f>
        <v>0</v>
      </c>
      <c r="O51" s="8" t="str">
        <f>IF('2019 Data Sheet'!$O51="02",'2019 Data Sheet'!$R$2,IF('2019 Data Sheet'!$O51="03",'2019 Data Sheet'!$R$3,IF('2019 Data Sheet'!$O51="04",'2019 Data Sheet'!$R$4,IF('2019 Data Sheet'!$O51="05",'2019 Data Sheet'!$R$5,IF('2019 Data Sheet'!$O51="06",'2019 Data Sheet'!$R$6,IF('2019 Data Sheet'!$O51="07",'2019 Data Sheet'!$R$7,IF('2019 Data Sheet'!$O51="08",'2019 Data Sheet'!$R$8,IF('2019 Data Sheet'!$O51="09",'2019 Data Sheet'!$R$9,IF('2019 Data Sheet'!$O51="10",'2019 Data Sheet'!$R$10,IF('2019 Data Sheet'!$O51="11",'2019 Data Sheet'!$R$11,IF('2019 Data Sheet'!$O51="12",'2019 Data Sheet'!$R$12,IF('2019 Data Sheet'!$O51="13",'2019 Data Sheet'!$R$13,IF('2019 Data Sheet'!$O51="14",'2019 Data Sheet'!$R$14,IF('2019 Data Sheet'!$O51="15",'2019 Data Sheet'!$R$15,IF('2019 Data Sheet'!$O51="16",'2019 Data Sheet'!$R$16,IF('2019 Data Sheet'!$O51="17",'2019 Data Sheet'!$R$17,IF('2019 Data Sheet'!$O51="18",'2019 Data Sheet'!$R$18,IF('2019 Data Sheet'!$O51="19",'2019 Data Sheet'!$R$19,IF('2019 Data Sheet'!$O51="20",'2019 Data Sheet'!$R$20,IF('2019 Data Sheet'!$O51="21",'2019 Data Sheet'!$R$21,IF('2019 Data Sheet'!$O51="22",'2019 Data Sheet'!$R$22,IF('2019 Data Sheet'!$O51="23",'2019 Data Sheet'!$R$23,IF('2019 Data Sheet'!$O51="24",'2019 Data Sheet'!$R$24,IF('2019 Data Sheet'!$O51="25",'2019 Data Sheet'!$R$25,IF('2019 Data Sheet'!$O51="26",'2019 Data Sheet'!$R$26,IF('2019 Data Sheet'!$O51="27",'2019 Data Sheet'!$R$27,IF('2019 Data Sheet'!$O51="28",'2019 Data Sheet'!$R$28,IF('2019 Data Sheet'!$O51="29",'2019 Data Sheet'!$R$29,IF('2019 Data Sheet'!$O51="33",'2019 Data Sheet'!$R$30,IF('2019 Data Sheet'!$O51="40",'2019 Data Sheet'!$R$31,IF('2019 Data Sheet'!$O51="41",'2019 Data Sheet'!$R$32,IF('2019 Data Sheet'!$O51="42",'2019 Data Sheet'!$R$33,IF('2019 Data Sheet'!$O51="43",'2019 Data Sheet'!$R$34,IF('2019 Data Sheet'!$O51="44",'2019 Data Sheet'!$R$35,IF('2019 Data Sheet'!$O51="45",'2019 Data Sheet'!$R$36,IF('2019 Data Sheet'!$O51="46",'2019 Data Sheet'!$R$37,IF('2019 Data Sheet'!$O51="47",'2019 Data Sheet'!$R$38,IF('2019 Data Sheet'!$O51="48",'2019 Data Sheet'!$R$39,IF('2019 Data Sheet'!$O51="49",'2019 Data Sheet'!$R$40,IF('2019 Data Sheet'!$O51="50",'2019 Data Sheet'!$R$41,IF('2019 Data Sheet'!$O51="60",'2019 Data Sheet'!$R$42,IF('2019 Data Sheet'!$O51="61",'2019 Data Sheet'!$R$43,IF('2019 Data Sheet'!$O51="62",'2019 Data Sheet'!$R$44,IF('2019 Data Sheet'!$O51="63",'2019 Data Sheet'!$R$45,IF('2019 Data Sheet'!$O51="64",'2019 Data Sheet'!$R$46,IF('2019 Data Sheet'!$O51="65",'2019 Data Sheet'!$R$47,IF('2019 Data Sheet'!$O51="66",'2019 Data Sheet'!$R$48,IF('2019 Data Sheet'!$O51="67",'2019 Data Sheet'!$R$49,IF('2019 Data Sheet'!$O51="68",'2019 Data Sheet'!$R$50,IF('2019 Data Sheet'!$O51="69",'2019 Data Sheet'!$R$51,T('2019 Data Sheet'!$O51)))))))))))))))))))))))))))))))))))))))))))))))))))</f>
        <v xml:space="preserve"> Following too closely</v>
      </c>
      <c r="P51" s="10" t="str">
        <f>IF('2019 Data Sheet'!$P51="02",'2019 Data Sheet'!$R$2,IF('2019 Data Sheet'!$P51="03",'2019 Data Sheet'!$R$3,IF('2019 Data Sheet'!$P51="04",'2019 Data Sheet'!$R$4,IF('2019 Data Sheet'!$P51="05",'2019 Data Sheet'!$R$5,IF('2019 Data Sheet'!$P51="06",'2019 Data Sheet'!$R$6,IF('2019 Data Sheet'!$P51="07",'2019 Data Sheet'!$R$7,IF('2019 Data Sheet'!$P51="08",'2019 Data Sheet'!$R$8,IF('2019 Data Sheet'!$P51="09",'2019 Data Sheet'!$R$9,IF('2019 Data Sheet'!$P51="10",'2019 Data Sheet'!$R$10,IF('2019 Data Sheet'!$P51="11",'2019 Data Sheet'!$R$11,IF('2019 Data Sheet'!$P51="12",'2019 Data Sheet'!$R$12,IF('2019 Data Sheet'!$P51="13",'2019 Data Sheet'!$R$13,IF('2019 Data Sheet'!$P51="14",'2019 Data Sheet'!$R$14,IF('2019 Data Sheet'!$P51="15",'2019 Data Sheet'!$R$15,IF('2019 Data Sheet'!$P51="16",'2019 Data Sheet'!$R$16,IF('2019 Data Sheet'!$P51="17",'2019 Data Sheet'!$R$17,IF('2019 Data Sheet'!$P51="18",'2019 Data Sheet'!$R$18,IF('2019 Data Sheet'!$P51="19",'2019 Data Sheet'!$R$19,IF('2019 Data Sheet'!$P51="20",'2019 Data Sheet'!$R$20,IF('2019 Data Sheet'!$P51="21",'2019 Data Sheet'!$R$21,IF('2019 Data Sheet'!$P51="22",'2019 Data Sheet'!$R$22,IF('2019 Data Sheet'!$P51="23",'2019 Data Sheet'!$R$23,IF('2019 Data Sheet'!$P51="24",'2019 Data Sheet'!$R$24,IF('2019 Data Sheet'!$P51="25",'2019 Data Sheet'!$R$25,IF('2019 Data Sheet'!$P51="26",'2019 Data Sheet'!$R$26,IF('2019 Data Sheet'!$P51="27",'2019 Data Sheet'!$R$27,IF('2019 Data Sheet'!$P51="28",'2019 Data Sheet'!$R$28,IF('2019 Data Sheet'!$P51="29",'2019 Data Sheet'!$R$29,IF('2019 Data Sheet'!$P51="33",'2019 Data Sheet'!$R$30,IF('2019 Data Sheet'!$P51="40",'2019 Data Sheet'!$R$31,IF('2019 Data Sheet'!$P51="41",'2019 Data Sheet'!$R$32,IF('2019 Data Sheet'!$P51="42",'2019 Data Sheet'!$R$33,IF('2019 Data Sheet'!$P51="43",'2019 Data Sheet'!$R$34,IF('2019 Data Sheet'!$P51="44",'2019 Data Sheet'!$R$35,IF('2019 Data Sheet'!$P51="45",'2019 Data Sheet'!$R$36,IF('2019 Data Sheet'!$P51="46",'2019 Data Sheet'!$R$37,IF('2019 Data Sheet'!$P51="47",'2019 Data Sheet'!$R$38,IF('2019 Data Sheet'!$P51="48",'2019 Data Sheet'!$R$39,IF('2019 Data Sheet'!$P51="49",'2019 Data Sheet'!$R$40,IF('2019 Data Sheet'!$P51="50",'2019 Data Sheet'!$R$41,IF('2019 Data Sheet'!$P51="60",'2019 Data Sheet'!$R$42,IF('2019 Data Sheet'!$P51="61",'2019 Data Sheet'!$R$43,IF('2019 Data Sheet'!$P51="62",'2019 Data Sheet'!$R$44,IF('2019 Data Sheet'!$P51="63",'2019 Data Sheet'!$R$45,IF('2019 Data Sheet'!$P51="64",'2019 Data Sheet'!$R$46,IF('2019 Data Sheet'!$P51="65",'2019 Data Sheet'!$R$47,IF('2019 Data Sheet'!$P51="66",'2019 Data Sheet'!$R$48,IF('2019 Data Sheet'!$P51="67",'2019 Data Sheet'!$R$49,IF('2019 Data Sheet'!$P51="68",'2019 Data Sheet'!$R$50,IF('2019 Data Sheet'!$P51="69",'2019 Data Sheet'!$R$51,T('2019 Data Sheet'!$P51)))))))))))))))))))))))))))))))))))))))))))))))))))</f>
        <v xml:space="preserve"> Other human</v>
      </c>
    </row>
    <row r="52" spans="1:16" ht="15" x14ac:dyDescent="0.2">
      <c r="A52" t="str">
        <f>'2019 Data Sheet'!A52</f>
        <v>FP-00026-19</v>
      </c>
      <c r="B52" s="1">
        <f>'2019 Data Sheet'!B52</f>
        <v>43494</v>
      </c>
      <c r="C52" s="3" t="str">
        <f>'2019 Data Sheet'!C52</f>
        <v>09:20</v>
      </c>
      <c r="D52" t="str">
        <f>'2019 Data Sheet'!D52</f>
        <v>Tu</v>
      </c>
      <c r="E52" t="str">
        <f>'2019 Data Sheet'!E52</f>
        <v>PLAINFIELD AVE</v>
      </c>
      <c r="F52" t="str">
        <f>'2019 Data Sheet'!F52</f>
        <v>TULIP AVE</v>
      </c>
      <c r="G52">
        <f>'2019 Data Sheet'!G52</f>
        <v>2</v>
      </c>
      <c r="H52">
        <f>'2019 Data Sheet'!H52</f>
        <v>2</v>
      </c>
      <c r="I52" t="b">
        <f>'2019 Data Sheet'!I52</f>
        <v>0</v>
      </c>
      <c r="J52" t="str">
        <f>IF('2019 Data Sheet'!$J52="01",'2019 Data Sheet'!$T$2,IF('2019 Data Sheet'!$J52="02",'2019 Data Sheet'!$T$3,IF('2019 Data Sheet'!$J52="03",'2019 Data Sheet'!$T$4,IF('2019 Data Sheet'!$J52="04",'2019 Data Sheet'!$T$5,IF('2019 Data Sheet'!$J52="05",'2019 Data Sheet'!$T$6,IF('2019 Data Sheet'!$J52="06",'2019 Data Sheet'!$T$7,IF('2019 Data Sheet'!$J52="07",'2019 Data Sheet'!$T$8,IF('2019 Data Sheet'!$J52="08",'2019 Data Sheet'!$T$9,IF('2019 Data Sheet'!$J52="10",'2019 Data Sheet'!$T$10,IF('2019 Data Sheet'!$J52="11",'2019 Data Sheet'!$T$11,IF('2019 Data Sheet'!$J52="12",'2019 Data Sheet'!$T$12,IF('2019 Data Sheet'!$J52="13",'2019 Data Sheet'!$T$13,IF('2019 Data Sheet'!$J52="14",'2019 Data Sheet'!$T$14,IF('2019 Data Sheet'!$J52="15",'2019 Data Sheet'!$T$15,IF('2019 Data Sheet'!$J52="16",'2019 Data Sheet'!$T$16,IF('2019 Data Sheet'!$J52="17",'2019 Data Sheet'!$T$17,IF('2019 Data Sheet'!$J52="18",'2019 Data Sheet'!$T$18,IF('2019 Data Sheet'!$J52="19",'2019 Data Sheet'!$T$19,IF('2019 Data Sheet'!$J52="20",'2019 Data Sheet'!$T$20,IF('2019 Data Sheet'!$J52="21",'2019 Data Sheet'!$T$21,IF('2019 Data Sheet'!$J52="22",'2019 Data Sheet'!$T$22,IF('2019 Data Sheet'!$J52="23",'2019 Data Sheet'!$T$23,IF('2019 Data Sheet'!$J52="24",'2019 Data Sheet'!$T$24,IF('2019 Data Sheet'!$J52="25",'2019 Data Sheet'!$T$25,IF('2019 Data Sheet'!$J52="26",'2019 Data Sheet'!$T$26,IF('2019 Data Sheet'!$J52="27",'2019 Data Sheet'!$T$27,IF('2019 Data Sheet'!$J52="30",'2019 Data Sheet'!$T$28,IF('2019 Data Sheet'!$J52="31",'2019 Data Sheet'!$T$29,IF('2019 Data Sheet'!$J52="32",'2019 Data Sheet'!$T$30,IF('2019 Data Sheet'!$J52="33",'2019 Data Sheet'!$T$31,IF('2019 Data Sheet'!$J52="34",'2019 Data Sheet'!$T$32,IF('2019 Data Sheet'!$J52="40",'2019 Data Sheet'!$T$33,T('2019 Data Sheet'!$J52)))))))))))))))))))))))))))))))))</f>
        <v>Other Motor Vehicle</v>
      </c>
      <c r="K52" t="str">
        <f>'2019 Data Sheet'!K52</f>
        <v>4DSD</v>
      </c>
      <c r="L52" s="2" t="str">
        <f>IF('2019 Data Sheet'!$L52="01",'2019 Data Sheet'!$V$2,IF('2019 Data Sheet'!$L52="02",'2019 Data Sheet'!$V$3,IF('2019 Data Sheet'!$L52="03",'2019 Data Sheet'!$V$4,IF('2019 Data Sheet'!$L52="04",'2019 Data Sheet'!$V$5,IF('2019 Data Sheet'!$L52="05",'2019 Data Sheet'!$V$6,IF('2019 Data Sheet'!$L52="06",'2019 Data Sheet'!$V$7,IF('2019 Data Sheet'!$L52="07",'2019 Data Sheet'!$V$8,IF('2019 Data Sheet'!$L52="08",'2019 Data Sheet'!$V$9,IF('2019 Data Sheet'!$L52="09",'2019 Data Sheet'!$V$10,IF('2019 Data Sheet'!$L52="11",'2019 Data Sheet'!$V$11,IF('2019 Data Sheet'!$L52="12",'2019 Data Sheet'!$V$12,IF('2019 Data Sheet'!$L52="13",'2019 Data Sheet'!$V$13,IF('2019 Data Sheet'!$L52="14",'2019 Data Sheet'!$V$14,T('2019 Data Sheet'!$L52))))))))))))))</f>
        <v xml:space="preserve"> -</v>
      </c>
      <c r="M52" s="6">
        <f>'2019 Data Sheet'!M52</f>
        <v>0</v>
      </c>
      <c r="N52" s="6">
        <f>'2019 Data Sheet'!N52</f>
        <v>0</v>
      </c>
      <c r="O52" s="8" t="str">
        <f>IF('2019 Data Sheet'!$O52="02",'2019 Data Sheet'!$R$2,IF('2019 Data Sheet'!$O52="03",'2019 Data Sheet'!$R$3,IF('2019 Data Sheet'!$O52="04",'2019 Data Sheet'!$R$4,IF('2019 Data Sheet'!$O52="05",'2019 Data Sheet'!$R$5,IF('2019 Data Sheet'!$O52="06",'2019 Data Sheet'!$R$6,IF('2019 Data Sheet'!$O52="07",'2019 Data Sheet'!$R$7,IF('2019 Data Sheet'!$O52="08",'2019 Data Sheet'!$R$8,IF('2019 Data Sheet'!$O52="09",'2019 Data Sheet'!$R$9,IF('2019 Data Sheet'!$O52="10",'2019 Data Sheet'!$R$10,IF('2019 Data Sheet'!$O52="11",'2019 Data Sheet'!$R$11,IF('2019 Data Sheet'!$O52="12",'2019 Data Sheet'!$R$12,IF('2019 Data Sheet'!$O52="13",'2019 Data Sheet'!$R$13,IF('2019 Data Sheet'!$O52="14",'2019 Data Sheet'!$R$14,IF('2019 Data Sheet'!$O52="15",'2019 Data Sheet'!$R$15,IF('2019 Data Sheet'!$O52="16",'2019 Data Sheet'!$R$16,IF('2019 Data Sheet'!$O52="17",'2019 Data Sheet'!$R$17,IF('2019 Data Sheet'!$O52="18",'2019 Data Sheet'!$R$18,IF('2019 Data Sheet'!$O52="19",'2019 Data Sheet'!$R$19,IF('2019 Data Sheet'!$O52="20",'2019 Data Sheet'!$R$20,IF('2019 Data Sheet'!$O52="21",'2019 Data Sheet'!$R$21,IF('2019 Data Sheet'!$O52="22",'2019 Data Sheet'!$R$22,IF('2019 Data Sheet'!$O52="23",'2019 Data Sheet'!$R$23,IF('2019 Data Sheet'!$O52="24",'2019 Data Sheet'!$R$24,IF('2019 Data Sheet'!$O52="25",'2019 Data Sheet'!$R$25,IF('2019 Data Sheet'!$O52="26",'2019 Data Sheet'!$R$26,IF('2019 Data Sheet'!$O52="27",'2019 Data Sheet'!$R$27,IF('2019 Data Sheet'!$O52="28",'2019 Data Sheet'!$R$28,IF('2019 Data Sheet'!$O52="29",'2019 Data Sheet'!$R$29,IF('2019 Data Sheet'!$O52="33",'2019 Data Sheet'!$R$30,IF('2019 Data Sheet'!$O52="40",'2019 Data Sheet'!$R$31,IF('2019 Data Sheet'!$O52="41",'2019 Data Sheet'!$R$32,IF('2019 Data Sheet'!$O52="42",'2019 Data Sheet'!$R$33,IF('2019 Data Sheet'!$O52="43",'2019 Data Sheet'!$R$34,IF('2019 Data Sheet'!$O52="44",'2019 Data Sheet'!$R$35,IF('2019 Data Sheet'!$O52="45",'2019 Data Sheet'!$R$36,IF('2019 Data Sheet'!$O52="46",'2019 Data Sheet'!$R$37,IF('2019 Data Sheet'!$O52="47",'2019 Data Sheet'!$R$38,IF('2019 Data Sheet'!$O52="48",'2019 Data Sheet'!$R$39,IF('2019 Data Sheet'!$O52="49",'2019 Data Sheet'!$R$40,IF('2019 Data Sheet'!$O52="50",'2019 Data Sheet'!$R$41,IF('2019 Data Sheet'!$O52="60",'2019 Data Sheet'!$R$42,IF('2019 Data Sheet'!$O52="61",'2019 Data Sheet'!$R$43,IF('2019 Data Sheet'!$O52="62",'2019 Data Sheet'!$R$44,IF('2019 Data Sheet'!$O52="63",'2019 Data Sheet'!$R$45,IF('2019 Data Sheet'!$O52="64",'2019 Data Sheet'!$R$46,IF('2019 Data Sheet'!$O52="65",'2019 Data Sheet'!$R$47,IF('2019 Data Sheet'!$O52="66",'2019 Data Sheet'!$R$48,IF('2019 Data Sheet'!$O52="67",'2019 Data Sheet'!$R$49,IF('2019 Data Sheet'!$O52="68",'2019 Data Sheet'!$R$50,IF('2019 Data Sheet'!$O52="69",'2019 Data Sheet'!$R$51,T('2019 Data Sheet'!$O52)))))))))))))))))))))))))))))))))))))))))))))))))))</f>
        <v xml:space="preserve"> -</v>
      </c>
      <c r="P52" s="10" t="str">
        <f>IF('2019 Data Sheet'!$P52="02",'2019 Data Sheet'!$R$2,IF('2019 Data Sheet'!$P52="03",'2019 Data Sheet'!$R$3,IF('2019 Data Sheet'!$P52="04",'2019 Data Sheet'!$R$4,IF('2019 Data Sheet'!$P52="05",'2019 Data Sheet'!$R$5,IF('2019 Data Sheet'!$P52="06",'2019 Data Sheet'!$R$6,IF('2019 Data Sheet'!$P52="07",'2019 Data Sheet'!$R$7,IF('2019 Data Sheet'!$P52="08",'2019 Data Sheet'!$R$8,IF('2019 Data Sheet'!$P52="09",'2019 Data Sheet'!$R$9,IF('2019 Data Sheet'!$P52="10",'2019 Data Sheet'!$R$10,IF('2019 Data Sheet'!$P52="11",'2019 Data Sheet'!$R$11,IF('2019 Data Sheet'!$P52="12",'2019 Data Sheet'!$R$12,IF('2019 Data Sheet'!$P52="13",'2019 Data Sheet'!$R$13,IF('2019 Data Sheet'!$P52="14",'2019 Data Sheet'!$R$14,IF('2019 Data Sheet'!$P52="15",'2019 Data Sheet'!$R$15,IF('2019 Data Sheet'!$P52="16",'2019 Data Sheet'!$R$16,IF('2019 Data Sheet'!$P52="17",'2019 Data Sheet'!$R$17,IF('2019 Data Sheet'!$P52="18",'2019 Data Sheet'!$R$18,IF('2019 Data Sheet'!$P52="19",'2019 Data Sheet'!$R$19,IF('2019 Data Sheet'!$P52="20",'2019 Data Sheet'!$R$20,IF('2019 Data Sheet'!$P52="21",'2019 Data Sheet'!$R$21,IF('2019 Data Sheet'!$P52="22",'2019 Data Sheet'!$R$22,IF('2019 Data Sheet'!$P52="23",'2019 Data Sheet'!$R$23,IF('2019 Data Sheet'!$P52="24",'2019 Data Sheet'!$R$24,IF('2019 Data Sheet'!$P52="25",'2019 Data Sheet'!$R$25,IF('2019 Data Sheet'!$P52="26",'2019 Data Sheet'!$R$26,IF('2019 Data Sheet'!$P52="27",'2019 Data Sheet'!$R$27,IF('2019 Data Sheet'!$P52="28",'2019 Data Sheet'!$R$28,IF('2019 Data Sheet'!$P52="29",'2019 Data Sheet'!$R$29,IF('2019 Data Sheet'!$P52="33",'2019 Data Sheet'!$R$30,IF('2019 Data Sheet'!$P52="40",'2019 Data Sheet'!$R$31,IF('2019 Data Sheet'!$P52="41",'2019 Data Sheet'!$R$32,IF('2019 Data Sheet'!$P52="42",'2019 Data Sheet'!$R$33,IF('2019 Data Sheet'!$P52="43",'2019 Data Sheet'!$R$34,IF('2019 Data Sheet'!$P52="44",'2019 Data Sheet'!$R$35,IF('2019 Data Sheet'!$P52="45",'2019 Data Sheet'!$R$36,IF('2019 Data Sheet'!$P52="46",'2019 Data Sheet'!$R$37,IF('2019 Data Sheet'!$P52="47",'2019 Data Sheet'!$R$38,IF('2019 Data Sheet'!$P52="48",'2019 Data Sheet'!$R$39,IF('2019 Data Sheet'!$P52="49",'2019 Data Sheet'!$R$40,IF('2019 Data Sheet'!$P52="50",'2019 Data Sheet'!$R$41,IF('2019 Data Sheet'!$P52="60",'2019 Data Sheet'!$R$42,IF('2019 Data Sheet'!$P52="61",'2019 Data Sheet'!$R$43,IF('2019 Data Sheet'!$P52="62",'2019 Data Sheet'!$R$44,IF('2019 Data Sheet'!$P52="63",'2019 Data Sheet'!$R$45,IF('2019 Data Sheet'!$P52="64",'2019 Data Sheet'!$R$46,IF('2019 Data Sheet'!$P52="65",'2019 Data Sheet'!$R$47,IF('2019 Data Sheet'!$P52="66",'2019 Data Sheet'!$R$48,IF('2019 Data Sheet'!$P52="67",'2019 Data Sheet'!$R$49,IF('2019 Data Sheet'!$P52="68",'2019 Data Sheet'!$R$50,IF('2019 Data Sheet'!$P52="69",'2019 Data Sheet'!$R$51,T('2019 Data Sheet'!$P52)))))))))))))))))))))))))))))))))))))))))))))))))))</f>
        <v xml:space="preserve"> -</v>
      </c>
    </row>
    <row r="53" spans="1:16" ht="15" x14ac:dyDescent="0.2">
      <c r="A53" t="str">
        <f>'2019 Data Sheet'!A53</f>
        <v>FP-00027-19</v>
      </c>
      <c r="B53" s="1">
        <f>'2019 Data Sheet'!B53</f>
        <v>43494</v>
      </c>
      <c r="C53" s="3" t="str">
        <f>'2019 Data Sheet'!C53</f>
        <v>15:40</v>
      </c>
      <c r="D53" t="str">
        <f>'2019 Data Sheet'!D53</f>
        <v>Tu</v>
      </c>
      <c r="E53" t="str">
        <f>'2019 Data Sheet'!E53</f>
        <v>PLAINFIELD AVE</v>
      </c>
      <c r="F53" t="str">
        <f>'2019 Data Sheet'!F53</f>
        <v>TULIP AVE</v>
      </c>
      <c r="G53">
        <f>'2019 Data Sheet'!G53</f>
        <v>2</v>
      </c>
      <c r="H53">
        <f>'2019 Data Sheet'!H53</f>
        <v>2</v>
      </c>
      <c r="I53" t="b">
        <f>'2019 Data Sheet'!I53</f>
        <v>0</v>
      </c>
      <c r="J53" t="str">
        <f>IF('2019 Data Sheet'!$J53="01",'2019 Data Sheet'!$T$2,IF('2019 Data Sheet'!$J53="02",'2019 Data Sheet'!$T$3,IF('2019 Data Sheet'!$J53="03",'2019 Data Sheet'!$T$4,IF('2019 Data Sheet'!$J53="04",'2019 Data Sheet'!$T$5,IF('2019 Data Sheet'!$J53="05",'2019 Data Sheet'!$T$6,IF('2019 Data Sheet'!$J53="06",'2019 Data Sheet'!$T$7,IF('2019 Data Sheet'!$J53="07",'2019 Data Sheet'!$T$8,IF('2019 Data Sheet'!$J53="08",'2019 Data Sheet'!$T$9,IF('2019 Data Sheet'!$J53="10",'2019 Data Sheet'!$T$10,IF('2019 Data Sheet'!$J53="11",'2019 Data Sheet'!$T$11,IF('2019 Data Sheet'!$J53="12",'2019 Data Sheet'!$T$12,IF('2019 Data Sheet'!$J53="13",'2019 Data Sheet'!$T$13,IF('2019 Data Sheet'!$J53="14",'2019 Data Sheet'!$T$14,IF('2019 Data Sheet'!$J53="15",'2019 Data Sheet'!$T$15,IF('2019 Data Sheet'!$J53="16",'2019 Data Sheet'!$T$16,IF('2019 Data Sheet'!$J53="17",'2019 Data Sheet'!$T$17,IF('2019 Data Sheet'!$J53="18",'2019 Data Sheet'!$T$18,IF('2019 Data Sheet'!$J53="19",'2019 Data Sheet'!$T$19,IF('2019 Data Sheet'!$J53="20",'2019 Data Sheet'!$T$20,IF('2019 Data Sheet'!$J53="21",'2019 Data Sheet'!$T$21,IF('2019 Data Sheet'!$J53="22",'2019 Data Sheet'!$T$22,IF('2019 Data Sheet'!$J53="23",'2019 Data Sheet'!$T$23,IF('2019 Data Sheet'!$J53="24",'2019 Data Sheet'!$T$24,IF('2019 Data Sheet'!$J53="25",'2019 Data Sheet'!$T$25,IF('2019 Data Sheet'!$J53="26",'2019 Data Sheet'!$T$26,IF('2019 Data Sheet'!$J53="27",'2019 Data Sheet'!$T$27,IF('2019 Data Sheet'!$J53="30",'2019 Data Sheet'!$T$28,IF('2019 Data Sheet'!$J53="31",'2019 Data Sheet'!$T$29,IF('2019 Data Sheet'!$J53="32",'2019 Data Sheet'!$T$30,IF('2019 Data Sheet'!$J53="33",'2019 Data Sheet'!$T$31,IF('2019 Data Sheet'!$J53="34",'2019 Data Sheet'!$T$32,IF('2019 Data Sheet'!$J53="40",'2019 Data Sheet'!$T$33,T('2019 Data Sheet'!$J53)))))))))))))))))))))))))))))))))</f>
        <v>Other Motor Vehicle</v>
      </c>
      <c r="K53" t="str">
        <f>'2019 Data Sheet'!K53</f>
        <v>PAS</v>
      </c>
      <c r="L53" s="2" t="str">
        <f>IF('2019 Data Sheet'!$L53="01",'2019 Data Sheet'!$V$2,IF('2019 Data Sheet'!$L53="02",'2019 Data Sheet'!$V$3,IF('2019 Data Sheet'!$L53="03",'2019 Data Sheet'!$V$4,IF('2019 Data Sheet'!$L53="04",'2019 Data Sheet'!$V$5,IF('2019 Data Sheet'!$L53="05",'2019 Data Sheet'!$V$6,IF('2019 Data Sheet'!$L53="06",'2019 Data Sheet'!$V$7,IF('2019 Data Sheet'!$L53="07",'2019 Data Sheet'!$V$8,IF('2019 Data Sheet'!$L53="08",'2019 Data Sheet'!$V$9,IF('2019 Data Sheet'!$L53="09",'2019 Data Sheet'!$V$10,IF('2019 Data Sheet'!$L53="11",'2019 Data Sheet'!$V$11,IF('2019 Data Sheet'!$L53="12",'2019 Data Sheet'!$V$12,IF('2019 Data Sheet'!$L53="13",'2019 Data Sheet'!$V$13,IF('2019 Data Sheet'!$L53="14",'2019 Data Sheet'!$V$14,T('2019 Data Sheet'!$L53))))))))))))))</f>
        <v xml:space="preserve"> -</v>
      </c>
      <c r="M53" s="6">
        <f>'2019 Data Sheet'!M53</f>
        <v>0</v>
      </c>
      <c r="N53" s="6">
        <f>'2019 Data Sheet'!N53</f>
        <v>0</v>
      </c>
      <c r="O53" s="8" t="str">
        <f>IF('2019 Data Sheet'!$O53="02",'2019 Data Sheet'!$R$2,IF('2019 Data Sheet'!$O53="03",'2019 Data Sheet'!$R$3,IF('2019 Data Sheet'!$O53="04",'2019 Data Sheet'!$R$4,IF('2019 Data Sheet'!$O53="05",'2019 Data Sheet'!$R$5,IF('2019 Data Sheet'!$O53="06",'2019 Data Sheet'!$R$6,IF('2019 Data Sheet'!$O53="07",'2019 Data Sheet'!$R$7,IF('2019 Data Sheet'!$O53="08",'2019 Data Sheet'!$R$8,IF('2019 Data Sheet'!$O53="09",'2019 Data Sheet'!$R$9,IF('2019 Data Sheet'!$O53="10",'2019 Data Sheet'!$R$10,IF('2019 Data Sheet'!$O53="11",'2019 Data Sheet'!$R$11,IF('2019 Data Sheet'!$O53="12",'2019 Data Sheet'!$R$12,IF('2019 Data Sheet'!$O53="13",'2019 Data Sheet'!$R$13,IF('2019 Data Sheet'!$O53="14",'2019 Data Sheet'!$R$14,IF('2019 Data Sheet'!$O53="15",'2019 Data Sheet'!$R$15,IF('2019 Data Sheet'!$O53="16",'2019 Data Sheet'!$R$16,IF('2019 Data Sheet'!$O53="17",'2019 Data Sheet'!$R$17,IF('2019 Data Sheet'!$O53="18",'2019 Data Sheet'!$R$18,IF('2019 Data Sheet'!$O53="19",'2019 Data Sheet'!$R$19,IF('2019 Data Sheet'!$O53="20",'2019 Data Sheet'!$R$20,IF('2019 Data Sheet'!$O53="21",'2019 Data Sheet'!$R$21,IF('2019 Data Sheet'!$O53="22",'2019 Data Sheet'!$R$22,IF('2019 Data Sheet'!$O53="23",'2019 Data Sheet'!$R$23,IF('2019 Data Sheet'!$O53="24",'2019 Data Sheet'!$R$24,IF('2019 Data Sheet'!$O53="25",'2019 Data Sheet'!$R$25,IF('2019 Data Sheet'!$O53="26",'2019 Data Sheet'!$R$26,IF('2019 Data Sheet'!$O53="27",'2019 Data Sheet'!$R$27,IF('2019 Data Sheet'!$O53="28",'2019 Data Sheet'!$R$28,IF('2019 Data Sheet'!$O53="29",'2019 Data Sheet'!$R$29,IF('2019 Data Sheet'!$O53="33",'2019 Data Sheet'!$R$30,IF('2019 Data Sheet'!$O53="40",'2019 Data Sheet'!$R$31,IF('2019 Data Sheet'!$O53="41",'2019 Data Sheet'!$R$32,IF('2019 Data Sheet'!$O53="42",'2019 Data Sheet'!$R$33,IF('2019 Data Sheet'!$O53="43",'2019 Data Sheet'!$R$34,IF('2019 Data Sheet'!$O53="44",'2019 Data Sheet'!$R$35,IF('2019 Data Sheet'!$O53="45",'2019 Data Sheet'!$R$36,IF('2019 Data Sheet'!$O53="46",'2019 Data Sheet'!$R$37,IF('2019 Data Sheet'!$O53="47",'2019 Data Sheet'!$R$38,IF('2019 Data Sheet'!$O53="48",'2019 Data Sheet'!$R$39,IF('2019 Data Sheet'!$O53="49",'2019 Data Sheet'!$R$40,IF('2019 Data Sheet'!$O53="50",'2019 Data Sheet'!$R$41,IF('2019 Data Sheet'!$O53="60",'2019 Data Sheet'!$R$42,IF('2019 Data Sheet'!$O53="61",'2019 Data Sheet'!$R$43,IF('2019 Data Sheet'!$O53="62",'2019 Data Sheet'!$R$44,IF('2019 Data Sheet'!$O53="63",'2019 Data Sheet'!$R$45,IF('2019 Data Sheet'!$O53="64",'2019 Data Sheet'!$R$46,IF('2019 Data Sheet'!$O53="65",'2019 Data Sheet'!$R$47,IF('2019 Data Sheet'!$O53="66",'2019 Data Sheet'!$R$48,IF('2019 Data Sheet'!$O53="67",'2019 Data Sheet'!$R$49,IF('2019 Data Sheet'!$O53="68",'2019 Data Sheet'!$R$50,IF('2019 Data Sheet'!$O53="69",'2019 Data Sheet'!$R$51,T('2019 Data Sheet'!$O53)))))))))))))))))))))))))))))))))))))))))))))))))))</f>
        <v xml:space="preserve"> -</v>
      </c>
      <c r="P53" s="10" t="str">
        <f>IF('2019 Data Sheet'!$P53="02",'2019 Data Sheet'!$R$2,IF('2019 Data Sheet'!$P53="03",'2019 Data Sheet'!$R$3,IF('2019 Data Sheet'!$P53="04",'2019 Data Sheet'!$R$4,IF('2019 Data Sheet'!$P53="05",'2019 Data Sheet'!$R$5,IF('2019 Data Sheet'!$P53="06",'2019 Data Sheet'!$R$6,IF('2019 Data Sheet'!$P53="07",'2019 Data Sheet'!$R$7,IF('2019 Data Sheet'!$P53="08",'2019 Data Sheet'!$R$8,IF('2019 Data Sheet'!$P53="09",'2019 Data Sheet'!$R$9,IF('2019 Data Sheet'!$P53="10",'2019 Data Sheet'!$R$10,IF('2019 Data Sheet'!$P53="11",'2019 Data Sheet'!$R$11,IF('2019 Data Sheet'!$P53="12",'2019 Data Sheet'!$R$12,IF('2019 Data Sheet'!$P53="13",'2019 Data Sheet'!$R$13,IF('2019 Data Sheet'!$P53="14",'2019 Data Sheet'!$R$14,IF('2019 Data Sheet'!$P53="15",'2019 Data Sheet'!$R$15,IF('2019 Data Sheet'!$P53="16",'2019 Data Sheet'!$R$16,IF('2019 Data Sheet'!$P53="17",'2019 Data Sheet'!$R$17,IF('2019 Data Sheet'!$P53="18",'2019 Data Sheet'!$R$18,IF('2019 Data Sheet'!$P53="19",'2019 Data Sheet'!$R$19,IF('2019 Data Sheet'!$P53="20",'2019 Data Sheet'!$R$20,IF('2019 Data Sheet'!$P53="21",'2019 Data Sheet'!$R$21,IF('2019 Data Sheet'!$P53="22",'2019 Data Sheet'!$R$22,IF('2019 Data Sheet'!$P53="23",'2019 Data Sheet'!$R$23,IF('2019 Data Sheet'!$P53="24",'2019 Data Sheet'!$R$24,IF('2019 Data Sheet'!$P53="25",'2019 Data Sheet'!$R$25,IF('2019 Data Sheet'!$P53="26",'2019 Data Sheet'!$R$26,IF('2019 Data Sheet'!$P53="27",'2019 Data Sheet'!$R$27,IF('2019 Data Sheet'!$P53="28",'2019 Data Sheet'!$R$28,IF('2019 Data Sheet'!$P53="29",'2019 Data Sheet'!$R$29,IF('2019 Data Sheet'!$P53="33",'2019 Data Sheet'!$R$30,IF('2019 Data Sheet'!$P53="40",'2019 Data Sheet'!$R$31,IF('2019 Data Sheet'!$P53="41",'2019 Data Sheet'!$R$32,IF('2019 Data Sheet'!$P53="42",'2019 Data Sheet'!$R$33,IF('2019 Data Sheet'!$P53="43",'2019 Data Sheet'!$R$34,IF('2019 Data Sheet'!$P53="44",'2019 Data Sheet'!$R$35,IF('2019 Data Sheet'!$P53="45",'2019 Data Sheet'!$R$36,IF('2019 Data Sheet'!$P53="46",'2019 Data Sheet'!$R$37,IF('2019 Data Sheet'!$P53="47",'2019 Data Sheet'!$R$38,IF('2019 Data Sheet'!$P53="48",'2019 Data Sheet'!$R$39,IF('2019 Data Sheet'!$P53="49",'2019 Data Sheet'!$R$40,IF('2019 Data Sheet'!$P53="50",'2019 Data Sheet'!$R$41,IF('2019 Data Sheet'!$P53="60",'2019 Data Sheet'!$R$42,IF('2019 Data Sheet'!$P53="61",'2019 Data Sheet'!$R$43,IF('2019 Data Sheet'!$P53="62",'2019 Data Sheet'!$R$44,IF('2019 Data Sheet'!$P53="63",'2019 Data Sheet'!$R$45,IF('2019 Data Sheet'!$P53="64",'2019 Data Sheet'!$R$46,IF('2019 Data Sheet'!$P53="65",'2019 Data Sheet'!$R$47,IF('2019 Data Sheet'!$P53="66",'2019 Data Sheet'!$R$48,IF('2019 Data Sheet'!$P53="67",'2019 Data Sheet'!$R$49,IF('2019 Data Sheet'!$P53="68",'2019 Data Sheet'!$R$50,IF('2019 Data Sheet'!$P53="69",'2019 Data Sheet'!$R$51,T('2019 Data Sheet'!$P53)))))))))))))))))))))))))))))))))))))))))))))))))))</f>
        <v xml:space="preserve"> -</v>
      </c>
    </row>
    <row r="54" spans="1:16" ht="30" x14ac:dyDescent="0.2">
      <c r="A54" t="str">
        <f>'2019 Data Sheet'!A54</f>
        <v>FP-00027-19</v>
      </c>
      <c r="B54" s="1">
        <f>'2019 Data Sheet'!B54</f>
        <v>43494</v>
      </c>
      <c r="C54" s="3" t="str">
        <f>'2019 Data Sheet'!C54</f>
        <v>15:40</v>
      </c>
      <c r="D54" t="str">
        <f>'2019 Data Sheet'!D54</f>
        <v>Tu</v>
      </c>
      <c r="E54" t="str">
        <f>'2019 Data Sheet'!E54</f>
        <v>PLAINFIELD AVE</v>
      </c>
      <c r="F54" t="str">
        <f>'2019 Data Sheet'!F54</f>
        <v>TULIP AVE</v>
      </c>
      <c r="G54">
        <f>'2019 Data Sheet'!G54</f>
        <v>1</v>
      </c>
      <c r="H54">
        <f>'2019 Data Sheet'!H54</f>
        <v>2</v>
      </c>
      <c r="I54" t="b">
        <f>'2019 Data Sheet'!I54</f>
        <v>0</v>
      </c>
      <c r="J54" t="str">
        <f>IF('2019 Data Sheet'!$J54="01",'2019 Data Sheet'!$T$2,IF('2019 Data Sheet'!$J54="02",'2019 Data Sheet'!$T$3,IF('2019 Data Sheet'!$J54="03",'2019 Data Sheet'!$T$4,IF('2019 Data Sheet'!$J54="04",'2019 Data Sheet'!$T$5,IF('2019 Data Sheet'!$J54="05",'2019 Data Sheet'!$T$6,IF('2019 Data Sheet'!$J54="06",'2019 Data Sheet'!$T$7,IF('2019 Data Sheet'!$J54="07",'2019 Data Sheet'!$T$8,IF('2019 Data Sheet'!$J54="08",'2019 Data Sheet'!$T$9,IF('2019 Data Sheet'!$J54="10",'2019 Data Sheet'!$T$10,IF('2019 Data Sheet'!$J54="11",'2019 Data Sheet'!$T$11,IF('2019 Data Sheet'!$J54="12",'2019 Data Sheet'!$T$12,IF('2019 Data Sheet'!$J54="13",'2019 Data Sheet'!$T$13,IF('2019 Data Sheet'!$J54="14",'2019 Data Sheet'!$T$14,IF('2019 Data Sheet'!$J54="15",'2019 Data Sheet'!$T$15,IF('2019 Data Sheet'!$J54="16",'2019 Data Sheet'!$T$16,IF('2019 Data Sheet'!$J54="17",'2019 Data Sheet'!$T$17,IF('2019 Data Sheet'!$J54="18",'2019 Data Sheet'!$T$18,IF('2019 Data Sheet'!$J54="19",'2019 Data Sheet'!$T$19,IF('2019 Data Sheet'!$J54="20",'2019 Data Sheet'!$T$20,IF('2019 Data Sheet'!$J54="21",'2019 Data Sheet'!$T$21,IF('2019 Data Sheet'!$J54="22",'2019 Data Sheet'!$T$22,IF('2019 Data Sheet'!$J54="23",'2019 Data Sheet'!$T$23,IF('2019 Data Sheet'!$J54="24",'2019 Data Sheet'!$T$24,IF('2019 Data Sheet'!$J54="25",'2019 Data Sheet'!$T$25,IF('2019 Data Sheet'!$J54="26",'2019 Data Sheet'!$T$26,IF('2019 Data Sheet'!$J54="27",'2019 Data Sheet'!$T$27,IF('2019 Data Sheet'!$J54="30",'2019 Data Sheet'!$T$28,IF('2019 Data Sheet'!$J54="31",'2019 Data Sheet'!$T$29,IF('2019 Data Sheet'!$J54="32",'2019 Data Sheet'!$T$30,IF('2019 Data Sheet'!$J54="33",'2019 Data Sheet'!$T$31,IF('2019 Data Sheet'!$J54="34",'2019 Data Sheet'!$T$32,IF('2019 Data Sheet'!$J54="40",'2019 Data Sheet'!$T$33,T('2019 Data Sheet'!$J54)))))))))))))))))))))))))))))))))</f>
        <v>Other Motor Vehicle</v>
      </c>
      <c r="K54" t="str">
        <f>'2019 Data Sheet'!K54</f>
        <v>PAS</v>
      </c>
      <c r="L54" s="2" t="str">
        <f>IF('2019 Data Sheet'!$L54="01",'2019 Data Sheet'!$V$2,IF('2019 Data Sheet'!$L54="02",'2019 Data Sheet'!$V$3,IF('2019 Data Sheet'!$L54="03",'2019 Data Sheet'!$V$4,IF('2019 Data Sheet'!$L54="04",'2019 Data Sheet'!$V$5,IF('2019 Data Sheet'!$L54="05",'2019 Data Sheet'!$V$6,IF('2019 Data Sheet'!$L54="06",'2019 Data Sheet'!$V$7,IF('2019 Data Sheet'!$L54="07",'2019 Data Sheet'!$V$8,IF('2019 Data Sheet'!$L54="08",'2019 Data Sheet'!$V$9,IF('2019 Data Sheet'!$L54="09",'2019 Data Sheet'!$V$10,IF('2019 Data Sheet'!$L54="11",'2019 Data Sheet'!$V$11,IF('2019 Data Sheet'!$L54="12",'2019 Data Sheet'!$V$12,IF('2019 Data Sheet'!$L54="13",'2019 Data Sheet'!$V$13,IF('2019 Data Sheet'!$L54="14",'2019 Data Sheet'!$V$14,T('2019 Data Sheet'!$L54))))))))))))))</f>
        <v xml:space="preserve"> -</v>
      </c>
      <c r="M54" s="6">
        <f>'2019 Data Sheet'!M54</f>
        <v>0</v>
      </c>
      <c r="N54" s="6">
        <f>'2019 Data Sheet'!N54</f>
        <v>0</v>
      </c>
      <c r="O54" s="8" t="str">
        <f>IF('2019 Data Sheet'!$O54="02",'2019 Data Sheet'!$R$2,IF('2019 Data Sheet'!$O54="03",'2019 Data Sheet'!$R$3,IF('2019 Data Sheet'!$O54="04",'2019 Data Sheet'!$R$4,IF('2019 Data Sheet'!$O54="05",'2019 Data Sheet'!$R$5,IF('2019 Data Sheet'!$O54="06",'2019 Data Sheet'!$R$6,IF('2019 Data Sheet'!$O54="07",'2019 Data Sheet'!$R$7,IF('2019 Data Sheet'!$O54="08",'2019 Data Sheet'!$R$8,IF('2019 Data Sheet'!$O54="09",'2019 Data Sheet'!$R$9,IF('2019 Data Sheet'!$O54="10",'2019 Data Sheet'!$R$10,IF('2019 Data Sheet'!$O54="11",'2019 Data Sheet'!$R$11,IF('2019 Data Sheet'!$O54="12",'2019 Data Sheet'!$R$12,IF('2019 Data Sheet'!$O54="13",'2019 Data Sheet'!$R$13,IF('2019 Data Sheet'!$O54="14",'2019 Data Sheet'!$R$14,IF('2019 Data Sheet'!$O54="15",'2019 Data Sheet'!$R$15,IF('2019 Data Sheet'!$O54="16",'2019 Data Sheet'!$R$16,IF('2019 Data Sheet'!$O54="17",'2019 Data Sheet'!$R$17,IF('2019 Data Sheet'!$O54="18",'2019 Data Sheet'!$R$18,IF('2019 Data Sheet'!$O54="19",'2019 Data Sheet'!$R$19,IF('2019 Data Sheet'!$O54="20",'2019 Data Sheet'!$R$20,IF('2019 Data Sheet'!$O54="21",'2019 Data Sheet'!$R$21,IF('2019 Data Sheet'!$O54="22",'2019 Data Sheet'!$R$22,IF('2019 Data Sheet'!$O54="23",'2019 Data Sheet'!$R$23,IF('2019 Data Sheet'!$O54="24",'2019 Data Sheet'!$R$24,IF('2019 Data Sheet'!$O54="25",'2019 Data Sheet'!$R$25,IF('2019 Data Sheet'!$O54="26",'2019 Data Sheet'!$R$26,IF('2019 Data Sheet'!$O54="27",'2019 Data Sheet'!$R$27,IF('2019 Data Sheet'!$O54="28",'2019 Data Sheet'!$R$28,IF('2019 Data Sheet'!$O54="29",'2019 Data Sheet'!$R$29,IF('2019 Data Sheet'!$O54="33",'2019 Data Sheet'!$R$30,IF('2019 Data Sheet'!$O54="40",'2019 Data Sheet'!$R$31,IF('2019 Data Sheet'!$O54="41",'2019 Data Sheet'!$R$32,IF('2019 Data Sheet'!$O54="42",'2019 Data Sheet'!$R$33,IF('2019 Data Sheet'!$O54="43",'2019 Data Sheet'!$R$34,IF('2019 Data Sheet'!$O54="44",'2019 Data Sheet'!$R$35,IF('2019 Data Sheet'!$O54="45",'2019 Data Sheet'!$R$36,IF('2019 Data Sheet'!$O54="46",'2019 Data Sheet'!$R$37,IF('2019 Data Sheet'!$O54="47",'2019 Data Sheet'!$R$38,IF('2019 Data Sheet'!$O54="48",'2019 Data Sheet'!$R$39,IF('2019 Data Sheet'!$O54="49",'2019 Data Sheet'!$R$40,IF('2019 Data Sheet'!$O54="50",'2019 Data Sheet'!$R$41,IF('2019 Data Sheet'!$O54="60",'2019 Data Sheet'!$R$42,IF('2019 Data Sheet'!$O54="61",'2019 Data Sheet'!$R$43,IF('2019 Data Sheet'!$O54="62",'2019 Data Sheet'!$R$44,IF('2019 Data Sheet'!$O54="63",'2019 Data Sheet'!$R$45,IF('2019 Data Sheet'!$O54="64",'2019 Data Sheet'!$R$46,IF('2019 Data Sheet'!$O54="65",'2019 Data Sheet'!$R$47,IF('2019 Data Sheet'!$O54="66",'2019 Data Sheet'!$R$48,IF('2019 Data Sheet'!$O54="67",'2019 Data Sheet'!$R$49,IF('2019 Data Sheet'!$O54="68",'2019 Data Sheet'!$R$50,IF('2019 Data Sheet'!$O54="69",'2019 Data Sheet'!$R$51,T('2019 Data Sheet'!$O54)))))))))))))))))))))))))))))))))))))))))))))))))))</f>
        <v xml:space="preserve"> Following too closely</v>
      </c>
      <c r="P54" s="10" t="str">
        <f>IF('2019 Data Sheet'!$P54="02",'2019 Data Sheet'!$R$2,IF('2019 Data Sheet'!$P54="03",'2019 Data Sheet'!$R$3,IF('2019 Data Sheet'!$P54="04",'2019 Data Sheet'!$R$4,IF('2019 Data Sheet'!$P54="05",'2019 Data Sheet'!$R$5,IF('2019 Data Sheet'!$P54="06",'2019 Data Sheet'!$R$6,IF('2019 Data Sheet'!$P54="07",'2019 Data Sheet'!$R$7,IF('2019 Data Sheet'!$P54="08",'2019 Data Sheet'!$R$8,IF('2019 Data Sheet'!$P54="09",'2019 Data Sheet'!$R$9,IF('2019 Data Sheet'!$P54="10",'2019 Data Sheet'!$R$10,IF('2019 Data Sheet'!$P54="11",'2019 Data Sheet'!$R$11,IF('2019 Data Sheet'!$P54="12",'2019 Data Sheet'!$R$12,IF('2019 Data Sheet'!$P54="13",'2019 Data Sheet'!$R$13,IF('2019 Data Sheet'!$P54="14",'2019 Data Sheet'!$R$14,IF('2019 Data Sheet'!$P54="15",'2019 Data Sheet'!$R$15,IF('2019 Data Sheet'!$P54="16",'2019 Data Sheet'!$R$16,IF('2019 Data Sheet'!$P54="17",'2019 Data Sheet'!$R$17,IF('2019 Data Sheet'!$P54="18",'2019 Data Sheet'!$R$18,IF('2019 Data Sheet'!$P54="19",'2019 Data Sheet'!$R$19,IF('2019 Data Sheet'!$P54="20",'2019 Data Sheet'!$R$20,IF('2019 Data Sheet'!$P54="21",'2019 Data Sheet'!$R$21,IF('2019 Data Sheet'!$P54="22",'2019 Data Sheet'!$R$22,IF('2019 Data Sheet'!$P54="23",'2019 Data Sheet'!$R$23,IF('2019 Data Sheet'!$P54="24",'2019 Data Sheet'!$R$24,IF('2019 Data Sheet'!$P54="25",'2019 Data Sheet'!$R$25,IF('2019 Data Sheet'!$P54="26",'2019 Data Sheet'!$R$26,IF('2019 Data Sheet'!$P54="27",'2019 Data Sheet'!$R$27,IF('2019 Data Sheet'!$P54="28",'2019 Data Sheet'!$R$28,IF('2019 Data Sheet'!$P54="29",'2019 Data Sheet'!$R$29,IF('2019 Data Sheet'!$P54="33",'2019 Data Sheet'!$R$30,IF('2019 Data Sheet'!$P54="40",'2019 Data Sheet'!$R$31,IF('2019 Data Sheet'!$P54="41",'2019 Data Sheet'!$R$32,IF('2019 Data Sheet'!$P54="42",'2019 Data Sheet'!$R$33,IF('2019 Data Sheet'!$P54="43",'2019 Data Sheet'!$R$34,IF('2019 Data Sheet'!$P54="44",'2019 Data Sheet'!$R$35,IF('2019 Data Sheet'!$P54="45",'2019 Data Sheet'!$R$36,IF('2019 Data Sheet'!$P54="46",'2019 Data Sheet'!$R$37,IF('2019 Data Sheet'!$P54="47",'2019 Data Sheet'!$R$38,IF('2019 Data Sheet'!$P54="48",'2019 Data Sheet'!$R$39,IF('2019 Data Sheet'!$P54="49",'2019 Data Sheet'!$R$40,IF('2019 Data Sheet'!$P54="50",'2019 Data Sheet'!$R$41,IF('2019 Data Sheet'!$P54="60",'2019 Data Sheet'!$R$42,IF('2019 Data Sheet'!$P54="61",'2019 Data Sheet'!$R$43,IF('2019 Data Sheet'!$P54="62",'2019 Data Sheet'!$R$44,IF('2019 Data Sheet'!$P54="63",'2019 Data Sheet'!$R$45,IF('2019 Data Sheet'!$P54="64",'2019 Data Sheet'!$R$46,IF('2019 Data Sheet'!$P54="65",'2019 Data Sheet'!$R$47,IF('2019 Data Sheet'!$P54="66",'2019 Data Sheet'!$R$48,IF('2019 Data Sheet'!$P54="67",'2019 Data Sheet'!$R$49,IF('2019 Data Sheet'!$P54="68",'2019 Data Sheet'!$R$50,IF('2019 Data Sheet'!$P54="69",'2019 Data Sheet'!$R$51,T('2019 Data Sheet'!$P54)))))))))))))))))))))))))))))))))))))))))))))))))))</f>
        <v xml:space="preserve"> Other human</v>
      </c>
    </row>
    <row r="55" spans="1:16" ht="15" x14ac:dyDescent="0.2">
      <c r="A55" t="str">
        <f>'2019 Data Sheet'!A55</f>
        <v>FP-00028-19</v>
      </c>
      <c r="B55" s="1">
        <f>'2019 Data Sheet'!B55</f>
        <v>43495</v>
      </c>
      <c r="C55" s="3" t="str">
        <f>'2019 Data Sheet'!C55</f>
        <v>12:43</v>
      </c>
      <c r="D55" t="str">
        <f>'2019 Data Sheet'!D55</f>
        <v>We</v>
      </c>
      <c r="E55" t="str">
        <f>'2019 Data Sheet'!E55</f>
        <v>COVERT AVE</v>
      </c>
      <c r="F55" t="str">
        <f>'2019 Data Sheet'!F55</f>
        <v>BEVERLY AVE</v>
      </c>
      <c r="G55">
        <f>'2019 Data Sheet'!G55</f>
        <v>2</v>
      </c>
      <c r="H55">
        <f>'2019 Data Sheet'!H55</f>
        <v>2</v>
      </c>
      <c r="I55" t="b">
        <f>'2019 Data Sheet'!I55</f>
        <v>0</v>
      </c>
      <c r="J55" t="str">
        <f>IF('2019 Data Sheet'!$J55="01",'2019 Data Sheet'!$T$2,IF('2019 Data Sheet'!$J55="02",'2019 Data Sheet'!$T$3,IF('2019 Data Sheet'!$J55="03",'2019 Data Sheet'!$T$4,IF('2019 Data Sheet'!$J55="04",'2019 Data Sheet'!$T$5,IF('2019 Data Sheet'!$J55="05",'2019 Data Sheet'!$T$6,IF('2019 Data Sheet'!$J55="06",'2019 Data Sheet'!$T$7,IF('2019 Data Sheet'!$J55="07",'2019 Data Sheet'!$T$8,IF('2019 Data Sheet'!$J55="08",'2019 Data Sheet'!$T$9,IF('2019 Data Sheet'!$J55="10",'2019 Data Sheet'!$T$10,IF('2019 Data Sheet'!$J55="11",'2019 Data Sheet'!$T$11,IF('2019 Data Sheet'!$J55="12",'2019 Data Sheet'!$T$12,IF('2019 Data Sheet'!$J55="13",'2019 Data Sheet'!$T$13,IF('2019 Data Sheet'!$J55="14",'2019 Data Sheet'!$T$14,IF('2019 Data Sheet'!$J55="15",'2019 Data Sheet'!$T$15,IF('2019 Data Sheet'!$J55="16",'2019 Data Sheet'!$T$16,IF('2019 Data Sheet'!$J55="17",'2019 Data Sheet'!$T$17,IF('2019 Data Sheet'!$J55="18",'2019 Data Sheet'!$T$18,IF('2019 Data Sheet'!$J55="19",'2019 Data Sheet'!$T$19,IF('2019 Data Sheet'!$J55="20",'2019 Data Sheet'!$T$20,IF('2019 Data Sheet'!$J55="21",'2019 Data Sheet'!$T$21,IF('2019 Data Sheet'!$J55="22",'2019 Data Sheet'!$T$22,IF('2019 Data Sheet'!$J55="23",'2019 Data Sheet'!$T$23,IF('2019 Data Sheet'!$J55="24",'2019 Data Sheet'!$T$24,IF('2019 Data Sheet'!$J55="25",'2019 Data Sheet'!$T$25,IF('2019 Data Sheet'!$J55="26",'2019 Data Sheet'!$T$26,IF('2019 Data Sheet'!$J55="27",'2019 Data Sheet'!$T$27,IF('2019 Data Sheet'!$J55="30",'2019 Data Sheet'!$T$28,IF('2019 Data Sheet'!$J55="31",'2019 Data Sheet'!$T$29,IF('2019 Data Sheet'!$J55="32",'2019 Data Sheet'!$T$30,IF('2019 Data Sheet'!$J55="33",'2019 Data Sheet'!$T$31,IF('2019 Data Sheet'!$J55="34",'2019 Data Sheet'!$T$32,IF('2019 Data Sheet'!$J55="40",'2019 Data Sheet'!$T$33,T('2019 Data Sheet'!$J55)))))))))))))))))))))))))))))))))</f>
        <v xml:space="preserve"> -</v>
      </c>
      <c r="K55" t="str">
        <f>'2019 Data Sheet'!K55</f>
        <v>SUV</v>
      </c>
      <c r="L55" s="2" t="str">
        <f>IF('2019 Data Sheet'!$L55="01",'2019 Data Sheet'!$V$2,IF('2019 Data Sheet'!$L55="02",'2019 Data Sheet'!$V$3,IF('2019 Data Sheet'!$L55="03",'2019 Data Sheet'!$V$4,IF('2019 Data Sheet'!$L55="04",'2019 Data Sheet'!$V$5,IF('2019 Data Sheet'!$L55="05",'2019 Data Sheet'!$V$6,IF('2019 Data Sheet'!$L55="06",'2019 Data Sheet'!$V$7,IF('2019 Data Sheet'!$L55="07",'2019 Data Sheet'!$V$8,IF('2019 Data Sheet'!$L55="08",'2019 Data Sheet'!$V$9,IF('2019 Data Sheet'!$L55="09",'2019 Data Sheet'!$V$10,IF('2019 Data Sheet'!$L55="11",'2019 Data Sheet'!$V$11,IF('2019 Data Sheet'!$L55="12",'2019 Data Sheet'!$V$12,IF('2019 Data Sheet'!$L55="13",'2019 Data Sheet'!$V$13,IF('2019 Data Sheet'!$L55="14",'2019 Data Sheet'!$V$14,T('2019 Data Sheet'!$L55))))))))))))))</f>
        <v xml:space="preserve"> -</v>
      </c>
      <c r="M55" s="6">
        <f>'2019 Data Sheet'!M55</f>
        <v>1</v>
      </c>
      <c r="N55" s="6">
        <f>'2019 Data Sheet'!N55</f>
        <v>0</v>
      </c>
      <c r="O55" s="8" t="str">
        <f>IF('2019 Data Sheet'!$O55="02",'2019 Data Sheet'!$R$2,IF('2019 Data Sheet'!$O55="03",'2019 Data Sheet'!$R$3,IF('2019 Data Sheet'!$O55="04",'2019 Data Sheet'!$R$4,IF('2019 Data Sheet'!$O55="05",'2019 Data Sheet'!$R$5,IF('2019 Data Sheet'!$O55="06",'2019 Data Sheet'!$R$6,IF('2019 Data Sheet'!$O55="07",'2019 Data Sheet'!$R$7,IF('2019 Data Sheet'!$O55="08",'2019 Data Sheet'!$R$8,IF('2019 Data Sheet'!$O55="09",'2019 Data Sheet'!$R$9,IF('2019 Data Sheet'!$O55="10",'2019 Data Sheet'!$R$10,IF('2019 Data Sheet'!$O55="11",'2019 Data Sheet'!$R$11,IF('2019 Data Sheet'!$O55="12",'2019 Data Sheet'!$R$12,IF('2019 Data Sheet'!$O55="13",'2019 Data Sheet'!$R$13,IF('2019 Data Sheet'!$O55="14",'2019 Data Sheet'!$R$14,IF('2019 Data Sheet'!$O55="15",'2019 Data Sheet'!$R$15,IF('2019 Data Sheet'!$O55="16",'2019 Data Sheet'!$R$16,IF('2019 Data Sheet'!$O55="17",'2019 Data Sheet'!$R$17,IF('2019 Data Sheet'!$O55="18",'2019 Data Sheet'!$R$18,IF('2019 Data Sheet'!$O55="19",'2019 Data Sheet'!$R$19,IF('2019 Data Sheet'!$O55="20",'2019 Data Sheet'!$R$20,IF('2019 Data Sheet'!$O55="21",'2019 Data Sheet'!$R$21,IF('2019 Data Sheet'!$O55="22",'2019 Data Sheet'!$R$22,IF('2019 Data Sheet'!$O55="23",'2019 Data Sheet'!$R$23,IF('2019 Data Sheet'!$O55="24",'2019 Data Sheet'!$R$24,IF('2019 Data Sheet'!$O55="25",'2019 Data Sheet'!$R$25,IF('2019 Data Sheet'!$O55="26",'2019 Data Sheet'!$R$26,IF('2019 Data Sheet'!$O55="27",'2019 Data Sheet'!$R$27,IF('2019 Data Sheet'!$O55="28",'2019 Data Sheet'!$R$28,IF('2019 Data Sheet'!$O55="29",'2019 Data Sheet'!$R$29,IF('2019 Data Sheet'!$O55="33",'2019 Data Sheet'!$R$30,IF('2019 Data Sheet'!$O55="40",'2019 Data Sheet'!$R$31,IF('2019 Data Sheet'!$O55="41",'2019 Data Sheet'!$R$32,IF('2019 Data Sheet'!$O55="42",'2019 Data Sheet'!$R$33,IF('2019 Data Sheet'!$O55="43",'2019 Data Sheet'!$R$34,IF('2019 Data Sheet'!$O55="44",'2019 Data Sheet'!$R$35,IF('2019 Data Sheet'!$O55="45",'2019 Data Sheet'!$R$36,IF('2019 Data Sheet'!$O55="46",'2019 Data Sheet'!$R$37,IF('2019 Data Sheet'!$O55="47",'2019 Data Sheet'!$R$38,IF('2019 Data Sheet'!$O55="48",'2019 Data Sheet'!$R$39,IF('2019 Data Sheet'!$O55="49",'2019 Data Sheet'!$R$40,IF('2019 Data Sheet'!$O55="50",'2019 Data Sheet'!$R$41,IF('2019 Data Sheet'!$O55="60",'2019 Data Sheet'!$R$42,IF('2019 Data Sheet'!$O55="61",'2019 Data Sheet'!$R$43,IF('2019 Data Sheet'!$O55="62",'2019 Data Sheet'!$R$44,IF('2019 Data Sheet'!$O55="63",'2019 Data Sheet'!$R$45,IF('2019 Data Sheet'!$O55="64",'2019 Data Sheet'!$R$46,IF('2019 Data Sheet'!$O55="65",'2019 Data Sheet'!$R$47,IF('2019 Data Sheet'!$O55="66",'2019 Data Sheet'!$R$48,IF('2019 Data Sheet'!$O55="67",'2019 Data Sheet'!$R$49,IF('2019 Data Sheet'!$O55="68",'2019 Data Sheet'!$R$50,IF('2019 Data Sheet'!$O55="69",'2019 Data Sheet'!$R$51,T('2019 Data Sheet'!$O55)))))))))))))))))))))))))))))))))))))))))))))))))))</f>
        <v xml:space="preserve"> -</v>
      </c>
      <c r="P55" s="10" t="str">
        <f>IF('2019 Data Sheet'!$P55="02",'2019 Data Sheet'!$R$2,IF('2019 Data Sheet'!$P55="03",'2019 Data Sheet'!$R$3,IF('2019 Data Sheet'!$P55="04",'2019 Data Sheet'!$R$4,IF('2019 Data Sheet'!$P55="05",'2019 Data Sheet'!$R$5,IF('2019 Data Sheet'!$P55="06",'2019 Data Sheet'!$R$6,IF('2019 Data Sheet'!$P55="07",'2019 Data Sheet'!$R$7,IF('2019 Data Sheet'!$P55="08",'2019 Data Sheet'!$R$8,IF('2019 Data Sheet'!$P55="09",'2019 Data Sheet'!$R$9,IF('2019 Data Sheet'!$P55="10",'2019 Data Sheet'!$R$10,IF('2019 Data Sheet'!$P55="11",'2019 Data Sheet'!$R$11,IF('2019 Data Sheet'!$P55="12",'2019 Data Sheet'!$R$12,IF('2019 Data Sheet'!$P55="13",'2019 Data Sheet'!$R$13,IF('2019 Data Sheet'!$P55="14",'2019 Data Sheet'!$R$14,IF('2019 Data Sheet'!$P55="15",'2019 Data Sheet'!$R$15,IF('2019 Data Sheet'!$P55="16",'2019 Data Sheet'!$R$16,IF('2019 Data Sheet'!$P55="17",'2019 Data Sheet'!$R$17,IF('2019 Data Sheet'!$P55="18",'2019 Data Sheet'!$R$18,IF('2019 Data Sheet'!$P55="19",'2019 Data Sheet'!$R$19,IF('2019 Data Sheet'!$P55="20",'2019 Data Sheet'!$R$20,IF('2019 Data Sheet'!$P55="21",'2019 Data Sheet'!$R$21,IF('2019 Data Sheet'!$P55="22",'2019 Data Sheet'!$R$22,IF('2019 Data Sheet'!$P55="23",'2019 Data Sheet'!$R$23,IF('2019 Data Sheet'!$P55="24",'2019 Data Sheet'!$R$24,IF('2019 Data Sheet'!$P55="25",'2019 Data Sheet'!$R$25,IF('2019 Data Sheet'!$P55="26",'2019 Data Sheet'!$R$26,IF('2019 Data Sheet'!$P55="27",'2019 Data Sheet'!$R$27,IF('2019 Data Sheet'!$P55="28",'2019 Data Sheet'!$R$28,IF('2019 Data Sheet'!$P55="29",'2019 Data Sheet'!$R$29,IF('2019 Data Sheet'!$P55="33",'2019 Data Sheet'!$R$30,IF('2019 Data Sheet'!$P55="40",'2019 Data Sheet'!$R$31,IF('2019 Data Sheet'!$P55="41",'2019 Data Sheet'!$R$32,IF('2019 Data Sheet'!$P55="42",'2019 Data Sheet'!$R$33,IF('2019 Data Sheet'!$P55="43",'2019 Data Sheet'!$R$34,IF('2019 Data Sheet'!$P55="44",'2019 Data Sheet'!$R$35,IF('2019 Data Sheet'!$P55="45",'2019 Data Sheet'!$R$36,IF('2019 Data Sheet'!$P55="46",'2019 Data Sheet'!$R$37,IF('2019 Data Sheet'!$P55="47",'2019 Data Sheet'!$R$38,IF('2019 Data Sheet'!$P55="48",'2019 Data Sheet'!$R$39,IF('2019 Data Sheet'!$P55="49",'2019 Data Sheet'!$R$40,IF('2019 Data Sheet'!$P55="50",'2019 Data Sheet'!$R$41,IF('2019 Data Sheet'!$P55="60",'2019 Data Sheet'!$R$42,IF('2019 Data Sheet'!$P55="61",'2019 Data Sheet'!$R$43,IF('2019 Data Sheet'!$P55="62",'2019 Data Sheet'!$R$44,IF('2019 Data Sheet'!$P55="63",'2019 Data Sheet'!$R$45,IF('2019 Data Sheet'!$P55="64",'2019 Data Sheet'!$R$46,IF('2019 Data Sheet'!$P55="65",'2019 Data Sheet'!$R$47,IF('2019 Data Sheet'!$P55="66",'2019 Data Sheet'!$R$48,IF('2019 Data Sheet'!$P55="67",'2019 Data Sheet'!$R$49,IF('2019 Data Sheet'!$P55="68",'2019 Data Sheet'!$R$50,IF('2019 Data Sheet'!$P55="69",'2019 Data Sheet'!$R$51,T('2019 Data Sheet'!$P55)))))))))))))))))))))))))))))))))))))))))))))))))))</f>
        <v xml:space="preserve"> -</v>
      </c>
    </row>
    <row r="56" spans="1:16" ht="38.25" x14ac:dyDescent="0.2">
      <c r="A56" t="str">
        <f>'2019 Data Sheet'!A56</f>
        <v>FP-00028-19</v>
      </c>
      <c r="B56" s="1">
        <f>'2019 Data Sheet'!B56</f>
        <v>43495</v>
      </c>
      <c r="C56" s="3" t="str">
        <f>'2019 Data Sheet'!C56</f>
        <v>12:43</v>
      </c>
      <c r="D56" t="str">
        <f>'2019 Data Sheet'!D56</f>
        <v>We</v>
      </c>
      <c r="E56" t="str">
        <f>'2019 Data Sheet'!E56</f>
        <v>COVERT AVE</v>
      </c>
      <c r="F56" t="str">
        <f>'2019 Data Sheet'!F56</f>
        <v>BEVERLY AVE</v>
      </c>
      <c r="G56">
        <f>'2019 Data Sheet'!G56</f>
        <v>1</v>
      </c>
      <c r="H56">
        <f>'2019 Data Sheet'!H56</f>
        <v>2</v>
      </c>
      <c r="I56" t="b">
        <f>'2019 Data Sheet'!I56</f>
        <v>0</v>
      </c>
      <c r="J56" t="str">
        <f>IF('2019 Data Sheet'!$J56="01",'2019 Data Sheet'!$T$2,IF('2019 Data Sheet'!$J56="02",'2019 Data Sheet'!$T$3,IF('2019 Data Sheet'!$J56="03",'2019 Data Sheet'!$T$4,IF('2019 Data Sheet'!$J56="04",'2019 Data Sheet'!$T$5,IF('2019 Data Sheet'!$J56="05",'2019 Data Sheet'!$T$6,IF('2019 Data Sheet'!$J56="06",'2019 Data Sheet'!$T$7,IF('2019 Data Sheet'!$J56="07",'2019 Data Sheet'!$T$8,IF('2019 Data Sheet'!$J56="08",'2019 Data Sheet'!$T$9,IF('2019 Data Sheet'!$J56="10",'2019 Data Sheet'!$T$10,IF('2019 Data Sheet'!$J56="11",'2019 Data Sheet'!$T$11,IF('2019 Data Sheet'!$J56="12",'2019 Data Sheet'!$T$12,IF('2019 Data Sheet'!$J56="13",'2019 Data Sheet'!$T$13,IF('2019 Data Sheet'!$J56="14",'2019 Data Sheet'!$T$14,IF('2019 Data Sheet'!$J56="15",'2019 Data Sheet'!$T$15,IF('2019 Data Sheet'!$J56="16",'2019 Data Sheet'!$T$16,IF('2019 Data Sheet'!$J56="17",'2019 Data Sheet'!$T$17,IF('2019 Data Sheet'!$J56="18",'2019 Data Sheet'!$T$18,IF('2019 Data Sheet'!$J56="19",'2019 Data Sheet'!$T$19,IF('2019 Data Sheet'!$J56="20",'2019 Data Sheet'!$T$20,IF('2019 Data Sheet'!$J56="21",'2019 Data Sheet'!$T$21,IF('2019 Data Sheet'!$J56="22",'2019 Data Sheet'!$T$22,IF('2019 Data Sheet'!$J56="23",'2019 Data Sheet'!$T$23,IF('2019 Data Sheet'!$J56="24",'2019 Data Sheet'!$T$24,IF('2019 Data Sheet'!$J56="25",'2019 Data Sheet'!$T$25,IF('2019 Data Sheet'!$J56="26",'2019 Data Sheet'!$T$26,IF('2019 Data Sheet'!$J56="27",'2019 Data Sheet'!$T$27,IF('2019 Data Sheet'!$J56="30",'2019 Data Sheet'!$T$28,IF('2019 Data Sheet'!$J56="31",'2019 Data Sheet'!$T$29,IF('2019 Data Sheet'!$J56="32",'2019 Data Sheet'!$T$30,IF('2019 Data Sheet'!$J56="33",'2019 Data Sheet'!$T$31,IF('2019 Data Sheet'!$J56="34",'2019 Data Sheet'!$T$32,IF('2019 Data Sheet'!$J56="40",'2019 Data Sheet'!$T$33,T('2019 Data Sheet'!$J56)))))))))))))))))))))))))))))))))</f>
        <v xml:space="preserve"> -</v>
      </c>
      <c r="K56" t="str">
        <f>'2019 Data Sheet'!K56</f>
        <v>4DSD</v>
      </c>
      <c r="L56" s="2" t="str">
        <f>IF('2019 Data Sheet'!$L56="01",'2019 Data Sheet'!$V$2,IF('2019 Data Sheet'!$L56="02",'2019 Data Sheet'!$V$3,IF('2019 Data Sheet'!$L56="03",'2019 Data Sheet'!$V$4,IF('2019 Data Sheet'!$L56="04",'2019 Data Sheet'!$V$5,IF('2019 Data Sheet'!$L56="05",'2019 Data Sheet'!$V$6,IF('2019 Data Sheet'!$L56="06",'2019 Data Sheet'!$V$7,IF('2019 Data Sheet'!$L56="07",'2019 Data Sheet'!$V$8,IF('2019 Data Sheet'!$L56="08",'2019 Data Sheet'!$V$9,IF('2019 Data Sheet'!$L56="09",'2019 Data Sheet'!$V$10,IF('2019 Data Sheet'!$L56="11",'2019 Data Sheet'!$V$11,IF('2019 Data Sheet'!$L56="12",'2019 Data Sheet'!$V$12,IF('2019 Data Sheet'!$L56="13",'2019 Data Sheet'!$V$13,IF('2019 Data Sheet'!$L56="14",'2019 Data Sheet'!$V$14,T('2019 Data Sheet'!$L56))))))))))))))</f>
        <v xml:space="preserve"> -</v>
      </c>
      <c r="M56" s="6">
        <f>'2019 Data Sheet'!M56</f>
        <v>1</v>
      </c>
      <c r="N56" s="6">
        <f>'2019 Data Sheet'!N56</f>
        <v>0</v>
      </c>
      <c r="O56" s="8" t="str">
        <f>IF('2019 Data Sheet'!$O56="02",'2019 Data Sheet'!$R$2,IF('2019 Data Sheet'!$O56="03",'2019 Data Sheet'!$R$3,IF('2019 Data Sheet'!$O56="04",'2019 Data Sheet'!$R$4,IF('2019 Data Sheet'!$O56="05",'2019 Data Sheet'!$R$5,IF('2019 Data Sheet'!$O56="06",'2019 Data Sheet'!$R$6,IF('2019 Data Sheet'!$O56="07",'2019 Data Sheet'!$R$7,IF('2019 Data Sheet'!$O56="08",'2019 Data Sheet'!$R$8,IF('2019 Data Sheet'!$O56="09",'2019 Data Sheet'!$R$9,IF('2019 Data Sheet'!$O56="10",'2019 Data Sheet'!$R$10,IF('2019 Data Sheet'!$O56="11",'2019 Data Sheet'!$R$11,IF('2019 Data Sheet'!$O56="12",'2019 Data Sheet'!$R$12,IF('2019 Data Sheet'!$O56="13",'2019 Data Sheet'!$R$13,IF('2019 Data Sheet'!$O56="14",'2019 Data Sheet'!$R$14,IF('2019 Data Sheet'!$O56="15",'2019 Data Sheet'!$R$15,IF('2019 Data Sheet'!$O56="16",'2019 Data Sheet'!$R$16,IF('2019 Data Sheet'!$O56="17",'2019 Data Sheet'!$R$17,IF('2019 Data Sheet'!$O56="18",'2019 Data Sheet'!$R$18,IF('2019 Data Sheet'!$O56="19",'2019 Data Sheet'!$R$19,IF('2019 Data Sheet'!$O56="20",'2019 Data Sheet'!$R$20,IF('2019 Data Sheet'!$O56="21",'2019 Data Sheet'!$R$21,IF('2019 Data Sheet'!$O56="22",'2019 Data Sheet'!$R$22,IF('2019 Data Sheet'!$O56="23",'2019 Data Sheet'!$R$23,IF('2019 Data Sheet'!$O56="24",'2019 Data Sheet'!$R$24,IF('2019 Data Sheet'!$O56="25",'2019 Data Sheet'!$R$25,IF('2019 Data Sheet'!$O56="26",'2019 Data Sheet'!$R$26,IF('2019 Data Sheet'!$O56="27",'2019 Data Sheet'!$R$27,IF('2019 Data Sheet'!$O56="28",'2019 Data Sheet'!$R$28,IF('2019 Data Sheet'!$O56="29",'2019 Data Sheet'!$R$29,IF('2019 Data Sheet'!$O56="33",'2019 Data Sheet'!$R$30,IF('2019 Data Sheet'!$O56="40",'2019 Data Sheet'!$R$31,IF('2019 Data Sheet'!$O56="41",'2019 Data Sheet'!$R$32,IF('2019 Data Sheet'!$O56="42",'2019 Data Sheet'!$R$33,IF('2019 Data Sheet'!$O56="43",'2019 Data Sheet'!$R$34,IF('2019 Data Sheet'!$O56="44",'2019 Data Sheet'!$R$35,IF('2019 Data Sheet'!$O56="45",'2019 Data Sheet'!$R$36,IF('2019 Data Sheet'!$O56="46",'2019 Data Sheet'!$R$37,IF('2019 Data Sheet'!$O56="47",'2019 Data Sheet'!$R$38,IF('2019 Data Sheet'!$O56="48",'2019 Data Sheet'!$R$39,IF('2019 Data Sheet'!$O56="49",'2019 Data Sheet'!$R$40,IF('2019 Data Sheet'!$O56="50",'2019 Data Sheet'!$R$41,IF('2019 Data Sheet'!$O56="60",'2019 Data Sheet'!$R$42,IF('2019 Data Sheet'!$O56="61",'2019 Data Sheet'!$R$43,IF('2019 Data Sheet'!$O56="62",'2019 Data Sheet'!$R$44,IF('2019 Data Sheet'!$O56="63",'2019 Data Sheet'!$R$45,IF('2019 Data Sheet'!$O56="64",'2019 Data Sheet'!$R$46,IF('2019 Data Sheet'!$O56="65",'2019 Data Sheet'!$R$47,IF('2019 Data Sheet'!$O56="66",'2019 Data Sheet'!$R$48,IF('2019 Data Sheet'!$O56="67",'2019 Data Sheet'!$R$49,IF('2019 Data Sheet'!$O56="68",'2019 Data Sheet'!$R$50,IF('2019 Data Sheet'!$O56="69",'2019 Data Sheet'!$R$51,T('2019 Data Sheet'!$O56)))))))))))))))))))))))))))))))))))))))))))))))))))</f>
        <v xml:space="preserve"> Failure to yield/ right of way</v>
      </c>
      <c r="P56" s="10" t="str">
        <f>IF('2019 Data Sheet'!$P56="02",'2019 Data Sheet'!$R$2,IF('2019 Data Sheet'!$P56="03",'2019 Data Sheet'!$R$3,IF('2019 Data Sheet'!$P56="04",'2019 Data Sheet'!$R$4,IF('2019 Data Sheet'!$P56="05",'2019 Data Sheet'!$R$5,IF('2019 Data Sheet'!$P56="06",'2019 Data Sheet'!$R$6,IF('2019 Data Sheet'!$P56="07",'2019 Data Sheet'!$R$7,IF('2019 Data Sheet'!$P56="08",'2019 Data Sheet'!$R$8,IF('2019 Data Sheet'!$P56="09",'2019 Data Sheet'!$R$9,IF('2019 Data Sheet'!$P56="10",'2019 Data Sheet'!$R$10,IF('2019 Data Sheet'!$P56="11",'2019 Data Sheet'!$R$11,IF('2019 Data Sheet'!$P56="12",'2019 Data Sheet'!$R$12,IF('2019 Data Sheet'!$P56="13",'2019 Data Sheet'!$R$13,IF('2019 Data Sheet'!$P56="14",'2019 Data Sheet'!$R$14,IF('2019 Data Sheet'!$P56="15",'2019 Data Sheet'!$R$15,IF('2019 Data Sheet'!$P56="16",'2019 Data Sheet'!$R$16,IF('2019 Data Sheet'!$P56="17",'2019 Data Sheet'!$R$17,IF('2019 Data Sheet'!$P56="18",'2019 Data Sheet'!$R$18,IF('2019 Data Sheet'!$P56="19",'2019 Data Sheet'!$R$19,IF('2019 Data Sheet'!$P56="20",'2019 Data Sheet'!$R$20,IF('2019 Data Sheet'!$P56="21",'2019 Data Sheet'!$R$21,IF('2019 Data Sheet'!$P56="22",'2019 Data Sheet'!$R$22,IF('2019 Data Sheet'!$P56="23",'2019 Data Sheet'!$R$23,IF('2019 Data Sheet'!$P56="24",'2019 Data Sheet'!$R$24,IF('2019 Data Sheet'!$P56="25",'2019 Data Sheet'!$R$25,IF('2019 Data Sheet'!$P56="26",'2019 Data Sheet'!$R$26,IF('2019 Data Sheet'!$P56="27",'2019 Data Sheet'!$R$27,IF('2019 Data Sheet'!$P56="28",'2019 Data Sheet'!$R$28,IF('2019 Data Sheet'!$P56="29",'2019 Data Sheet'!$R$29,IF('2019 Data Sheet'!$P56="33",'2019 Data Sheet'!$R$30,IF('2019 Data Sheet'!$P56="40",'2019 Data Sheet'!$R$31,IF('2019 Data Sheet'!$P56="41",'2019 Data Sheet'!$R$32,IF('2019 Data Sheet'!$P56="42",'2019 Data Sheet'!$R$33,IF('2019 Data Sheet'!$P56="43",'2019 Data Sheet'!$R$34,IF('2019 Data Sheet'!$P56="44",'2019 Data Sheet'!$R$35,IF('2019 Data Sheet'!$P56="45",'2019 Data Sheet'!$R$36,IF('2019 Data Sheet'!$P56="46",'2019 Data Sheet'!$R$37,IF('2019 Data Sheet'!$P56="47",'2019 Data Sheet'!$R$38,IF('2019 Data Sheet'!$P56="48",'2019 Data Sheet'!$R$39,IF('2019 Data Sheet'!$P56="49",'2019 Data Sheet'!$R$40,IF('2019 Data Sheet'!$P56="50",'2019 Data Sheet'!$R$41,IF('2019 Data Sheet'!$P56="60",'2019 Data Sheet'!$R$42,IF('2019 Data Sheet'!$P56="61",'2019 Data Sheet'!$R$43,IF('2019 Data Sheet'!$P56="62",'2019 Data Sheet'!$R$44,IF('2019 Data Sheet'!$P56="63",'2019 Data Sheet'!$R$45,IF('2019 Data Sheet'!$P56="64",'2019 Data Sheet'!$R$46,IF('2019 Data Sheet'!$P56="65",'2019 Data Sheet'!$R$47,IF('2019 Data Sheet'!$P56="66",'2019 Data Sheet'!$R$48,IF('2019 Data Sheet'!$P56="67",'2019 Data Sheet'!$R$49,IF('2019 Data Sheet'!$P56="68",'2019 Data Sheet'!$R$50,IF('2019 Data Sheet'!$P56="69",'2019 Data Sheet'!$R$51,T('2019 Data Sheet'!$P56)))))))))))))))))))))))))))))))))))))))))))))))))))</f>
        <v xml:space="preserve"> -</v>
      </c>
    </row>
    <row r="57" spans="1:16" ht="38.25" x14ac:dyDescent="0.2">
      <c r="A57" t="str">
        <f>'2019 Data Sheet'!A57</f>
        <v>FP-00029-19</v>
      </c>
      <c r="B57" s="1">
        <f>'2019 Data Sheet'!B57</f>
        <v>43495</v>
      </c>
      <c r="C57" s="3" t="str">
        <f>'2019 Data Sheet'!C57</f>
        <v>12:55</v>
      </c>
      <c r="D57" t="str">
        <f>'2019 Data Sheet'!D57</f>
        <v>We</v>
      </c>
      <c r="E57" t="str">
        <f>'2019 Data Sheet'!E57</f>
        <v>COVERT AVE</v>
      </c>
      <c r="F57" t="str">
        <f>'2019 Data Sheet'!F57</f>
        <v>CISNEY AVE</v>
      </c>
      <c r="G57">
        <f>'2019 Data Sheet'!G57</f>
        <v>1</v>
      </c>
      <c r="H57">
        <f>'2019 Data Sheet'!H57</f>
        <v>2</v>
      </c>
      <c r="I57" t="b">
        <f>'2019 Data Sheet'!I57</f>
        <v>0</v>
      </c>
      <c r="J57" t="str">
        <f>IF('2019 Data Sheet'!$J57="01",'2019 Data Sheet'!$T$2,IF('2019 Data Sheet'!$J57="02",'2019 Data Sheet'!$T$3,IF('2019 Data Sheet'!$J57="03",'2019 Data Sheet'!$T$4,IF('2019 Data Sheet'!$J57="04",'2019 Data Sheet'!$T$5,IF('2019 Data Sheet'!$J57="05",'2019 Data Sheet'!$T$6,IF('2019 Data Sheet'!$J57="06",'2019 Data Sheet'!$T$7,IF('2019 Data Sheet'!$J57="07",'2019 Data Sheet'!$T$8,IF('2019 Data Sheet'!$J57="08",'2019 Data Sheet'!$T$9,IF('2019 Data Sheet'!$J57="10",'2019 Data Sheet'!$T$10,IF('2019 Data Sheet'!$J57="11",'2019 Data Sheet'!$T$11,IF('2019 Data Sheet'!$J57="12",'2019 Data Sheet'!$T$12,IF('2019 Data Sheet'!$J57="13",'2019 Data Sheet'!$T$13,IF('2019 Data Sheet'!$J57="14",'2019 Data Sheet'!$T$14,IF('2019 Data Sheet'!$J57="15",'2019 Data Sheet'!$T$15,IF('2019 Data Sheet'!$J57="16",'2019 Data Sheet'!$T$16,IF('2019 Data Sheet'!$J57="17",'2019 Data Sheet'!$T$17,IF('2019 Data Sheet'!$J57="18",'2019 Data Sheet'!$T$18,IF('2019 Data Sheet'!$J57="19",'2019 Data Sheet'!$T$19,IF('2019 Data Sheet'!$J57="20",'2019 Data Sheet'!$T$20,IF('2019 Data Sheet'!$J57="21",'2019 Data Sheet'!$T$21,IF('2019 Data Sheet'!$J57="22",'2019 Data Sheet'!$T$22,IF('2019 Data Sheet'!$J57="23",'2019 Data Sheet'!$T$23,IF('2019 Data Sheet'!$J57="24",'2019 Data Sheet'!$T$24,IF('2019 Data Sheet'!$J57="25",'2019 Data Sheet'!$T$25,IF('2019 Data Sheet'!$J57="26",'2019 Data Sheet'!$T$26,IF('2019 Data Sheet'!$J57="27",'2019 Data Sheet'!$T$27,IF('2019 Data Sheet'!$J57="30",'2019 Data Sheet'!$T$28,IF('2019 Data Sheet'!$J57="31",'2019 Data Sheet'!$T$29,IF('2019 Data Sheet'!$J57="32",'2019 Data Sheet'!$T$30,IF('2019 Data Sheet'!$J57="33",'2019 Data Sheet'!$T$31,IF('2019 Data Sheet'!$J57="34",'2019 Data Sheet'!$T$32,IF('2019 Data Sheet'!$J57="40",'2019 Data Sheet'!$T$33,T('2019 Data Sheet'!$J57)))))))))))))))))))))))))))))))))</f>
        <v>Other Motor Vehicle</v>
      </c>
      <c r="K57" t="str">
        <f>'2019 Data Sheet'!K57</f>
        <v>4DSD</v>
      </c>
      <c r="L57" s="2" t="str">
        <f>IF('2019 Data Sheet'!$L57="01",'2019 Data Sheet'!$V$2,IF('2019 Data Sheet'!$L57="02",'2019 Data Sheet'!$V$3,IF('2019 Data Sheet'!$L57="03",'2019 Data Sheet'!$V$4,IF('2019 Data Sheet'!$L57="04",'2019 Data Sheet'!$V$5,IF('2019 Data Sheet'!$L57="05",'2019 Data Sheet'!$V$6,IF('2019 Data Sheet'!$L57="06",'2019 Data Sheet'!$V$7,IF('2019 Data Sheet'!$L57="07",'2019 Data Sheet'!$V$8,IF('2019 Data Sheet'!$L57="08",'2019 Data Sheet'!$V$9,IF('2019 Data Sheet'!$L57="09",'2019 Data Sheet'!$V$10,IF('2019 Data Sheet'!$L57="11",'2019 Data Sheet'!$V$11,IF('2019 Data Sheet'!$L57="12",'2019 Data Sheet'!$V$12,IF('2019 Data Sheet'!$L57="13",'2019 Data Sheet'!$V$13,IF('2019 Data Sheet'!$L57="14",'2019 Data Sheet'!$V$14,T('2019 Data Sheet'!$L57))))))))))))))</f>
        <v xml:space="preserve"> -</v>
      </c>
      <c r="M57" s="6">
        <f>'2019 Data Sheet'!M57</f>
        <v>0</v>
      </c>
      <c r="N57" s="6">
        <f>'2019 Data Sheet'!N57</f>
        <v>0</v>
      </c>
      <c r="O57" s="8" t="str">
        <f>IF('2019 Data Sheet'!$O57="02",'2019 Data Sheet'!$R$2,IF('2019 Data Sheet'!$O57="03",'2019 Data Sheet'!$R$3,IF('2019 Data Sheet'!$O57="04",'2019 Data Sheet'!$R$4,IF('2019 Data Sheet'!$O57="05",'2019 Data Sheet'!$R$5,IF('2019 Data Sheet'!$O57="06",'2019 Data Sheet'!$R$6,IF('2019 Data Sheet'!$O57="07",'2019 Data Sheet'!$R$7,IF('2019 Data Sheet'!$O57="08",'2019 Data Sheet'!$R$8,IF('2019 Data Sheet'!$O57="09",'2019 Data Sheet'!$R$9,IF('2019 Data Sheet'!$O57="10",'2019 Data Sheet'!$R$10,IF('2019 Data Sheet'!$O57="11",'2019 Data Sheet'!$R$11,IF('2019 Data Sheet'!$O57="12",'2019 Data Sheet'!$R$12,IF('2019 Data Sheet'!$O57="13",'2019 Data Sheet'!$R$13,IF('2019 Data Sheet'!$O57="14",'2019 Data Sheet'!$R$14,IF('2019 Data Sheet'!$O57="15",'2019 Data Sheet'!$R$15,IF('2019 Data Sheet'!$O57="16",'2019 Data Sheet'!$R$16,IF('2019 Data Sheet'!$O57="17",'2019 Data Sheet'!$R$17,IF('2019 Data Sheet'!$O57="18",'2019 Data Sheet'!$R$18,IF('2019 Data Sheet'!$O57="19",'2019 Data Sheet'!$R$19,IF('2019 Data Sheet'!$O57="20",'2019 Data Sheet'!$R$20,IF('2019 Data Sheet'!$O57="21",'2019 Data Sheet'!$R$21,IF('2019 Data Sheet'!$O57="22",'2019 Data Sheet'!$R$22,IF('2019 Data Sheet'!$O57="23",'2019 Data Sheet'!$R$23,IF('2019 Data Sheet'!$O57="24",'2019 Data Sheet'!$R$24,IF('2019 Data Sheet'!$O57="25",'2019 Data Sheet'!$R$25,IF('2019 Data Sheet'!$O57="26",'2019 Data Sheet'!$R$26,IF('2019 Data Sheet'!$O57="27",'2019 Data Sheet'!$R$27,IF('2019 Data Sheet'!$O57="28",'2019 Data Sheet'!$R$28,IF('2019 Data Sheet'!$O57="29",'2019 Data Sheet'!$R$29,IF('2019 Data Sheet'!$O57="33",'2019 Data Sheet'!$R$30,IF('2019 Data Sheet'!$O57="40",'2019 Data Sheet'!$R$31,IF('2019 Data Sheet'!$O57="41",'2019 Data Sheet'!$R$32,IF('2019 Data Sheet'!$O57="42",'2019 Data Sheet'!$R$33,IF('2019 Data Sheet'!$O57="43",'2019 Data Sheet'!$R$34,IF('2019 Data Sheet'!$O57="44",'2019 Data Sheet'!$R$35,IF('2019 Data Sheet'!$O57="45",'2019 Data Sheet'!$R$36,IF('2019 Data Sheet'!$O57="46",'2019 Data Sheet'!$R$37,IF('2019 Data Sheet'!$O57="47",'2019 Data Sheet'!$R$38,IF('2019 Data Sheet'!$O57="48",'2019 Data Sheet'!$R$39,IF('2019 Data Sheet'!$O57="49",'2019 Data Sheet'!$R$40,IF('2019 Data Sheet'!$O57="50",'2019 Data Sheet'!$R$41,IF('2019 Data Sheet'!$O57="60",'2019 Data Sheet'!$R$42,IF('2019 Data Sheet'!$O57="61",'2019 Data Sheet'!$R$43,IF('2019 Data Sheet'!$O57="62",'2019 Data Sheet'!$R$44,IF('2019 Data Sheet'!$O57="63",'2019 Data Sheet'!$R$45,IF('2019 Data Sheet'!$O57="64",'2019 Data Sheet'!$R$46,IF('2019 Data Sheet'!$O57="65",'2019 Data Sheet'!$R$47,IF('2019 Data Sheet'!$O57="66",'2019 Data Sheet'!$R$48,IF('2019 Data Sheet'!$O57="67",'2019 Data Sheet'!$R$49,IF('2019 Data Sheet'!$O57="68",'2019 Data Sheet'!$R$50,IF('2019 Data Sheet'!$O57="69",'2019 Data Sheet'!$R$51,T('2019 Data Sheet'!$O57)))))))))))))))))))))))))))))))))))))))))))))))))))</f>
        <v xml:space="preserve"> Reaction to other involved vehicle</v>
      </c>
      <c r="P57" s="10" t="str">
        <f>IF('2019 Data Sheet'!$P57="02",'2019 Data Sheet'!$R$2,IF('2019 Data Sheet'!$P57="03",'2019 Data Sheet'!$R$3,IF('2019 Data Sheet'!$P57="04",'2019 Data Sheet'!$R$4,IF('2019 Data Sheet'!$P57="05",'2019 Data Sheet'!$R$5,IF('2019 Data Sheet'!$P57="06",'2019 Data Sheet'!$R$6,IF('2019 Data Sheet'!$P57="07",'2019 Data Sheet'!$R$7,IF('2019 Data Sheet'!$P57="08",'2019 Data Sheet'!$R$8,IF('2019 Data Sheet'!$P57="09",'2019 Data Sheet'!$R$9,IF('2019 Data Sheet'!$P57="10",'2019 Data Sheet'!$R$10,IF('2019 Data Sheet'!$P57="11",'2019 Data Sheet'!$R$11,IF('2019 Data Sheet'!$P57="12",'2019 Data Sheet'!$R$12,IF('2019 Data Sheet'!$P57="13",'2019 Data Sheet'!$R$13,IF('2019 Data Sheet'!$P57="14",'2019 Data Sheet'!$R$14,IF('2019 Data Sheet'!$P57="15",'2019 Data Sheet'!$R$15,IF('2019 Data Sheet'!$P57="16",'2019 Data Sheet'!$R$16,IF('2019 Data Sheet'!$P57="17",'2019 Data Sheet'!$R$17,IF('2019 Data Sheet'!$P57="18",'2019 Data Sheet'!$R$18,IF('2019 Data Sheet'!$P57="19",'2019 Data Sheet'!$R$19,IF('2019 Data Sheet'!$P57="20",'2019 Data Sheet'!$R$20,IF('2019 Data Sheet'!$P57="21",'2019 Data Sheet'!$R$21,IF('2019 Data Sheet'!$P57="22",'2019 Data Sheet'!$R$22,IF('2019 Data Sheet'!$P57="23",'2019 Data Sheet'!$R$23,IF('2019 Data Sheet'!$P57="24",'2019 Data Sheet'!$R$24,IF('2019 Data Sheet'!$P57="25",'2019 Data Sheet'!$R$25,IF('2019 Data Sheet'!$P57="26",'2019 Data Sheet'!$R$26,IF('2019 Data Sheet'!$P57="27",'2019 Data Sheet'!$R$27,IF('2019 Data Sheet'!$P57="28",'2019 Data Sheet'!$R$28,IF('2019 Data Sheet'!$P57="29",'2019 Data Sheet'!$R$29,IF('2019 Data Sheet'!$P57="33",'2019 Data Sheet'!$R$30,IF('2019 Data Sheet'!$P57="40",'2019 Data Sheet'!$R$31,IF('2019 Data Sheet'!$P57="41",'2019 Data Sheet'!$R$32,IF('2019 Data Sheet'!$P57="42",'2019 Data Sheet'!$R$33,IF('2019 Data Sheet'!$P57="43",'2019 Data Sheet'!$R$34,IF('2019 Data Sheet'!$P57="44",'2019 Data Sheet'!$R$35,IF('2019 Data Sheet'!$P57="45",'2019 Data Sheet'!$R$36,IF('2019 Data Sheet'!$P57="46",'2019 Data Sheet'!$R$37,IF('2019 Data Sheet'!$P57="47",'2019 Data Sheet'!$R$38,IF('2019 Data Sheet'!$P57="48",'2019 Data Sheet'!$R$39,IF('2019 Data Sheet'!$P57="49",'2019 Data Sheet'!$R$40,IF('2019 Data Sheet'!$P57="50",'2019 Data Sheet'!$R$41,IF('2019 Data Sheet'!$P57="60",'2019 Data Sheet'!$R$42,IF('2019 Data Sheet'!$P57="61",'2019 Data Sheet'!$R$43,IF('2019 Data Sheet'!$P57="62",'2019 Data Sheet'!$R$44,IF('2019 Data Sheet'!$P57="63",'2019 Data Sheet'!$R$45,IF('2019 Data Sheet'!$P57="64",'2019 Data Sheet'!$R$46,IF('2019 Data Sheet'!$P57="65",'2019 Data Sheet'!$R$47,IF('2019 Data Sheet'!$P57="66",'2019 Data Sheet'!$R$48,IF('2019 Data Sheet'!$P57="67",'2019 Data Sheet'!$R$49,IF('2019 Data Sheet'!$P57="68",'2019 Data Sheet'!$R$50,IF('2019 Data Sheet'!$P57="69",'2019 Data Sheet'!$R$51,T('2019 Data Sheet'!$P57)))))))))))))))))))))))))))))))))))))))))))))))))))</f>
        <v xml:space="preserve"> -</v>
      </c>
    </row>
    <row r="58" spans="1:16" ht="15" x14ac:dyDescent="0.2">
      <c r="A58" t="str">
        <f>'2019 Data Sheet'!A58</f>
        <v>FP-00029-19</v>
      </c>
      <c r="B58" s="1">
        <f>'2019 Data Sheet'!B58</f>
        <v>43495</v>
      </c>
      <c r="C58" s="3" t="str">
        <f>'2019 Data Sheet'!C58</f>
        <v>12:55</v>
      </c>
      <c r="D58" t="str">
        <f>'2019 Data Sheet'!D58</f>
        <v>We</v>
      </c>
      <c r="E58" t="str">
        <f>'2019 Data Sheet'!E58</f>
        <v>COVERT AVE</v>
      </c>
      <c r="F58" t="str">
        <f>'2019 Data Sheet'!F58</f>
        <v>CISNEY AVE</v>
      </c>
      <c r="G58">
        <f>'2019 Data Sheet'!G58</f>
        <v>2</v>
      </c>
      <c r="H58">
        <f>'2019 Data Sheet'!H58</f>
        <v>2</v>
      </c>
      <c r="I58" t="b">
        <f>'2019 Data Sheet'!I58</f>
        <v>0</v>
      </c>
      <c r="J58" t="str">
        <f>IF('2019 Data Sheet'!$J58="01",'2019 Data Sheet'!$T$2,IF('2019 Data Sheet'!$J58="02",'2019 Data Sheet'!$T$3,IF('2019 Data Sheet'!$J58="03",'2019 Data Sheet'!$T$4,IF('2019 Data Sheet'!$J58="04",'2019 Data Sheet'!$T$5,IF('2019 Data Sheet'!$J58="05",'2019 Data Sheet'!$T$6,IF('2019 Data Sheet'!$J58="06",'2019 Data Sheet'!$T$7,IF('2019 Data Sheet'!$J58="07",'2019 Data Sheet'!$T$8,IF('2019 Data Sheet'!$J58="08",'2019 Data Sheet'!$T$9,IF('2019 Data Sheet'!$J58="10",'2019 Data Sheet'!$T$10,IF('2019 Data Sheet'!$J58="11",'2019 Data Sheet'!$T$11,IF('2019 Data Sheet'!$J58="12",'2019 Data Sheet'!$T$12,IF('2019 Data Sheet'!$J58="13",'2019 Data Sheet'!$T$13,IF('2019 Data Sheet'!$J58="14",'2019 Data Sheet'!$T$14,IF('2019 Data Sheet'!$J58="15",'2019 Data Sheet'!$T$15,IF('2019 Data Sheet'!$J58="16",'2019 Data Sheet'!$T$16,IF('2019 Data Sheet'!$J58="17",'2019 Data Sheet'!$T$17,IF('2019 Data Sheet'!$J58="18",'2019 Data Sheet'!$T$18,IF('2019 Data Sheet'!$J58="19",'2019 Data Sheet'!$T$19,IF('2019 Data Sheet'!$J58="20",'2019 Data Sheet'!$T$20,IF('2019 Data Sheet'!$J58="21",'2019 Data Sheet'!$T$21,IF('2019 Data Sheet'!$J58="22",'2019 Data Sheet'!$T$22,IF('2019 Data Sheet'!$J58="23",'2019 Data Sheet'!$T$23,IF('2019 Data Sheet'!$J58="24",'2019 Data Sheet'!$T$24,IF('2019 Data Sheet'!$J58="25",'2019 Data Sheet'!$T$25,IF('2019 Data Sheet'!$J58="26",'2019 Data Sheet'!$T$26,IF('2019 Data Sheet'!$J58="27",'2019 Data Sheet'!$T$27,IF('2019 Data Sheet'!$J58="30",'2019 Data Sheet'!$T$28,IF('2019 Data Sheet'!$J58="31",'2019 Data Sheet'!$T$29,IF('2019 Data Sheet'!$J58="32",'2019 Data Sheet'!$T$30,IF('2019 Data Sheet'!$J58="33",'2019 Data Sheet'!$T$31,IF('2019 Data Sheet'!$J58="34",'2019 Data Sheet'!$T$32,IF('2019 Data Sheet'!$J58="40",'2019 Data Sheet'!$T$33,T('2019 Data Sheet'!$J58)))))))))))))))))))))))))))))))))</f>
        <v>Other Motor Vehicle</v>
      </c>
      <c r="K58" t="str">
        <f>'2019 Data Sheet'!K58</f>
        <v>2DSD</v>
      </c>
      <c r="L58" s="2" t="str">
        <f>IF('2019 Data Sheet'!$L58="01",'2019 Data Sheet'!$V$2,IF('2019 Data Sheet'!$L58="02",'2019 Data Sheet'!$V$3,IF('2019 Data Sheet'!$L58="03",'2019 Data Sheet'!$V$4,IF('2019 Data Sheet'!$L58="04",'2019 Data Sheet'!$V$5,IF('2019 Data Sheet'!$L58="05",'2019 Data Sheet'!$V$6,IF('2019 Data Sheet'!$L58="06",'2019 Data Sheet'!$V$7,IF('2019 Data Sheet'!$L58="07",'2019 Data Sheet'!$V$8,IF('2019 Data Sheet'!$L58="08",'2019 Data Sheet'!$V$9,IF('2019 Data Sheet'!$L58="09",'2019 Data Sheet'!$V$10,IF('2019 Data Sheet'!$L58="11",'2019 Data Sheet'!$V$11,IF('2019 Data Sheet'!$L58="12",'2019 Data Sheet'!$V$12,IF('2019 Data Sheet'!$L58="13",'2019 Data Sheet'!$V$13,IF('2019 Data Sheet'!$L58="14",'2019 Data Sheet'!$V$14,T('2019 Data Sheet'!$L58))))))))))))))</f>
        <v xml:space="preserve"> -</v>
      </c>
      <c r="M58" s="6">
        <f>'2019 Data Sheet'!M58</f>
        <v>0</v>
      </c>
      <c r="N58" s="6">
        <f>'2019 Data Sheet'!N58</f>
        <v>0</v>
      </c>
      <c r="O58" s="8" t="str">
        <f>IF('2019 Data Sheet'!$O58="02",'2019 Data Sheet'!$R$2,IF('2019 Data Sheet'!$O58="03",'2019 Data Sheet'!$R$3,IF('2019 Data Sheet'!$O58="04",'2019 Data Sheet'!$R$4,IF('2019 Data Sheet'!$O58="05",'2019 Data Sheet'!$R$5,IF('2019 Data Sheet'!$O58="06",'2019 Data Sheet'!$R$6,IF('2019 Data Sheet'!$O58="07",'2019 Data Sheet'!$R$7,IF('2019 Data Sheet'!$O58="08",'2019 Data Sheet'!$R$8,IF('2019 Data Sheet'!$O58="09",'2019 Data Sheet'!$R$9,IF('2019 Data Sheet'!$O58="10",'2019 Data Sheet'!$R$10,IF('2019 Data Sheet'!$O58="11",'2019 Data Sheet'!$R$11,IF('2019 Data Sheet'!$O58="12",'2019 Data Sheet'!$R$12,IF('2019 Data Sheet'!$O58="13",'2019 Data Sheet'!$R$13,IF('2019 Data Sheet'!$O58="14",'2019 Data Sheet'!$R$14,IF('2019 Data Sheet'!$O58="15",'2019 Data Sheet'!$R$15,IF('2019 Data Sheet'!$O58="16",'2019 Data Sheet'!$R$16,IF('2019 Data Sheet'!$O58="17",'2019 Data Sheet'!$R$17,IF('2019 Data Sheet'!$O58="18",'2019 Data Sheet'!$R$18,IF('2019 Data Sheet'!$O58="19",'2019 Data Sheet'!$R$19,IF('2019 Data Sheet'!$O58="20",'2019 Data Sheet'!$R$20,IF('2019 Data Sheet'!$O58="21",'2019 Data Sheet'!$R$21,IF('2019 Data Sheet'!$O58="22",'2019 Data Sheet'!$R$22,IF('2019 Data Sheet'!$O58="23",'2019 Data Sheet'!$R$23,IF('2019 Data Sheet'!$O58="24",'2019 Data Sheet'!$R$24,IF('2019 Data Sheet'!$O58="25",'2019 Data Sheet'!$R$25,IF('2019 Data Sheet'!$O58="26",'2019 Data Sheet'!$R$26,IF('2019 Data Sheet'!$O58="27",'2019 Data Sheet'!$R$27,IF('2019 Data Sheet'!$O58="28",'2019 Data Sheet'!$R$28,IF('2019 Data Sheet'!$O58="29",'2019 Data Sheet'!$R$29,IF('2019 Data Sheet'!$O58="33",'2019 Data Sheet'!$R$30,IF('2019 Data Sheet'!$O58="40",'2019 Data Sheet'!$R$31,IF('2019 Data Sheet'!$O58="41",'2019 Data Sheet'!$R$32,IF('2019 Data Sheet'!$O58="42",'2019 Data Sheet'!$R$33,IF('2019 Data Sheet'!$O58="43",'2019 Data Sheet'!$R$34,IF('2019 Data Sheet'!$O58="44",'2019 Data Sheet'!$R$35,IF('2019 Data Sheet'!$O58="45",'2019 Data Sheet'!$R$36,IF('2019 Data Sheet'!$O58="46",'2019 Data Sheet'!$R$37,IF('2019 Data Sheet'!$O58="47",'2019 Data Sheet'!$R$38,IF('2019 Data Sheet'!$O58="48",'2019 Data Sheet'!$R$39,IF('2019 Data Sheet'!$O58="49",'2019 Data Sheet'!$R$40,IF('2019 Data Sheet'!$O58="50",'2019 Data Sheet'!$R$41,IF('2019 Data Sheet'!$O58="60",'2019 Data Sheet'!$R$42,IF('2019 Data Sheet'!$O58="61",'2019 Data Sheet'!$R$43,IF('2019 Data Sheet'!$O58="62",'2019 Data Sheet'!$R$44,IF('2019 Data Sheet'!$O58="63",'2019 Data Sheet'!$R$45,IF('2019 Data Sheet'!$O58="64",'2019 Data Sheet'!$R$46,IF('2019 Data Sheet'!$O58="65",'2019 Data Sheet'!$R$47,IF('2019 Data Sheet'!$O58="66",'2019 Data Sheet'!$R$48,IF('2019 Data Sheet'!$O58="67",'2019 Data Sheet'!$R$49,IF('2019 Data Sheet'!$O58="68",'2019 Data Sheet'!$R$50,IF('2019 Data Sheet'!$O58="69",'2019 Data Sheet'!$R$51,T('2019 Data Sheet'!$O58)))))))))))))))))))))))))))))))))))))))))))))))))))</f>
        <v xml:space="preserve"> -</v>
      </c>
      <c r="P58" s="10" t="str">
        <f>IF('2019 Data Sheet'!$P58="02",'2019 Data Sheet'!$R$2,IF('2019 Data Sheet'!$P58="03",'2019 Data Sheet'!$R$3,IF('2019 Data Sheet'!$P58="04",'2019 Data Sheet'!$R$4,IF('2019 Data Sheet'!$P58="05",'2019 Data Sheet'!$R$5,IF('2019 Data Sheet'!$P58="06",'2019 Data Sheet'!$R$6,IF('2019 Data Sheet'!$P58="07",'2019 Data Sheet'!$R$7,IF('2019 Data Sheet'!$P58="08",'2019 Data Sheet'!$R$8,IF('2019 Data Sheet'!$P58="09",'2019 Data Sheet'!$R$9,IF('2019 Data Sheet'!$P58="10",'2019 Data Sheet'!$R$10,IF('2019 Data Sheet'!$P58="11",'2019 Data Sheet'!$R$11,IF('2019 Data Sheet'!$P58="12",'2019 Data Sheet'!$R$12,IF('2019 Data Sheet'!$P58="13",'2019 Data Sheet'!$R$13,IF('2019 Data Sheet'!$P58="14",'2019 Data Sheet'!$R$14,IF('2019 Data Sheet'!$P58="15",'2019 Data Sheet'!$R$15,IF('2019 Data Sheet'!$P58="16",'2019 Data Sheet'!$R$16,IF('2019 Data Sheet'!$P58="17",'2019 Data Sheet'!$R$17,IF('2019 Data Sheet'!$P58="18",'2019 Data Sheet'!$R$18,IF('2019 Data Sheet'!$P58="19",'2019 Data Sheet'!$R$19,IF('2019 Data Sheet'!$P58="20",'2019 Data Sheet'!$R$20,IF('2019 Data Sheet'!$P58="21",'2019 Data Sheet'!$R$21,IF('2019 Data Sheet'!$P58="22",'2019 Data Sheet'!$R$22,IF('2019 Data Sheet'!$P58="23",'2019 Data Sheet'!$R$23,IF('2019 Data Sheet'!$P58="24",'2019 Data Sheet'!$R$24,IF('2019 Data Sheet'!$P58="25",'2019 Data Sheet'!$R$25,IF('2019 Data Sheet'!$P58="26",'2019 Data Sheet'!$R$26,IF('2019 Data Sheet'!$P58="27",'2019 Data Sheet'!$R$27,IF('2019 Data Sheet'!$P58="28",'2019 Data Sheet'!$R$28,IF('2019 Data Sheet'!$P58="29",'2019 Data Sheet'!$R$29,IF('2019 Data Sheet'!$P58="33",'2019 Data Sheet'!$R$30,IF('2019 Data Sheet'!$P58="40",'2019 Data Sheet'!$R$31,IF('2019 Data Sheet'!$P58="41",'2019 Data Sheet'!$R$32,IF('2019 Data Sheet'!$P58="42",'2019 Data Sheet'!$R$33,IF('2019 Data Sheet'!$P58="43",'2019 Data Sheet'!$R$34,IF('2019 Data Sheet'!$P58="44",'2019 Data Sheet'!$R$35,IF('2019 Data Sheet'!$P58="45",'2019 Data Sheet'!$R$36,IF('2019 Data Sheet'!$P58="46",'2019 Data Sheet'!$R$37,IF('2019 Data Sheet'!$P58="47",'2019 Data Sheet'!$R$38,IF('2019 Data Sheet'!$P58="48",'2019 Data Sheet'!$R$39,IF('2019 Data Sheet'!$P58="49",'2019 Data Sheet'!$R$40,IF('2019 Data Sheet'!$P58="50",'2019 Data Sheet'!$R$41,IF('2019 Data Sheet'!$P58="60",'2019 Data Sheet'!$R$42,IF('2019 Data Sheet'!$P58="61",'2019 Data Sheet'!$R$43,IF('2019 Data Sheet'!$P58="62",'2019 Data Sheet'!$R$44,IF('2019 Data Sheet'!$P58="63",'2019 Data Sheet'!$R$45,IF('2019 Data Sheet'!$P58="64",'2019 Data Sheet'!$R$46,IF('2019 Data Sheet'!$P58="65",'2019 Data Sheet'!$R$47,IF('2019 Data Sheet'!$P58="66",'2019 Data Sheet'!$R$48,IF('2019 Data Sheet'!$P58="67",'2019 Data Sheet'!$R$49,IF('2019 Data Sheet'!$P58="68",'2019 Data Sheet'!$R$50,IF('2019 Data Sheet'!$P58="69",'2019 Data Sheet'!$R$51,T('2019 Data Sheet'!$P58)))))))))))))))))))))))))))))))))))))))))))))))))))</f>
        <v xml:space="preserve"> -</v>
      </c>
    </row>
    <row r="59" spans="1:16" ht="15" x14ac:dyDescent="0.2">
      <c r="A59" t="str">
        <f>'2019 Data Sheet'!A59</f>
        <v>FP-00030-19</v>
      </c>
      <c r="B59" s="1">
        <f>'2019 Data Sheet'!B59</f>
        <v>43495</v>
      </c>
      <c r="C59" s="3" t="str">
        <f>'2019 Data Sheet'!C59</f>
        <v>17:30</v>
      </c>
      <c r="D59" t="str">
        <f>'2019 Data Sheet'!D59</f>
        <v>We</v>
      </c>
      <c r="E59" t="str">
        <f>'2019 Data Sheet'!E59</f>
        <v>PLAINFIELD AVE</v>
      </c>
      <c r="F59" t="str">
        <f>'2019 Data Sheet'!F59</f>
        <v>ELIZABETH ST</v>
      </c>
      <c r="G59">
        <f>'2019 Data Sheet'!G59</f>
        <v>2</v>
      </c>
      <c r="H59">
        <f>'2019 Data Sheet'!H59</f>
        <v>2</v>
      </c>
      <c r="I59" t="b">
        <f>'2019 Data Sheet'!I59</f>
        <v>1</v>
      </c>
      <c r="J59" t="str">
        <f>IF('2019 Data Sheet'!$J59="01",'2019 Data Sheet'!$T$2,IF('2019 Data Sheet'!$J59="02",'2019 Data Sheet'!$T$3,IF('2019 Data Sheet'!$J59="03",'2019 Data Sheet'!$T$4,IF('2019 Data Sheet'!$J59="04",'2019 Data Sheet'!$T$5,IF('2019 Data Sheet'!$J59="05",'2019 Data Sheet'!$T$6,IF('2019 Data Sheet'!$J59="06",'2019 Data Sheet'!$T$7,IF('2019 Data Sheet'!$J59="07",'2019 Data Sheet'!$T$8,IF('2019 Data Sheet'!$J59="08",'2019 Data Sheet'!$T$9,IF('2019 Data Sheet'!$J59="10",'2019 Data Sheet'!$T$10,IF('2019 Data Sheet'!$J59="11",'2019 Data Sheet'!$T$11,IF('2019 Data Sheet'!$J59="12",'2019 Data Sheet'!$T$12,IF('2019 Data Sheet'!$J59="13",'2019 Data Sheet'!$T$13,IF('2019 Data Sheet'!$J59="14",'2019 Data Sheet'!$T$14,IF('2019 Data Sheet'!$J59="15",'2019 Data Sheet'!$T$15,IF('2019 Data Sheet'!$J59="16",'2019 Data Sheet'!$T$16,IF('2019 Data Sheet'!$J59="17",'2019 Data Sheet'!$T$17,IF('2019 Data Sheet'!$J59="18",'2019 Data Sheet'!$T$18,IF('2019 Data Sheet'!$J59="19",'2019 Data Sheet'!$T$19,IF('2019 Data Sheet'!$J59="20",'2019 Data Sheet'!$T$20,IF('2019 Data Sheet'!$J59="21",'2019 Data Sheet'!$T$21,IF('2019 Data Sheet'!$J59="22",'2019 Data Sheet'!$T$22,IF('2019 Data Sheet'!$J59="23",'2019 Data Sheet'!$T$23,IF('2019 Data Sheet'!$J59="24",'2019 Data Sheet'!$T$24,IF('2019 Data Sheet'!$J59="25",'2019 Data Sheet'!$T$25,IF('2019 Data Sheet'!$J59="26",'2019 Data Sheet'!$T$26,IF('2019 Data Sheet'!$J59="27",'2019 Data Sheet'!$T$27,IF('2019 Data Sheet'!$J59="30",'2019 Data Sheet'!$T$28,IF('2019 Data Sheet'!$J59="31",'2019 Data Sheet'!$T$29,IF('2019 Data Sheet'!$J59="32",'2019 Data Sheet'!$T$30,IF('2019 Data Sheet'!$J59="33",'2019 Data Sheet'!$T$31,IF('2019 Data Sheet'!$J59="34",'2019 Data Sheet'!$T$32,IF('2019 Data Sheet'!$J59="40",'2019 Data Sheet'!$T$33,T('2019 Data Sheet'!$J59)))))))))))))))))))))))))))))))))</f>
        <v>Other Motor Vehicle</v>
      </c>
      <c r="K59" t="str">
        <f>'2019 Data Sheet'!K59</f>
        <v>4DSD</v>
      </c>
      <c r="L59" s="2" t="str">
        <f>IF('2019 Data Sheet'!$L59="01",'2019 Data Sheet'!$V$2,IF('2019 Data Sheet'!$L59="02",'2019 Data Sheet'!$V$3,IF('2019 Data Sheet'!$L59="03",'2019 Data Sheet'!$V$4,IF('2019 Data Sheet'!$L59="04",'2019 Data Sheet'!$V$5,IF('2019 Data Sheet'!$L59="05",'2019 Data Sheet'!$V$6,IF('2019 Data Sheet'!$L59="06",'2019 Data Sheet'!$V$7,IF('2019 Data Sheet'!$L59="07",'2019 Data Sheet'!$V$8,IF('2019 Data Sheet'!$L59="08",'2019 Data Sheet'!$V$9,IF('2019 Data Sheet'!$L59="09",'2019 Data Sheet'!$V$10,IF('2019 Data Sheet'!$L59="11",'2019 Data Sheet'!$V$11,IF('2019 Data Sheet'!$L59="12",'2019 Data Sheet'!$V$12,IF('2019 Data Sheet'!$L59="13",'2019 Data Sheet'!$V$13,IF('2019 Data Sheet'!$L59="14",'2019 Data Sheet'!$V$14,T('2019 Data Sheet'!$L59))))))))))))))</f>
        <v xml:space="preserve"> -</v>
      </c>
      <c r="M59" s="6">
        <f>'2019 Data Sheet'!M59</f>
        <v>0</v>
      </c>
      <c r="N59" s="6">
        <f>'2019 Data Sheet'!N59</f>
        <v>0</v>
      </c>
      <c r="O59" s="8" t="str">
        <f>IF('2019 Data Sheet'!$O59="02",'2019 Data Sheet'!$R$2,IF('2019 Data Sheet'!$O59="03",'2019 Data Sheet'!$R$3,IF('2019 Data Sheet'!$O59="04",'2019 Data Sheet'!$R$4,IF('2019 Data Sheet'!$O59="05",'2019 Data Sheet'!$R$5,IF('2019 Data Sheet'!$O59="06",'2019 Data Sheet'!$R$6,IF('2019 Data Sheet'!$O59="07",'2019 Data Sheet'!$R$7,IF('2019 Data Sheet'!$O59="08",'2019 Data Sheet'!$R$8,IF('2019 Data Sheet'!$O59="09",'2019 Data Sheet'!$R$9,IF('2019 Data Sheet'!$O59="10",'2019 Data Sheet'!$R$10,IF('2019 Data Sheet'!$O59="11",'2019 Data Sheet'!$R$11,IF('2019 Data Sheet'!$O59="12",'2019 Data Sheet'!$R$12,IF('2019 Data Sheet'!$O59="13",'2019 Data Sheet'!$R$13,IF('2019 Data Sheet'!$O59="14",'2019 Data Sheet'!$R$14,IF('2019 Data Sheet'!$O59="15",'2019 Data Sheet'!$R$15,IF('2019 Data Sheet'!$O59="16",'2019 Data Sheet'!$R$16,IF('2019 Data Sheet'!$O59="17",'2019 Data Sheet'!$R$17,IF('2019 Data Sheet'!$O59="18",'2019 Data Sheet'!$R$18,IF('2019 Data Sheet'!$O59="19",'2019 Data Sheet'!$R$19,IF('2019 Data Sheet'!$O59="20",'2019 Data Sheet'!$R$20,IF('2019 Data Sheet'!$O59="21",'2019 Data Sheet'!$R$21,IF('2019 Data Sheet'!$O59="22",'2019 Data Sheet'!$R$22,IF('2019 Data Sheet'!$O59="23",'2019 Data Sheet'!$R$23,IF('2019 Data Sheet'!$O59="24",'2019 Data Sheet'!$R$24,IF('2019 Data Sheet'!$O59="25",'2019 Data Sheet'!$R$25,IF('2019 Data Sheet'!$O59="26",'2019 Data Sheet'!$R$26,IF('2019 Data Sheet'!$O59="27",'2019 Data Sheet'!$R$27,IF('2019 Data Sheet'!$O59="28",'2019 Data Sheet'!$R$28,IF('2019 Data Sheet'!$O59="29",'2019 Data Sheet'!$R$29,IF('2019 Data Sheet'!$O59="33",'2019 Data Sheet'!$R$30,IF('2019 Data Sheet'!$O59="40",'2019 Data Sheet'!$R$31,IF('2019 Data Sheet'!$O59="41",'2019 Data Sheet'!$R$32,IF('2019 Data Sheet'!$O59="42",'2019 Data Sheet'!$R$33,IF('2019 Data Sheet'!$O59="43",'2019 Data Sheet'!$R$34,IF('2019 Data Sheet'!$O59="44",'2019 Data Sheet'!$R$35,IF('2019 Data Sheet'!$O59="45",'2019 Data Sheet'!$R$36,IF('2019 Data Sheet'!$O59="46",'2019 Data Sheet'!$R$37,IF('2019 Data Sheet'!$O59="47",'2019 Data Sheet'!$R$38,IF('2019 Data Sheet'!$O59="48",'2019 Data Sheet'!$R$39,IF('2019 Data Sheet'!$O59="49",'2019 Data Sheet'!$R$40,IF('2019 Data Sheet'!$O59="50",'2019 Data Sheet'!$R$41,IF('2019 Data Sheet'!$O59="60",'2019 Data Sheet'!$R$42,IF('2019 Data Sheet'!$O59="61",'2019 Data Sheet'!$R$43,IF('2019 Data Sheet'!$O59="62",'2019 Data Sheet'!$R$44,IF('2019 Data Sheet'!$O59="63",'2019 Data Sheet'!$R$45,IF('2019 Data Sheet'!$O59="64",'2019 Data Sheet'!$R$46,IF('2019 Data Sheet'!$O59="65",'2019 Data Sheet'!$R$47,IF('2019 Data Sheet'!$O59="66",'2019 Data Sheet'!$R$48,IF('2019 Data Sheet'!$O59="67",'2019 Data Sheet'!$R$49,IF('2019 Data Sheet'!$O59="68",'2019 Data Sheet'!$R$50,IF('2019 Data Sheet'!$O59="69",'2019 Data Sheet'!$R$51,T('2019 Data Sheet'!$O59)))))))))))))))))))))))))))))))))))))))))))))))))))</f>
        <v xml:space="preserve"> -</v>
      </c>
      <c r="P59" s="10" t="str">
        <f>IF('2019 Data Sheet'!$P59="02",'2019 Data Sheet'!$R$2,IF('2019 Data Sheet'!$P59="03",'2019 Data Sheet'!$R$3,IF('2019 Data Sheet'!$P59="04",'2019 Data Sheet'!$R$4,IF('2019 Data Sheet'!$P59="05",'2019 Data Sheet'!$R$5,IF('2019 Data Sheet'!$P59="06",'2019 Data Sheet'!$R$6,IF('2019 Data Sheet'!$P59="07",'2019 Data Sheet'!$R$7,IF('2019 Data Sheet'!$P59="08",'2019 Data Sheet'!$R$8,IF('2019 Data Sheet'!$P59="09",'2019 Data Sheet'!$R$9,IF('2019 Data Sheet'!$P59="10",'2019 Data Sheet'!$R$10,IF('2019 Data Sheet'!$P59="11",'2019 Data Sheet'!$R$11,IF('2019 Data Sheet'!$P59="12",'2019 Data Sheet'!$R$12,IF('2019 Data Sheet'!$P59="13",'2019 Data Sheet'!$R$13,IF('2019 Data Sheet'!$P59="14",'2019 Data Sheet'!$R$14,IF('2019 Data Sheet'!$P59="15",'2019 Data Sheet'!$R$15,IF('2019 Data Sheet'!$P59="16",'2019 Data Sheet'!$R$16,IF('2019 Data Sheet'!$P59="17",'2019 Data Sheet'!$R$17,IF('2019 Data Sheet'!$P59="18",'2019 Data Sheet'!$R$18,IF('2019 Data Sheet'!$P59="19",'2019 Data Sheet'!$R$19,IF('2019 Data Sheet'!$P59="20",'2019 Data Sheet'!$R$20,IF('2019 Data Sheet'!$P59="21",'2019 Data Sheet'!$R$21,IF('2019 Data Sheet'!$P59="22",'2019 Data Sheet'!$R$22,IF('2019 Data Sheet'!$P59="23",'2019 Data Sheet'!$R$23,IF('2019 Data Sheet'!$P59="24",'2019 Data Sheet'!$R$24,IF('2019 Data Sheet'!$P59="25",'2019 Data Sheet'!$R$25,IF('2019 Data Sheet'!$P59="26",'2019 Data Sheet'!$R$26,IF('2019 Data Sheet'!$P59="27",'2019 Data Sheet'!$R$27,IF('2019 Data Sheet'!$P59="28",'2019 Data Sheet'!$R$28,IF('2019 Data Sheet'!$P59="29",'2019 Data Sheet'!$R$29,IF('2019 Data Sheet'!$P59="33",'2019 Data Sheet'!$R$30,IF('2019 Data Sheet'!$P59="40",'2019 Data Sheet'!$R$31,IF('2019 Data Sheet'!$P59="41",'2019 Data Sheet'!$R$32,IF('2019 Data Sheet'!$P59="42",'2019 Data Sheet'!$R$33,IF('2019 Data Sheet'!$P59="43",'2019 Data Sheet'!$R$34,IF('2019 Data Sheet'!$P59="44",'2019 Data Sheet'!$R$35,IF('2019 Data Sheet'!$P59="45",'2019 Data Sheet'!$R$36,IF('2019 Data Sheet'!$P59="46",'2019 Data Sheet'!$R$37,IF('2019 Data Sheet'!$P59="47",'2019 Data Sheet'!$R$38,IF('2019 Data Sheet'!$P59="48",'2019 Data Sheet'!$R$39,IF('2019 Data Sheet'!$P59="49",'2019 Data Sheet'!$R$40,IF('2019 Data Sheet'!$P59="50",'2019 Data Sheet'!$R$41,IF('2019 Data Sheet'!$P59="60",'2019 Data Sheet'!$R$42,IF('2019 Data Sheet'!$P59="61",'2019 Data Sheet'!$R$43,IF('2019 Data Sheet'!$P59="62",'2019 Data Sheet'!$R$44,IF('2019 Data Sheet'!$P59="63",'2019 Data Sheet'!$R$45,IF('2019 Data Sheet'!$P59="64",'2019 Data Sheet'!$R$46,IF('2019 Data Sheet'!$P59="65",'2019 Data Sheet'!$R$47,IF('2019 Data Sheet'!$P59="66",'2019 Data Sheet'!$R$48,IF('2019 Data Sheet'!$P59="67",'2019 Data Sheet'!$R$49,IF('2019 Data Sheet'!$P59="68",'2019 Data Sheet'!$R$50,IF('2019 Data Sheet'!$P59="69",'2019 Data Sheet'!$R$51,T('2019 Data Sheet'!$P59)))))))))))))))))))))))))))))))))))))))))))))))))))</f>
        <v xml:space="preserve"> -</v>
      </c>
    </row>
    <row r="60" spans="1:16" ht="38.25" x14ac:dyDescent="0.2">
      <c r="A60" t="str">
        <f>'2019 Data Sheet'!A60</f>
        <v>FP-00030-19</v>
      </c>
      <c r="B60" s="1">
        <f>'2019 Data Sheet'!B60</f>
        <v>43495</v>
      </c>
      <c r="C60" s="3" t="str">
        <f>'2019 Data Sheet'!C60</f>
        <v>17:30</v>
      </c>
      <c r="D60" t="str">
        <f>'2019 Data Sheet'!D60</f>
        <v>We</v>
      </c>
      <c r="E60" t="str">
        <f>'2019 Data Sheet'!E60</f>
        <v>PLAINFIELD AVE</v>
      </c>
      <c r="F60" t="str">
        <f>'2019 Data Sheet'!F60</f>
        <v>ELIZABETH ST</v>
      </c>
      <c r="G60">
        <f>'2019 Data Sheet'!G60</f>
        <v>1</v>
      </c>
      <c r="H60">
        <f>'2019 Data Sheet'!H60</f>
        <v>2</v>
      </c>
      <c r="I60" t="b">
        <f>'2019 Data Sheet'!I60</f>
        <v>1</v>
      </c>
      <c r="J60" t="str">
        <f>IF('2019 Data Sheet'!$J60="01",'2019 Data Sheet'!$T$2,IF('2019 Data Sheet'!$J60="02",'2019 Data Sheet'!$T$3,IF('2019 Data Sheet'!$J60="03",'2019 Data Sheet'!$T$4,IF('2019 Data Sheet'!$J60="04",'2019 Data Sheet'!$T$5,IF('2019 Data Sheet'!$J60="05",'2019 Data Sheet'!$T$6,IF('2019 Data Sheet'!$J60="06",'2019 Data Sheet'!$T$7,IF('2019 Data Sheet'!$J60="07",'2019 Data Sheet'!$T$8,IF('2019 Data Sheet'!$J60="08",'2019 Data Sheet'!$T$9,IF('2019 Data Sheet'!$J60="10",'2019 Data Sheet'!$T$10,IF('2019 Data Sheet'!$J60="11",'2019 Data Sheet'!$T$11,IF('2019 Data Sheet'!$J60="12",'2019 Data Sheet'!$T$12,IF('2019 Data Sheet'!$J60="13",'2019 Data Sheet'!$T$13,IF('2019 Data Sheet'!$J60="14",'2019 Data Sheet'!$T$14,IF('2019 Data Sheet'!$J60="15",'2019 Data Sheet'!$T$15,IF('2019 Data Sheet'!$J60="16",'2019 Data Sheet'!$T$16,IF('2019 Data Sheet'!$J60="17",'2019 Data Sheet'!$T$17,IF('2019 Data Sheet'!$J60="18",'2019 Data Sheet'!$T$18,IF('2019 Data Sheet'!$J60="19",'2019 Data Sheet'!$T$19,IF('2019 Data Sheet'!$J60="20",'2019 Data Sheet'!$T$20,IF('2019 Data Sheet'!$J60="21",'2019 Data Sheet'!$T$21,IF('2019 Data Sheet'!$J60="22",'2019 Data Sheet'!$T$22,IF('2019 Data Sheet'!$J60="23",'2019 Data Sheet'!$T$23,IF('2019 Data Sheet'!$J60="24",'2019 Data Sheet'!$T$24,IF('2019 Data Sheet'!$J60="25",'2019 Data Sheet'!$T$25,IF('2019 Data Sheet'!$J60="26",'2019 Data Sheet'!$T$26,IF('2019 Data Sheet'!$J60="27",'2019 Data Sheet'!$T$27,IF('2019 Data Sheet'!$J60="30",'2019 Data Sheet'!$T$28,IF('2019 Data Sheet'!$J60="31",'2019 Data Sheet'!$T$29,IF('2019 Data Sheet'!$J60="32",'2019 Data Sheet'!$T$30,IF('2019 Data Sheet'!$J60="33",'2019 Data Sheet'!$T$31,IF('2019 Data Sheet'!$J60="34",'2019 Data Sheet'!$T$32,IF('2019 Data Sheet'!$J60="40",'2019 Data Sheet'!$T$33,T('2019 Data Sheet'!$J60)))))))))))))))))))))))))))))))))</f>
        <v>Other Motor Vehicle</v>
      </c>
      <c r="K60" t="str">
        <f>'2019 Data Sheet'!K60</f>
        <v>4DSD</v>
      </c>
      <c r="L60" s="2" t="str">
        <f>IF('2019 Data Sheet'!$L60="01",'2019 Data Sheet'!$V$2,IF('2019 Data Sheet'!$L60="02",'2019 Data Sheet'!$V$3,IF('2019 Data Sheet'!$L60="03",'2019 Data Sheet'!$V$4,IF('2019 Data Sheet'!$L60="04",'2019 Data Sheet'!$V$5,IF('2019 Data Sheet'!$L60="05",'2019 Data Sheet'!$V$6,IF('2019 Data Sheet'!$L60="06",'2019 Data Sheet'!$V$7,IF('2019 Data Sheet'!$L60="07",'2019 Data Sheet'!$V$8,IF('2019 Data Sheet'!$L60="08",'2019 Data Sheet'!$V$9,IF('2019 Data Sheet'!$L60="09",'2019 Data Sheet'!$V$10,IF('2019 Data Sheet'!$L60="11",'2019 Data Sheet'!$V$11,IF('2019 Data Sheet'!$L60="12",'2019 Data Sheet'!$V$12,IF('2019 Data Sheet'!$L60="13",'2019 Data Sheet'!$V$13,IF('2019 Data Sheet'!$L60="14",'2019 Data Sheet'!$V$14,T('2019 Data Sheet'!$L60))))))))))))))</f>
        <v xml:space="preserve"> -</v>
      </c>
      <c r="M60" s="6">
        <f>'2019 Data Sheet'!M60</f>
        <v>0</v>
      </c>
      <c r="N60" s="6">
        <f>'2019 Data Sheet'!N60</f>
        <v>0</v>
      </c>
      <c r="O60" s="8" t="str">
        <f>IF('2019 Data Sheet'!$O60="02",'2019 Data Sheet'!$R$2,IF('2019 Data Sheet'!$O60="03",'2019 Data Sheet'!$R$3,IF('2019 Data Sheet'!$O60="04",'2019 Data Sheet'!$R$4,IF('2019 Data Sheet'!$O60="05",'2019 Data Sheet'!$R$5,IF('2019 Data Sheet'!$O60="06",'2019 Data Sheet'!$R$6,IF('2019 Data Sheet'!$O60="07",'2019 Data Sheet'!$R$7,IF('2019 Data Sheet'!$O60="08",'2019 Data Sheet'!$R$8,IF('2019 Data Sheet'!$O60="09",'2019 Data Sheet'!$R$9,IF('2019 Data Sheet'!$O60="10",'2019 Data Sheet'!$R$10,IF('2019 Data Sheet'!$O60="11",'2019 Data Sheet'!$R$11,IF('2019 Data Sheet'!$O60="12",'2019 Data Sheet'!$R$12,IF('2019 Data Sheet'!$O60="13",'2019 Data Sheet'!$R$13,IF('2019 Data Sheet'!$O60="14",'2019 Data Sheet'!$R$14,IF('2019 Data Sheet'!$O60="15",'2019 Data Sheet'!$R$15,IF('2019 Data Sheet'!$O60="16",'2019 Data Sheet'!$R$16,IF('2019 Data Sheet'!$O60="17",'2019 Data Sheet'!$R$17,IF('2019 Data Sheet'!$O60="18",'2019 Data Sheet'!$R$18,IF('2019 Data Sheet'!$O60="19",'2019 Data Sheet'!$R$19,IF('2019 Data Sheet'!$O60="20",'2019 Data Sheet'!$R$20,IF('2019 Data Sheet'!$O60="21",'2019 Data Sheet'!$R$21,IF('2019 Data Sheet'!$O60="22",'2019 Data Sheet'!$R$22,IF('2019 Data Sheet'!$O60="23",'2019 Data Sheet'!$R$23,IF('2019 Data Sheet'!$O60="24",'2019 Data Sheet'!$R$24,IF('2019 Data Sheet'!$O60="25",'2019 Data Sheet'!$R$25,IF('2019 Data Sheet'!$O60="26",'2019 Data Sheet'!$R$26,IF('2019 Data Sheet'!$O60="27",'2019 Data Sheet'!$R$27,IF('2019 Data Sheet'!$O60="28",'2019 Data Sheet'!$R$28,IF('2019 Data Sheet'!$O60="29",'2019 Data Sheet'!$R$29,IF('2019 Data Sheet'!$O60="33",'2019 Data Sheet'!$R$30,IF('2019 Data Sheet'!$O60="40",'2019 Data Sheet'!$R$31,IF('2019 Data Sheet'!$O60="41",'2019 Data Sheet'!$R$32,IF('2019 Data Sheet'!$O60="42",'2019 Data Sheet'!$R$33,IF('2019 Data Sheet'!$O60="43",'2019 Data Sheet'!$R$34,IF('2019 Data Sheet'!$O60="44",'2019 Data Sheet'!$R$35,IF('2019 Data Sheet'!$O60="45",'2019 Data Sheet'!$R$36,IF('2019 Data Sheet'!$O60="46",'2019 Data Sheet'!$R$37,IF('2019 Data Sheet'!$O60="47",'2019 Data Sheet'!$R$38,IF('2019 Data Sheet'!$O60="48",'2019 Data Sheet'!$R$39,IF('2019 Data Sheet'!$O60="49",'2019 Data Sheet'!$R$40,IF('2019 Data Sheet'!$O60="50",'2019 Data Sheet'!$R$41,IF('2019 Data Sheet'!$O60="60",'2019 Data Sheet'!$R$42,IF('2019 Data Sheet'!$O60="61",'2019 Data Sheet'!$R$43,IF('2019 Data Sheet'!$O60="62",'2019 Data Sheet'!$R$44,IF('2019 Data Sheet'!$O60="63",'2019 Data Sheet'!$R$45,IF('2019 Data Sheet'!$O60="64",'2019 Data Sheet'!$R$46,IF('2019 Data Sheet'!$O60="65",'2019 Data Sheet'!$R$47,IF('2019 Data Sheet'!$O60="66",'2019 Data Sheet'!$R$48,IF('2019 Data Sheet'!$O60="67",'2019 Data Sheet'!$R$49,IF('2019 Data Sheet'!$O60="68",'2019 Data Sheet'!$R$50,IF('2019 Data Sheet'!$O60="69",'2019 Data Sheet'!$R$51,T('2019 Data Sheet'!$O60)))))))))))))))))))))))))))))))))))))))))))))))))))</f>
        <v xml:space="preserve"> Failure to yield/ right of way</v>
      </c>
      <c r="P60" s="10" t="str">
        <f>IF('2019 Data Sheet'!$P60="02",'2019 Data Sheet'!$R$2,IF('2019 Data Sheet'!$P60="03",'2019 Data Sheet'!$R$3,IF('2019 Data Sheet'!$P60="04",'2019 Data Sheet'!$R$4,IF('2019 Data Sheet'!$P60="05",'2019 Data Sheet'!$R$5,IF('2019 Data Sheet'!$P60="06",'2019 Data Sheet'!$R$6,IF('2019 Data Sheet'!$P60="07",'2019 Data Sheet'!$R$7,IF('2019 Data Sheet'!$P60="08",'2019 Data Sheet'!$R$8,IF('2019 Data Sheet'!$P60="09",'2019 Data Sheet'!$R$9,IF('2019 Data Sheet'!$P60="10",'2019 Data Sheet'!$R$10,IF('2019 Data Sheet'!$P60="11",'2019 Data Sheet'!$R$11,IF('2019 Data Sheet'!$P60="12",'2019 Data Sheet'!$R$12,IF('2019 Data Sheet'!$P60="13",'2019 Data Sheet'!$R$13,IF('2019 Data Sheet'!$P60="14",'2019 Data Sheet'!$R$14,IF('2019 Data Sheet'!$P60="15",'2019 Data Sheet'!$R$15,IF('2019 Data Sheet'!$P60="16",'2019 Data Sheet'!$R$16,IF('2019 Data Sheet'!$P60="17",'2019 Data Sheet'!$R$17,IF('2019 Data Sheet'!$P60="18",'2019 Data Sheet'!$R$18,IF('2019 Data Sheet'!$P60="19",'2019 Data Sheet'!$R$19,IF('2019 Data Sheet'!$P60="20",'2019 Data Sheet'!$R$20,IF('2019 Data Sheet'!$P60="21",'2019 Data Sheet'!$R$21,IF('2019 Data Sheet'!$P60="22",'2019 Data Sheet'!$R$22,IF('2019 Data Sheet'!$P60="23",'2019 Data Sheet'!$R$23,IF('2019 Data Sheet'!$P60="24",'2019 Data Sheet'!$R$24,IF('2019 Data Sheet'!$P60="25",'2019 Data Sheet'!$R$25,IF('2019 Data Sheet'!$P60="26",'2019 Data Sheet'!$R$26,IF('2019 Data Sheet'!$P60="27",'2019 Data Sheet'!$R$27,IF('2019 Data Sheet'!$P60="28",'2019 Data Sheet'!$R$28,IF('2019 Data Sheet'!$P60="29",'2019 Data Sheet'!$R$29,IF('2019 Data Sheet'!$P60="33",'2019 Data Sheet'!$R$30,IF('2019 Data Sheet'!$P60="40",'2019 Data Sheet'!$R$31,IF('2019 Data Sheet'!$P60="41",'2019 Data Sheet'!$R$32,IF('2019 Data Sheet'!$P60="42",'2019 Data Sheet'!$R$33,IF('2019 Data Sheet'!$P60="43",'2019 Data Sheet'!$R$34,IF('2019 Data Sheet'!$P60="44",'2019 Data Sheet'!$R$35,IF('2019 Data Sheet'!$P60="45",'2019 Data Sheet'!$R$36,IF('2019 Data Sheet'!$P60="46",'2019 Data Sheet'!$R$37,IF('2019 Data Sheet'!$P60="47",'2019 Data Sheet'!$R$38,IF('2019 Data Sheet'!$P60="48",'2019 Data Sheet'!$R$39,IF('2019 Data Sheet'!$P60="49",'2019 Data Sheet'!$R$40,IF('2019 Data Sheet'!$P60="50",'2019 Data Sheet'!$R$41,IF('2019 Data Sheet'!$P60="60",'2019 Data Sheet'!$R$42,IF('2019 Data Sheet'!$P60="61",'2019 Data Sheet'!$R$43,IF('2019 Data Sheet'!$P60="62",'2019 Data Sheet'!$R$44,IF('2019 Data Sheet'!$P60="63",'2019 Data Sheet'!$R$45,IF('2019 Data Sheet'!$P60="64",'2019 Data Sheet'!$R$46,IF('2019 Data Sheet'!$P60="65",'2019 Data Sheet'!$R$47,IF('2019 Data Sheet'!$P60="66",'2019 Data Sheet'!$R$48,IF('2019 Data Sheet'!$P60="67",'2019 Data Sheet'!$R$49,IF('2019 Data Sheet'!$P60="68",'2019 Data Sheet'!$R$50,IF('2019 Data Sheet'!$P60="69",'2019 Data Sheet'!$R$51,T('2019 Data Sheet'!$P60)))))))))))))))))))))))))))))))))))))))))))))))))))</f>
        <v xml:space="preserve"> -</v>
      </c>
    </row>
    <row r="61" spans="1:16" ht="15" x14ac:dyDescent="0.2">
      <c r="A61" t="str">
        <f>'2019 Data Sheet'!A61</f>
        <v>FP-00031-19</v>
      </c>
      <c r="B61" s="1">
        <f>'2019 Data Sheet'!B61</f>
        <v>43497</v>
      </c>
      <c r="C61" s="3" t="str">
        <f>'2019 Data Sheet'!C61</f>
        <v>15:37</v>
      </c>
      <c r="D61" t="str">
        <f>'2019 Data Sheet'!D61</f>
        <v>Fr</v>
      </c>
      <c r="E61" t="str">
        <f>'2019 Data Sheet'!E61</f>
        <v>CAROLINE PL</v>
      </c>
      <c r="F61" t="str">
        <f>'2019 Data Sheet'!F61</f>
        <v>TULIP AVE</v>
      </c>
      <c r="G61">
        <f>'2019 Data Sheet'!G61</f>
        <v>1</v>
      </c>
      <c r="H61">
        <f>'2019 Data Sheet'!H61</f>
        <v>2</v>
      </c>
      <c r="I61" t="b">
        <f>'2019 Data Sheet'!I61</f>
        <v>1</v>
      </c>
      <c r="J61" t="str">
        <f>IF('2019 Data Sheet'!$J61="01",'2019 Data Sheet'!$T$2,IF('2019 Data Sheet'!$J61="02",'2019 Data Sheet'!$T$3,IF('2019 Data Sheet'!$J61="03",'2019 Data Sheet'!$T$4,IF('2019 Data Sheet'!$J61="04",'2019 Data Sheet'!$T$5,IF('2019 Data Sheet'!$J61="05",'2019 Data Sheet'!$T$6,IF('2019 Data Sheet'!$J61="06",'2019 Data Sheet'!$T$7,IF('2019 Data Sheet'!$J61="07",'2019 Data Sheet'!$T$8,IF('2019 Data Sheet'!$J61="08",'2019 Data Sheet'!$T$9,IF('2019 Data Sheet'!$J61="10",'2019 Data Sheet'!$T$10,IF('2019 Data Sheet'!$J61="11",'2019 Data Sheet'!$T$11,IF('2019 Data Sheet'!$J61="12",'2019 Data Sheet'!$T$12,IF('2019 Data Sheet'!$J61="13",'2019 Data Sheet'!$T$13,IF('2019 Data Sheet'!$J61="14",'2019 Data Sheet'!$T$14,IF('2019 Data Sheet'!$J61="15",'2019 Data Sheet'!$T$15,IF('2019 Data Sheet'!$J61="16",'2019 Data Sheet'!$T$16,IF('2019 Data Sheet'!$J61="17",'2019 Data Sheet'!$T$17,IF('2019 Data Sheet'!$J61="18",'2019 Data Sheet'!$T$18,IF('2019 Data Sheet'!$J61="19",'2019 Data Sheet'!$T$19,IF('2019 Data Sheet'!$J61="20",'2019 Data Sheet'!$T$20,IF('2019 Data Sheet'!$J61="21",'2019 Data Sheet'!$T$21,IF('2019 Data Sheet'!$J61="22",'2019 Data Sheet'!$T$22,IF('2019 Data Sheet'!$J61="23",'2019 Data Sheet'!$T$23,IF('2019 Data Sheet'!$J61="24",'2019 Data Sheet'!$T$24,IF('2019 Data Sheet'!$J61="25",'2019 Data Sheet'!$T$25,IF('2019 Data Sheet'!$J61="26",'2019 Data Sheet'!$T$26,IF('2019 Data Sheet'!$J61="27",'2019 Data Sheet'!$T$27,IF('2019 Data Sheet'!$J61="30",'2019 Data Sheet'!$T$28,IF('2019 Data Sheet'!$J61="31",'2019 Data Sheet'!$T$29,IF('2019 Data Sheet'!$J61="32",'2019 Data Sheet'!$T$30,IF('2019 Data Sheet'!$J61="33",'2019 Data Sheet'!$T$31,IF('2019 Data Sheet'!$J61="34",'2019 Data Sheet'!$T$32,IF('2019 Data Sheet'!$J61="40",'2019 Data Sheet'!$T$33,T('2019 Data Sheet'!$J61)))))))))))))))))))))))))))))))))</f>
        <v>Other Motor Vehicle</v>
      </c>
      <c r="K61" t="str">
        <f>'2019 Data Sheet'!K61</f>
        <v/>
      </c>
      <c r="L61" s="2" t="str">
        <f>IF('2019 Data Sheet'!$L61="01",'2019 Data Sheet'!$V$2,IF('2019 Data Sheet'!$L61="02",'2019 Data Sheet'!$V$3,IF('2019 Data Sheet'!$L61="03",'2019 Data Sheet'!$V$4,IF('2019 Data Sheet'!$L61="04",'2019 Data Sheet'!$V$5,IF('2019 Data Sheet'!$L61="05",'2019 Data Sheet'!$V$6,IF('2019 Data Sheet'!$L61="06",'2019 Data Sheet'!$V$7,IF('2019 Data Sheet'!$L61="07",'2019 Data Sheet'!$V$8,IF('2019 Data Sheet'!$L61="08",'2019 Data Sheet'!$V$9,IF('2019 Data Sheet'!$L61="09",'2019 Data Sheet'!$V$10,IF('2019 Data Sheet'!$L61="11",'2019 Data Sheet'!$V$11,IF('2019 Data Sheet'!$L61="12",'2019 Data Sheet'!$V$12,IF('2019 Data Sheet'!$L61="13",'2019 Data Sheet'!$V$13,IF('2019 Data Sheet'!$L61="14",'2019 Data Sheet'!$V$14,T('2019 Data Sheet'!$L61))))))))))))))</f>
        <v xml:space="preserve"> -</v>
      </c>
      <c r="M61" s="6">
        <f>'2019 Data Sheet'!M61</f>
        <v>0</v>
      </c>
      <c r="N61" s="6">
        <f>'2019 Data Sheet'!N61</f>
        <v>0</v>
      </c>
      <c r="O61" s="8" t="str">
        <f>IF('2019 Data Sheet'!$O61="02",'2019 Data Sheet'!$R$2,IF('2019 Data Sheet'!$O61="03",'2019 Data Sheet'!$R$3,IF('2019 Data Sheet'!$O61="04",'2019 Data Sheet'!$R$4,IF('2019 Data Sheet'!$O61="05",'2019 Data Sheet'!$R$5,IF('2019 Data Sheet'!$O61="06",'2019 Data Sheet'!$R$6,IF('2019 Data Sheet'!$O61="07",'2019 Data Sheet'!$R$7,IF('2019 Data Sheet'!$O61="08",'2019 Data Sheet'!$R$8,IF('2019 Data Sheet'!$O61="09",'2019 Data Sheet'!$R$9,IF('2019 Data Sheet'!$O61="10",'2019 Data Sheet'!$R$10,IF('2019 Data Sheet'!$O61="11",'2019 Data Sheet'!$R$11,IF('2019 Data Sheet'!$O61="12",'2019 Data Sheet'!$R$12,IF('2019 Data Sheet'!$O61="13",'2019 Data Sheet'!$R$13,IF('2019 Data Sheet'!$O61="14",'2019 Data Sheet'!$R$14,IF('2019 Data Sheet'!$O61="15",'2019 Data Sheet'!$R$15,IF('2019 Data Sheet'!$O61="16",'2019 Data Sheet'!$R$16,IF('2019 Data Sheet'!$O61="17",'2019 Data Sheet'!$R$17,IF('2019 Data Sheet'!$O61="18",'2019 Data Sheet'!$R$18,IF('2019 Data Sheet'!$O61="19",'2019 Data Sheet'!$R$19,IF('2019 Data Sheet'!$O61="20",'2019 Data Sheet'!$R$20,IF('2019 Data Sheet'!$O61="21",'2019 Data Sheet'!$R$21,IF('2019 Data Sheet'!$O61="22",'2019 Data Sheet'!$R$22,IF('2019 Data Sheet'!$O61="23",'2019 Data Sheet'!$R$23,IF('2019 Data Sheet'!$O61="24",'2019 Data Sheet'!$R$24,IF('2019 Data Sheet'!$O61="25",'2019 Data Sheet'!$R$25,IF('2019 Data Sheet'!$O61="26",'2019 Data Sheet'!$R$26,IF('2019 Data Sheet'!$O61="27",'2019 Data Sheet'!$R$27,IF('2019 Data Sheet'!$O61="28",'2019 Data Sheet'!$R$28,IF('2019 Data Sheet'!$O61="29",'2019 Data Sheet'!$R$29,IF('2019 Data Sheet'!$O61="33",'2019 Data Sheet'!$R$30,IF('2019 Data Sheet'!$O61="40",'2019 Data Sheet'!$R$31,IF('2019 Data Sheet'!$O61="41",'2019 Data Sheet'!$R$32,IF('2019 Data Sheet'!$O61="42",'2019 Data Sheet'!$R$33,IF('2019 Data Sheet'!$O61="43",'2019 Data Sheet'!$R$34,IF('2019 Data Sheet'!$O61="44",'2019 Data Sheet'!$R$35,IF('2019 Data Sheet'!$O61="45",'2019 Data Sheet'!$R$36,IF('2019 Data Sheet'!$O61="46",'2019 Data Sheet'!$R$37,IF('2019 Data Sheet'!$O61="47",'2019 Data Sheet'!$R$38,IF('2019 Data Sheet'!$O61="48",'2019 Data Sheet'!$R$39,IF('2019 Data Sheet'!$O61="49",'2019 Data Sheet'!$R$40,IF('2019 Data Sheet'!$O61="50",'2019 Data Sheet'!$R$41,IF('2019 Data Sheet'!$O61="60",'2019 Data Sheet'!$R$42,IF('2019 Data Sheet'!$O61="61",'2019 Data Sheet'!$R$43,IF('2019 Data Sheet'!$O61="62",'2019 Data Sheet'!$R$44,IF('2019 Data Sheet'!$O61="63",'2019 Data Sheet'!$R$45,IF('2019 Data Sheet'!$O61="64",'2019 Data Sheet'!$R$46,IF('2019 Data Sheet'!$O61="65",'2019 Data Sheet'!$R$47,IF('2019 Data Sheet'!$O61="66",'2019 Data Sheet'!$R$48,IF('2019 Data Sheet'!$O61="67",'2019 Data Sheet'!$R$49,IF('2019 Data Sheet'!$O61="68",'2019 Data Sheet'!$R$50,IF('2019 Data Sheet'!$O61="69",'2019 Data Sheet'!$R$51,T('2019 Data Sheet'!$O61)))))))))))))))))))))))))))))))))))))))))))))))))))</f>
        <v xml:space="preserve"> X</v>
      </c>
      <c r="P61" s="10" t="str">
        <f>IF('2019 Data Sheet'!$P61="02",'2019 Data Sheet'!$R$2,IF('2019 Data Sheet'!$P61="03",'2019 Data Sheet'!$R$3,IF('2019 Data Sheet'!$P61="04",'2019 Data Sheet'!$R$4,IF('2019 Data Sheet'!$P61="05",'2019 Data Sheet'!$R$5,IF('2019 Data Sheet'!$P61="06",'2019 Data Sheet'!$R$6,IF('2019 Data Sheet'!$P61="07",'2019 Data Sheet'!$R$7,IF('2019 Data Sheet'!$P61="08",'2019 Data Sheet'!$R$8,IF('2019 Data Sheet'!$P61="09",'2019 Data Sheet'!$R$9,IF('2019 Data Sheet'!$P61="10",'2019 Data Sheet'!$R$10,IF('2019 Data Sheet'!$P61="11",'2019 Data Sheet'!$R$11,IF('2019 Data Sheet'!$P61="12",'2019 Data Sheet'!$R$12,IF('2019 Data Sheet'!$P61="13",'2019 Data Sheet'!$R$13,IF('2019 Data Sheet'!$P61="14",'2019 Data Sheet'!$R$14,IF('2019 Data Sheet'!$P61="15",'2019 Data Sheet'!$R$15,IF('2019 Data Sheet'!$P61="16",'2019 Data Sheet'!$R$16,IF('2019 Data Sheet'!$P61="17",'2019 Data Sheet'!$R$17,IF('2019 Data Sheet'!$P61="18",'2019 Data Sheet'!$R$18,IF('2019 Data Sheet'!$P61="19",'2019 Data Sheet'!$R$19,IF('2019 Data Sheet'!$P61="20",'2019 Data Sheet'!$R$20,IF('2019 Data Sheet'!$P61="21",'2019 Data Sheet'!$R$21,IF('2019 Data Sheet'!$P61="22",'2019 Data Sheet'!$R$22,IF('2019 Data Sheet'!$P61="23",'2019 Data Sheet'!$R$23,IF('2019 Data Sheet'!$P61="24",'2019 Data Sheet'!$R$24,IF('2019 Data Sheet'!$P61="25",'2019 Data Sheet'!$R$25,IF('2019 Data Sheet'!$P61="26",'2019 Data Sheet'!$R$26,IF('2019 Data Sheet'!$P61="27",'2019 Data Sheet'!$R$27,IF('2019 Data Sheet'!$P61="28",'2019 Data Sheet'!$R$28,IF('2019 Data Sheet'!$P61="29",'2019 Data Sheet'!$R$29,IF('2019 Data Sheet'!$P61="33",'2019 Data Sheet'!$R$30,IF('2019 Data Sheet'!$P61="40",'2019 Data Sheet'!$R$31,IF('2019 Data Sheet'!$P61="41",'2019 Data Sheet'!$R$32,IF('2019 Data Sheet'!$P61="42",'2019 Data Sheet'!$R$33,IF('2019 Data Sheet'!$P61="43",'2019 Data Sheet'!$R$34,IF('2019 Data Sheet'!$P61="44",'2019 Data Sheet'!$R$35,IF('2019 Data Sheet'!$P61="45",'2019 Data Sheet'!$R$36,IF('2019 Data Sheet'!$P61="46",'2019 Data Sheet'!$R$37,IF('2019 Data Sheet'!$P61="47",'2019 Data Sheet'!$R$38,IF('2019 Data Sheet'!$P61="48",'2019 Data Sheet'!$R$39,IF('2019 Data Sheet'!$P61="49",'2019 Data Sheet'!$R$40,IF('2019 Data Sheet'!$P61="50",'2019 Data Sheet'!$R$41,IF('2019 Data Sheet'!$P61="60",'2019 Data Sheet'!$R$42,IF('2019 Data Sheet'!$P61="61",'2019 Data Sheet'!$R$43,IF('2019 Data Sheet'!$P61="62",'2019 Data Sheet'!$R$44,IF('2019 Data Sheet'!$P61="63",'2019 Data Sheet'!$R$45,IF('2019 Data Sheet'!$P61="64",'2019 Data Sheet'!$R$46,IF('2019 Data Sheet'!$P61="65",'2019 Data Sheet'!$R$47,IF('2019 Data Sheet'!$P61="66",'2019 Data Sheet'!$R$48,IF('2019 Data Sheet'!$P61="67",'2019 Data Sheet'!$R$49,IF('2019 Data Sheet'!$P61="68",'2019 Data Sheet'!$R$50,IF('2019 Data Sheet'!$P61="69",'2019 Data Sheet'!$R$51,T('2019 Data Sheet'!$P61)))))))))))))))))))))))))))))))))))))))))))))))))))</f>
        <v xml:space="preserve"> X</v>
      </c>
    </row>
    <row r="62" spans="1:16" ht="15" x14ac:dyDescent="0.2">
      <c r="A62" t="str">
        <f>'2019 Data Sheet'!A62</f>
        <v>FP-00031-19</v>
      </c>
      <c r="B62" s="1">
        <f>'2019 Data Sheet'!B62</f>
        <v>43497</v>
      </c>
      <c r="C62" s="3" t="str">
        <f>'2019 Data Sheet'!C62</f>
        <v>15:37</v>
      </c>
      <c r="D62" t="str">
        <f>'2019 Data Sheet'!D62</f>
        <v>Fr</v>
      </c>
      <c r="E62" t="str">
        <f>'2019 Data Sheet'!E62</f>
        <v>CAROLINE PL</v>
      </c>
      <c r="F62" t="str">
        <f>'2019 Data Sheet'!F62</f>
        <v>TULIP AVE</v>
      </c>
      <c r="G62">
        <f>'2019 Data Sheet'!G62</f>
        <v>2</v>
      </c>
      <c r="H62">
        <f>'2019 Data Sheet'!H62</f>
        <v>2</v>
      </c>
      <c r="I62" t="b">
        <f>'2019 Data Sheet'!I62</f>
        <v>1</v>
      </c>
      <c r="J62" t="str">
        <f>IF('2019 Data Sheet'!$J62="01",'2019 Data Sheet'!$T$2,IF('2019 Data Sheet'!$J62="02",'2019 Data Sheet'!$T$3,IF('2019 Data Sheet'!$J62="03",'2019 Data Sheet'!$T$4,IF('2019 Data Sheet'!$J62="04",'2019 Data Sheet'!$T$5,IF('2019 Data Sheet'!$J62="05",'2019 Data Sheet'!$T$6,IF('2019 Data Sheet'!$J62="06",'2019 Data Sheet'!$T$7,IF('2019 Data Sheet'!$J62="07",'2019 Data Sheet'!$T$8,IF('2019 Data Sheet'!$J62="08",'2019 Data Sheet'!$T$9,IF('2019 Data Sheet'!$J62="10",'2019 Data Sheet'!$T$10,IF('2019 Data Sheet'!$J62="11",'2019 Data Sheet'!$T$11,IF('2019 Data Sheet'!$J62="12",'2019 Data Sheet'!$T$12,IF('2019 Data Sheet'!$J62="13",'2019 Data Sheet'!$T$13,IF('2019 Data Sheet'!$J62="14",'2019 Data Sheet'!$T$14,IF('2019 Data Sheet'!$J62="15",'2019 Data Sheet'!$T$15,IF('2019 Data Sheet'!$J62="16",'2019 Data Sheet'!$T$16,IF('2019 Data Sheet'!$J62="17",'2019 Data Sheet'!$T$17,IF('2019 Data Sheet'!$J62="18",'2019 Data Sheet'!$T$18,IF('2019 Data Sheet'!$J62="19",'2019 Data Sheet'!$T$19,IF('2019 Data Sheet'!$J62="20",'2019 Data Sheet'!$T$20,IF('2019 Data Sheet'!$J62="21",'2019 Data Sheet'!$T$21,IF('2019 Data Sheet'!$J62="22",'2019 Data Sheet'!$T$22,IF('2019 Data Sheet'!$J62="23",'2019 Data Sheet'!$T$23,IF('2019 Data Sheet'!$J62="24",'2019 Data Sheet'!$T$24,IF('2019 Data Sheet'!$J62="25",'2019 Data Sheet'!$T$25,IF('2019 Data Sheet'!$J62="26",'2019 Data Sheet'!$T$26,IF('2019 Data Sheet'!$J62="27",'2019 Data Sheet'!$T$27,IF('2019 Data Sheet'!$J62="30",'2019 Data Sheet'!$T$28,IF('2019 Data Sheet'!$J62="31",'2019 Data Sheet'!$T$29,IF('2019 Data Sheet'!$J62="32",'2019 Data Sheet'!$T$30,IF('2019 Data Sheet'!$J62="33",'2019 Data Sheet'!$T$31,IF('2019 Data Sheet'!$J62="34",'2019 Data Sheet'!$T$32,IF('2019 Data Sheet'!$J62="40",'2019 Data Sheet'!$T$33,T('2019 Data Sheet'!$J62)))))))))))))))))))))))))))))))))</f>
        <v>Other Motor Vehicle</v>
      </c>
      <c r="K62" t="str">
        <f>'2019 Data Sheet'!K62</f>
        <v>PAS</v>
      </c>
      <c r="L62" s="2" t="str">
        <f>IF('2019 Data Sheet'!$L62="01",'2019 Data Sheet'!$V$2,IF('2019 Data Sheet'!$L62="02",'2019 Data Sheet'!$V$3,IF('2019 Data Sheet'!$L62="03",'2019 Data Sheet'!$V$4,IF('2019 Data Sheet'!$L62="04",'2019 Data Sheet'!$V$5,IF('2019 Data Sheet'!$L62="05",'2019 Data Sheet'!$V$6,IF('2019 Data Sheet'!$L62="06",'2019 Data Sheet'!$V$7,IF('2019 Data Sheet'!$L62="07",'2019 Data Sheet'!$V$8,IF('2019 Data Sheet'!$L62="08",'2019 Data Sheet'!$V$9,IF('2019 Data Sheet'!$L62="09",'2019 Data Sheet'!$V$10,IF('2019 Data Sheet'!$L62="11",'2019 Data Sheet'!$V$11,IF('2019 Data Sheet'!$L62="12",'2019 Data Sheet'!$V$12,IF('2019 Data Sheet'!$L62="13",'2019 Data Sheet'!$V$13,IF('2019 Data Sheet'!$L62="14",'2019 Data Sheet'!$V$14,T('2019 Data Sheet'!$L62))))))))))))))</f>
        <v xml:space="preserve"> -</v>
      </c>
      <c r="M62" s="6">
        <f>'2019 Data Sheet'!M62</f>
        <v>0</v>
      </c>
      <c r="N62" s="6">
        <f>'2019 Data Sheet'!N62</f>
        <v>0</v>
      </c>
      <c r="O62" s="8" t="str">
        <f>IF('2019 Data Sheet'!$O62="02",'2019 Data Sheet'!$R$2,IF('2019 Data Sheet'!$O62="03",'2019 Data Sheet'!$R$3,IF('2019 Data Sheet'!$O62="04",'2019 Data Sheet'!$R$4,IF('2019 Data Sheet'!$O62="05",'2019 Data Sheet'!$R$5,IF('2019 Data Sheet'!$O62="06",'2019 Data Sheet'!$R$6,IF('2019 Data Sheet'!$O62="07",'2019 Data Sheet'!$R$7,IF('2019 Data Sheet'!$O62="08",'2019 Data Sheet'!$R$8,IF('2019 Data Sheet'!$O62="09",'2019 Data Sheet'!$R$9,IF('2019 Data Sheet'!$O62="10",'2019 Data Sheet'!$R$10,IF('2019 Data Sheet'!$O62="11",'2019 Data Sheet'!$R$11,IF('2019 Data Sheet'!$O62="12",'2019 Data Sheet'!$R$12,IF('2019 Data Sheet'!$O62="13",'2019 Data Sheet'!$R$13,IF('2019 Data Sheet'!$O62="14",'2019 Data Sheet'!$R$14,IF('2019 Data Sheet'!$O62="15",'2019 Data Sheet'!$R$15,IF('2019 Data Sheet'!$O62="16",'2019 Data Sheet'!$R$16,IF('2019 Data Sheet'!$O62="17",'2019 Data Sheet'!$R$17,IF('2019 Data Sheet'!$O62="18",'2019 Data Sheet'!$R$18,IF('2019 Data Sheet'!$O62="19",'2019 Data Sheet'!$R$19,IF('2019 Data Sheet'!$O62="20",'2019 Data Sheet'!$R$20,IF('2019 Data Sheet'!$O62="21",'2019 Data Sheet'!$R$21,IF('2019 Data Sheet'!$O62="22",'2019 Data Sheet'!$R$22,IF('2019 Data Sheet'!$O62="23",'2019 Data Sheet'!$R$23,IF('2019 Data Sheet'!$O62="24",'2019 Data Sheet'!$R$24,IF('2019 Data Sheet'!$O62="25",'2019 Data Sheet'!$R$25,IF('2019 Data Sheet'!$O62="26",'2019 Data Sheet'!$R$26,IF('2019 Data Sheet'!$O62="27",'2019 Data Sheet'!$R$27,IF('2019 Data Sheet'!$O62="28",'2019 Data Sheet'!$R$28,IF('2019 Data Sheet'!$O62="29",'2019 Data Sheet'!$R$29,IF('2019 Data Sheet'!$O62="33",'2019 Data Sheet'!$R$30,IF('2019 Data Sheet'!$O62="40",'2019 Data Sheet'!$R$31,IF('2019 Data Sheet'!$O62="41",'2019 Data Sheet'!$R$32,IF('2019 Data Sheet'!$O62="42",'2019 Data Sheet'!$R$33,IF('2019 Data Sheet'!$O62="43",'2019 Data Sheet'!$R$34,IF('2019 Data Sheet'!$O62="44",'2019 Data Sheet'!$R$35,IF('2019 Data Sheet'!$O62="45",'2019 Data Sheet'!$R$36,IF('2019 Data Sheet'!$O62="46",'2019 Data Sheet'!$R$37,IF('2019 Data Sheet'!$O62="47",'2019 Data Sheet'!$R$38,IF('2019 Data Sheet'!$O62="48",'2019 Data Sheet'!$R$39,IF('2019 Data Sheet'!$O62="49",'2019 Data Sheet'!$R$40,IF('2019 Data Sheet'!$O62="50",'2019 Data Sheet'!$R$41,IF('2019 Data Sheet'!$O62="60",'2019 Data Sheet'!$R$42,IF('2019 Data Sheet'!$O62="61",'2019 Data Sheet'!$R$43,IF('2019 Data Sheet'!$O62="62",'2019 Data Sheet'!$R$44,IF('2019 Data Sheet'!$O62="63",'2019 Data Sheet'!$R$45,IF('2019 Data Sheet'!$O62="64",'2019 Data Sheet'!$R$46,IF('2019 Data Sheet'!$O62="65",'2019 Data Sheet'!$R$47,IF('2019 Data Sheet'!$O62="66",'2019 Data Sheet'!$R$48,IF('2019 Data Sheet'!$O62="67",'2019 Data Sheet'!$R$49,IF('2019 Data Sheet'!$O62="68",'2019 Data Sheet'!$R$50,IF('2019 Data Sheet'!$O62="69",'2019 Data Sheet'!$R$51,T('2019 Data Sheet'!$O62)))))))))))))))))))))))))))))))))))))))))))))))))))</f>
        <v xml:space="preserve"> -</v>
      </c>
      <c r="P62" s="10" t="str">
        <f>IF('2019 Data Sheet'!$P62="02",'2019 Data Sheet'!$R$2,IF('2019 Data Sheet'!$P62="03",'2019 Data Sheet'!$R$3,IF('2019 Data Sheet'!$P62="04",'2019 Data Sheet'!$R$4,IF('2019 Data Sheet'!$P62="05",'2019 Data Sheet'!$R$5,IF('2019 Data Sheet'!$P62="06",'2019 Data Sheet'!$R$6,IF('2019 Data Sheet'!$P62="07",'2019 Data Sheet'!$R$7,IF('2019 Data Sheet'!$P62="08",'2019 Data Sheet'!$R$8,IF('2019 Data Sheet'!$P62="09",'2019 Data Sheet'!$R$9,IF('2019 Data Sheet'!$P62="10",'2019 Data Sheet'!$R$10,IF('2019 Data Sheet'!$P62="11",'2019 Data Sheet'!$R$11,IF('2019 Data Sheet'!$P62="12",'2019 Data Sheet'!$R$12,IF('2019 Data Sheet'!$P62="13",'2019 Data Sheet'!$R$13,IF('2019 Data Sheet'!$P62="14",'2019 Data Sheet'!$R$14,IF('2019 Data Sheet'!$P62="15",'2019 Data Sheet'!$R$15,IF('2019 Data Sheet'!$P62="16",'2019 Data Sheet'!$R$16,IF('2019 Data Sheet'!$P62="17",'2019 Data Sheet'!$R$17,IF('2019 Data Sheet'!$P62="18",'2019 Data Sheet'!$R$18,IF('2019 Data Sheet'!$P62="19",'2019 Data Sheet'!$R$19,IF('2019 Data Sheet'!$P62="20",'2019 Data Sheet'!$R$20,IF('2019 Data Sheet'!$P62="21",'2019 Data Sheet'!$R$21,IF('2019 Data Sheet'!$P62="22",'2019 Data Sheet'!$R$22,IF('2019 Data Sheet'!$P62="23",'2019 Data Sheet'!$R$23,IF('2019 Data Sheet'!$P62="24",'2019 Data Sheet'!$R$24,IF('2019 Data Sheet'!$P62="25",'2019 Data Sheet'!$R$25,IF('2019 Data Sheet'!$P62="26",'2019 Data Sheet'!$R$26,IF('2019 Data Sheet'!$P62="27",'2019 Data Sheet'!$R$27,IF('2019 Data Sheet'!$P62="28",'2019 Data Sheet'!$R$28,IF('2019 Data Sheet'!$P62="29",'2019 Data Sheet'!$R$29,IF('2019 Data Sheet'!$P62="33",'2019 Data Sheet'!$R$30,IF('2019 Data Sheet'!$P62="40",'2019 Data Sheet'!$R$31,IF('2019 Data Sheet'!$P62="41",'2019 Data Sheet'!$R$32,IF('2019 Data Sheet'!$P62="42",'2019 Data Sheet'!$R$33,IF('2019 Data Sheet'!$P62="43",'2019 Data Sheet'!$R$34,IF('2019 Data Sheet'!$P62="44",'2019 Data Sheet'!$R$35,IF('2019 Data Sheet'!$P62="45",'2019 Data Sheet'!$R$36,IF('2019 Data Sheet'!$P62="46",'2019 Data Sheet'!$R$37,IF('2019 Data Sheet'!$P62="47",'2019 Data Sheet'!$R$38,IF('2019 Data Sheet'!$P62="48",'2019 Data Sheet'!$R$39,IF('2019 Data Sheet'!$P62="49",'2019 Data Sheet'!$R$40,IF('2019 Data Sheet'!$P62="50",'2019 Data Sheet'!$R$41,IF('2019 Data Sheet'!$P62="60",'2019 Data Sheet'!$R$42,IF('2019 Data Sheet'!$P62="61",'2019 Data Sheet'!$R$43,IF('2019 Data Sheet'!$P62="62",'2019 Data Sheet'!$R$44,IF('2019 Data Sheet'!$P62="63",'2019 Data Sheet'!$R$45,IF('2019 Data Sheet'!$P62="64",'2019 Data Sheet'!$R$46,IF('2019 Data Sheet'!$P62="65",'2019 Data Sheet'!$R$47,IF('2019 Data Sheet'!$P62="66",'2019 Data Sheet'!$R$48,IF('2019 Data Sheet'!$P62="67",'2019 Data Sheet'!$R$49,IF('2019 Data Sheet'!$P62="68",'2019 Data Sheet'!$R$50,IF('2019 Data Sheet'!$P62="69",'2019 Data Sheet'!$R$51,T('2019 Data Sheet'!$P62)))))))))))))))))))))))))))))))))))))))))))))))))))</f>
        <v xml:space="preserve"> -</v>
      </c>
    </row>
    <row r="63" spans="1:16" ht="15" x14ac:dyDescent="0.2">
      <c r="A63" t="str">
        <f>'2019 Data Sheet'!A63</f>
        <v>FP-00032-19</v>
      </c>
      <c r="B63" s="1">
        <f>'2019 Data Sheet'!B63</f>
        <v>43501</v>
      </c>
      <c r="C63" s="3" t="str">
        <f>'2019 Data Sheet'!C63</f>
        <v>10:41</v>
      </c>
      <c r="D63" t="str">
        <f>'2019 Data Sheet'!D63</f>
        <v>Tu</v>
      </c>
      <c r="E63" t="str">
        <f>'2019 Data Sheet'!E63</f>
        <v>COVERT AVE</v>
      </c>
      <c r="F63" t="str">
        <f>'2019 Data Sheet'!F63</f>
        <v>CUNNINGHAM AVE</v>
      </c>
      <c r="G63">
        <f>'2019 Data Sheet'!G63</f>
        <v>2</v>
      </c>
      <c r="H63">
        <f>'2019 Data Sheet'!H63</f>
        <v>2</v>
      </c>
      <c r="I63" t="b">
        <f>'2019 Data Sheet'!I63</f>
        <v>1</v>
      </c>
      <c r="J63" t="str">
        <f>IF('2019 Data Sheet'!$J63="01",'2019 Data Sheet'!$T$2,IF('2019 Data Sheet'!$J63="02",'2019 Data Sheet'!$T$3,IF('2019 Data Sheet'!$J63="03",'2019 Data Sheet'!$T$4,IF('2019 Data Sheet'!$J63="04",'2019 Data Sheet'!$T$5,IF('2019 Data Sheet'!$J63="05",'2019 Data Sheet'!$T$6,IF('2019 Data Sheet'!$J63="06",'2019 Data Sheet'!$T$7,IF('2019 Data Sheet'!$J63="07",'2019 Data Sheet'!$T$8,IF('2019 Data Sheet'!$J63="08",'2019 Data Sheet'!$T$9,IF('2019 Data Sheet'!$J63="10",'2019 Data Sheet'!$T$10,IF('2019 Data Sheet'!$J63="11",'2019 Data Sheet'!$T$11,IF('2019 Data Sheet'!$J63="12",'2019 Data Sheet'!$T$12,IF('2019 Data Sheet'!$J63="13",'2019 Data Sheet'!$T$13,IF('2019 Data Sheet'!$J63="14",'2019 Data Sheet'!$T$14,IF('2019 Data Sheet'!$J63="15",'2019 Data Sheet'!$T$15,IF('2019 Data Sheet'!$J63="16",'2019 Data Sheet'!$T$16,IF('2019 Data Sheet'!$J63="17",'2019 Data Sheet'!$T$17,IF('2019 Data Sheet'!$J63="18",'2019 Data Sheet'!$T$18,IF('2019 Data Sheet'!$J63="19",'2019 Data Sheet'!$T$19,IF('2019 Data Sheet'!$J63="20",'2019 Data Sheet'!$T$20,IF('2019 Data Sheet'!$J63="21",'2019 Data Sheet'!$T$21,IF('2019 Data Sheet'!$J63="22",'2019 Data Sheet'!$T$22,IF('2019 Data Sheet'!$J63="23",'2019 Data Sheet'!$T$23,IF('2019 Data Sheet'!$J63="24",'2019 Data Sheet'!$T$24,IF('2019 Data Sheet'!$J63="25",'2019 Data Sheet'!$T$25,IF('2019 Data Sheet'!$J63="26",'2019 Data Sheet'!$T$26,IF('2019 Data Sheet'!$J63="27",'2019 Data Sheet'!$T$27,IF('2019 Data Sheet'!$J63="30",'2019 Data Sheet'!$T$28,IF('2019 Data Sheet'!$J63="31",'2019 Data Sheet'!$T$29,IF('2019 Data Sheet'!$J63="32",'2019 Data Sheet'!$T$30,IF('2019 Data Sheet'!$J63="33",'2019 Data Sheet'!$T$31,IF('2019 Data Sheet'!$J63="34",'2019 Data Sheet'!$T$32,IF('2019 Data Sheet'!$J63="40",'2019 Data Sheet'!$T$33,T('2019 Data Sheet'!$J63)))))))))))))))))))))))))))))))))</f>
        <v>Other Motor Vehicle</v>
      </c>
      <c r="K63" t="str">
        <f>'2019 Data Sheet'!K63</f>
        <v>4DR</v>
      </c>
      <c r="L63" s="2" t="str">
        <f>IF('2019 Data Sheet'!$L63="01",'2019 Data Sheet'!$V$2,IF('2019 Data Sheet'!$L63="02",'2019 Data Sheet'!$V$3,IF('2019 Data Sheet'!$L63="03",'2019 Data Sheet'!$V$4,IF('2019 Data Sheet'!$L63="04",'2019 Data Sheet'!$V$5,IF('2019 Data Sheet'!$L63="05",'2019 Data Sheet'!$V$6,IF('2019 Data Sheet'!$L63="06",'2019 Data Sheet'!$V$7,IF('2019 Data Sheet'!$L63="07",'2019 Data Sheet'!$V$8,IF('2019 Data Sheet'!$L63="08",'2019 Data Sheet'!$V$9,IF('2019 Data Sheet'!$L63="09",'2019 Data Sheet'!$V$10,IF('2019 Data Sheet'!$L63="11",'2019 Data Sheet'!$V$11,IF('2019 Data Sheet'!$L63="12",'2019 Data Sheet'!$V$12,IF('2019 Data Sheet'!$L63="13",'2019 Data Sheet'!$V$13,IF('2019 Data Sheet'!$L63="14",'2019 Data Sheet'!$V$14,T('2019 Data Sheet'!$L63))))))))))))))</f>
        <v xml:space="preserve"> -</v>
      </c>
      <c r="M63" s="6">
        <f>'2019 Data Sheet'!M63</f>
        <v>0</v>
      </c>
      <c r="N63" s="6">
        <f>'2019 Data Sheet'!N63</f>
        <v>0</v>
      </c>
      <c r="O63" s="8" t="str">
        <f>IF('2019 Data Sheet'!$O63="02",'2019 Data Sheet'!$R$2,IF('2019 Data Sheet'!$O63="03",'2019 Data Sheet'!$R$3,IF('2019 Data Sheet'!$O63="04",'2019 Data Sheet'!$R$4,IF('2019 Data Sheet'!$O63="05",'2019 Data Sheet'!$R$5,IF('2019 Data Sheet'!$O63="06",'2019 Data Sheet'!$R$6,IF('2019 Data Sheet'!$O63="07",'2019 Data Sheet'!$R$7,IF('2019 Data Sheet'!$O63="08",'2019 Data Sheet'!$R$8,IF('2019 Data Sheet'!$O63="09",'2019 Data Sheet'!$R$9,IF('2019 Data Sheet'!$O63="10",'2019 Data Sheet'!$R$10,IF('2019 Data Sheet'!$O63="11",'2019 Data Sheet'!$R$11,IF('2019 Data Sheet'!$O63="12",'2019 Data Sheet'!$R$12,IF('2019 Data Sheet'!$O63="13",'2019 Data Sheet'!$R$13,IF('2019 Data Sheet'!$O63="14",'2019 Data Sheet'!$R$14,IF('2019 Data Sheet'!$O63="15",'2019 Data Sheet'!$R$15,IF('2019 Data Sheet'!$O63="16",'2019 Data Sheet'!$R$16,IF('2019 Data Sheet'!$O63="17",'2019 Data Sheet'!$R$17,IF('2019 Data Sheet'!$O63="18",'2019 Data Sheet'!$R$18,IF('2019 Data Sheet'!$O63="19",'2019 Data Sheet'!$R$19,IF('2019 Data Sheet'!$O63="20",'2019 Data Sheet'!$R$20,IF('2019 Data Sheet'!$O63="21",'2019 Data Sheet'!$R$21,IF('2019 Data Sheet'!$O63="22",'2019 Data Sheet'!$R$22,IF('2019 Data Sheet'!$O63="23",'2019 Data Sheet'!$R$23,IF('2019 Data Sheet'!$O63="24",'2019 Data Sheet'!$R$24,IF('2019 Data Sheet'!$O63="25",'2019 Data Sheet'!$R$25,IF('2019 Data Sheet'!$O63="26",'2019 Data Sheet'!$R$26,IF('2019 Data Sheet'!$O63="27",'2019 Data Sheet'!$R$27,IF('2019 Data Sheet'!$O63="28",'2019 Data Sheet'!$R$28,IF('2019 Data Sheet'!$O63="29",'2019 Data Sheet'!$R$29,IF('2019 Data Sheet'!$O63="33",'2019 Data Sheet'!$R$30,IF('2019 Data Sheet'!$O63="40",'2019 Data Sheet'!$R$31,IF('2019 Data Sheet'!$O63="41",'2019 Data Sheet'!$R$32,IF('2019 Data Sheet'!$O63="42",'2019 Data Sheet'!$R$33,IF('2019 Data Sheet'!$O63="43",'2019 Data Sheet'!$R$34,IF('2019 Data Sheet'!$O63="44",'2019 Data Sheet'!$R$35,IF('2019 Data Sheet'!$O63="45",'2019 Data Sheet'!$R$36,IF('2019 Data Sheet'!$O63="46",'2019 Data Sheet'!$R$37,IF('2019 Data Sheet'!$O63="47",'2019 Data Sheet'!$R$38,IF('2019 Data Sheet'!$O63="48",'2019 Data Sheet'!$R$39,IF('2019 Data Sheet'!$O63="49",'2019 Data Sheet'!$R$40,IF('2019 Data Sheet'!$O63="50",'2019 Data Sheet'!$R$41,IF('2019 Data Sheet'!$O63="60",'2019 Data Sheet'!$R$42,IF('2019 Data Sheet'!$O63="61",'2019 Data Sheet'!$R$43,IF('2019 Data Sheet'!$O63="62",'2019 Data Sheet'!$R$44,IF('2019 Data Sheet'!$O63="63",'2019 Data Sheet'!$R$45,IF('2019 Data Sheet'!$O63="64",'2019 Data Sheet'!$R$46,IF('2019 Data Sheet'!$O63="65",'2019 Data Sheet'!$R$47,IF('2019 Data Sheet'!$O63="66",'2019 Data Sheet'!$R$48,IF('2019 Data Sheet'!$O63="67",'2019 Data Sheet'!$R$49,IF('2019 Data Sheet'!$O63="68",'2019 Data Sheet'!$R$50,IF('2019 Data Sheet'!$O63="69",'2019 Data Sheet'!$R$51,T('2019 Data Sheet'!$O63)))))))))))))))))))))))))))))))))))))))))))))))))))</f>
        <v xml:space="preserve"> -</v>
      </c>
      <c r="P63" s="10" t="str">
        <f>IF('2019 Data Sheet'!$P63="02",'2019 Data Sheet'!$R$2,IF('2019 Data Sheet'!$P63="03",'2019 Data Sheet'!$R$3,IF('2019 Data Sheet'!$P63="04",'2019 Data Sheet'!$R$4,IF('2019 Data Sheet'!$P63="05",'2019 Data Sheet'!$R$5,IF('2019 Data Sheet'!$P63="06",'2019 Data Sheet'!$R$6,IF('2019 Data Sheet'!$P63="07",'2019 Data Sheet'!$R$7,IF('2019 Data Sheet'!$P63="08",'2019 Data Sheet'!$R$8,IF('2019 Data Sheet'!$P63="09",'2019 Data Sheet'!$R$9,IF('2019 Data Sheet'!$P63="10",'2019 Data Sheet'!$R$10,IF('2019 Data Sheet'!$P63="11",'2019 Data Sheet'!$R$11,IF('2019 Data Sheet'!$P63="12",'2019 Data Sheet'!$R$12,IF('2019 Data Sheet'!$P63="13",'2019 Data Sheet'!$R$13,IF('2019 Data Sheet'!$P63="14",'2019 Data Sheet'!$R$14,IF('2019 Data Sheet'!$P63="15",'2019 Data Sheet'!$R$15,IF('2019 Data Sheet'!$P63="16",'2019 Data Sheet'!$R$16,IF('2019 Data Sheet'!$P63="17",'2019 Data Sheet'!$R$17,IF('2019 Data Sheet'!$P63="18",'2019 Data Sheet'!$R$18,IF('2019 Data Sheet'!$P63="19",'2019 Data Sheet'!$R$19,IF('2019 Data Sheet'!$P63="20",'2019 Data Sheet'!$R$20,IF('2019 Data Sheet'!$P63="21",'2019 Data Sheet'!$R$21,IF('2019 Data Sheet'!$P63="22",'2019 Data Sheet'!$R$22,IF('2019 Data Sheet'!$P63="23",'2019 Data Sheet'!$R$23,IF('2019 Data Sheet'!$P63="24",'2019 Data Sheet'!$R$24,IF('2019 Data Sheet'!$P63="25",'2019 Data Sheet'!$R$25,IF('2019 Data Sheet'!$P63="26",'2019 Data Sheet'!$R$26,IF('2019 Data Sheet'!$P63="27",'2019 Data Sheet'!$R$27,IF('2019 Data Sheet'!$P63="28",'2019 Data Sheet'!$R$28,IF('2019 Data Sheet'!$P63="29",'2019 Data Sheet'!$R$29,IF('2019 Data Sheet'!$P63="33",'2019 Data Sheet'!$R$30,IF('2019 Data Sheet'!$P63="40",'2019 Data Sheet'!$R$31,IF('2019 Data Sheet'!$P63="41",'2019 Data Sheet'!$R$32,IF('2019 Data Sheet'!$P63="42",'2019 Data Sheet'!$R$33,IF('2019 Data Sheet'!$P63="43",'2019 Data Sheet'!$R$34,IF('2019 Data Sheet'!$P63="44",'2019 Data Sheet'!$R$35,IF('2019 Data Sheet'!$P63="45",'2019 Data Sheet'!$R$36,IF('2019 Data Sheet'!$P63="46",'2019 Data Sheet'!$R$37,IF('2019 Data Sheet'!$P63="47",'2019 Data Sheet'!$R$38,IF('2019 Data Sheet'!$P63="48",'2019 Data Sheet'!$R$39,IF('2019 Data Sheet'!$P63="49",'2019 Data Sheet'!$R$40,IF('2019 Data Sheet'!$P63="50",'2019 Data Sheet'!$R$41,IF('2019 Data Sheet'!$P63="60",'2019 Data Sheet'!$R$42,IF('2019 Data Sheet'!$P63="61",'2019 Data Sheet'!$R$43,IF('2019 Data Sheet'!$P63="62",'2019 Data Sheet'!$R$44,IF('2019 Data Sheet'!$P63="63",'2019 Data Sheet'!$R$45,IF('2019 Data Sheet'!$P63="64",'2019 Data Sheet'!$R$46,IF('2019 Data Sheet'!$P63="65",'2019 Data Sheet'!$R$47,IF('2019 Data Sheet'!$P63="66",'2019 Data Sheet'!$R$48,IF('2019 Data Sheet'!$P63="67",'2019 Data Sheet'!$R$49,IF('2019 Data Sheet'!$P63="68",'2019 Data Sheet'!$R$50,IF('2019 Data Sheet'!$P63="69",'2019 Data Sheet'!$R$51,T('2019 Data Sheet'!$P63)))))))))))))))))))))))))))))))))))))))))))))))))))</f>
        <v xml:space="preserve"> -</v>
      </c>
    </row>
    <row r="64" spans="1:16" ht="45" x14ac:dyDescent="0.2">
      <c r="A64" t="str">
        <f>'2019 Data Sheet'!A64</f>
        <v>FP-00032-19</v>
      </c>
      <c r="B64" s="1">
        <f>'2019 Data Sheet'!B64</f>
        <v>43501</v>
      </c>
      <c r="C64" s="3" t="str">
        <f>'2019 Data Sheet'!C64</f>
        <v>10:41</v>
      </c>
      <c r="D64" t="str">
        <f>'2019 Data Sheet'!D64</f>
        <v>Tu</v>
      </c>
      <c r="E64" t="str">
        <f>'2019 Data Sheet'!E64</f>
        <v>COVERT AVE</v>
      </c>
      <c r="F64" t="str">
        <f>'2019 Data Sheet'!F64</f>
        <v>CUNNINGHAM AVE</v>
      </c>
      <c r="G64">
        <f>'2019 Data Sheet'!G64</f>
        <v>1</v>
      </c>
      <c r="H64">
        <f>'2019 Data Sheet'!H64</f>
        <v>2</v>
      </c>
      <c r="I64" t="b">
        <f>'2019 Data Sheet'!I64</f>
        <v>1</v>
      </c>
      <c r="J64" t="str">
        <f>IF('2019 Data Sheet'!$J64="01",'2019 Data Sheet'!$T$2,IF('2019 Data Sheet'!$J64="02",'2019 Data Sheet'!$T$3,IF('2019 Data Sheet'!$J64="03",'2019 Data Sheet'!$T$4,IF('2019 Data Sheet'!$J64="04",'2019 Data Sheet'!$T$5,IF('2019 Data Sheet'!$J64="05",'2019 Data Sheet'!$T$6,IF('2019 Data Sheet'!$J64="06",'2019 Data Sheet'!$T$7,IF('2019 Data Sheet'!$J64="07",'2019 Data Sheet'!$T$8,IF('2019 Data Sheet'!$J64="08",'2019 Data Sheet'!$T$9,IF('2019 Data Sheet'!$J64="10",'2019 Data Sheet'!$T$10,IF('2019 Data Sheet'!$J64="11",'2019 Data Sheet'!$T$11,IF('2019 Data Sheet'!$J64="12",'2019 Data Sheet'!$T$12,IF('2019 Data Sheet'!$J64="13",'2019 Data Sheet'!$T$13,IF('2019 Data Sheet'!$J64="14",'2019 Data Sheet'!$T$14,IF('2019 Data Sheet'!$J64="15",'2019 Data Sheet'!$T$15,IF('2019 Data Sheet'!$J64="16",'2019 Data Sheet'!$T$16,IF('2019 Data Sheet'!$J64="17",'2019 Data Sheet'!$T$17,IF('2019 Data Sheet'!$J64="18",'2019 Data Sheet'!$T$18,IF('2019 Data Sheet'!$J64="19",'2019 Data Sheet'!$T$19,IF('2019 Data Sheet'!$J64="20",'2019 Data Sheet'!$T$20,IF('2019 Data Sheet'!$J64="21",'2019 Data Sheet'!$T$21,IF('2019 Data Sheet'!$J64="22",'2019 Data Sheet'!$T$22,IF('2019 Data Sheet'!$J64="23",'2019 Data Sheet'!$T$23,IF('2019 Data Sheet'!$J64="24",'2019 Data Sheet'!$T$24,IF('2019 Data Sheet'!$J64="25",'2019 Data Sheet'!$T$25,IF('2019 Data Sheet'!$J64="26",'2019 Data Sheet'!$T$26,IF('2019 Data Sheet'!$J64="27",'2019 Data Sheet'!$T$27,IF('2019 Data Sheet'!$J64="30",'2019 Data Sheet'!$T$28,IF('2019 Data Sheet'!$J64="31",'2019 Data Sheet'!$T$29,IF('2019 Data Sheet'!$J64="32",'2019 Data Sheet'!$T$30,IF('2019 Data Sheet'!$J64="33",'2019 Data Sheet'!$T$31,IF('2019 Data Sheet'!$J64="34",'2019 Data Sheet'!$T$32,IF('2019 Data Sheet'!$J64="40",'2019 Data Sheet'!$T$33,T('2019 Data Sheet'!$J64)))))))))))))))))))))))))))))))))</f>
        <v>Other Motor Vehicle</v>
      </c>
      <c r="K64" t="str">
        <f>'2019 Data Sheet'!K64</f>
        <v>4DR</v>
      </c>
      <c r="L64" s="2" t="str">
        <f>IF('2019 Data Sheet'!$L64="01",'2019 Data Sheet'!$V$2,IF('2019 Data Sheet'!$L64="02",'2019 Data Sheet'!$V$3,IF('2019 Data Sheet'!$L64="03",'2019 Data Sheet'!$V$4,IF('2019 Data Sheet'!$L64="04",'2019 Data Sheet'!$V$5,IF('2019 Data Sheet'!$L64="05",'2019 Data Sheet'!$V$6,IF('2019 Data Sheet'!$L64="06",'2019 Data Sheet'!$V$7,IF('2019 Data Sheet'!$L64="07",'2019 Data Sheet'!$V$8,IF('2019 Data Sheet'!$L64="08",'2019 Data Sheet'!$V$9,IF('2019 Data Sheet'!$L64="09",'2019 Data Sheet'!$V$10,IF('2019 Data Sheet'!$L64="11",'2019 Data Sheet'!$V$11,IF('2019 Data Sheet'!$L64="12",'2019 Data Sheet'!$V$12,IF('2019 Data Sheet'!$L64="13",'2019 Data Sheet'!$V$13,IF('2019 Data Sheet'!$L64="14",'2019 Data Sheet'!$V$14,T('2019 Data Sheet'!$L64))))))))))))))</f>
        <v xml:space="preserve"> -</v>
      </c>
      <c r="M64" s="6">
        <f>'2019 Data Sheet'!M64</f>
        <v>0</v>
      </c>
      <c r="N64" s="6">
        <f>'2019 Data Sheet'!N64</f>
        <v>0</v>
      </c>
      <c r="O64" s="8" t="str">
        <f>IF('2019 Data Sheet'!$O64="02",'2019 Data Sheet'!$R$2,IF('2019 Data Sheet'!$O64="03",'2019 Data Sheet'!$R$3,IF('2019 Data Sheet'!$O64="04",'2019 Data Sheet'!$R$4,IF('2019 Data Sheet'!$O64="05",'2019 Data Sheet'!$R$5,IF('2019 Data Sheet'!$O64="06",'2019 Data Sheet'!$R$6,IF('2019 Data Sheet'!$O64="07",'2019 Data Sheet'!$R$7,IF('2019 Data Sheet'!$O64="08",'2019 Data Sheet'!$R$8,IF('2019 Data Sheet'!$O64="09",'2019 Data Sheet'!$R$9,IF('2019 Data Sheet'!$O64="10",'2019 Data Sheet'!$R$10,IF('2019 Data Sheet'!$O64="11",'2019 Data Sheet'!$R$11,IF('2019 Data Sheet'!$O64="12",'2019 Data Sheet'!$R$12,IF('2019 Data Sheet'!$O64="13",'2019 Data Sheet'!$R$13,IF('2019 Data Sheet'!$O64="14",'2019 Data Sheet'!$R$14,IF('2019 Data Sheet'!$O64="15",'2019 Data Sheet'!$R$15,IF('2019 Data Sheet'!$O64="16",'2019 Data Sheet'!$R$16,IF('2019 Data Sheet'!$O64="17",'2019 Data Sheet'!$R$17,IF('2019 Data Sheet'!$O64="18",'2019 Data Sheet'!$R$18,IF('2019 Data Sheet'!$O64="19",'2019 Data Sheet'!$R$19,IF('2019 Data Sheet'!$O64="20",'2019 Data Sheet'!$R$20,IF('2019 Data Sheet'!$O64="21",'2019 Data Sheet'!$R$21,IF('2019 Data Sheet'!$O64="22",'2019 Data Sheet'!$R$22,IF('2019 Data Sheet'!$O64="23",'2019 Data Sheet'!$R$23,IF('2019 Data Sheet'!$O64="24",'2019 Data Sheet'!$R$24,IF('2019 Data Sheet'!$O64="25",'2019 Data Sheet'!$R$25,IF('2019 Data Sheet'!$O64="26",'2019 Data Sheet'!$R$26,IF('2019 Data Sheet'!$O64="27",'2019 Data Sheet'!$R$27,IF('2019 Data Sheet'!$O64="28",'2019 Data Sheet'!$R$28,IF('2019 Data Sheet'!$O64="29",'2019 Data Sheet'!$R$29,IF('2019 Data Sheet'!$O64="33",'2019 Data Sheet'!$R$30,IF('2019 Data Sheet'!$O64="40",'2019 Data Sheet'!$R$31,IF('2019 Data Sheet'!$O64="41",'2019 Data Sheet'!$R$32,IF('2019 Data Sheet'!$O64="42",'2019 Data Sheet'!$R$33,IF('2019 Data Sheet'!$O64="43",'2019 Data Sheet'!$R$34,IF('2019 Data Sheet'!$O64="44",'2019 Data Sheet'!$R$35,IF('2019 Data Sheet'!$O64="45",'2019 Data Sheet'!$R$36,IF('2019 Data Sheet'!$O64="46",'2019 Data Sheet'!$R$37,IF('2019 Data Sheet'!$O64="47",'2019 Data Sheet'!$R$38,IF('2019 Data Sheet'!$O64="48",'2019 Data Sheet'!$R$39,IF('2019 Data Sheet'!$O64="49",'2019 Data Sheet'!$R$40,IF('2019 Data Sheet'!$O64="50",'2019 Data Sheet'!$R$41,IF('2019 Data Sheet'!$O64="60",'2019 Data Sheet'!$R$42,IF('2019 Data Sheet'!$O64="61",'2019 Data Sheet'!$R$43,IF('2019 Data Sheet'!$O64="62",'2019 Data Sheet'!$R$44,IF('2019 Data Sheet'!$O64="63",'2019 Data Sheet'!$R$45,IF('2019 Data Sheet'!$O64="64",'2019 Data Sheet'!$R$46,IF('2019 Data Sheet'!$O64="65",'2019 Data Sheet'!$R$47,IF('2019 Data Sheet'!$O64="66",'2019 Data Sheet'!$R$48,IF('2019 Data Sheet'!$O64="67",'2019 Data Sheet'!$R$49,IF('2019 Data Sheet'!$O64="68",'2019 Data Sheet'!$R$50,IF('2019 Data Sheet'!$O64="69",'2019 Data Sheet'!$R$51,T('2019 Data Sheet'!$O64)))))))))))))))))))))))))))))))))))))))))))))))))))</f>
        <v xml:space="preserve"> Failure to yield/ right of way</v>
      </c>
      <c r="P64" s="10" t="str">
        <f>IF('2019 Data Sheet'!$P64="02",'2019 Data Sheet'!$R$2,IF('2019 Data Sheet'!$P64="03",'2019 Data Sheet'!$R$3,IF('2019 Data Sheet'!$P64="04",'2019 Data Sheet'!$R$4,IF('2019 Data Sheet'!$P64="05",'2019 Data Sheet'!$R$5,IF('2019 Data Sheet'!$P64="06",'2019 Data Sheet'!$R$6,IF('2019 Data Sheet'!$P64="07",'2019 Data Sheet'!$R$7,IF('2019 Data Sheet'!$P64="08",'2019 Data Sheet'!$R$8,IF('2019 Data Sheet'!$P64="09",'2019 Data Sheet'!$R$9,IF('2019 Data Sheet'!$P64="10",'2019 Data Sheet'!$R$10,IF('2019 Data Sheet'!$P64="11",'2019 Data Sheet'!$R$11,IF('2019 Data Sheet'!$P64="12",'2019 Data Sheet'!$R$12,IF('2019 Data Sheet'!$P64="13",'2019 Data Sheet'!$R$13,IF('2019 Data Sheet'!$P64="14",'2019 Data Sheet'!$R$14,IF('2019 Data Sheet'!$P64="15",'2019 Data Sheet'!$R$15,IF('2019 Data Sheet'!$P64="16",'2019 Data Sheet'!$R$16,IF('2019 Data Sheet'!$P64="17",'2019 Data Sheet'!$R$17,IF('2019 Data Sheet'!$P64="18",'2019 Data Sheet'!$R$18,IF('2019 Data Sheet'!$P64="19",'2019 Data Sheet'!$R$19,IF('2019 Data Sheet'!$P64="20",'2019 Data Sheet'!$R$20,IF('2019 Data Sheet'!$P64="21",'2019 Data Sheet'!$R$21,IF('2019 Data Sheet'!$P64="22",'2019 Data Sheet'!$R$22,IF('2019 Data Sheet'!$P64="23",'2019 Data Sheet'!$R$23,IF('2019 Data Sheet'!$P64="24",'2019 Data Sheet'!$R$24,IF('2019 Data Sheet'!$P64="25",'2019 Data Sheet'!$R$25,IF('2019 Data Sheet'!$P64="26",'2019 Data Sheet'!$R$26,IF('2019 Data Sheet'!$P64="27",'2019 Data Sheet'!$R$27,IF('2019 Data Sheet'!$P64="28",'2019 Data Sheet'!$R$28,IF('2019 Data Sheet'!$P64="29",'2019 Data Sheet'!$R$29,IF('2019 Data Sheet'!$P64="33",'2019 Data Sheet'!$R$30,IF('2019 Data Sheet'!$P64="40",'2019 Data Sheet'!$R$31,IF('2019 Data Sheet'!$P64="41",'2019 Data Sheet'!$R$32,IF('2019 Data Sheet'!$P64="42",'2019 Data Sheet'!$R$33,IF('2019 Data Sheet'!$P64="43",'2019 Data Sheet'!$R$34,IF('2019 Data Sheet'!$P64="44",'2019 Data Sheet'!$R$35,IF('2019 Data Sheet'!$P64="45",'2019 Data Sheet'!$R$36,IF('2019 Data Sheet'!$P64="46",'2019 Data Sheet'!$R$37,IF('2019 Data Sheet'!$P64="47",'2019 Data Sheet'!$R$38,IF('2019 Data Sheet'!$P64="48",'2019 Data Sheet'!$R$39,IF('2019 Data Sheet'!$P64="49",'2019 Data Sheet'!$R$40,IF('2019 Data Sheet'!$P64="50",'2019 Data Sheet'!$R$41,IF('2019 Data Sheet'!$P64="60",'2019 Data Sheet'!$R$42,IF('2019 Data Sheet'!$P64="61",'2019 Data Sheet'!$R$43,IF('2019 Data Sheet'!$P64="62",'2019 Data Sheet'!$R$44,IF('2019 Data Sheet'!$P64="63",'2019 Data Sheet'!$R$45,IF('2019 Data Sheet'!$P64="64",'2019 Data Sheet'!$R$46,IF('2019 Data Sheet'!$P64="65",'2019 Data Sheet'!$R$47,IF('2019 Data Sheet'!$P64="66",'2019 Data Sheet'!$R$48,IF('2019 Data Sheet'!$P64="67",'2019 Data Sheet'!$R$49,IF('2019 Data Sheet'!$P64="68",'2019 Data Sheet'!$R$50,IF('2019 Data Sheet'!$P64="69",'2019 Data Sheet'!$R$51,T('2019 Data Sheet'!$P64)))))))))))))))))))))))))))))))))))))))))))))))))))</f>
        <v xml:space="preserve"> Driver inattention/distraction</v>
      </c>
    </row>
    <row r="65" spans="1:16" ht="15" x14ac:dyDescent="0.2">
      <c r="A65" t="str">
        <f>'2019 Data Sheet'!A65</f>
        <v>FP-00033-19</v>
      </c>
      <c r="B65" s="1">
        <f>'2019 Data Sheet'!B65</f>
        <v>43502</v>
      </c>
      <c r="C65" s="3" t="str">
        <f>'2019 Data Sheet'!C65</f>
        <v>09:57</v>
      </c>
      <c r="D65" t="str">
        <f>'2019 Data Sheet'!D65</f>
        <v>We</v>
      </c>
      <c r="E65" t="str">
        <f>'2019 Data Sheet'!E65</f>
        <v>PLAINFIELD AVE</v>
      </c>
      <c r="F65" t="str">
        <f>'2019 Data Sheet'!F65</f>
        <v>STEWART ST</v>
      </c>
      <c r="G65">
        <f>'2019 Data Sheet'!G65</f>
        <v>2</v>
      </c>
      <c r="H65">
        <f>'2019 Data Sheet'!H65</f>
        <v>2</v>
      </c>
      <c r="I65" t="b">
        <f>'2019 Data Sheet'!I65</f>
        <v>1</v>
      </c>
      <c r="J65" t="str">
        <f>IF('2019 Data Sheet'!$J65="01",'2019 Data Sheet'!$T$2,IF('2019 Data Sheet'!$J65="02",'2019 Data Sheet'!$T$3,IF('2019 Data Sheet'!$J65="03",'2019 Data Sheet'!$T$4,IF('2019 Data Sheet'!$J65="04",'2019 Data Sheet'!$T$5,IF('2019 Data Sheet'!$J65="05",'2019 Data Sheet'!$T$6,IF('2019 Data Sheet'!$J65="06",'2019 Data Sheet'!$T$7,IF('2019 Data Sheet'!$J65="07",'2019 Data Sheet'!$T$8,IF('2019 Data Sheet'!$J65="08",'2019 Data Sheet'!$T$9,IF('2019 Data Sheet'!$J65="10",'2019 Data Sheet'!$T$10,IF('2019 Data Sheet'!$J65="11",'2019 Data Sheet'!$T$11,IF('2019 Data Sheet'!$J65="12",'2019 Data Sheet'!$T$12,IF('2019 Data Sheet'!$J65="13",'2019 Data Sheet'!$T$13,IF('2019 Data Sheet'!$J65="14",'2019 Data Sheet'!$T$14,IF('2019 Data Sheet'!$J65="15",'2019 Data Sheet'!$T$15,IF('2019 Data Sheet'!$J65="16",'2019 Data Sheet'!$T$16,IF('2019 Data Sheet'!$J65="17",'2019 Data Sheet'!$T$17,IF('2019 Data Sheet'!$J65="18",'2019 Data Sheet'!$T$18,IF('2019 Data Sheet'!$J65="19",'2019 Data Sheet'!$T$19,IF('2019 Data Sheet'!$J65="20",'2019 Data Sheet'!$T$20,IF('2019 Data Sheet'!$J65="21",'2019 Data Sheet'!$T$21,IF('2019 Data Sheet'!$J65="22",'2019 Data Sheet'!$T$22,IF('2019 Data Sheet'!$J65="23",'2019 Data Sheet'!$T$23,IF('2019 Data Sheet'!$J65="24",'2019 Data Sheet'!$T$24,IF('2019 Data Sheet'!$J65="25",'2019 Data Sheet'!$T$25,IF('2019 Data Sheet'!$J65="26",'2019 Data Sheet'!$T$26,IF('2019 Data Sheet'!$J65="27",'2019 Data Sheet'!$T$27,IF('2019 Data Sheet'!$J65="30",'2019 Data Sheet'!$T$28,IF('2019 Data Sheet'!$J65="31",'2019 Data Sheet'!$T$29,IF('2019 Data Sheet'!$J65="32",'2019 Data Sheet'!$T$30,IF('2019 Data Sheet'!$J65="33",'2019 Data Sheet'!$T$31,IF('2019 Data Sheet'!$J65="34",'2019 Data Sheet'!$T$32,IF('2019 Data Sheet'!$J65="40",'2019 Data Sheet'!$T$33,T('2019 Data Sheet'!$J65)))))))))))))))))))))))))))))))))</f>
        <v>Other Motor Vehicle</v>
      </c>
      <c r="K65">
        <f>'2019 Data Sheet'!K65</f>
        <v>0</v>
      </c>
      <c r="L65" s="2" t="str">
        <f>IF('2019 Data Sheet'!$L65="01",'2019 Data Sheet'!$V$2,IF('2019 Data Sheet'!$L65="02",'2019 Data Sheet'!$V$3,IF('2019 Data Sheet'!$L65="03",'2019 Data Sheet'!$V$4,IF('2019 Data Sheet'!$L65="04",'2019 Data Sheet'!$V$5,IF('2019 Data Sheet'!$L65="05",'2019 Data Sheet'!$V$6,IF('2019 Data Sheet'!$L65="06",'2019 Data Sheet'!$V$7,IF('2019 Data Sheet'!$L65="07",'2019 Data Sheet'!$V$8,IF('2019 Data Sheet'!$L65="08",'2019 Data Sheet'!$V$9,IF('2019 Data Sheet'!$L65="09",'2019 Data Sheet'!$V$10,IF('2019 Data Sheet'!$L65="11",'2019 Data Sheet'!$V$11,IF('2019 Data Sheet'!$L65="12",'2019 Data Sheet'!$V$12,IF('2019 Data Sheet'!$L65="13",'2019 Data Sheet'!$V$13,IF('2019 Data Sheet'!$L65="14",'2019 Data Sheet'!$V$14,T('2019 Data Sheet'!$L65))))))))))))))</f>
        <v xml:space="preserve"> -</v>
      </c>
      <c r="M65" s="6">
        <f>'2019 Data Sheet'!M65</f>
        <v>0</v>
      </c>
      <c r="N65" s="6">
        <f>'2019 Data Sheet'!N65</f>
        <v>0</v>
      </c>
      <c r="O65" s="8" t="str">
        <f>IF('2019 Data Sheet'!$O65="02",'2019 Data Sheet'!$R$2,IF('2019 Data Sheet'!$O65="03",'2019 Data Sheet'!$R$3,IF('2019 Data Sheet'!$O65="04",'2019 Data Sheet'!$R$4,IF('2019 Data Sheet'!$O65="05",'2019 Data Sheet'!$R$5,IF('2019 Data Sheet'!$O65="06",'2019 Data Sheet'!$R$6,IF('2019 Data Sheet'!$O65="07",'2019 Data Sheet'!$R$7,IF('2019 Data Sheet'!$O65="08",'2019 Data Sheet'!$R$8,IF('2019 Data Sheet'!$O65="09",'2019 Data Sheet'!$R$9,IF('2019 Data Sheet'!$O65="10",'2019 Data Sheet'!$R$10,IF('2019 Data Sheet'!$O65="11",'2019 Data Sheet'!$R$11,IF('2019 Data Sheet'!$O65="12",'2019 Data Sheet'!$R$12,IF('2019 Data Sheet'!$O65="13",'2019 Data Sheet'!$R$13,IF('2019 Data Sheet'!$O65="14",'2019 Data Sheet'!$R$14,IF('2019 Data Sheet'!$O65="15",'2019 Data Sheet'!$R$15,IF('2019 Data Sheet'!$O65="16",'2019 Data Sheet'!$R$16,IF('2019 Data Sheet'!$O65="17",'2019 Data Sheet'!$R$17,IF('2019 Data Sheet'!$O65="18",'2019 Data Sheet'!$R$18,IF('2019 Data Sheet'!$O65="19",'2019 Data Sheet'!$R$19,IF('2019 Data Sheet'!$O65="20",'2019 Data Sheet'!$R$20,IF('2019 Data Sheet'!$O65="21",'2019 Data Sheet'!$R$21,IF('2019 Data Sheet'!$O65="22",'2019 Data Sheet'!$R$22,IF('2019 Data Sheet'!$O65="23",'2019 Data Sheet'!$R$23,IF('2019 Data Sheet'!$O65="24",'2019 Data Sheet'!$R$24,IF('2019 Data Sheet'!$O65="25",'2019 Data Sheet'!$R$25,IF('2019 Data Sheet'!$O65="26",'2019 Data Sheet'!$R$26,IF('2019 Data Sheet'!$O65="27",'2019 Data Sheet'!$R$27,IF('2019 Data Sheet'!$O65="28",'2019 Data Sheet'!$R$28,IF('2019 Data Sheet'!$O65="29",'2019 Data Sheet'!$R$29,IF('2019 Data Sheet'!$O65="33",'2019 Data Sheet'!$R$30,IF('2019 Data Sheet'!$O65="40",'2019 Data Sheet'!$R$31,IF('2019 Data Sheet'!$O65="41",'2019 Data Sheet'!$R$32,IF('2019 Data Sheet'!$O65="42",'2019 Data Sheet'!$R$33,IF('2019 Data Sheet'!$O65="43",'2019 Data Sheet'!$R$34,IF('2019 Data Sheet'!$O65="44",'2019 Data Sheet'!$R$35,IF('2019 Data Sheet'!$O65="45",'2019 Data Sheet'!$R$36,IF('2019 Data Sheet'!$O65="46",'2019 Data Sheet'!$R$37,IF('2019 Data Sheet'!$O65="47",'2019 Data Sheet'!$R$38,IF('2019 Data Sheet'!$O65="48",'2019 Data Sheet'!$R$39,IF('2019 Data Sheet'!$O65="49",'2019 Data Sheet'!$R$40,IF('2019 Data Sheet'!$O65="50",'2019 Data Sheet'!$R$41,IF('2019 Data Sheet'!$O65="60",'2019 Data Sheet'!$R$42,IF('2019 Data Sheet'!$O65="61",'2019 Data Sheet'!$R$43,IF('2019 Data Sheet'!$O65="62",'2019 Data Sheet'!$R$44,IF('2019 Data Sheet'!$O65="63",'2019 Data Sheet'!$R$45,IF('2019 Data Sheet'!$O65="64",'2019 Data Sheet'!$R$46,IF('2019 Data Sheet'!$O65="65",'2019 Data Sheet'!$R$47,IF('2019 Data Sheet'!$O65="66",'2019 Data Sheet'!$R$48,IF('2019 Data Sheet'!$O65="67",'2019 Data Sheet'!$R$49,IF('2019 Data Sheet'!$O65="68",'2019 Data Sheet'!$R$50,IF('2019 Data Sheet'!$O65="69",'2019 Data Sheet'!$R$51,T('2019 Data Sheet'!$O65)))))))))))))))))))))))))))))))))))))))))))))))))))</f>
        <v xml:space="preserve"> -</v>
      </c>
      <c r="P65" s="10" t="str">
        <f>IF('2019 Data Sheet'!$P65="02",'2019 Data Sheet'!$R$2,IF('2019 Data Sheet'!$P65="03",'2019 Data Sheet'!$R$3,IF('2019 Data Sheet'!$P65="04",'2019 Data Sheet'!$R$4,IF('2019 Data Sheet'!$P65="05",'2019 Data Sheet'!$R$5,IF('2019 Data Sheet'!$P65="06",'2019 Data Sheet'!$R$6,IF('2019 Data Sheet'!$P65="07",'2019 Data Sheet'!$R$7,IF('2019 Data Sheet'!$P65="08",'2019 Data Sheet'!$R$8,IF('2019 Data Sheet'!$P65="09",'2019 Data Sheet'!$R$9,IF('2019 Data Sheet'!$P65="10",'2019 Data Sheet'!$R$10,IF('2019 Data Sheet'!$P65="11",'2019 Data Sheet'!$R$11,IF('2019 Data Sheet'!$P65="12",'2019 Data Sheet'!$R$12,IF('2019 Data Sheet'!$P65="13",'2019 Data Sheet'!$R$13,IF('2019 Data Sheet'!$P65="14",'2019 Data Sheet'!$R$14,IF('2019 Data Sheet'!$P65="15",'2019 Data Sheet'!$R$15,IF('2019 Data Sheet'!$P65="16",'2019 Data Sheet'!$R$16,IF('2019 Data Sheet'!$P65="17",'2019 Data Sheet'!$R$17,IF('2019 Data Sheet'!$P65="18",'2019 Data Sheet'!$R$18,IF('2019 Data Sheet'!$P65="19",'2019 Data Sheet'!$R$19,IF('2019 Data Sheet'!$P65="20",'2019 Data Sheet'!$R$20,IF('2019 Data Sheet'!$P65="21",'2019 Data Sheet'!$R$21,IF('2019 Data Sheet'!$P65="22",'2019 Data Sheet'!$R$22,IF('2019 Data Sheet'!$P65="23",'2019 Data Sheet'!$R$23,IF('2019 Data Sheet'!$P65="24",'2019 Data Sheet'!$R$24,IF('2019 Data Sheet'!$P65="25",'2019 Data Sheet'!$R$25,IF('2019 Data Sheet'!$P65="26",'2019 Data Sheet'!$R$26,IF('2019 Data Sheet'!$P65="27",'2019 Data Sheet'!$R$27,IF('2019 Data Sheet'!$P65="28",'2019 Data Sheet'!$R$28,IF('2019 Data Sheet'!$P65="29",'2019 Data Sheet'!$R$29,IF('2019 Data Sheet'!$P65="33",'2019 Data Sheet'!$R$30,IF('2019 Data Sheet'!$P65="40",'2019 Data Sheet'!$R$31,IF('2019 Data Sheet'!$P65="41",'2019 Data Sheet'!$R$32,IF('2019 Data Sheet'!$P65="42",'2019 Data Sheet'!$R$33,IF('2019 Data Sheet'!$P65="43",'2019 Data Sheet'!$R$34,IF('2019 Data Sheet'!$P65="44",'2019 Data Sheet'!$R$35,IF('2019 Data Sheet'!$P65="45",'2019 Data Sheet'!$R$36,IF('2019 Data Sheet'!$P65="46",'2019 Data Sheet'!$R$37,IF('2019 Data Sheet'!$P65="47",'2019 Data Sheet'!$R$38,IF('2019 Data Sheet'!$P65="48",'2019 Data Sheet'!$R$39,IF('2019 Data Sheet'!$P65="49",'2019 Data Sheet'!$R$40,IF('2019 Data Sheet'!$P65="50",'2019 Data Sheet'!$R$41,IF('2019 Data Sheet'!$P65="60",'2019 Data Sheet'!$R$42,IF('2019 Data Sheet'!$P65="61",'2019 Data Sheet'!$R$43,IF('2019 Data Sheet'!$P65="62",'2019 Data Sheet'!$R$44,IF('2019 Data Sheet'!$P65="63",'2019 Data Sheet'!$R$45,IF('2019 Data Sheet'!$P65="64",'2019 Data Sheet'!$R$46,IF('2019 Data Sheet'!$P65="65",'2019 Data Sheet'!$R$47,IF('2019 Data Sheet'!$P65="66",'2019 Data Sheet'!$R$48,IF('2019 Data Sheet'!$P65="67",'2019 Data Sheet'!$R$49,IF('2019 Data Sheet'!$P65="68",'2019 Data Sheet'!$R$50,IF('2019 Data Sheet'!$P65="69",'2019 Data Sheet'!$R$51,T('2019 Data Sheet'!$P65)))))))))))))))))))))))))))))))))))))))))))))))))))</f>
        <v xml:space="preserve"> -</v>
      </c>
    </row>
    <row r="66" spans="1:16" ht="15" x14ac:dyDescent="0.2">
      <c r="A66" t="str">
        <f>'2019 Data Sheet'!A66</f>
        <v>FP-00033-19</v>
      </c>
      <c r="B66" s="1">
        <f>'2019 Data Sheet'!B66</f>
        <v>43502</v>
      </c>
      <c r="C66" s="3" t="str">
        <f>'2019 Data Sheet'!C66</f>
        <v>09:57</v>
      </c>
      <c r="D66" t="str">
        <f>'2019 Data Sheet'!D66</f>
        <v>We</v>
      </c>
      <c r="E66" t="str">
        <f>'2019 Data Sheet'!E66</f>
        <v>PLAINFIELD AVE</v>
      </c>
      <c r="F66" t="str">
        <f>'2019 Data Sheet'!F66</f>
        <v>STEWART ST</v>
      </c>
      <c r="G66">
        <f>'2019 Data Sheet'!G66</f>
        <v>1</v>
      </c>
      <c r="H66">
        <f>'2019 Data Sheet'!H66</f>
        <v>2</v>
      </c>
      <c r="I66" t="b">
        <f>'2019 Data Sheet'!I66</f>
        <v>1</v>
      </c>
      <c r="J66" t="str">
        <f>IF('2019 Data Sheet'!$J66="01",'2019 Data Sheet'!$T$2,IF('2019 Data Sheet'!$J66="02",'2019 Data Sheet'!$T$3,IF('2019 Data Sheet'!$J66="03",'2019 Data Sheet'!$T$4,IF('2019 Data Sheet'!$J66="04",'2019 Data Sheet'!$T$5,IF('2019 Data Sheet'!$J66="05",'2019 Data Sheet'!$T$6,IF('2019 Data Sheet'!$J66="06",'2019 Data Sheet'!$T$7,IF('2019 Data Sheet'!$J66="07",'2019 Data Sheet'!$T$8,IF('2019 Data Sheet'!$J66="08",'2019 Data Sheet'!$T$9,IF('2019 Data Sheet'!$J66="10",'2019 Data Sheet'!$T$10,IF('2019 Data Sheet'!$J66="11",'2019 Data Sheet'!$T$11,IF('2019 Data Sheet'!$J66="12",'2019 Data Sheet'!$T$12,IF('2019 Data Sheet'!$J66="13",'2019 Data Sheet'!$T$13,IF('2019 Data Sheet'!$J66="14",'2019 Data Sheet'!$T$14,IF('2019 Data Sheet'!$J66="15",'2019 Data Sheet'!$T$15,IF('2019 Data Sheet'!$J66="16",'2019 Data Sheet'!$T$16,IF('2019 Data Sheet'!$J66="17",'2019 Data Sheet'!$T$17,IF('2019 Data Sheet'!$J66="18",'2019 Data Sheet'!$T$18,IF('2019 Data Sheet'!$J66="19",'2019 Data Sheet'!$T$19,IF('2019 Data Sheet'!$J66="20",'2019 Data Sheet'!$T$20,IF('2019 Data Sheet'!$J66="21",'2019 Data Sheet'!$T$21,IF('2019 Data Sheet'!$J66="22",'2019 Data Sheet'!$T$22,IF('2019 Data Sheet'!$J66="23",'2019 Data Sheet'!$T$23,IF('2019 Data Sheet'!$J66="24",'2019 Data Sheet'!$T$24,IF('2019 Data Sheet'!$J66="25",'2019 Data Sheet'!$T$25,IF('2019 Data Sheet'!$J66="26",'2019 Data Sheet'!$T$26,IF('2019 Data Sheet'!$J66="27",'2019 Data Sheet'!$T$27,IF('2019 Data Sheet'!$J66="30",'2019 Data Sheet'!$T$28,IF('2019 Data Sheet'!$J66="31",'2019 Data Sheet'!$T$29,IF('2019 Data Sheet'!$J66="32",'2019 Data Sheet'!$T$30,IF('2019 Data Sheet'!$J66="33",'2019 Data Sheet'!$T$31,IF('2019 Data Sheet'!$J66="34",'2019 Data Sheet'!$T$32,IF('2019 Data Sheet'!$J66="40",'2019 Data Sheet'!$T$33,T('2019 Data Sheet'!$J66)))))))))))))))))))))))))))))))))</f>
        <v>Other Motor Vehicle</v>
      </c>
      <c r="K66" t="str">
        <f>'2019 Data Sheet'!K66</f>
        <v>SUBN</v>
      </c>
      <c r="L66" s="2" t="str">
        <f>IF('2019 Data Sheet'!$L66="01",'2019 Data Sheet'!$V$2,IF('2019 Data Sheet'!$L66="02",'2019 Data Sheet'!$V$3,IF('2019 Data Sheet'!$L66="03",'2019 Data Sheet'!$V$4,IF('2019 Data Sheet'!$L66="04",'2019 Data Sheet'!$V$5,IF('2019 Data Sheet'!$L66="05",'2019 Data Sheet'!$V$6,IF('2019 Data Sheet'!$L66="06",'2019 Data Sheet'!$V$7,IF('2019 Data Sheet'!$L66="07",'2019 Data Sheet'!$V$8,IF('2019 Data Sheet'!$L66="08",'2019 Data Sheet'!$V$9,IF('2019 Data Sheet'!$L66="09",'2019 Data Sheet'!$V$10,IF('2019 Data Sheet'!$L66="11",'2019 Data Sheet'!$V$11,IF('2019 Data Sheet'!$L66="12",'2019 Data Sheet'!$V$12,IF('2019 Data Sheet'!$L66="13",'2019 Data Sheet'!$V$13,IF('2019 Data Sheet'!$L66="14",'2019 Data Sheet'!$V$14,T('2019 Data Sheet'!$L66))))))))))))))</f>
        <v xml:space="preserve"> -</v>
      </c>
      <c r="M66" s="6">
        <f>'2019 Data Sheet'!M66</f>
        <v>0</v>
      </c>
      <c r="N66" s="6">
        <f>'2019 Data Sheet'!N66</f>
        <v>0</v>
      </c>
      <c r="O66" s="8" t="str">
        <f>IF('2019 Data Sheet'!$O66="02",'2019 Data Sheet'!$R$2,IF('2019 Data Sheet'!$O66="03",'2019 Data Sheet'!$R$3,IF('2019 Data Sheet'!$O66="04",'2019 Data Sheet'!$R$4,IF('2019 Data Sheet'!$O66="05",'2019 Data Sheet'!$R$5,IF('2019 Data Sheet'!$O66="06",'2019 Data Sheet'!$R$6,IF('2019 Data Sheet'!$O66="07",'2019 Data Sheet'!$R$7,IF('2019 Data Sheet'!$O66="08",'2019 Data Sheet'!$R$8,IF('2019 Data Sheet'!$O66="09",'2019 Data Sheet'!$R$9,IF('2019 Data Sheet'!$O66="10",'2019 Data Sheet'!$R$10,IF('2019 Data Sheet'!$O66="11",'2019 Data Sheet'!$R$11,IF('2019 Data Sheet'!$O66="12",'2019 Data Sheet'!$R$12,IF('2019 Data Sheet'!$O66="13",'2019 Data Sheet'!$R$13,IF('2019 Data Sheet'!$O66="14",'2019 Data Sheet'!$R$14,IF('2019 Data Sheet'!$O66="15",'2019 Data Sheet'!$R$15,IF('2019 Data Sheet'!$O66="16",'2019 Data Sheet'!$R$16,IF('2019 Data Sheet'!$O66="17",'2019 Data Sheet'!$R$17,IF('2019 Data Sheet'!$O66="18",'2019 Data Sheet'!$R$18,IF('2019 Data Sheet'!$O66="19",'2019 Data Sheet'!$R$19,IF('2019 Data Sheet'!$O66="20",'2019 Data Sheet'!$R$20,IF('2019 Data Sheet'!$O66="21",'2019 Data Sheet'!$R$21,IF('2019 Data Sheet'!$O66="22",'2019 Data Sheet'!$R$22,IF('2019 Data Sheet'!$O66="23",'2019 Data Sheet'!$R$23,IF('2019 Data Sheet'!$O66="24",'2019 Data Sheet'!$R$24,IF('2019 Data Sheet'!$O66="25",'2019 Data Sheet'!$R$25,IF('2019 Data Sheet'!$O66="26",'2019 Data Sheet'!$R$26,IF('2019 Data Sheet'!$O66="27",'2019 Data Sheet'!$R$27,IF('2019 Data Sheet'!$O66="28",'2019 Data Sheet'!$R$28,IF('2019 Data Sheet'!$O66="29",'2019 Data Sheet'!$R$29,IF('2019 Data Sheet'!$O66="33",'2019 Data Sheet'!$R$30,IF('2019 Data Sheet'!$O66="40",'2019 Data Sheet'!$R$31,IF('2019 Data Sheet'!$O66="41",'2019 Data Sheet'!$R$32,IF('2019 Data Sheet'!$O66="42",'2019 Data Sheet'!$R$33,IF('2019 Data Sheet'!$O66="43",'2019 Data Sheet'!$R$34,IF('2019 Data Sheet'!$O66="44",'2019 Data Sheet'!$R$35,IF('2019 Data Sheet'!$O66="45",'2019 Data Sheet'!$R$36,IF('2019 Data Sheet'!$O66="46",'2019 Data Sheet'!$R$37,IF('2019 Data Sheet'!$O66="47",'2019 Data Sheet'!$R$38,IF('2019 Data Sheet'!$O66="48",'2019 Data Sheet'!$R$39,IF('2019 Data Sheet'!$O66="49",'2019 Data Sheet'!$R$40,IF('2019 Data Sheet'!$O66="50",'2019 Data Sheet'!$R$41,IF('2019 Data Sheet'!$O66="60",'2019 Data Sheet'!$R$42,IF('2019 Data Sheet'!$O66="61",'2019 Data Sheet'!$R$43,IF('2019 Data Sheet'!$O66="62",'2019 Data Sheet'!$R$44,IF('2019 Data Sheet'!$O66="63",'2019 Data Sheet'!$R$45,IF('2019 Data Sheet'!$O66="64",'2019 Data Sheet'!$R$46,IF('2019 Data Sheet'!$O66="65",'2019 Data Sheet'!$R$47,IF('2019 Data Sheet'!$O66="66",'2019 Data Sheet'!$R$48,IF('2019 Data Sheet'!$O66="67",'2019 Data Sheet'!$R$49,IF('2019 Data Sheet'!$O66="68",'2019 Data Sheet'!$R$50,IF('2019 Data Sheet'!$O66="69",'2019 Data Sheet'!$R$51,T('2019 Data Sheet'!$O66)))))))))))))))))))))))))))))))))))))))))))))))))))</f>
        <v xml:space="preserve"> -</v>
      </c>
      <c r="P66" s="10" t="str">
        <f>IF('2019 Data Sheet'!$P66="02",'2019 Data Sheet'!$R$2,IF('2019 Data Sheet'!$P66="03",'2019 Data Sheet'!$R$3,IF('2019 Data Sheet'!$P66="04",'2019 Data Sheet'!$R$4,IF('2019 Data Sheet'!$P66="05",'2019 Data Sheet'!$R$5,IF('2019 Data Sheet'!$P66="06",'2019 Data Sheet'!$R$6,IF('2019 Data Sheet'!$P66="07",'2019 Data Sheet'!$R$7,IF('2019 Data Sheet'!$P66="08",'2019 Data Sheet'!$R$8,IF('2019 Data Sheet'!$P66="09",'2019 Data Sheet'!$R$9,IF('2019 Data Sheet'!$P66="10",'2019 Data Sheet'!$R$10,IF('2019 Data Sheet'!$P66="11",'2019 Data Sheet'!$R$11,IF('2019 Data Sheet'!$P66="12",'2019 Data Sheet'!$R$12,IF('2019 Data Sheet'!$P66="13",'2019 Data Sheet'!$R$13,IF('2019 Data Sheet'!$P66="14",'2019 Data Sheet'!$R$14,IF('2019 Data Sheet'!$P66="15",'2019 Data Sheet'!$R$15,IF('2019 Data Sheet'!$P66="16",'2019 Data Sheet'!$R$16,IF('2019 Data Sheet'!$P66="17",'2019 Data Sheet'!$R$17,IF('2019 Data Sheet'!$P66="18",'2019 Data Sheet'!$R$18,IF('2019 Data Sheet'!$P66="19",'2019 Data Sheet'!$R$19,IF('2019 Data Sheet'!$P66="20",'2019 Data Sheet'!$R$20,IF('2019 Data Sheet'!$P66="21",'2019 Data Sheet'!$R$21,IF('2019 Data Sheet'!$P66="22",'2019 Data Sheet'!$R$22,IF('2019 Data Sheet'!$P66="23",'2019 Data Sheet'!$R$23,IF('2019 Data Sheet'!$P66="24",'2019 Data Sheet'!$R$24,IF('2019 Data Sheet'!$P66="25",'2019 Data Sheet'!$R$25,IF('2019 Data Sheet'!$P66="26",'2019 Data Sheet'!$R$26,IF('2019 Data Sheet'!$P66="27",'2019 Data Sheet'!$R$27,IF('2019 Data Sheet'!$P66="28",'2019 Data Sheet'!$R$28,IF('2019 Data Sheet'!$P66="29",'2019 Data Sheet'!$R$29,IF('2019 Data Sheet'!$P66="33",'2019 Data Sheet'!$R$30,IF('2019 Data Sheet'!$P66="40",'2019 Data Sheet'!$R$31,IF('2019 Data Sheet'!$P66="41",'2019 Data Sheet'!$R$32,IF('2019 Data Sheet'!$P66="42",'2019 Data Sheet'!$R$33,IF('2019 Data Sheet'!$P66="43",'2019 Data Sheet'!$R$34,IF('2019 Data Sheet'!$P66="44",'2019 Data Sheet'!$R$35,IF('2019 Data Sheet'!$P66="45",'2019 Data Sheet'!$R$36,IF('2019 Data Sheet'!$P66="46",'2019 Data Sheet'!$R$37,IF('2019 Data Sheet'!$P66="47",'2019 Data Sheet'!$R$38,IF('2019 Data Sheet'!$P66="48",'2019 Data Sheet'!$R$39,IF('2019 Data Sheet'!$P66="49",'2019 Data Sheet'!$R$40,IF('2019 Data Sheet'!$P66="50",'2019 Data Sheet'!$R$41,IF('2019 Data Sheet'!$P66="60",'2019 Data Sheet'!$R$42,IF('2019 Data Sheet'!$P66="61",'2019 Data Sheet'!$R$43,IF('2019 Data Sheet'!$P66="62",'2019 Data Sheet'!$R$44,IF('2019 Data Sheet'!$P66="63",'2019 Data Sheet'!$R$45,IF('2019 Data Sheet'!$P66="64",'2019 Data Sheet'!$R$46,IF('2019 Data Sheet'!$P66="65",'2019 Data Sheet'!$R$47,IF('2019 Data Sheet'!$P66="66",'2019 Data Sheet'!$R$48,IF('2019 Data Sheet'!$P66="67",'2019 Data Sheet'!$R$49,IF('2019 Data Sheet'!$P66="68",'2019 Data Sheet'!$R$50,IF('2019 Data Sheet'!$P66="69",'2019 Data Sheet'!$R$51,T('2019 Data Sheet'!$P66)))))))))))))))))))))))))))))))))))))))))))))))))))</f>
        <v xml:space="preserve"> -</v>
      </c>
    </row>
    <row r="67" spans="1:16" ht="15" x14ac:dyDescent="0.2">
      <c r="A67" t="str">
        <f>'2019 Data Sheet'!A67</f>
        <v>FP-00034-19</v>
      </c>
      <c r="B67" s="1">
        <f>'2019 Data Sheet'!B67</f>
        <v>43506</v>
      </c>
      <c r="C67" s="3" t="str">
        <f>'2019 Data Sheet'!C67</f>
        <v>07:44</v>
      </c>
      <c r="D67" t="str">
        <f>'2019 Data Sheet'!D67</f>
        <v>Su</v>
      </c>
      <c r="E67" t="str">
        <f>'2019 Data Sheet'!E67</f>
        <v>COVERT AVE</v>
      </c>
      <c r="F67" t="str">
        <f>'2019 Data Sheet'!F67</f>
        <v>CUNNINGHAM AVE</v>
      </c>
      <c r="G67">
        <f>'2019 Data Sheet'!G67</f>
        <v>2</v>
      </c>
      <c r="H67">
        <f>'2019 Data Sheet'!H67</f>
        <v>2</v>
      </c>
      <c r="I67" t="b">
        <f>'2019 Data Sheet'!I67</f>
        <v>0</v>
      </c>
      <c r="J67" t="str">
        <f>IF('2019 Data Sheet'!$J67="01",'2019 Data Sheet'!$T$2,IF('2019 Data Sheet'!$J67="02",'2019 Data Sheet'!$T$3,IF('2019 Data Sheet'!$J67="03",'2019 Data Sheet'!$T$4,IF('2019 Data Sheet'!$J67="04",'2019 Data Sheet'!$T$5,IF('2019 Data Sheet'!$J67="05",'2019 Data Sheet'!$T$6,IF('2019 Data Sheet'!$J67="06",'2019 Data Sheet'!$T$7,IF('2019 Data Sheet'!$J67="07",'2019 Data Sheet'!$T$8,IF('2019 Data Sheet'!$J67="08",'2019 Data Sheet'!$T$9,IF('2019 Data Sheet'!$J67="10",'2019 Data Sheet'!$T$10,IF('2019 Data Sheet'!$J67="11",'2019 Data Sheet'!$T$11,IF('2019 Data Sheet'!$J67="12",'2019 Data Sheet'!$T$12,IF('2019 Data Sheet'!$J67="13",'2019 Data Sheet'!$T$13,IF('2019 Data Sheet'!$J67="14",'2019 Data Sheet'!$T$14,IF('2019 Data Sheet'!$J67="15",'2019 Data Sheet'!$T$15,IF('2019 Data Sheet'!$J67="16",'2019 Data Sheet'!$T$16,IF('2019 Data Sheet'!$J67="17",'2019 Data Sheet'!$T$17,IF('2019 Data Sheet'!$J67="18",'2019 Data Sheet'!$T$18,IF('2019 Data Sheet'!$J67="19",'2019 Data Sheet'!$T$19,IF('2019 Data Sheet'!$J67="20",'2019 Data Sheet'!$T$20,IF('2019 Data Sheet'!$J67="21",'2019 Data Sheet'!$T$21,IF('2019 Data Sheet'!$J67="22",'2019 Data Sheet'!$T$22,IF('2019 Data Sheet'!$J67="23",'2019 Data Sheet'!$T$23,IF('2019 Data Sheet'!$J67="24",'2019 Data Sheet'!$T$24,IF('2019 Data Sheet'!$J67="25",'2019 Data Sheet'!$T$25,IF('2019 Data Sheet'!$J67="26",'2019 Data Sheet'!$T$26,IF('2019 Data Sheet'!$J67="27",'2019 Data Sheet'!$T$27,IF('2019 Data Sheet'!$J67="30",'2019 Data Sheet'!$T$28,IF('2019 Data Sheet'!$J67="31",'2019 Data Sheet'!$T$29,IF('2019 Data Sheet'!$J67="32",'2019 Data Sheet'!$T$30,IF('2019 Data Sheet'!$J67="33",'2019 Data Sheet'!$T$31,IF('2019 Data Sheet'!$J67="34",'2019 Data Sheet'!$T$32,IF('2019 Data Sheet'!$J67="40",'2019 Data Sheet'!$T$33,T('2019 Data Sheet'!$J67)))))))))))))))))))))))))))))))))</f>
        <v>Other Motor Vehicle</v>
      </c>
      <c r="K67" t="str">
        <f>'2019 Data Sheet'!K67</f>
        <v>4DSD</v>
      </c>
      <c r="L67" s="2" t="str">
        <f>IF('2019 Data Sheet'!$L67="01",'2019 Data Sheet'!$V$2,IF('2019 Data Sheet'!$L67="02",'2019 Data Sheet'!$V$3,IF('2019 Data Sheet'!$L67="03",'2019 Data Sheet'!$V$4,IF('2019 Data Sheet'!$L67="04",'2019 Data Sheet'!$V$5,IF('2019 Data Sheet'!$L67="05",'2019 Data Sheet'!$V$6,IF('2019 Data Sheet'!$L67="06",'2019 Data Sheet'!$V$7,IF('2019 Data Sheet'!$L67="07",'2019 Data Sheet'!$V$8,IF('2019 Data Sheet'!$L67="08",'2019 Data Sheet'!$V$9,IF('2019 Data Sheet'!$L67="09",'2019 Data Sheet'!$V$10,IF('2019 Data Sheet'!$L67="11",'2019 Data Sheet'!$V$11,IF('2019 Data Sheet'!$L67="12",'2019 Data Sheet'!$V$12,IF('2019 Data Sheet'!$L67="13",'2019 Data Sheet'!$V$13,IF('2019 Data Sheet'!$L67="14",'2019 Data Sheet'!$V$14,T('2019 Data Sheet'!$L67))))))))))))))</f>
        <v xml:space="preserve"> -</v>
      </c>
      <c r="M67" s="6">
        <f>'2019 Data Sheet'!M67</f>
        <v>0</v>
      </c>
      <c r="N67" s="6">
        <f>'2019 Data Sheet'!N67</f>
        <v>0</v>
      </c>
      <c r="O67" s="8" t="str">
        <f>IF('2019 Data Sheet'!$O67="02",'2019 Data Sheet'!$R$2,IF('2019 Data Sheet'!$O67="03",'2019 Data Sheet'!$R$3,IF('2019 Data Sheet'!$O67="04",'2019 Data Sheet'!$R$4,IF('2019 Data Sheet'!$O67="05",'2019 Data Sheet'!$R$5,IF('2019 Data Sheet'!$O67="06",'2019 Data Sheet'!$R$6,IF('2019 Data Sheet'!$O67="07",'2019 Data Sheet'!$R$7,IF('2019 Data Sheet'!$O67="08",'2019 Data Sheet'!$R$8,IF('2019 Data Sheet'!$O67="09",'2019 Data Sheet'!$R$9,IF('2019 Data Sheet'!$O67="10",'2019 Data Sheet'!$R$10,IF('2019 Data Sheet'!$O67="11",'2019 Data Sheet'!$R$11,IF('2019 Data Sheet'!$O67="12",'2019 Data Sheet'!$R$12,IF('2019 Data Sheet'!$O67="13",'2019 Data Sheet'!$R$13,IF('2019 Data Sheet'!$O67="14",'2019 Data Sheet'!$R$14,IF('2019 Data Sheet'!$O67="15",'2019 Data Sheet'!$R$15,IF('2019 Data Sheet'!$O67="16",'2019 Data Sheet'!$R$16,IF('2019 Data Sheet'!$O67="17",'2019 Data Sheet'!$R$17,IF('2019 Data Sheet'!$O67="18",'2019 Data Sheet'!$R$18,IF('2019 Data Sheet'!$O67="19",'2019 Data Sheet'!$R$19,IF('2019 Data Sheet'!$O67="20",'2019 Data Sheet'!$R$20,IF('2019 Data Sheet'!$O67="21",'2019 Data Sheet'!$R$21,IF('2019 Data Sheet'!$O67="22",'2019 Data Sheet'!$R$22,IF('2019 Data Sheet'!$O67="23",'2019 Data Sheet'!$R$23,IF('2019 Data Sheet'!$O67="24",'2019 Data Sheet'!$R$24,IF('2019 Data Sheet'!$O67="25",'2019 Data Sheet'!$R$25,IF('2019 Data Sheet'!$O67="26",'2019 Data Sheet'!$R$26,IF('2019 Data Sheet'!$O67="27",'2019 Data Sheet'!$R$27,IF('2019 Data Sheet'!$O67="28",'2019 Data Sheet'!$R$28,IF('2019 Data Sheet'!$O67="29",'2019 Data Sheet'!$R$29,IF('2019 Data Sheet'!$O67="33",'2019 Data Sheet'!$R$30,IF('2019 Data Sheet'!$O67="40",'2019 Data Sheet'!$R$31,IF('2019 Data Sheet'!$O67="41",'2019 Data Sheet'!$R$32,IF('2019 Data Sheet'!$O67="42",'2019 Data Sheet'!$R$33,IF('2019 Data Sheet'!$O67="43",'2019 Data Sheet'!$R$34,IF('2019 Data Sheet'!$O67="44",'2019 Data Sheet'!$R$35,IF('2019 Data Sheet'!$O67="45",'2019 Data Sheet'!$R$36,IF('2019 Data Sheet'!$O67="46",'2019 Data Sheet'!$R$37,IF('2019 Data Sheet'!$O67="47",'2019 Data Sheet'!$R$38,IF('2019 Data Sheet'!$O67="48",'2019 Data Sheet'!$R$39,IF('2019 Data Sheet'!$O67="49",'2019 Data Sheet'!$R$40,IF('2019 Data Sheet'!$O67="50",'2019 Data Sheet'!$R$41,IF('2019 Data Sheet'!$O67="60",'2019 Data Sheet'!$R$42,IF('2019 Data Sheet'!$O67="61",'2019 Data Sheet'!$R$43,IF('2019 Data Sheet'!$O67="62",'2019 Data Sheet'!$R$44,IF('2019 Data Sheet'!$O67="63",'2019 Data Sheet'!$R$45,IF('2019 Data Sheet'!$O67="64",'2019 Data Sheet'!$R$46,IF('2019 Data Sheet'!$O67="65",'2019 Data Sheet'!$R$47,IF('2019 Data Sheet'!$O67="66",'2019 Data Sheet'!$R$48,IF('2019 Data Sheet'!$O67="67",'2019 Data Sheet'!$R$49,IF('2019 Data Sheet'!$O67="68",'2019 Data Sheet'!$R$50,IF('2019 Data Sheet'!$O67="69",'2019 Data Sheet'!$R$51,T('2019 Data Sheet'!$O67)))))))))))))))))))))))))))))))))))))))))))))))))))</f>
        <v xml:space="preserve"> -</v>
      </c>
      <c r="P67" s="10" t="str">
        <f>IF('2019 Data Sheet'!$P67="02",'2019 Data Sheet'!$R$2,IF('2019 Data Sheet'!$P67="03",'2019 Data Sheet'!$R$3,IF('2019 Data Sheet'!$P67="04",'2019 Data Sheet'!$R$4,IF('2019 Data Sheet'!$P67="05",'2019 Data Sheet'!$R$5,IF('2019 Data Sheet'!$P67="06",'2019 Data Sheet'!$R$6,IF('2019 Data Sheet'!$P67="07",'2019 Data Sheet'!$R$7,IF('2019 Data Sheet'!$P67="08",'2019 Data Sheet'!$R$8,IF('2019 Data Sheet'!$P67="09",'2019 Data Sheet'!$R$9,IF('2019 Data Sheet'!$P67="10",'2019 Data Sheet'!$R$10,IF('2019 Data Sheet'!$P67="11",'2019 Data Sheet'!$R$11,IF('2019 Data Sheet'!$P67="12",'2019 Data Sheet'!$R$12,IF('2019 Data Sheet'!$P67="13",'2019 Data Sheet'!$R$13,IF('2019 Data Sheet'!$P67="14",'2019 Data Sheet'!$R$14,IF('2019 Data Sheet'!$P67="15",'2019 Data Sheet'!$R$15,IF('2019 Data Sheet'!$P67="16",'2019 Data Sheet'!$R$16,IF('2019 Data Sheet'!$P67="17",'2019 Data Sheet'!$R$17,IF('2019 Data Sheet'!$P67="18",'2019 Data Sheet'!$R$18,IF('2019 Data Sheet'!$P67="19",'2019 Data Sheet'!$R$19,IF('2019 Data Sheet'!$P67="20",'2019 Data Sheet'!$R$20,IF('2019 Data Sheet'!$P67="21",'2019 Data Sheet'!$R$21,IF('2019 Data Sheet'!$P67="22",'2019 Data Sheet'!$R$22,IF('2019 Data Sheet'!$P67="23",'2019 Data Sheet'!$R$23,IF('2019 Data Sheet'!$P67="24",'2019 Data Sheet'!$R$24,IF('2019 Data Sheet'!$P67="25",'2019 Data Sheet'!$R$25,IF('2019 Data Sheet'!$P67="26",'2019 Data Sheet'!$R$26,IF('2019 Data Sheet'!$P67="27",'2019 Data Sheet'!$R$27,IF('2019 Data Sheet'!$P67="28",'2019 Data Sheet'!$R$28,IF('2019 Data Sheet'!$P67="29",'2019 Data Sheet'!$R$29,IF('2019 Data Sheet'!$P67="33",'2019 Data Sheet'!$R$30,IF('2019 Data Sheet'!$P67="40",'2019 Data Sheet'!$R$31,IF('2019 Data Sheet'!$P67="41",'2019 Data Sheet'!$R$32,IF('2019 Data Sheet'!$P67="42",'2019 Data Sheet'!$R$33,IF('2019 Data Sheet'!$P67="43",'2019 Data Sheet'!$R$34,IF('2019 Data Sheet'!$P67="44",'2019 Data Sheet'!$R$35,IF('2019 Data Sheet'!$P67="45",'2019 Data Sheet'!$R$36,IF('2019 Data Sheet'!$P67="46",'2019 Data Sheet'!$R$37,IF('2019 Data Sheet'!$P67="47",'2019 Data Sheet'!$R$38,IF('2019 Data Sheet'!$P67="48",'2019 Data Sheet'!$R$39,IF('2019 Data Sheet'!$P67="49",'2019 Data Sheet'!$R$40,IF('2019 Data Sheet'!$P67="50",'2019 Data Sheet'!$R$41,IF('2019 Data Sheet'!$P67="60",'2019 Data Sheet'!$R$42,IF('2019 Data Sheet'!$P67="61",'2019 Data Sheet'!$R$43,IF('2019 Data Sheet'!$P67="62",'2019 Data Sheet'!$R$44,IF('2019 Data Sheet'!$P67="63",'2019 Data Sheet'!$R$45,IF('2019 Data Sheet'!$P67="64",'2019 Data Sheet'!$R$46,IF('2019 Data Sheet'!$P67="65",'2019 Data Sheet'!$R$47,IF('2019 Data Sheet'!$P67="66",'2019 Data Sheet'!$R$48,IF('2019 Data Sheet'!$P67="67",'2019 Data Sheet'!$R$49,IF('2019 Data Sheet'!$P67="68",'2019 Data Sheet'!$R$50,IF('2019 Data Sheet'!$P67="69",'2019 Data Sheet'!$R$51,T('2019 Data Sheet'!$P67)))))))))))))))))))))))))))))))))))))))))))))))))))</f>
        <v xml:space="preserve"> -</v>
      </c>
    </row>
    <row r="68" spans="1:16" ht="38.25" x14ac:dyDescent="0.2">
      <c r="A68" t="str">
        <f>'2019 Data Sheet'!A68</f>
        <v>FP-00034-19</v>
      </c>
      <c r="B68" s="1">
        <f>'2019 Data Sheet'!B68</f>
        <v>43506</v>
      </c>
      <c r="C68" s="3" t="str">
        <f>'2019 Data Sheet'!C68</f>
        <v>07:44</v>
      </c>
      <c r="D68" t="str">
        <f>'2019 Data Sheet'!D68</f>
        <v>Su</v>
      </c>
      <c r="E68" t="str">
        <f>'2019 Data Sheet'!E68</f>
        <v>COVERT AVE</v>
      </c>
      <c r="F68" t="str">
        <f>'2019 Data Sheet'!F68</f>
        <v>CUNNINGHAM AVE</v>
      </c>
      <c r="G68">
        <f>'2019 Data Sheet'!G68</f>
        <v>1</v>
      </c>
      <c r="H68">
        <f>'2019 Data Sheet'!H68</f>
        <v>2</v>
      </c>
      <c r="I68" t="b">
        <f>'2019 Data Sheet'!I68</f>
        <v>0</v>
      </c>
      <c r="J68" t="str">
        <f>IF('2019 Data Sheet'!$J68="01",'2019 Data Sheet'!$T$2,IF('2019 Data Sheet'!$J68="02",'2019 Data Sheet'!$T$3,IF('2019 Data Sheet'!$J68="03",'2019 Data Sheet'!$T$4,IF('2019 Data Sheet'!$J68="04",'2019 Data Sheet'!$T$5,IF('2019 Data Sheet'!$J68="05",'2019 Data Sheet'!$T$6,IF('2019 Data Sheet'!$J68="06",'2019 Data Sheet'!$T$7,IF('2019 Data Sheet'!$J68="07",'2019 Data Sheet'!$T$8,IF('2019 Data Sheet'!$J68="08",'2019 Data Sheet'!$T$9,IF('2019 Data Sheet'!$J68="10",'2019 Data Sheet'!$T$10,IF('2019 Data Sheet'!$J68="11",'2019 Data Sheet'!$T$11,IF('2019 Data Sheet'!$J68="12",'2019 Data Sheet'!$T$12,IF('2019 Data Sheet'!$J68="13",'2019 Data Sheet'!$T$13,IF('2019 Data Sheet'!$J68="14",'2019 Data Sheet'!$T$14,IF('2019 Data Sheet'!$J68="15",'2019 Data Sheet'!$T$15,IF('2019 Data Sheet'!$J68="16",'2019 Data Sheet'!$T$16,IF('2019 Data Sheet'!$J68="17",'2019 Data Sheet'!$T$17,IF('2019 Data Sheet'!$J68="18",'2019 Data Sheet'!$T$18,IF('2019 Data Sheet'!$J68="19",'2019 Data Sheet'!$T$19,IF('2019 Data Sheet'!$J68="20",'2019 Data Sheet'!$T$20,IF('2019 Data Sheet'!$J68="21",'2019 Data Sheet'!$T$21,IF('2019 Data Sheet'!$J68="22",'2019 Data Sheet'!$T$22,IF('2019 Data Sheet'!$J68="23",'2019 Data Sheet'!$T$23,IF('2019 Data Sheet'!$J68="24",'2019 Data Sheet'!$T$24,IF('2019 Data Sheet'!$J68="25",'2019 Data Sheet'!$T$25,IF('2019 Data Sheet'!$J68="26",'2019 Data Sheet'!$T$26,IF('2019 Data Sheet'!$J68="27",'2019 Data Sheet'!$T$27,IF('2019 Data Sheet'!$J68="30",'2019 Data Sheet'!$T$28,IF('2019 Data Sheet'!$J68="31",'2019 Data Sheet'!$T$29,IF('2019 Data Sheet'!$J68="32",'2019 Data Sheet'!$T$30,IF('2019 Data Sheet'!$J68="33",'2019 Data Sheet'!$T$31,IF('2019 Data Sheet'!$J68="34",'2019 Data Sheet'!$T$32,IF('2019 Data Sheet'!$J68="40",'2019 Data Sheet'!$T$33,T('2019 Data Sheet'!$J68)))))))))))))))))))))))))))))))))</f>
        <v>Other Motor Vehicle</v>
      </c>
      <c r="K68" t="str">
        <f>'2019 Data Sheet'!K68</f>
        <v>4DSD</v>
      </c>
      <c r="L68" s="2" t="str">
        <f>IF('2019 Data Sheet'!$L68="01",'2019 Data Sheet'!$V$2,IF('2019 Data Sheet'!$L68="02",'2019 Data Sheet'!$V$3,IF('2019 Data Sheet'!$L68="03",'2019 Data Sheet'!$V$4,IF('2019 Data Sheet'!$L68="04",'2019 Data Sheet'!$V$5,IF('2019 Data Sheet'!$L68="05",'2019 Data Sheet'!$V$6,IF('2019 Data Sheet'!$L68="06",'2019 Data Sheet'!$V$7,IF('2019 Data Sheet'!$L68="07",'2019 Data Sheet'!$V$8,IF('2019 Data Sheet'!$L68="08",'2019 Data Sheet'!$V$9,IF('2019 Data Sheet'!$L68="09",'2019 Data Sheet'!$V$10,IF('2019 Data Sheet'!$L68="11",'2019 Data Sheet'!$V$11,IF('2019 Data Sheet'!$L68="12",'2019 Data Sheet'!$V$12,IF('2019 Data Sheet'!$L68="13",'2019 Data Sheet'!$V$13,IF('2019 Data Sheet'!$L68="14",'2019 Data Sheet'!$V$14,T('2019 Data Sheet'!$L68))))))))))))))</f>
        <v xml:space="preserve"> -</v>
      </c>
      <c r="M68" s="6">
        <f>'2019 Data Sheet'!M68</f>
        <v>0</v>
      </c>
      <c r="N68" s="6">
        <f>'2019 Data Sheet'!N68</f>
        <v>0</v>
      </c>
      <c r="O68" s="8" t="str">
        <f>IF('2019 Data Sheet'!$O68="02",'2019 Data Sheet'!$R$2,IF('2019 Data Sheet'!$O68="03",'2019 Data Sheet'!$R$3,IF('2019 Data Sheet'!$O68="04",'2019 Data Sheet'!$R$4,IF('2019 Data Sheet'!$O68="05",'2019 Data Sheet'!$R$5,IF('2019 Data Sheet'!$O68="06",'2019 Data Sheet'!$R$6,IF('2019 Data Sheet'!$O68="07",'2019 Data Sheet'!$R$7,IF('2019 Data Sheet'!$O68="08",'2019 Data Sheet'!$R$8,IF('2019 Data Sheet'!$O68="09",'2019 Data Sheet'!$R$9,IF('2019 Data Sheet'!$O68="10",'2019 Data Sheet'!$R$10,IF('2019 Data Sheet'!$O68="11",'2019 Data Sheet'!$R$11,IF('2019 Data Sheet'!$O68="12",'2019 Data Sheet'!$R$12,IF('2019 Data Sheet'!$O68="13",'2019 Data Sheet'!$R$13,IF('2019 Data Sheet'!$O68="14",'2019 Data Sheet'!$R$14,IF('2019 Data Sheet'!$O68="15",'2019 Data Sheet'!$R$15,IF('2019 Data Sheet'!$O68="16",'2019 Data Sheet'!$R$16,IF('2019 Data Sheet'!$O68="17",'2019 Data Sheet'!$R$17,IF('2019 Data Sheet'!$O68="18",'2019 Data Sheet'!$R$18,IF('2019 Data Sheet'!$O68="19",'2019 Data Sheet'!$R$19,IF('2019 Data Sheet'!$O68="20",'2019 Data Sheet'!$R$20,IF('2019 Data Sheet'!$O68="21",'2019 Data Sheet'!$R$21,IF('2019 Data Sheet'!$O68="22",'2019 Data Sheet'!$R$22,IF('2019 Data Sheet'!$O68="23",'2019 Data Sheet'!$R$23,IF('2019 Data Sheet'!$O68="24",'2019 Data Sheet'!$R$24,IF('2019 Data Sheet'!$O68="25",'2019 Data Sheet'!$R$25,IF('2019 Data Sheet'!$O68="26",'2019 Data Sheet'!$R$26,IF('2019 Data Sheet'!$O68="27",'2019 Data Sheet'!$R$27,IF('2019 Data Sheet'!$O68="28",'2019 Data Sheet'!$R$28,IF('2019 Data Sheet'!$O68="29",'2019 Data Sheet'!$R$29,IF('2019 Data Sheet'!$O68="33",'2019 Data Sheet'!$R$30,IF('2019 Data Sheet'!$O68="40",'2019 Data Sheet'!$R$31,IF('2019 Data Sheet'!$O68="41",'2019 Data Sheet'!$R$32,IF('2019 Data Sheet'!$O68="42",'2019 Data Sheet'!$R$33,IF('2019 Data Sheet'!$O68="43",'2019 Data Sheet'!$R$34,IF('2019 Data Sheet'!$O68="44",'2019 Data Sheet'!$R$35,IF('2019 Data Sheet'!$O68="45",'2019 Data Sheet'!$R$36,IF('2019 Data Sheet'!$O68="46",'2019 Data Sheet'!$R$37,IF('2019 Data Sheet'!$O68="47",'2019 Data Sheet'!$R$38,IF('2019 Data Sheet'!$O68="48",'2019 Data Sheet'!$R$39,IF('2019 Data Sheet'!$O68="49",'2019 Data Sheet'!$R$40,IF('2019 Data Sheet'!$O68="50",'2019 Data Sheet'!$R$41,IF('2019 Data Sheet'!$O68="60",'2019 Data Sheet'!$R$42,IF('2019 Data Sheet'!$O68="61",'2019 Data Sheet'!$R$43,IF('2019 Data Sheet'!$O68="62",'2019 Data Sheet'!$R$44,IF('2019 Data Sheet'!$O68="63",'2019 Data Sheet'!$R$45,IF('2019 Data Sheet'!$O68="64",'2019 Data Sheet'!$R$46,IF('2019 Data Sheet'!$O68="65",'2019 Data Sheet'!$R$47,IF('2019 Data Sheet'!$O68="66",'2019 Data Sheet'!$R$48,IF('2019 Data Sheet'!$O68="67",'2019 Data Sheet'!$R$49,IF('2019 Data Sheet'!$O68="68",'2019 Data Sheet'!$R$50,IF('2019 Data Sheet'!$O68="69",'2019 Data Sheet'!$R$51,T('2019 Data Sheet'!$O68)))))))))))))))))))))))))))))))))))))))))))))))))))</f>
        <v xml:space="preserve"> Failure to yield/ right of way</v>
      </c>
      <c r="P68" s="10" t="str">
        <f>IF('2019 Data Sheet'!$P68="02",'2019 Data Sheet'!$R$2,IF('2019 Data Sheet'!$P68="03",'2019 Data Sheet'!$R$3,IF('2019 Data Sheet'!$P68="04",'2019 Data Sheet'!$R$4,IF('2019 Data Sheet'!$P68="05",'2019 Data Sheet'!$R$5,IF('2019 Data Sheet'!$P68="06",'2019 Data Sheet'!$R$6,IF('2019 Data Sheet'!$P68="07",'2019 Data Sheet'!$R$7,IF('2019 Data Sheet'!$P68="08",'2019 Data Sheet'!$R$8,IF('2019 Data Sheet'!$P68="09",'2019 Data Sheet'!$R$9,IF('2019 Data Sheet'!$P68="10",'2019 Data Sheet'!$R$10,IF('2019 Data Sheet'!$P68="11",'2019 Data Sheet'!$R$11,IF('2019 Data Sheet'!$P68="12",'2019 Data Sheet'!$R$12,IF('2019 Data Sheet'!$P68="13",'2019 Data Sheet'!$R$13,IF('2019 Data Sheet'!$P68="14",'2019 Data Sheet'!$R$14,IF('2019 Data Sheet'!$P68="15",'2019 Data Sheet'!$R$15,IF('2019 Data Sheet'!$P68="16",'2019 Data Sheet'!$R$16,IF('2019 Data Sheet'!$P68="17",'2019 Data Sheet'!$R$17,IF('2019 Data Sheet'!$P68="18",'2019 Data Sheet'!$R$18,IF('2019 Data Sheet'!$P68="19",'2019 Data Sheet'!$R$19,IF('2019 Data Sheet'!$P68="20",'2019 Data Sheet'!$R$20,IF('2019 Data Sheet'!$P68="21",'2019 Data Sheet'!$R$21,IF('2019 Data Sheet'!$P68="22",'2019 Data Sheet'!$R$22,IF('2019 Data Sheet'!$P68="23",'2019 Data Sheet'!$R$23,IF('2019 Data Sheet'!$P68="24",'2019 Data Sheet'!$R$24,IF('2019 Data Sheet'!$P68="25",'2019 Data Sheet'!$R$25,IF('2019 Data Sheet'!$P68="26",'2019 Data Sheet'!$R$26,IF('2019 Data Sheet'!$P68="27",'2019 Data Sheet'!$R$27,IF('2019 Data Sheet'!$P68="28",'2019 Data Sheet'!$R$28,IF('2019 Data Sheet'!$P68="29",'2019 Data Sheet'!$R$29,IF('2019 Data Sheet'!$P68="33",'2019 Data Sheet'!$R$30,IF('2019 Data Sheet'!$P68="40",'2019 Data Sheet'!$R$31,IF('2019 Data Sheet'!$P68="41",'2019 Data Sheet'!$R$32,IF('2019 Data Sheet'!$P68="42",'2019 Data Sheet'!$R$33,IF('2019 Data Sheet'!$P68="43",'2019 Data Sheet'!$R$34,IF('2019 Data Sheet'!$P68="44",'2019 Data Sheet'!$R$35,IF('2019 Data Sheet'!$P68="45",'2019 Data Sheet'!$R$36,IF('2019 Data Sheet'!$P68="46",'2019 Data Sheet'!$R$37,IF('2019 Data Sheet'!$P68="47",'2019 Data Sheet'!$R$38,IF('2019 Data Sheet'!$P68="48",'2019 Data Sheet'!$R$39,IF('2019 Data Sheet'!$P68="49",'2019 Data Sheet'!$R$40,IF('2019 Data Sheet'!$P68="50",'2019 Data Sheet'!$R$41,IF('2019 Data Sheet'!$P68="60",'2019 Data Sheet'!$R$42,IF('2019 Data Sheet'!$P68="61",'2019 Data Sheet'!$R$43,IF('2019 Data Sheet'!$P68="62",'2019 Data Sheet'!$R$44,IF('2019 Data Sheet'!$P68="63",'2019 Data Sheet'!$R$45,IF('2019 Data Sheet'!$P68="64",'2019 Data Sheet'!$R$46,IF('2019 Data Sheet'!$P68="65",'2019 Data Sheet'!$R$47,IF('2019 Data Sheet'!$P68="66",'2019 Data Sheet'!$R$48,IF('2019 Data Sheet'!$P68="67",'2019 Data Sheet'!$R$49,IF('2019 Data Sheet'!$P68="68",'2019 Data Sheet'!$R$50,IF('2019 Data Sheet'!$P68="69",'2019 Data Sheet'!$R$51,T('2019 Data Sheet'!$P68)))))))))))))))))))))))))))))))))))))))))))))))))))</f>
        <v xml:space="preserve"> Turning improperly</v>
      </c>
    </row>
    <row r="69" spans="1:16" ht="38.25" x14ac:dyDescent="0.2">
      <c r="A69" t="str">
        <f>'2019 Data Sheet'!A69</f>
        <v>FP-00035-19</v>
      </c>
      <c r="B69" s="1">
        <f>'2019 Data Sheet'!B69</f>
        <v>43506</v>
      </c>
      <c r="C69" s="3" t="str">
        <f>'2019 Data Sheet'!C69</f>
        <v>14:17</v>
      </c>
      <c r="D69" t="str">
        <f>'2019 Data Sheet'!D69</f>
        <v>Su</v>
      </c>
      <c r="E69" t="str">
        <f>'2019 Data Sheet'!E69</f>
        <v>JERICHO TPKE</v>
      </c>
      <c r="F69" t="str">
        <f>'2019 Data Sheet'!F69</f>
        <v>PLAINFIELD AVE</v>
      </c>
      <c r="G69">
        <f>'2019 Data Sheet'!G69</f>
        <v>1</v>
      </c>
      <c r="H69">
        <f>'2019 Data Sheet'!H69</f>
        <v>2</v>
      </c>
      <c r="I69" t="b">
        <f>'2019 Data Sheet'!I69</f>
        <v>1</v>
      </c>
      <c r="J69" t="str">
        <f>IF('2019 Data Sheet'!$J69="01",'2019 Data Sheet'!$T$2,IF('2019 Data Sheet'!$J69="02",'2019 Data Sheet'!$T$3,IF('2019 Data Sheet'!$J69="03",'2019 Data Sheet'!$T$4,IF('2019 Data Sheet'!$J69="04",'2019 Data Sheet'!$T$5,IF('2019 Data Sheet'!$J69="05",'2019 Data Sheet'!$T$6,IF('2019 Data Sheet'!$J69="06",'2019 Data Sheet'!$T$7,IF('2019 Data Sheet'!$J69="07",'2019 Data Sheet'!$T$8,IF('2019 Data Sheet'!$J69="08",'2019 Data Sheet'!$T$9,IF('2019 Data Sheet'!$J69="10",'2019 Data Sheet'!$T$10,IF('2019 Data Sheet'!$J69="11",'2019 Data Sheet'!$T$11,IF('2019 Data Sheet'!$J69="12",'2019 Data Sheet'!$T$12,IF('2019 Data Sheet'!$J69="13",'2019 Data Sheet'!$T$13,IF('2019 Data Sheet'!$J69="14",'2019 Data Sheet'!$T$14,IF('2019 Data Sheet'!$J69="15",'2019 Data Sheet'!$T$15,IF('2019 Data Sheet'!$J69="16",'2019 Data Sheet'!$T$16,IF('2019 Data Sheet'!$J69="17",'2019 Data Sheet'!$T$17,IF('2019 Data Sheet'!$J69="18",'2019 Data Sheet'!$T$18,IF('2019 Data Sheet'!$J69="19",'2019 Data Sheet'!$T$19,IF('2019 Data Sheet'!$J69="20",'2019 Data Sheet'!$T$20,IF('2019 Data Sheet'!$J69="21",'2019 Data Sheet'!$T$21,IF('2019 Data Sheet'!$J69="22",'2019 Data Sheet'!$T$22,IF('2019 Data Sheet'!$J69="23",'2019 Data Sheet'!$T$23,IF('2019 Data Sheet'!$J69="24",'2019 Data Sheet'!$T$24,IF('2019 Data Sheet'!$J69="25",'2019 Data Sheet'!$T$25,IF('2019 Data Sheet'!$J69="26",'2019 Data Sheet'!$T$26,IF('2019 Data Sheet'!$J69="27",'2019 Data Sheet'!$T$27,IF('2019 Data Sheet'!$J69="30",'2019 Data Sheet'!$T$28,IF('2019 Data Sheet'!$J69="31",'2019 Data Sheet'!$T$29,IF('2019 Data Sheet'!$J69="32",'2019 Data Sheet'!$T$30,IF('2019 Data Sheet'!$J69="33",'2019 Data Sheet'!$T$31,IF('2019 Data Sheet'!$J69="34",'2019 Data Sheet'!$T$32,IF('2019 Data Sheet'!$J69="40",'2019 Data Sheet'!$T$33,T('2019 Data Sheet'!$J69)))))))))))))))))))))))))))))))))</f>
        <v>Other Motor Vehicle</v>
      </c>
      <c r="K69" t="str">
        <f>'2019 Data Sheet'!K69</f>
        <v>4DS</v>
      </c>
      <c r="L69" s="2" t="str">
        <f>IF('2019 Data Sheet'!$L69="01",'2019 Data Sheet'!$V$2,IF('2019 Data Sheet'!$L69="02",'2019 Data Sheet'!$V$3,IF('2019 Data Sheet'!$L69="03",'2019 Data Sheet'!$V$4,IF('2019 Data Sheet'!$L69="04",'2019 Data Sheet'!$V$5,IF('2019 Data Sheet'!$L69="05",'2019 Data Sheet'!$V$6,IF('2019 Data Sheet'!$L69="06",'2019 Data Sheet'!$V$7,IF('2019 Data Sheet'!$L69="07",'2019 Data Sheet'!$V$8,IF('2019 Data Sheet'!$L69="08",'2019 Data Sheet'!$V$9,IF('2019 Data Sheet'!$L69="09",'2019 Data Sheet'!$V$10,IF('2019 Data Sheet'!$L69="11",'2019 Data Sheet'!$V$11,IF('2019 Data Sheet'!$L69="12",'2019 Data Sheet'!$V$12,IF('2019 Data Sheet'!$L69="13",'2019 Data Sheet'!$V$13,IF('2019 Data Sheet'!$L69="14",'2019 Data Sheet'!$V$14,T('2019 Data Sheet'!$L69))))))))))))))</f>
        <v xml:space="preserve"> -</v>
      </c>
      <c r="M69" s="6">
        <f>'2019 Data Sheet'!M69</f>
        <v>0</v>
      </c>
      <c r="N69" s="6">
        <f>'2019 Data Sheet'!N69</f>
        <v>0</v>
      </c>
      <c r="O69" s="8" t="str">
        <f>IF('2019 Data Sheet'!$O69="02",'2019 Data Sheet'!$R$2,IF('2019 Data Sheet'!$O69="03",'2019 Data Sheet'!$R$3,IF('2019 Data Sheet'!$O69="04",'2019 Data Sheet'!$R$4,IF('2019 Data Sheet'!$O69="05",'2019 Data Sheet'!$R$5,IF('2019 Data Sheet'!$O69="06",'2019 Data Sheet'!$R$6,IF('2019 Data Sheet'!$O69="07",'2019 Data Sheet'!$R$7,IF('2019 Data Sheet'!$O69="08",'2019 Data Sheet'!$R$8,IF('2019 Data Sheet'!$O69="09",'2019 Data Sheet'!$R$9,IF('2019 Data Sheet'!$O69="10",'2019 Data Sheet'!$R$10,IF('2019 Data Sheet'!$O69="11",'2019 Data Sheet'!$R$11,IF('2019 Data Sheet'!$O69="12",'2019 Data Sheet'!$R$12,IF('2019 Data Sheet'!$O69="13",'2019 Data Sheet'!$R$13,IF('2019 Data Sheet'!$O69="14",'2019 Data Sheet'!$R$14,IF('2019 Data Sheet'!$O69="15",'2019 Data Sheet'!$R$15,IF('2019 Data Sheet'!$O69="16",'2019 Data Sheet'!$R$16,IF('2019 Data Sheet'!$O69="17",'2019 Data Sheet'!$R$17,IF('2019 Data Sheet'!$O69="18",'2019 Data Sheet'!$R$18,IF('2019 Data Sheet'!$O69="19",'2019 Data Sheet'!$R$19,IF('2019 Data Sheet'!$O69="20",'2019 Data Sheet'!$R$20,IF('2019 Data Sheet'!$O69="21",'2019 Data Sheet'!$R$21,IF('2019 Data Sheet'!$O69="22",'2019 Data Sheet'!$R$22,IF('2019 Data Sheet'!$O69="23",'2019 Data Sheet'!$R$23,IF('2019 Data Sheet'!$O69="24",'2019 Data Sheet'!$R$24,IF('2019 Data Sheet'!$O69="25",'2019 Data Sheet'!$R$25,IF('2019 Data Sheet'!$O69="26",'2019 Data Sheet'!$R$26,IF('2019 Data Sheet'!$O69="27",'2019 Data Sheet'!$R$27,IF('2019 Data Sheet'!$O69="28",'2019 Data Sheet'!$R$28,IF('2019 Data Sheet'!$O69="29",'2019 Data Sheet'!$R$29,IF('2019 Data Sheet'!$O69="33",'2019 Data Sheet'!$R$30,IF('2019 Data Sheet'!$O69="40",'2019 Data Sheet'!$R$31,IF('2019 Data Sheet'!$O69="41",'2019 Data Sheet'!$R$32,IF('2019 Data Sheet'!$O69="42",'2019 Data Sheet'!$R$33,IF('2019 Data Sheet'!$O69="43",'2019 Data Sheet'!$R$34,IF('2019 Data Sheet'!$O69="44",'2019 Data Sheet'!$R$35,IF('2019 Data Sheet'!$O69="45",'2019 Data Sheet'!$R$36,IF('2019 Data Sheet'!$O69="46",'2019 Data Sheet'!$R$37,IF('2019 Data Sheet'!$O69="47",'2019 Data Sheet'!$R$38,IF('2019 Data Sheet'!$O69="48",'2019 Data Sheet'!$R$39,IF('2019 Data Sheet'!$O69="49",'2019 Data Sheet'!$R$40,IF('2019 Data Sheet'!$O69="50",'2019 Data Sheet'!$R$41,IF('2019 Data Sheet'!$O69="60",'2019 Data Sheet'!$R$42,IF('2019 Data Sheet'!$O69="61",'2019 Data Sheet'!$R$43,IF('2019 Data Sheet'!$O69="62",'2019 Data Sheet'!$R$44,IF('2019 Data Sheet'!$O69="63",'2019 Data Sheet'!$R$45,IF('2019 Data Sheet'!$O69="64",'2019 Data Sheet'!$R$46,IF('2019 Data Sheet'!$O69="65",'2019 Data Sheet'!$R$47,IF('2019 Data Sheet'!$O69="66",'2019 Data Sheet'!$R$48,IF('2019 Data Sheet'!$O69="67",'2019 Data Sheet'!$R$49,IF('2019 Data Sheet'!$O69="68",'2019 Data Sheet'!$R$50,IF('2019 Data Sheet'!$O69="69",'2019 Data Sheet'!$R$51,T('2019 Data Sheet'!$O69)))))))))))))))))))))))))))))))))))))))))))))))))))</f>
        <v xml:space="preserve"> Failure to yield/ right of way</v>
      </c>
      <c r="P69" s="10" t="str">
        <f>IF('2019 Data Sheet'!$P69="02",'2019 Data Sheet'!$R$2,IF('2019 Data Sheet'!$P69="03",'2019 Data Sheet'!$R$3,IF('2019 Data Sheet'!$P69="04",'2019 Data Sheet'!$R$4,IF('2019 Data Sheet'!$P69="05",'2019 Data Sheet'!$R$5,IF('2019 Data Sheet'!$P69="06",'2019 Data Sheet'!$R$6,IF('2019 Data Sheet'!$P69="07",'2019 Data Sheet'!$R$7,IF('2019 Data Sheet'!$P69="08",'2019 Data Sheet'!$R$8,IF('2019 Data Sheet'!$P69="09",'2019 Data Sheet'!$R$9,IF('2019 Data Sheet'!$P69="10",'2019 Data Sheet'!$R$10,IF('2019 Data Sheet'!$P69="11",'2019 Data Sheet'!$R$11,IF('2019 Data Sheet'!$P69="12",'2019 Data Sheet'!$R$12,IF('2019 Data Sheet'!$P69="13",'2019 Data Sheet'!$R$13,IF('2019 Data Sheet'!$P69="14",'2019 Data Sheet'!$R$14,IF('2019 Data Sheet'!$P69="15",'2019 Data Sheet'!$R$15,IF('2019 Data Sheet'!$P69="16",'2019 Data Sheet'!$R$16,IF('2019 Data Sheet'!$P69="17",'2019 Data Sheet'!$R$17,IF('2019 Data Sheet'!$P69="18",'2019 Data Sheet'!$R$18,IF('2019 Data Sheet'!$P69="19",'2019 Data Sheet'!$R$19,IF('2019 Data Sheet'!$P69="20",'2019 Data Sheet'!$R$20,IF('2019 Data Sheet'!$P69="21",'2019 Data Sheet'!$R$21,IF('2019 Data Sheet'!$P69="22",'2019 Data Sheet'!$R$22,IF('2019 Data Sheet'!$P69="23",'2019 Data Sheet'!$R$23,IF('2019 Data Sheet'!$P69="24",'2019 Data Sheet'!$R$24,IF('2019 Data Sheet'!$P69="25",'2019 Data Sheet'!$R$25,IF('2019 Data Sheet'!$P69="26",'2019 Data Sheet'!$R$26,IF('2019 Data Sheet'!$P69="27",'2019 Data Sheet'!$R$27,IF('2019 Data Sheet'!$P69="28",'2019 Data Sheet'!$R$28,IF('2019 Data Sheet'!$P69="29",'2019 Data Sheet'!$R$29,IF('2019 Data Sheet'!$P69="33",'2019 Data Sheet'!$R$30,IF('2019 Data Sheet'!$P69="40",'2019 Data Sheet'!$R$31,IF('2019 Data Sheet'!$P69="41",'2019 Data Sheet'!$R$32,IF('2019 Data Sheet'!$P69="42",'2019 Data Sheet'!$R$33,IF('2019 Data Sheet'!$P69="43",'2019 Data Sheet'!$R$34,IF('2019 Data Sheet'!$P69="44",'2019 Data Sheet'!$R$35,IF('2019 Data Sheet'!$P69="45",'2019 Data Sheet'!$R$36,IF('2019 Data Sheet'!$P69="46",'2019 Data Sheet'!$R$37,IF('2019 Data Sheet'!$P69="47",'2019 Data Sheet'!$R$38,IF('2019 Data Sheet'!$P69="48",'2019 Data Sheet'!$R$39,IF('2019 Data Sheet'!$P69="49",'2019 Data Sheet'!$R$40,IF('2019 Data Sheet'!$P69="50",'2019 Data Sheet'!$R$41,IF('2019 Data Sheet'!$P69="60",'2019 Data Sheet'!$R$42,IF('2019 Data Sheet'!$P69="61",'2019 Data Sheet'!$R$43,IF('2019 Data Sheet'!$P69="62",'2019 Data Sheet'!$R$44,IF('2019 Data Sheet'!$P69="63",'2019 Data Sheet'!$R$45,IF('2019 Data Sheet'!$P69="64",'2019 Data Sheet'!$R$46,IF('2019 Data Sheet'!$P69="65",'2019 Data Sheet'!$R$47,IF('2019 Data Sheet'!$P69="66",'2019 Data Sheet'!$R$48,IF('2019 Data Sheet'!$P69="67",'2019 Data Sheet'!$R$49,IF('2019 Data Sheet'!$P69="68",'2019 Data Sheet'!$R$50,IF('2019 Data Sheet'!$P69="69",'2019 Data Sheet'!$R$51,T('2019 Data Sheet'!$P69)))))))))))))))))))))))))))))))))))))))))))))))))))</f>
        <v xml:space="preserve"> -</v>
      </c>
    </row>
    <row r="70" spans="1:16" ht="15" x14ac:dyDescent="0.2">
      <c r="A70" t="str">
        <f>'2019 Data Sheet'!A70</f>
        <v>FP-00035-19</v>
      </c>
      <c r="B70" s="1">
        <f>'2019 Data Sheet'!B70</f>
        <v>43506</v>
      </c>
      <c r="C70" s="3" t="str">
        <f>'2019 Data Sheet'!C70</f>
        <v>14:17</v>
      </c>
      <c r="D70" t="str">
        <f>'2019 Data Sheet'!D70</f>
        <v>Su</v>
      </c>
      <c r="E70" t="str">
        <f>'2019 Data Sheet'!E70</f>
        <v>JERICHO TPKE</v>
      </c>
      <c r="F70" t="str">
        <f>'2019 Data Sheet'!F70</f>
        <v>PLAINFIELD AVE</v>
      </c>
      <c r="G70">
        <f>'2019 Data Sheet'!G70</f>
        <v>2</v>
      </c>
      <c r="H70">
        <f>'2019 Data Sheet'!H70</f>
        <v>2</v>
      </c>
      <c r="I70" t="b">
        <f>'2019 Data Sheet'!I70</f>
        <v>1</v>
      </c>
      <c r="J70" t="str">
        <f>IF('2019 Data Sheet'!$J70="01",'2019 Data Sheet'!$T$2,IF('2019 Data Sheet'!$J70="02",'2019 Data Sheet'!$T$3,IF('2019 Data Sheet'!$J70="03",'2019 Data Sheet'!$T$4,IF('2019 Data Sheet'!$J70="04",'2019 Data Sheet'!$T$5,IF('2019 Data Sheet'!$J70="05",'2019 Data Sheet'!$T$6,IF('2019 Data Sheet'!$J70="06",'2019 Data Sheet'!$T$7,IF('2019 Data Sheet'!$J70="07",'2019 Data Sheet'!$T$8,IF('2019 Data Sheet'!$J70="08",'2019 Data Sheet'!$T$9,IF('2019 Data Sheet'!$J70="10",'2019 Data Sheet'!$T$10,IF('2019 Data Sheet'!$J70="11",'2019 Data Sheet'!$T$11,IF('2019 Data Sheet'!$J70="12",'2019 Data Sheet'!$T$12,IF('2019 Data Sheet'!$J70="13",'2019 Data Sheet'!$T$13,IF('2019 Data Sheet'!$J70="14",'2019 Data Sheet'!$T$14,IF('2019 Data Sheet'!$J70="15",'2019 Data Sheet'!$T$15,IF('2019 Data Sheet'!$J70="16",'2019 Data Sheet'!$T$16,IF('2019 Data Sheet'!$J70="17",'2019 Data Sheet'!$T$17,IF('2019 Data Sheet'!$J70="18",'2019 Data Sheet'!$T$18,IF('2019 Data Sheet'!$J70="19",'2019 Data Sheet'!$T$19,IF('2019 Data Sheet'!$J70="20",'2019 Data Sheet'!$T$20,IF('2019 Data Sheet'!$J70="21",'2019 Data Sheet'!$T$21,IF('2019 Data Sheet'!$J70="22",'2019 Data Sheet'!$T$22,IF('2019 Data Sheet'!$J70="23",'2019 Data Sheet'!$T$23,IF('2019 Data Sheet'!$J70="24",'2019 Data Sheet'!$T$24,IF('2019 Data Sheet'!$J70="25",'2019 Data Sheet'!$T$25,IF('2019 Data Sheet'!$J70="26",'2019 Data Sheet'!$T$26,IF('2019 Data Sheet'!$J70="27",'2019 Data Sheet'!$T$27,IF('2019 Data Sheet'!$J70="30",'2019 Data Sheet'!$T$28,IF('2019 Data Sheet'!$J70="31",'2019 Data Sheet'!$T$29,IF('2019 Data Sheet'!$J70="32",'2019 Data Sheet'!$T$30,IF('2019 Data Sheet'!$J70="33",'2019 Data Sheet'!$T$31,IF('2019 Data Sheet'!$J70="34",'2019 Data Sheet'!$T$32,IF('2019 Data Sheet'!$J70="40",'2019 Data Sheet'!$T$33,T('2019 Data Sheet'!$J70)))))))))))))))))))))))))))))))))</f>
        <v>Other Motor Vehicle</v>
      </c>
      <c r="K70" t="str">
        <f>'2019 Data Sheet'!K70</f>
        <v>4DS</v>
      </c>
      <c r="L70" s="2" t="str">
        <f>IF('2019 Data Sheet'!$L70="01",'2019 Data Sheet'!$V$2,IF('2019 Data Sheet'!$L70="02",'2019 Data Sheet'!$V$3,IF('2019 Data Sheet'!$L70="03",'2019 Data Sheet'!$V$4,IF('2019 Data Sheet'!$L70="04",'2019 Data Sheet'!$V$5,IF('2019 Data Sheet'!$L70="05",'2019 Data Sheet'!$V$6,IF('2019 Data Sheet'!$L70="06",'2019 Data Sheet'!$V$7,IF('2019 Data Sheet'!$L70="07",'2019 Data Sheet'!$V$8,IF('2019 Data Sheet'!$L70="08",'2019 Data Sheet'!$V$9,IF('2019 Data Sheet'!$L70="09",'2019 Data Sheet'!$V$10,IF('2019 Data Sheet'!$L70="11",'2019 Data Sheet'!$V$11,IF('2019 Data Sheet'!$L70="12",'2019 Data Sheet'!$V$12,IF('2019 Data Sheet'!$L70="13",'2019 Data Sheet'!$V$13,IF('2019 Data Sheet'!$L70="14",'2019 Data Sheet'!$V$14,T('2019 Data Sheet'!$L70))))))))))))))</f>
        <v xml:space="preserve"> -</v>
      </c>
      <c r="M70" s="6">
        <f>'2019 Data Sheet'!M70</f>
        <v>0</v>
      </c>
      <c r="N70" s="6">
        <f>'2019 Data Sheet'!N70</f>
        <v>0</v>
      </c>
      <c r="O70" s="8" t="str">
        <f>IF('2019 Data Sheet'!$O70="02",'2019 Data Sheet'!$R$2,IF('2019 Data Sheet'!$O70="03",'2019 Data Sheet'!$R$3,IF('2019 Data Sheet'!$O70="04",'2019 Data Sheet'!$R$4,IF('2019 Data Sheet'!$O70="05",'2019 Data Sheet'!$R$5,IF('2019 Data Sheet'!$O70="06",'2019 Data Sheet'!$R$6,IF('2019 Data Sheet'!$O70="07",'2019 Data Sheet'!$R$7,IF('2019 Data Sheet'!$O70="08",'2019 Data Sheet'!$R$8,IF('2019 Data Sheet'!$O70="09",'2019 Data Sheet'!$R$9,IF('2019 Data Sheet'!$O70="10",'2019 Data Sheet'!$R$10,IF('2019 Data Sheet'!$O70="11",'2019 Data Sheet'!$R$11,IF('2019 Data Sheet'!$O70="12",'2019 Data Sheet'!$R$12,IF('2019 Data Sheet'!$O70="13",'2019 Data Sheet'!$R$13,IF('2019 Data Sheet'!$O70="14",'2019 Data Sheet'!$R$14,IF('2019 Data Sheet'!$O70="15",'2019 Data Sheet'!$R$15,IF('2019 Data Sheet'!$O70="16",'2019 Data Sheet'!$R$16,IF('2019 Data Sheet'!$O70="17",'2019 Data Sheet'!$R$17,IF('2019 Data Sheet'!$O70="18",'2019 Data Sheet'!$R$18,IF('2019 Data Sheet'!$O70="19",'2019 Data Sheet'!$R$19,IF('2019 Data Sheet'!$O70="20",'2019 Data Sheet'!$R$20,IF('2019 Data Sheet'!$O70="21",'2019 Data Sheet'!$R$21,IF('2019 Data Sheet'!$O70="22",'2019 Data Sheet'!$R$22,IF('2019 Data Sheet'!$O70="23",'2019 Data Sheet'!$R$23,IF('2019 Data Sheet'!$O70="24",'2019 Data Sheet'!$R$24,IF('2019 Data Sheet'!$O70="25",'2019 Data Sheet'!$R$25,IF('2019 Data Sheet'!$O70="26",'2019 Data Sheet'!$R$26,IF('2019 Data Sheet'!$O70="27",'2019 Data Sheet'!$R$27,IF('2019 Data Sheet'!$O70="28",'2019 Data Sheet'!$R$28,IF('2019 Data Sheet'!$O70="29",'2019 Data Sheet'!$R$29,IF('2019 Data Sheet'!$O70="33",'2019 Data Sheet'!$R$30,IF('2019 Data Sheet'!$O70="40",'2019 Data Sheet'!$R$31,IF('2019 Data Sheet'!$O70="41",'2019 Data Sheet'!$R$32,IF('2019 Data Sheet'!$O70="42",'2019 Data Sheet'!$R$33,IF('2019 Data Sheet'!$O70="43",'2019 Data Sheet'!$R$34,IF('2019 Data Sheet'!$O70="44",'2019 Data Sheet'!$R$35,IF('2019 Data Sheet'!$O70="45",'2019 Data Sheet'!$R$36,IF('2019 Data Sheet'!$O70="46",'2019 Data Sheet'!$R$37,IF('2019 Data Sheet'!$O70="47",'2019 Data Sheet'!$R$38,IF('2019 Data Sheet'!$O70="48",'2019 Data Sheet'!$R$39,IF('2019 Data Sheet'!$O70="49",'2019 Data Sheet'!$R$40,IF('2019 Data Sheet'!$O70="50",'2019 Data Sheet'!$R$41,IF('2019 Data Sheet'!$O70="60",'2019 Data Sheet'!$R$42,IF('2019 Data Sheet'!$O70="61",'2019 Data Sheet'!$R$43,IF('2019 Data Sheet'!$O70="62",'2019 Data Sheet'!$R$44,IF('2019 Data Sheet'!$O70="63",'2019 Data Sheet'!$R$45,IF('2019 Data Sheet'!$O70="64",'2019 Data Sheet'!$R$46,IF('2019 Data Sheet'!$O70="65",'2019 Data Sheet'!$R$47,IF('2019 Data Sheet'!$O70="66",'2019 Data Sheet'!$R$48,IF('2019 Data Sheet'!$O70="67",'2019 Data Sheet'!$R$49,IF('2019 Data Sheet'!$O70="68",'2019 Data Sheet'!$R$50,IF('2019 Data Sheet'!$O70="69",'2019 Data Sheet'!$R$51,T('2019 Data Sheet'!$O70)))))))))))))))))))))))))))))))))))))))))))))))))))</f>
        <v xml:space="preserve"> -</v>
      </c>
      <c r="P70" s="10" t="str">
        <f>IF('2019 Data Sheet'!$P70="02",'2019 Data Sheet'!$R$2,IF('2019 Data Sheet'!$P70="03",'2019 Data Sheet'!$R$3,IF('2019 Data Sheet'!$P70="04",'2019 Data Sheet'!$R$4,IF('2019 Data Sheet'!$P70="05",'2019 Data Sheet'!$R$5,IF('2019 Data Sheet'!$P70="06",'2019 Data Sheet'!$R$6,IF('2019 Data Sheet'!$P70="07",'2019 Data Sheet'!$R$7,IF('2019 Data Sheet'!$P70="08",'2019 Data Sheet'!$R$8,IF('2019 Data Sheet'!$P70="09",'2019 Data Sheet'!$R$9,IF('2019 Data Sheet'!$P70="10",'2019 Data Sheet'!$R$10,IF('2019 Data Sheet'!$P70="11",'2019 Data Sheet'!$R$11,IF('2019 Data Sheet'!$P70="12",'2019 Data Sheet'!$R$12,IF('2019 Data Sheet'!$P70="13",'2019 Data Sheet'!$R$13,IF('2019 Data Sheet'!$P70="14",'2019 Data Sheet'!$R$14,IF('2019 Data Sheet'!$P70="15",'2019 Data Sheet'!$R$15,IF('2019 Data Sheet'!$P70="16",'2019 Data Sheet'!$R$16,IF('2019 Data Sheet'!$P70="17",'2019 Data Sheet'!$R$17,IF('2019 Data Sheet'!$P70="18",'2019 Data Sheet'!$R$18,IF('2019 Data Sheet'!$P70="19",'2019 Data Sheet'!$R$19,IF('2019 Data Sheet'!$P70="20",'2019 Data Sheet'!$R$20,IF('2019 Data Sheet'!$P70="21",'2019 Data Sheet'!$R$21,IF('2019 Data Sheet'!$P70="22",'2019 Data Sheet'!$R$22,IF('2019 Data Sheet'!$P70="23",'2019 Data Sheet'!$R$23,IF('2019 Data Sheet'!$P70="24",'2019 Data Sheet'!$R$24,IF('2019 Data Sheet'!$P70="25",'2019 Data Sheet'!$R$25,IF('2019 Data Sheet'!$P70="26",'2019 Data Sheet'!$R$26,IF('2019 Data Sheet'!$P70="27",'2019 Data Sheet'!$R$27,IF('2019 Data Sheet'!$P70="28",'2019 Data Sheet'!$R$28,IF('2019 Data Sheet'!$P70="29",'2019 Data Sheet'!$R$29,IF('2019 Data Sheet'!$P70="33",'2019 Data Sheet'!$R$30,IF('2019 Data Sheet'!$P70="40",'2019 Data Sheet'!$R$31,IF('2019 Data Sheet'!$P70="41",'2019 Data Sheet'!$R$32,IF('2019 Data Sheet'!$P70="42",'2019 Data Sheet'!$R$33,IF('2019 Data Sheet'!$P70="43",'2019 Data Sheet'!$R$34,IF('2019 Data Sheet'!$P70="44",'2019 Data Sheet'!$R$35,IF('2019 Data Sheet'!$P70="45",'2019 Data Sheet'!$R$36,IF('2019 Data Sheet'!$P70="46",'2019 Data Sheet'!$R$37,IF('2019 Data Sheet'!$P70="47",'2019 Data Sheet'!$R$38,IF('2019 Data Sheet'!$P70="48",'2019 Data Sheet'!$R$39,IF('2019 Data Sheet'!$P70="49",'2019 Data Sheet'!$R$40,IF('2019 Data Sheet'!$P70="50",'2019 Data Sheet'!$R$41,IF('2019 Data Sheet'!$P70="60",'2019 Data Sheet'!$R$42,IF('2019 Data Sheet'!$P70="61",'2019 Data Sheet'!$R$43,IF('2019 Data Sheet'!$P70="62",'2019 Data Sheet'!$R$44,IF('2019 Data Sheet'!$P70="63",'2019 Data Sheet'!$R$45,IF('2019 Data Sheet'!$P70="64",'2019 Data Sheet'!$R$46,IF('2019 Data Sheet'!$P70="65",'2019 Data Sheet'!$R$47,IF('2019 Data Sheet'!$P70="66",'2019 Data Sheet'!$R$48,IF('2019 Data Sheet'!$P70="67",'2019 Data Sheet'!$R$49,IF('2019 Data Sheet'!$P70="68",'2019 Data Sheet'!$R$50,IF('2019 Data Sheet'!$P70="69",'2019 Data Sheet'!$R$51,T('2019 Data Sheet'!$P70)))))))))))))))))))))))))))))))))))))))))))))))))))</f>
        <v xml:space="preserve"> -</v>
      </c>
    </row>
    <row r="71" spans="1:16" ht="38.25" x14ac:dyDescent="0.2">
      <c r="A71" t="str">
        <f>'2019 Data Sheet'!A71</f>
        <v>FP-00036-19</v>
      </c>
      <c r="B71" s="1">
        <f>'2019 Data Sheet'!B71</f>
        <v>43507</v>
      </c>
      <c r="C71" s="3" t="str">
        <f>'2019 Data Sheet'!C71</f>
        <v>09:53</v>
      </c>
      <c r="D71" t="str">
        <f>'2019 Data Sheet'!D71</f>
        <v>Mo</v>
      </c>
      <c r="E71" t="str">
        <f>'2019 Data Sheet'!E71</f>
        <v>JERICHO TPKE</v>
      </c>
      <c r="F71" t="str">
        <f>'2019 Data Sheet'!F71</f>
        <v>HINSDALE AVE</v>
      </c>
      <c r="G71">
        <f>'2019 Data Sheet'!G71</f>
        <v>2</v>
      </c>
      <c r="H71">
        <f>'2019 Data Sheet'!H71</f>
        <v>2</v>
      </c>
      <c r="I71" t="b">
        <f>'2019 Data Sheet'!I71</f>
        <v>1</v>
      </c>
      <c r="J71" t="str">
        <f>IF('2019 Data Sheet'!$J71="01",'2019 Data Sheet'!$T$2,IF('2019 Data Sheet'!$J71="02",'2019 Data Sheet'!$T$3,IF('2019 Data Sheet'!$J71="03",'2019 Data Sheet'!$T$4,IF('2019 Data Sheet'!$J71="04",'2019 Data Sheet'!$T$5,IF('2019 Data Sheet'!$J71="05",'2019 Data Sheet'!$T$6,IF('2019 Data Sheet'!$J71="06",'2019 Data Sheet'!$T$7,IF('2019 Data Sheet'!$J71="07",'2019 Data Sheet'!$T$8,IF('2019 Data Sheet'!$J71="08",'2019 Data Sheet'!$T$9,IF('2019 Data Sheet'!$J71="10",'2019 Data Sheet'!$T$10,IF('2019 Data Sheet'!$J71="11",'2019 Data Sheet'!$T$11,IF('2019 Data Sheet'!$J71="12",'2019 Data Sheet'!$T$12,IF('2019 Data Sheet'!$J71="13",'2019 Data Sheet'!$T$13,IF('2019 Data Sheet'!$J71="14",'2019 Data Sheet'!$T$14,IF('2019 Data Sheet'!$J71="15",'2019 Data Sheet'!$T$15,IF('2019 Data Sheet'!$J71="16",'2019 Data Sheet'!$T$16,IF('2019 Data Sheet'!$J71="17",'2019 Data Sheet'!$T$17,IF('2019 Data Sheet'!$J71="18",'2019 Data Sheet'!$T$18,IF('2019 Data Sheet'!$J71="19",'2019 Data Sheet'!$T$19,IF('2019 Data Sheet'!$J71="20",'2019 Data Sheet'!$T$20,IF('2019 Data Sheet'!$J71="21",'2019 Data Sheet'!$T$21,IF('2019 Data Sheet'!$J71="22",'2019 Data Sheet'!$T$22,IF('2019 Data Sheet'!$J71="23",'2019 Data Sheet'!$T$23,IF('2019 Data Sheet'!$J71="24",'2019 Data Sheet'!$T$24,IF('2019 Data Sheet'!$J71="25",'2019 Data Sheet'!$T$25,IF('2019 Data Sheet'!$J71="26",'2019 Data Sheet'!$T$26,IF('2019 Data Sheet'!$J71="27",'2019 Data Sheet'!$T$27,IF('2019 Data Sheet'!$J71="30",'2019 Data Sheet'!$T$28,IF('2019 Data Sheet'!$J71="31",'2019 Data Sheet'!$T$29,IF('2019 Data Sheet'!$J71="32",'2019 Data Sheet'!$T$30,IF('2019 Data Sheet'!$J71="33",'2019 Data Sheet'!$T$31,IF('2019 Data Sheet'!$J71="34",'2019 Data Sheet'!$T$32,IF('2019 Data Sheet'!$J71="40",'2019 Data Sheet'!$T$33,T('2019 Data Sheet'!$J71)))))))))))))))))))))))))))))))))</f>
        <v>Other Motor Vehicle</v>
      </c>
      <c r="K71" t="str">
        <f>'2019 Data Sheet'!K71</f>
        <v>4DSD</v>
      </c>
      <c r="L71" s="2" t="str">
        <f>IF('2019 Data Sheet'!$L71="01",'2019 Data Sheet'!$V$2,IF('2019 Data Sheet'!$L71="02",'2019 Data Sheet'!$V$3,IF('2019 Data Sheet'!$L71="03",'2019 Data Sheet'!$V$4,IF('2019 Data Sheet'!$L71="04",'2019 Data Sheet'!$V$5,IF('2019 Data Sheet'!$L71="05",'2019 Data Sheet'!$V$6,IF('2019 Data Sheet'!$L71="06",'2019 Data Sheet'!$V$7,IF('2019 Data Sheet'!$L71="07",'2019 Data Sheet'!$V$8,IF('2019 Data Sheet'!$L71="08",'2019 Data Sheet'!$V$9,IF('2019 Data Sheet'!$L71="09",'2019 Data Sheet'!$V$10,IF('2019 Data Sheet'!$L71="11",'2019 Data Sheet'!$V$11,IF('2019 Data Sheet'!$L71="12",'2019 Data Sheet'!$V$12,IF('2019 Data Sheet'!$L71="13",'2019 Data Sheet'!$V$13,IF('2019 Data Sheet'!$L71="14",'2019 Data Sheet'!$V$14,T('2019 Data Sheet'!$L71))))))))))))))</f>
        <v xml:space="preserve"> -</v>
      </c>
      <c r="M71" s="6">
        <f>'2019 Data Sheet'!M71</f>
        <v>0</v>
      </c>
      <c r="N71" s="6">
        <f>'2019 Data Sheet'!N71</f>
        <v>0</v>
      </c>
      <c r="O71" s="8" t="str">
        <f>IF('2019 Data Sheet'!$O71="02",'2019 Data Sheet'!$R$2,IF('2019 Data Sheet'!$O71="03",'2019 Data Sheet'!$R$3,IF('2019 Data Sheet'!$O71="04",'2019 Data Sheet'!$R$4,IF('2019 Data Sheet'!$O71="05",'2019 Data Sheet'!$R$5,IF('2019 Data Sheet'!$O71="06",'2019 Data Sheet'!$R$6,IF('2019 Data Sheet'!$O71="07",'2019 Data Sheet'!$R$7,IF('2019 Data Sheet'!$O71="08",'2019 Data Sheet'!$R$8,IF('2019 Data Sheet'!$O71="09",'2019 Data Sheet'!$R$9,IF('2019 Data Sheet'!$O71="10",'2019 Data Sheet'!$R$10,IF('2019 Data Sheet'!$O71="11",'2019 Data Sheet'!$R$11,IF('2019 Data Sheet'!$O71="12",'2019 Data Sheet'!$R$12,IF('2019 Data Sheet'!$O71="13",'2019 Data Sheet'!$R$13,IF('2019 Data Sheet'!$O71="14",'2019 Data Sheet'!$R$14,IF('2019 Data Sheet'!$O71="15",'2019 Data Sheet'!$R$15,IF('2019 Data Sheet'!$O71="16",'2019 Data Sheet'!$R$16,IF('2019 Data Sheet'!$O71="17",'2019 Data Sheet'!$R$17,IF('2019 Data Sheet'!$O71="18",'2019 Data Sheet'!$R$18,IF('2019 Data Sheet'!$O71="19",'2019 Data Sheet'!$R$19,IF('2019 Data Sheet'!$O71="20",'2019 Data Sheet'!$R$20,IF('2019 Data Sheet'!$O71="21",'2019 Data Sheet'!$R$21,IF('2019 Data Sheet'!$O71="22",'2019 Data Sheet'!$R$22,IF('2019 Data Sheet'!$O71="23",'2019 Data Sheet'!$R$23,IF('2019 Data Sheet'!$O71="24",'2019 Data Sheet'!$R$24,IF('2019 Data Sheet'!$O71="25",'2019 Data Sheet'!$R$25,IF('2019 Data Sheet'!$O71="26",'2019 Data Sheet'!$R$26,IF('2019 Data Sheet'!$O71="27",'2019 Data Sheet'!$R$27,IF('2019 Data Sheet'!$O71="28",'2019 Data Sheet'!$R$28,IF('2019 Data Sheet'!$O71="29",'2019 Data Sheet'!$R$29,IF('2019 Data Sheet'!$O71="33",'2019 Data Sheet'!$R$30,IF('2019 Data Sheet'!$O71="40",'2019 Data Sheet'!$R$31,IF('2019 Data Sheet'!$O71="41",'2019 Data Sheet'!$R$32,IF('2019 Data Sheet'!$O71="42",'2019 Data Sheet'!$R$33,IF('2019 Data Sheet'!$O71="43",'2019 Data Sheet'!$R$34,IF('2019 Data Sheet'!$O71="44",'2019 Data Sheet'!$R$35,IF('2019 Data Sheet'!$O71="45",'2019 Data Sheet'!$R$36,IF('2019 Data Sheet'!$O71="46",'2019 Data Sheet'!$R$37,IF('2019 Data Sheet'!$O71="47",'2019 Data Sheet'!$R$38,IF('2019 Data Sheet'!$O71="48",'2019 Data Sheet'!$R$39,IF('2019 Data Sheet'!$O71="49",'2019 Data Sheet'!$R$40,IF('2019 Data Sheet'!$O71="50",'2019 Data Sheet'!$R$41,IF('2019 Data Sheet'!$O71="60",'2019 Data Sheet'!$R$42,IF('2019 Data Sheet'!$O71="61",'2019 Data Sheet'!$R$43,IF('2019 Data Sheet'!$O71="62",'2019 Data Sheet'!$R$44,IF('2019 Data Sheet'!$O71="63",'2019 Data Sheet'!$R$45,IF('2019 Data Sheet'!$O71="64",'2019 Data Sheet'!$R$46,IF('2019 Data Sheet'!$O71="65",'2019 Data Sheet'!$R$47,IF('2019 Data Sheet'!$O71="66",'2019 Data Sheet'!$R$48,IF('2019 Data Sheet'!$O71="67",'2019 Data Sheet'!$R$49,IF('2019 Data Sheet'!$O71="68",'2019 Data Sheet'!$R$50,IF('2019 Data Sheet'!$O71="69",'2019 Data Sheet'!$R$51,T('2019 Data Sheet'!$O71)))))))))))))))))))))))))))))))))))))))))))))))))))</f>
        <v xml:space="preserve"> Failure to yield/ right of way</v>
      </c>
      <c r="P71" s="10" t="str">
        <f>IF('2019 Data Sheet'!$P71="02",'2019 Data Sheet'!$R$2,IF('2019 Data Sheet'!$P71="03",'2019 Data Sheet'!$R$3,IF('2019 Data Sheet'!$P71="04",'2019 Data Sheet'!$R$4,IF('2019 Data Sheet'!$P71="05",'2019 Data Sheet'!$R$5,IF('2019 Data Sheet'!$P71="06",'2019 Data Sheet'!$R$6,IF('2019 Data Sheet'!$P71="07",'2019 Data Sheet'!$R$7,IF('2019 Data Sheet'!$P71="08",'2019 Data Sheet'!$R$8,IF('2019 Data Sheet'!$P71="09",'2019 Data Sheet'!$R$9,IF('2019 Data Sheet'!$P71="10",'2019 Data Sheet'!$R$10,IF('2019 Data Sheet'!$P71="11",'2019 Data Sheet'!$R$11,IF('2019 Data Sheet'!$P71="12",'2019 Data Sheet'!$R$12,IF('2019 Data Sheet'!$P71="13",'2019 Data Sheet'!$R$13,IF('2019 Data Sheet'!$P71="14",'2019 Data Sheet'!$R$14,IF('2019 Data Sheet'!$P71="15",'2019 Data Sheet'!$R$15,IF('2019 Data Sheet'!$P71="16",'2019 Data Sheet'!$R$16,IF('2019 Data Sheet'!$P71="17",'2019 Data Sheet'!$R$17,IF('2019 Data Sheet'!$P71="18",'2019 Data Sheet'!$R$18,IF('2019 Data Sheet'!$P71="19",'2019 Data Sheet'!$R$19,IF('2019 Data Sheet'!$P71="20",'2019 Data Sheet'!$R$20,IF('2019 Data Sheet'!$P71="21",'2019 Data Sheet'!$R$21,IF('2019 Data Sheet'!$P71="22",'2019 Data Sheet'!$R$22,IF('2019 Data Sheet'!$P71="23",'2019 Data Sheet'!$R$23,IF('2019 Data Sheet'!$P71="24",'2019 Data Sheet'!$R$24,IF('2019 Data Sheet'!$P71="25",'2019 Data Sheet'!$R$25,IF('2019 Data Sheet'!$P71="26",'2019 Data Sheet'!$R$26,IF('2019 Data Sheet'!$P71="27",'2019 Data Sheet'!$R$27,IF('2019 Data Sheet'!$P71="28",'2019 Data Sheet'!$R$28,IF('2019 Data Sheet'!$P71="29",'2019 Data Sheet'!$R$29,IF('2019 Data Sheet'!$P71="33",'2019 Data Sheet'!$R$30,IF('2019 Data Sheet'!$P71="40",'2019 Data Sheet'!$R$31,IF('2019 Data Sheet'!$P71="41",'2019 Data Sheet'!$R$32,IF('2019 Data Sheet'!$P71="42",'2019 Data Sheet'!$R$33,IF('2019 Data Sheet'!$P71="43",'2019 Data Sheet'!$R$34,IF('2019 Data Sheet'!$P71="44",'2019 Data Sheet'!$R$35,IF('2019 Data Sheet'!$P71="45",'2019 Data Sheet'!$R$36,IF('2019 Data Sheet'!$P71="46",'2019 Data Sheet'!$R$37,IF('2019 Data Sheet'!$P71="47",'2019 Data Sheet'!$R$38,IF('2019 Data Sheet'!$P71="48",'2019 Data Sheet'!$R$39,IF('2019 Data Sheet'!$P71="49",'2019 Data Sheet'!$R$40,IF('2019 Data Sheet'!$P71="50",'2019 Data Sheet'!$R$41,IF('2019 Data Sheet'!$P71="60",'2019 Data Sheet'!$R$42,IF('2019 Data Sheet'!$P71="61",'2019 Data Sheet'!$R$43,IF('2019 Data Sheet'!$P71="62",'2019 Data Sheet'!$R$44,IF('2019 Data Sheet'!$P71="63",'2019 Data Sheet'!$R$45,IF('2019 Data Sheet'!$P71="64",'2019 Data Sheet'!$R$46,IF('2019 Data Sheet'!$P71="65",'2019 Data Sheet'!$R$47,IF('2019 Data Sheet'!$P71="66",'2019 Data Sheet'!$R$48,IF('2019 Data Sheet'!$P71="67",'2019 Data Sheet'!$R$49,IF('2019 Data Sheet'!$P71="68",'2019 Data Sheet'!$R$50,IF('2019 Data Sheet'!$P71="69",'2019 Data Sheet'!$R$51,T('2019 Data Sheet'!$P71)))))))))))))))))))))))))))))))))))))))))))))))))))</f>
        <v xml:space="preserve"> -</v>
      </c>
    </row>
    <row r="72" spans="1:16" ht="15" x14ac:dyDescent="0.2">
      <c r="A72" t="str">
        <f>'2019 Data Sheet'!A72</f>
        <v>FP-00036-19</v>
      </c>
      <c r="B72" s="1">
        <f>'2019 Data Sheet'!B72</f>
        <v>43507</v>
      </c>
      <c r="C72" s="3" t="str">
        <f>'2019 Data Sheet'!C72</f>
        <v>09:53</v>
      </c>
      <c r="D72" t="str">
        <f>'2019 Data Sheet'!D72</f>
        <v>Mo</v>
      </c>
      <c r="E72" t="str">
        <f>'2019 Data Sheet'!E72</f>
        <v>JERICHO TPKE</v>
      </c>
      <c r="F72" t="str">
        <f>'2019 Data Sheet'!F72</f>
        <v>HINSDALE AVE</v>
      </c>
      <c r="G72">
        <f>'2019 Data Sheet'!G72</f>
        <v>1</v>
      </c>
      <c r="H72">
        <f>'2019 Data Sheet'!H72</f>
        <v>2</v>
      </c>
      <c r="I72" t="b">
        <f>'2019 Data Sheet'!I72</f>
        <v>1</v>
      </c>
      <c r="J72" t="str">
        <f>IF('2019 Data Sheet'!$J72="01",'2019 Data Sheet'!$T$2,IF('2019 Data Sheet'!$J72="02",'2019 Data Sheet'!$T$3,IF('2019 Data Sheet'!$J72="03",'2019 Data Sheet'!$T$4,IF('2019 Data Sheet'!$J72="04",'2019 Data Sheet'!$T$5,IF('2019 Data Sheet'!$J72="05",'2019 Data Sheet'!$T$6,IF('2019 Data Sheet'!$J72="06",'2019 Data Sheet'!$T$7,IF('2019 Data Sheet'!$J72="07",'2019 Data Sheet'!$T$8,IF('2019 Data Sheet'!$J72="08",'2019 Data Sheet'!$T$9,IF('2019 Data Sheet'!$J72="10",'2019 Data Sheet'!$T$10,IF('2019 Data Sheet'!$J72="11",'2019 Data Sheet'!$T$11,IF('2019 Data Sheet'!$J72="12",'2019 Data Sheet'!$T$12,IF('2019 Data Sheet'!$J72="13",'2019 Data Sheet'!$T$13,IF('2019 Data Sheet'!$J72="14",'2019 Data Sheet'!$T$14,IF('2019 Data Sheet'!$J72="15",'2019 Data Sheet'!$T$15,IF('2019 Data Sheet'!$J72="16",'2019 Data Sheet'!$T$16,IF('2019 Data Sheet'!$J72="17",'2019 Data Sheet'!$T$17,IF('2019 Data Sheet'!$J72="18",'2019 Data Sheet'!$T$18,IF('2019 Data Sheet'!$J72="19",'2019 Data Sheet'!$T$19,IF('2019 Data Sheet'!$J72="20",'2019 Data Sheet'!$T$20,IF('2019 Data Sheet'!$J72="21",'2019 Data Sheet'!$T$21,IF('2019 Data Sheet'!$J72="22",'2019 Data Sheet'!$T$22,IF('2019 Data Sheet'!$J72="23",'2019 Data Sheet'!$T$23,IF('2019 Data Sheet'!$J72="24",'2019 Data Sheet'!$T$24,IF('2019 Data Sheet'!$J72="25",'2019 Data Sheet'!$T$25,IF('2019 Data Sheet'!$J72="26",'2019 Data Sheet'!$T$26,IF('2019 Data Sheet'!$J72="27",'2019 Data Sheet'!$T$27,IF('2019 Data Sheet'!$J72="30",'2019 Data Sheet'!$T$28,IF('2019 Data Sheet'!$J72="31",'2019 Data Sheet'!$T$29,IF('2019 Data Sheet'!$J72="32",'2019 Data Sheet'!$T$30,IF('2019 Data Sheet'!$J72="33",'2019 Data Sheet'!$T$31,IF('2019 Data Sheet'!$J72="34",'2019 Data Sheet'!$T$32,IF('2019 Data Sheet'!$J72="40",'2019 Data Sheet'!$T$33,T('2019 Data Sheet'!$J72)))))))))))))))))))))))))))))))))</f>
        <v>Other Motor Vehicle</v>
      </c>
      <c r="K72" t="str">
        <f>'2019 Data Sheet'!K72</f>
        <v>TRK</v>
      </c>
      <c r="L72" s="2" t="str">
        <f>IF('2019 Data Sheet'!$L72="01",'2019 Data Sheet'!$V$2,IF('2019 Data Sheet'!$L72="02",'2019 Data Sheet'!$V$3,IF('2019 Data Sheet'!$L72="03",'2019 Data Sheet'!$V$4,IF('2019 Data Sheet'!$L72="04",'2019 Data Sheet'!$V$5,IF('2019 Data Sheet'!$L72="05",'2019 Data Sheet'!$V$6,IF('2019 Data Sheet'!$L72="06",'2019 Data Sheet'!$V$7,IF('2019 Data Sheet'!$L72="07",'2019 Data Sheet'!$V$8,IF('2019 Data Sheet'!$L72="08",'2019 Data Sheet'!$V$9,IF('2019 Data Sheet'!$L72="09",'2019 Data Sheet'!$V$10,IF('2019 Data Sheet'!$L72="11",'2019 Data Sheet'!$V$11,IF('2019 Data Sheet'!$L72="12",'2019 Data Sheet'!$V$12,IF('2019 Data Sheet'!$L72="13",'2019 Data Sheet'!$V$13,IF('2019 Data Sheet'!$L72="14",'2019 Data Sheet'!$V$14,T('2019 Data Sheet'!$L72))))))))))))))</f>
        <v xml:space="preserve"> -</v>
      </c>
      <c r="M72" s="6">
        <f>'2019 Data Sheet'!M72</f>
        <v>0</v>
      </c>
      <c r="N72" s="6">
        <f>'2019 Data Sheet'!N72</f>
        <v>0</v>
      </c>
      <c r="O72" s="8" t="str">
        <f>IF('2019 Data Sheet'!$O72="02",'2019 Data Sheet'!$R$2,IF('2019 Data Sheet'!$O72="03",'2019 Data Sheet'!$R$3,IF('2019 Data Sheet'!$O72="04",'2019 Data Sheet'!$R$4,IF('2019 Data Sheet'!$O72="05",'2019 Data Sheet'!$R$5,IF('2019 Data Sheet'!$O72="06",'2019 Data Sheet'!$R$6,IF('2019 Data Sheet'!$O72="07",'2019 Data Sheet'!$R$7,IF('2019 Data Sheet'!$O72="08",'2019 Data Sheet'!$R$8,IF('2019 Data Sheet'!$O72="09",'2019 Data Sheet'!$R$9,IF('2019 Data Sheet'!$O72="10",'2019 Data Sheet'!$R$10,IF('2019 Data Sheet'!$O72="11",'2019 Data Sheet'!$R$11,IF('2019 Data Sheet'!$O72="12",'2019 Data Sheet'!$R$12,IF('2019 Data Sheet'!$O72="13",'2019 Data Sheet'!$R$13,IF('2019 Data Sheet'!$O72="14",'2019 Data Sheet'!$R$14,IF('2019 Data Sheet'!$O72="15",'2019 Data Sheet'!$R$15,IF('2019 Data Sheet'!$O72="16",'2019 Data Sheet'!$R$16,IF('2019 Data Sheet'!$O72="17",'2019 Data Sheet'!$R$17,IF('2019 Data Sheet'!$O72="18",'2019 Data Sheet'!$R$18,IF('2019 Data Sheet'!$O72="19",'2019 Data Sheet'!$R$19,IF('2019 Data Sheet'!$O72="20",'2019 Data Sheet'!$R$20,IF('2019 Data Sheet'!$O72="21",'2019 Data Sheet'!$R$21,IF('2019 Data Sheet'!$O72="22",'2019 Data Sheet'!$R$22,IF('2019 Data Sheet'!$O72="23",'2019 Data Sheet'!$R$23,IF('2019 Data Sheet'!$O72="24",'2019 Data Sheet'!$R$24,IF('2019 Data Sheet'!$O72="25",'2019 Data Sheet'!$R$25,IF('2019 Data Sheet'!$O72="26",'2019 Data Sheet'!$R$26,IF('2019 Data Sheet'!$O72="27",'2019 Data Sheet'!$R$27,IF('2019 Data Sheet'!$O72="28",'2019 Data Sheet'!$R$28,IF('2019 Data Sheet'!$O72="29",'2019 Data Sheet'!$R$29,IF('2019 Data Sheet'!$O72="33",'2019 Data Sheet'!$R$30,IF('2019 Data Sheet'!$O72="40",'2019 Data Sheet'!$R$31,IF('2019 Data Sheet'!$O72="41",'2019 Data Sheet'!$R$32,IF('2019 Data Sheet'!$O72="42",'2019 Data Sheet'!$R$33,IF('2019 Data Sheet'!$O72="43",'2019 Data Sheet'!$R$34,IF('2019 Data Sheet'!$O72="44",'2019 Data Sheet'!$R$35,IF('2019 Data Sheet'!$O72="45",'2019 Data Sheet'!$R$36,IF('2019 Data Sheet'!$O72="46",'2019 Data Sheet'!$R$37,IF('2019 Data Sheet'!$O72="47",'2019 Data Sheet'!$R$38,IF('2019 Data Sheet'!$O72="48",'2019 Data Sheet'!$R$39,IF('2019 Data Sheet'!$O72="49",'2019 Data Sheet'!$R$40,IF('2019 Data Sheet'!$O72="50",'2019 Data Sheet'!$R$41,IF('2019 Data Sheet'!$O72="60",'2019 Data Sheet'!$R$42,IF('2019 Data Sheet'!$O72="61",'2019 Data Sheet'!$R$43,IF('2019 Data Sheet'!$O72="62",'2019 Data Sheet'!$R$44,IF('2019 Data Sheet'!$O72="63",'2019 Data Sheet'!$R$45,IF('2019 Data Sheet'!$O72="64",'2019 Data Sheet'!$R$46,IF('2019 Data Sheet'!$O72="65",'2019 Data Sheet'!$R$47,IF('2019 Data Sheet'!$O72="66",'2019 Data Sheet'!$R$48,IF('2019 Data Sheet'!$O72="67",'2019 Data Sheet'!$R$49,IF('2019 Data Sheet'!$O72="68",'2019 Data Sheet'!$R$50,IF('2019 Data Sheet'!$O72="69",'2019 Data Sheet'!$R$51,T('2019 Data Sheet'!$O72)))))))))))))))))))))))))))))))))))))))))))))))))))</f>
        <v xml:space="preserve"> -</v>
      </c>
      <c r="P72" s="10" t="str">
        <f>IF('2019 Data Sheet'!$P72="02",'2019 Data Sheet'!$R$2,IF('2019 Data Sheet'!$P72="03",'2019 Data Sheet'!$R$3,IF('2019 Data Sheet'!$P72="04",'2019 Data Sheet'!$R$4,IF('2019 Data Sheet'!$P72="05",'2019 Data Sheet'!$R$5,IF('2019 Data Sheet'!$P72="06",'2019 Data Sheet'!$R$6,IF('2019 Data Sheet'!$P72="07",'2019 Data Sheet'!$R$7,IF('2019 Data Sheet'!$P72="08",'2019 Data Sheet'!$R$8,IF('2019 Data Sheet'!$P72="09",'2019 Data Sheet'!$R$9,IF('2019 Data Sheet'!$P72="10",'2019 Data Sheet'!$R$10,IF('2019 Data Sheet'!$P72="11",'2019 Data Sheet'!$R$11,IF('2019 Data Sheet'!$P72="12",'2019 Data Sheet'!$R$12,IF('2019 Data Sheet'!$P72="13",'2019 Data Sheet'!$R$13,IF('2019 Data Sheet'!$P72="14",'2019 Data Sheet'!$R$14,IF('2019 Data Sheet'!$P72="15",'2019 Data Sheet'!$R$15,IF('2019 Data Sheet'!$P72="16",'2019 Data Sheet'!$R$16,IF('2019 Data Sheet'!$P72="17",'2019 Data Sheet'!$R$17,IF('2019 Data Sheet'!$P72="18",'2019 Data Sheet'!$R$18,IF('2019 Data Sheet'!$P72="19",'2019 Data Sheet'!$R$19,IF('2019 Data Sheet'!$P72="20",'2019 Data Sheet'!$R$20,IF('2019 Data Sheet'!$P72="21",'2019 Data Sheet'!$R$21,IF('2019 Data Sheet'!$P72="22",'2019 Data Sheet'!$R$22,IF('2019 Data Sheet'!$P72="23",'2019 Data Sheet'!$R$23,IF('2019 Data Sheet'!$P72="24",'2019 Data Sheet'!$R$24,IF('2019 Data Sheet'!$P72="25",'2019 Data Sheet'!$R$25,IF('2019 Data Sheet'!$P72="26",'2019 Data Sheet'!$R$26,IF('2019 Data Sheet'!$P72="27",'2019 Data Sheet'!$R$27,IF('2019 Data Sheet'!$P72="28",'2019 Data Sheet'!$R$28,IF('2019 Data Sheet'!$P72="29",'2019 Data Sheet'!$R$29,IF('2019 Data Sheet'!$P72="33",'2019 Data Sheet'!$R$30,IF('2019 Data Sheet'!$P72="40",'2019 Data Sheet'!$R$31,IF('2019 Data Sheet'!$P72="41",'2019 Data Sheet'!$R$32,IF('2019 Data Sheet'!$P72="42",'2019 Data Sheet'!$R$33,IF('2019 Data Sheet'!$P72="43",'2019 Data Sheet'!$R$34,IF('2019 Data Sheet'!$P72="44",'2019 Data Sheet'!$R$35,IF('2019 Data Sheet'!$P72="45",'2019 Data Sheet'!$R$36,IF('2019 Data Sheet'!$P72="46",'2019 Data Sheet'!$R$37,IF('2019 Data Sheet'!$P72="47",'2019 Data Sheet'!$R$38,IF('2019 Data Sheet'!$P72="48",'2019 Data Sheet'!$R$39,IF('2019 Data Sheet'!$P72="49",'2019 Data Sheet'!$R$40,IF('2019 Data Sheet'!$P72="50",'2019 Data Sheet'!$R$41,IF('2019 Data Sheet'!$P72="60",'2019 Data Sheet'!$R$42,IF('2019 Data Sheet'!$P72="61",'2019 Data Sheet'!$R$43,IF('2019 Data Sheet'!$P72="62",'2019 Data Sheet'!$R$44,IF('2019 Data Sheet'!$P72="63",'2019 Data Sheet'!$R$45,IF('2019 Data Sheet'!$P72="64",'2019 Data Sheet'!$R$46,IF('2019 Data Sheet'!$P72="65",'2019 Data Sheet'!$R$47,IF('2019 Data Sheet'!$P72="66",'2019 Data Sheet'!$R$48,IF('2019 Data Sheet'!$P72="67",'2019 Data Sheet'!$R$49,IF('2019 Data Sheet'!$P72="68",'2019 Data Sheet'!$R$50,IF('2019 Data Sheet'!$P72="69",'2019 Data Sheet'!$R$51,T('2019 Data Sheet'!$P72)))))))))))))))))))))))))))))))))))))))))))))))))))</f>
        <v xml:space="preserve"> -</v>
      </c>
    </row>
    <row r="73" spans="1:16" ht="45" x14ac:dyDescent="0.2">
      <c r="A73" t="str">
        <f>'2019 Data Sheet'!A73</f>
        <v>FP-00037-19</v>
      </c>
      <c r="B73" s="1">
        <f>'2019 Data Sheet'!B73</f>
        <v>43507</v>
      </c>
      <c r="C73" s="3" t="str">
        <f>'2019 Data Sheet'!C73</f>
        <v>17:51</v>
      </c>
      <c r="D73" t="str">
        <f>'2019 Data Sheet'!D73</f>
        <v>Mo</v>
      </c>
      <c r="E73" t="str">
        <f>'2019 Data Sheet'!E73</f>
        <v>TULIP AVE</v>
      </c>
      <c r="F73" t="str">
        <f>'2019 Data Sheet'!F73</f>
        <v>JERICHO TPKE</v>
      </c>
      <c r="G73">
        <f>'2019 Data Sheet'!G73</f>
        <v>1</v>
      </c>
      <c r="H73">
        <f>'2019 Data Sheet'!H73</f>
        <v>2</v>
      </c>
      <c r="I73" t="b">
        <f>'2019 Data Sheet'!I73</f>
        <v>1</v>
      </c>
      <c r="J73" t="str">
        <f>IF('2019 Data Sheet'!$J73="01",'2019 Data Sheet'!$T$2,IF('2019 Data Sheet'!$J73="02",'2019 Data Sheet'!$T$3,IF('2019 Data Sheet'!$J73="03",'2019 Data Sheet'!$T$4,IF('2019 Data Sheet'!$J73="04",'2019 Data Sheet'!$T$5,IF('2019 Data Sheet'!$J73="05",'2019 Data Sheet'!$T$6,IF('2019 Data Sheet'!$J73="06",'2019 Data Sheet'!$T$7,IF('2019 Data Sheet'!$J73="07",'2019 Data Sheet'!$T$8,IF('2019 Data Sheet'!$J73="08",'2019 Data Sheet'!$T$9,IF('2019 Data Sheet'!$J73="10",'2019 Data Sheet'!$T$10,IF('2019 Data Sheet'!$J73="11",'2019 Data Sheet'!$T$11,IF('2019 Data Sheet'!$J73="12",'2019 Data Sheet'!$T$12,IF('2019 Data Sheet'!$J73="13",'2019 Data Sheet'!$T$13,IF('2019 Data Sheet'!$J73="14",'2019 Data Sheet'!$T$14,IF('2019 Data Sheet'!$J73="15",'2019 Data Sheet'!$T$15,IF('2019 Data Sheet'!$J73="16",'2019 Data Sheet'!$T$16,IF('2019 Data Sheet'!$J73="17",'2019 Data Sheet'!$T$17,IF('2019 Data Sheet'!$J73="18",'2019 Data Sheet'!$T$18,IF('2019 Data Sheet'!$J73="19",'2019 Data Sheet'!$T$19,IF('2019 Data Sheet'!$J73="20",'2019 Data Sheet'!$T$20,IF('2019 Data Sheet'!$J73="21",'2019 Data Sheet'!$T$21,IF('2019 Data Sheet'!$J73="22",'2019 Data Sheet'!$T$22,IF('2019 Data Sheet'!$J73="23",'2019 Data Sheet'!$T$23,IF('2019 Data Sheet'!$J73="24",'2019 Data Sheet'!$T$24,IF('2019 Data Sheet'!$J73="25",'2019 Data Sheet'!$T$25,IF('2019 Data Sheet'!$J73="26",'2019 Data Sheet'!$T$26,IF('2019 Data Sheet'!$J73="27",'2019 Data Sheet'!$T$27,IF('2019 Data Sheet'!$J73="30",'2019 Data Sheet'!$T$28,IF('2019 Data Sheet'!$J73="31",'2019 Data Sheet'!$T$29,IF('2019 Data Sheet'!$J73="32",'2019 Data Sheet'!$T$30,IF('2019 Data Sheet'!$J73="33",'2019 Data Sheet'!$T$31,IF('2019 Data Sheet'!$J73="34",'2019 Data Sheet'!$T$32,IF('2019 Data Sheet'!$J73="40",'2019 Data Sheet'!$T$33,T('2019 Data Sheet'!$J73)))))))))))))))))))))))))))))))))</f>
        <v>Other Motor Vehicle</v>
      </c>
      <c r="K73" t="str">
        <f>'2019 Data Sheet'!K73</f>
        <v>PAS</v>
      </c>
      <c r="L73" s="2" t="str">
        <f>IF('2019 Data Sheet'!$L73="01",'2019 Data Sheet'!$V$2,IF('2019 Data Sheet'!$L73="02",'2019 Data Sheet'!$V$3,IF('2019 Data Sheet'!$L73="03",'2019 Data Sheet'!$V$4,IF('2019 Data Sheet'!$L73="04",'2019 Data Sheet'!$V$5,IF('2019 Data Sheet'!$L73="05",'2019 Data Sheet'!$V$6,IF('2019 Data Sheet'!$L73="06",'2019 Data Sheet'!$V$7,IF('2019 Data Sheet'!$L73="07",'2019 Data Sheet'!$V$8,IF('2019 Data Sheet'!$L73="08",'2019 Data Sheet'!$V$9,IF('2019 Data Sheet'!$L73="09",'2019 Data Sheet'!$V$10,IF('2019 Data Sheet'!$L73="11",'2019 Data Sheet'!$V$11,IF('2019 Data Sheet'!$L73="12",'2019 Data Sheet'!$V$12,IF('2019 Data Sheet'!$L73="13",'2019 Data Sheet'!$V$13,IF('2019 Data Sheet'!$L73="14",'2019 Data Sheet'!$V$14,T('2019 Data Sheet'!$L73))))))))))))))</f>
        <v xml:space="preserve"> -</v>
      </c>
      <c r="M73" s="6">
        <f>'2019 Data Sheet'!M73</f>
        <v>0</v>
      </c>
      <c r="N73" s="6">
        <f>'2019 Data Sheet'!N73</f>
        <v>0</v>
      </c>
      <c r="O73" s="8" t="str">
        <f>IF('2019 Data Sheet'!$O73="02",'2019 Data Sheet'!$R$2,IF('2019 Data Sheet'!$O73="03",'2019 Data Sheet'!$R$3,IF('2019 Data Sheet'!$O73="04",'2019 Data Sheet'!$R$4,IF('2019 Data Sheet'!$O73="05",'2019 Data Sheet'!$R$5,IF('2019 Data Sheet'!$O73="06",'2019 Data Sheet'!$R$6,IF('2019 Data Sheet'!$O73="07",'2019 Data Sheet'!$R$7,IF('2019 Data Sheet'!$O73="08",'2019 Data Sheet'!$R$8,IF('2019 Data Sheet'!$O73="09",'2019 Data Sheet'!$R$9,IF('2019 Data Sheet'!$O73="10",'2019 Data Sheet'!$R$10,IF('2019 Data Sheet'!$O73="11",'2019 Data Sheet'!$R$11,IF('2019 Data Sheet'!$O73="12",'2019 Data Sheet'!$R$12,IF('2019 Data Sheet'!$O73="13",'2019 Data Sheet'!$R$13,IF('2019 Data Sheet'!$O73="14",'2019 Data Sheet'!$R$14,IF('2019 Data Sheet'!$O73="15",'2019 Data Sheet'!$R$15,IF('2019 Data Sheet'!$O73="16",'2019 Data Sheet'!$R$16,IF('2019 Data Sheet'!$O73="17",'2019 Data Sheet'!$R$17,IF('2019 Data Sheet'!$O73="18",'2019 Data Sheet'!$R$18,IF('2019 Data Sheet'!$O73="19",'2019 Data Sheet'!$R$19,IF('2019 Data Sheet'!$O73="20",'2019 Data Sheet'!$R$20,IF('2019 Data Sheet'!$O73="21",'2019 Data Sheet'!$R$21,IF('2019 Data Sheet'!$O73="22",'2019 Data Sheet'!$R$22,IF('2019 Data Sheet'!$O73="23",'2019 Data Sheet'!$R$23,IF('2019 Data Sheet'!$O73="24",'2019 Data Sheet'!$R$24,IF('2019 Data Sheet'!$O73="25",'2019 Data Sheet'!$R$25,IF('2019 Data Sheet'!$O73="26",'2019 Data Sheet'!$R$26,IF('2019 Data Sheet'!$O73="27",'2019 Data Sheet'!$R$27,IF('2019 Data Sheet'!$O73="28",'2019 Data Sheet'!$R$28,IF('2019 Data Sheet'!$O73="29",'2019 Data Sheet'!$R$29,IF('2019 Data Sheet'!$O73="33",'2019 Data Sheet'!$R$30,IF('2019 Data Sheet'!$O73="40",'2019 Data Sheet'!$R$31,IF('2019 Data Sheet'!$O73="41",'2019 Data Sheet'!$R$32,IF('2019 Data Sheet'!$O73="42",'2019 Data Sheet'!$R$33,IF('2019 Data Sheet'!$O73="43",'2019 Data Sheet'!$R$34,IF('2019 Data Sheet'!$O73="44",'2019 Data Sheet'!$R$35,IF('2019 Data Sheet'!$O73="45",'2019 Data Sheet'!$R$36,IF('2019 Data Sheet'!$O73="46",'2019 Data Sheet'!$R$37,IF('2019 Data Sheet'!$O73="47",'2019 Data Sheet'!$R$38,IF('2019 Data Sheet'!$O73="48",'2019 Data Sheet'!$R$39,IF('2019 Data Sheet'!$O73="49",'2019 Data Sheet'!$R$40,IF('2019 Data Sheet'!$O73="50",'2019 Data Sheet'!$R$41,IF('2019 Data Sheet'!$O73="60",'2019 Data Sheet'!$R$42,IF('2019 Data Sheet'!$O73="61",'2019 Data Sheet'!$R$43,IF('2019 Data Sheet'!$O73="62",'2019 Data Sheet'!$R$44,IF('2019 Data Sheet'!$O73="63",'2019 Data Sheet'!$R$45,IF('2019 Data Sheet'!$O73="64",'2019 Data Sheet'!$R$46,IF('2019 Data Sheet'!$O73="65",'2019 Data Sheet'!$R$47,IF('2019 Data Sheet'!$O73="66",'2019 Data Sheet'!$R$48,IF('2019 Data Sheet'!$O73="67",'2019 Data Sheet'!$R$49,IF('2019 Data Sheet'!$O73="68",'2019 Data Sheet'!$R$50,IF('2019 Data Sheet'!$O73="69",'2019 Data Sheet'!$R$51,T('2019 Data Sheet'!$O73)))))))))))))))))))))))))))))))))))))))))))))))))))</f>
        <v xml:space="preserve"> Unsafe lane changing</v>
      </c>
      <c r="P73" s="10" t="str">
        <f>IF('2019 Data Sheet'!$P73="02",'2019 Data Sheet'!$R$2,IF('2019 Data Sheet'!$P73="03",'2019 Data Sheet'!$R$3,IF('2019 Data Sheet'!$P73="04",'2019 Data Sheet'!$R$4,IF('2019 Data Sheet'!$P73="05",'2019 Data Sheet'!$R$5,IF('2019 Data Sheet'!$P73="06",'2019 Data Sheet'!$R$6,IF('2019 Data Sheet'!$P73="07",'2019 Data Sheet'!$R$7,IF('2019 Data Sheet'!$P73="08",'2019 Data Sheet'!$R$8,IF('2019 Data Sheet'!$P73="09",'2019 Data Sheet'!$R$9,IF('2019 Data Sheet'!$P73="10",'2019 Data Sheet'!$R$10,IF('2019 Data Sheet'!$P73="11",'2019 Data Sheet'!$R$11,IF('2019 Data Sheet'!$P73="12",'2019 Data Sheet'!$R$12,IF('2019 Data Sheet'!$P73="13",'2019 Data Sheet'!$R$13,IF('2019 Data Sheet'!$P73="14",'2019 Data Sheet'!$R$14,IF('2019 Data Sheet'!$P73="15",'2019 Data Sheet'!$R$15,IF('2019 Data Sheet'!$P73="16",'2019 Data Sheet'!$R$16,IF('2019 Data Sheet'!$P73="17",'2019 Data Sheet'!$R$17,IF('2019 Data Sheet'!$P73="18",'2019 Data Sheet'!$R$18,IF('2019 Data Sheet'!$P73="19",'2019 Data Sheet'!$R$19,IF('2019 Data Sheet'!$P73="20",'2019 Data Sheet'!$R$20,IF('2019 Data Sheet'!$P73="21",'2019 Data Sheet'!$R$21,IF('2019 Data Sheet'!$P73="22",'2019 Data Sheet'!$R$22,IF('2019 Data Sheet'!$P73="23",'2019 Data Sheet'!$R$23,IF('2019 Data Sheet'!$P73="24",'2019 Data Sheet'!$R$24,IF('2019 Data Sheet'!$P73="25",'2019 Data Sheet'!$R$25,IF('2019 Data Sheet'!$P73="26",'2019 Data Sheet'!$R$26,IF('2019 Data Sheet'!$P73="27",'2019 Data Sheet'!$R$27,IF('2019 Data Sheet'!$P73="28",'2019 Data Sheet'!$R$28,IF('2019 Data Sheet'!$P73="29",'2019 Data Sheet'!$R$29,IF('2019 Data Sheet'!$P73="33",'2019 Data Sheet'!$R$30,IF('2019 Data Sheet'!$P73="40",'2019 Data Sheet'!$R$31,IF('2019 Data Sheet'!$P73="41",'2019 Data Sheet'!$R$32,IF('2019 Data Sheet'!$P73="42",'2019 Data Sheet'!$R$33,IF('2019 Data Sheet'!$P73="43",'2019 Data Sheet'!$R$34,IF('2019 Data Sheet'!$P73="44",'2019 Data Sheet'!$R$35,IF('2019 Data Sheet'!$P73="45",'2019 Data Sheet'!$R$36,IF('2019 Data Sheet'!$P73="46",'2019 Data Sheet'!$R$37,IF('2019 Data Sheet'!$P73="47",'2019 Data Sheet'!$R$38,IF('2019 Data Sheet'!$P73="48",'2019 Data Sheet'!$R$39,IF('2019 Data Sheet'!$P73="49",'2019 Data Sheet'!$R$40,IF('2019 Data Sheet'!$P73="50",'2019 Data Sheet'!$R$41,IF('2019 Data Sheet'!$P73="60",'2019 Data Sheet'!$R$42,IF('2019 Data Sheet'!$P73="61",'2019 Data Sheet'!$R$43,IF('2019 Data Sheet'!$P73="62",'2019 Data Sheet'!$R$44,IF('2019 Data Sheet'!$P73="63",'2019 Data Sheet'!$R$45,IF('2019 Data Sheet'!$P73="64",'2019 Data Sheet'!$R$46,IF('2019 Data Sheet'!$P73="65",'2019 Data Sheet'!$R$47,IF('2019 Data Sheet'!$P73="66",'2019 Data Sheet'!$R$48,IF('2019 Data Sheet'!$P73="67",'2019 Data Sheet'!$R$49,IF('2019 Data Sheet'!$P73="68",'2019 Data Sheet'!$R$50,IF('2019 Data Sheet'!$P73="69",'2019 Data Sheet'!$R$51,T('2019 Data Sheet'!$P73)))))))))))))))))))))))))))))))))))))))))))))))))))</f>
        <v xml:space="preserve"> Driver inattention/distraction</v>
      </c>
    </row>
    <row r="74" spans="1:16" ht="15" x14ac:dyDescent="0.2">
      <c r="A74" t="str">
        <f>'2019 Data Sheet'!A74</f>
        <v>FP-00037-19</v>
      </c>
      <c r="B74" s="1">
        <f>'2019 Data Sheet'!B74</f>
        <v>43507</v>
      </c>
      <c r="C74" s="3" t="str">
        <f>'2019 Data Sheet'!C74</f>
        <v>17:51</v>
      </c>
      <c r="D74" t="str">
        <f>'2019 Data Sheet'!D74</f>
        <v>Mo</v>
      </c>
      <c r="E74" t="str">
        <f>'2019 Data Sheet'!E74</f>
        <v>TULIP AVE</v>
      </c>
      <c r="F74" t="str">
        <f>'2019 Data Sheet'!F74</f>
        <v>JERICHO TPKE</v>
      </c>
      <c r="G74">
        <f>'2019 Data Sheet'!G74</f>
        <v>2</v>
      </c>
      <c r="H74">
        <f>'2019 Data Sheet'!H74</f>
        <v>2</v>
      </c>
      <c r="I74" t="b">
        <f>'2019 Data Sheet'!I74</f>
        <v>1</v>
      </c>
      <c r="J74" t="str">
        <f>IF('2019 Data Sheet'!$J74="01",'2019 Data Sheet'!$T$2,IF('2019 Data Sheet'!$J74="02",'2019 Data Sheet'!$T$3,IF('2019 Data Sheet'!$J74="03",'2019 Data Sheet'!$T$4,IF('2019 Data Sheet'!$J74="04",'2019 Data Sheet'!$T$5,IF('2019 Data Sheet'!$J74="05",'2019 Data Sheet'!$T$6,IF('2019 Data Sheet'!$J74="06",'2019 Data Sheet'!$T$7,IF('2019 Data Sheet'!$J74="07",'2019 Data Sheet'!$T$8,IF('2019 Data Sheet'!$J74="08",'2019 Data Sheet'!$T$9,IF('2019 Data Sheet'!$J74="10",'2019 Data Sheet'!$T$10,IF('2019 Data Sheet'!$J74="11",'2019 Data Sheet'!$T$11,IF('2019 Data Sheet'!$J74="12",'2019 Data Sheet'!$T$12,IF('2019 Data Sheet'!$J74="13",'2019 Data Sheet'!$T$13,IF('2019 Data Sheet'!$J74="14",'2019 Data Sheet'!$T$14,IF('2019 Data Sheet'!$J74="15",'2019 Data Sheet'!$T$15,IF('2019 Data Sheet'!$J74="16",'2019 Data Sheet'!$T$16,IF('2019 Data Sheet'!$J74="17",'2019 Data Sheet'!$T$17,IF('2019 Data Sheet'!$J74="18",'2019 Data Sheet'!$T$18,IF('2019 Data Sheet'!$J74="19",'2019 Data Sheet'!$T$19,IF('2019 Data Sheet'!$J74="20",'2019 Data Sheet'!$T$20,IF('2019 Data Sheet'!$J74="21",'2019 Data Sheet'!$T$21,IF('2019 Data Sheet'!$J74="22",'2019 Data Sheet'!$T$22,IF('2019 Data Sheet'!$J74="23",'2019 Data Sheet'!$T$23,IF('2019 Data Sheet'!$J74="24",'2019 Data Sheet'!$T$24,IF('2019 Data Sheet'!$J74="25",'2019 Data Sheet'!$T$25,IF('2019 Data Sheet'!$J74="26",'2019 Data Sheet'!$T$26,IF('2019 Data Sheet'!$J74="27",'2019 Data Sheet'!$T$27,IF('2019 Data Sheet'!$J74="30",'2019 Data Sheet'!$T$28,IF('2019 Data Sheet'!$J74="31",'2019 Data Sheet'!$T$29,IF('2019 Data Sheet'!$J74="32",'2019 Data Sheet'!$T$30,IF('2019 Data Sheet'!$J74="33",'2019 Data Sheet'!$T$31,IF('2019 Data Sheet'!$J74="34",'2019 Data Sheet'!$T$32,IF('2019 Data Sheet'!$J74="40",'2019 Data Sheet'!$T$33,T('2019 Data Sheet'!$J74)))))))))))))))))))))))))))))))))</f>
        <v>Other Motor Vehicle</v>
      </c>
      <c r="K74" t="str">
        <f>'2019 Data Sheet'!K74</f>
        <v>PAS</v>
      </c>
      <c r="L74" s="2" t="str">
        <f>IF('2019 Data Sheet'!$L74="01",'2019 Data Sheet'!$V$2,IF('2019 Data Sheet'!$L74="02",'2019 Data Sheet'!$V$3,IF('2019 Data Sheet'!$L74="03",'2019 Data Sheet'!$V$4,IF('2019 Data Sheet'!$L74="04",'2019 Data Sheet'!$V$5,IF('2019 Data Sheet'!$L74="05",'2019 Data Sheet'!$V$6,IF('2019 Data Sheet'!$L74="06",'2019 Data Sheet'!$V$7,IF('2019 Data Sheet'!$L74="07",'2019 Data Sheet'!$V$8,IF('2019 Data Sheet'!$L74="08",'2019 Data Sheet'!$V$9,IF('2019 Data Sheet'!$L74="09",'2019 Data Sheet'!$V$10,IF('2019 Data Sheet'!$L74="11",'2019 Data Sheet'!$V$11,IF('2019 Data Sheet'!$L74="12",'2019 Data Sheet'!$V$12,IF('2019 Data Sheet'!$L74="13",'2019 Data Sheet'!$V$13,IF('2019 Data Sheet'!$L74="14",'2019 Data Sheet'!$V$14,T('2019 Data Sheet'!$L74))))))))))))))</f>
        <v xml:space="preserve"> -</v>
      </c>
      <c r="M74" s="6">
        <f>'2019 Data Sheet'!M74</f>
        <v>0</v>
      </c>
      <c r="N74" s="6">
        <f>'2019 Data Sheet'!N74</f>
        <v>0</v>
      </c>
      <c r="O74" s="8" t="str">
        <f>IF('2019 Data Sheet'!$O74="02",'2019 Data Sheet'!$R$2,IF('2019 Data Sheet'!$O74="03",'2019 Data Sheet'!$R$3,IF('2019 Data Sheet'!$O74="04",'2019 Data Sheet'!$R$4,IF('2019 Data Sheet'!$O74="05",'2019 Data Sheet'!$R$5,IF('2019 Data Sheet'!$O74="06",'2019 Data Sheet'!$R$6,IF('2019 Data Sheet'!$O74="07",'2019 Data Sheet'!$R$7,IF('2019 Data Sheet'!$O74="08",'2019 Data Sheet'!$R$8,IF('2019 Data Sheet'!$O74="09",'2019 Data Sheet'!$R$9,IF('2019 Data Sheet'!$O74="10",'2019 Data Sheet'!$R$10,IF('2019 Data Sheet'!$O74="11",'2019 Data Sheet'!$R$11,IF('2019 Data Sheet'!$O74="12",'2019 Data Sheet'!$R$12,IF('2019 Data Sheet'!$O74="13",'2019 Data Sheet'!$R$13,IF('2019 Data Sheet'!$O74="14",'2019 Data Sheet'!$R$14,IF('2019 Data Sheet'!$O74="15",'2019 Data Sheet'!$R$15,IF('2019 Data Sheet'!$O74="16",'2019 Data Sheet'!$R$16,IF('2019 Data Sheet'!$O74="17",'2019 Data Sheet'!$R$17,IF('2019 Data Sheet'!$O74="18",'2019 Data Sheet'!$R$18,IF('2019 Data Sheet'!$O74="19",'2019 Data Sheet'!$R$19,IF('2019 Data Sheet'!$O74="20",'2019 Data Sheet'!$R$20,IF('2019 Data Sheet'!$O74="21",'2019 Data Sheet'!$R$21,IF('2019 Data Sheet'!$O74="22",'2019 Data Sheet'!$R$22,IF('2019 Data Sheet'!$O74="23",'2019 Data Sheet'!$R$23,IF('2019 Data Sheet'!$O74="24",'2019 Data Sheet'!$R$24,IF('2019 Data Sheet'!$O74="25",'2019 Data Sheet'!$R$25,IF('2019 Data Sheet'!$O74="26",'2019 Data Sheet'!$R$26,IF('2019 Data Sheet'!$O74="27",'2019 Data Sheet'!$R$27,IF('2019 Data Sheet'!$O74="28",'2019 Data Sheet'!$R$28,IF('2019 Data Sheet'!$O74="29",'2019 Data Sheet'!$R$29,IF('2019 Data Sheet'!$O74="33",'2019 Data Sheet'!$R$30,IF('2019 Data Sheet'!$O74="40",'2019 Data Sheet'!$R$31,IF('2019 Data Sheet'!$O74="41",'2019 Data Sheet'!$R$32,IF('2019 Data Sheet'!$O74="42",'2019 Data Sheet'!$R$33,IF('2019 Data Sheet'!$O74="43",'2019 Data Sheet'!$R$34,IF('2019 Data Sheet'!$O74="44",'2019 Data Sheet'!$R$35,IF('2019 Data Sheet'!$O74="45",'2019 Data Sheet'!$R$36,IF('2019 Data Sheet'!$O74="46",'2019 Data Sheet'!$R$37,IF('2019 Data Sheet'!$O74="47",'2019 Data Sheet'!$R$38,IF('2019 Data Sheet'!$O74="48",'2019 Data Sheet'!$R$39,IF('2019 Data Sheet'!$O74="49",'2019 Data Sheet'!$R$40,IF('2019 Data Sheet'!$O74="50",'2019 Data Sheet'!$R$41,IF('2019 Data Sheet'!$O74="60",'2019 Data Sheet'!$R$42,IF('2019 Data Sheet'!$O74="61",'2019 Data Sheet'!$R$43,IF('2019 Data Sheet'!$O74="62",'2019 Data Sheet'!$R$44,IF('2019 Data Sheet'!$O74="63",'2019 Data Sheet'!$R$45,IF('2019 Data Sheet'!$O74="64",'2019 Data Sheet'!$R$46,IF('2019 Data Sheet'!$O74="65",'2019 Data Sheet'!$R$47,IF('2019 Data Sheet'!$O74="66",'2019 Data Sheet'!$R$48,IF('2019 Data Sheet'!$O74="67",'2019 Data Sheet'!$R$49,IF('2019 Data Sheet'!$O74="68",'2019 Data Sheet'!$R$50,IF('2019 Data Sheet'!$O74="69",'2019 Data Sheet'!$R$51,T('2019 Data Sheet'!$O74)))))))))))))))))))))))))))))))))))))))))))))))))))</f>
        <v xml:space="preserve"> -</v>
      </c>
      <c r="P74" s="10" t="str">
        <f>IF('2019 Data Sheet'!$P74="02",'2019 Data Sheet'!$R$2,IF('2019 Data Sheet'!$P74="03",'2019 Data Sheet'!$R$3,IF('2019 Data Sheet'!$P74="04",'2019 Data Sheet'!$R$4,IF('2019 Data Sheet'!$P74="05",'2019 Data Sheet'!$R$5,IF('2019 Data Sheet'!$P74="06",'2019 Data Sheet'!$R$6,IF('2019 Data Sheet'!$P74="07",'2019 Data Sheet'!$R$7,IF('2019 Data Sheet'!$P74="08",'2019 Data Sheet'!$R$8,IF('2019 Data Sheet'!$P74="09",'2019 Data Sheet'!$R$9,IF('2019 Data Sheet'!$P74="10",'2019 Data Sheet'!$R$10,IF('2019 Data Sheet'!$P74="11",'2019 Data Sheet'!$R$11,IF('2019 Data Sheet'!$P74="12",'2019 Data Sheet'!$R$12,IF('2019 Data Sheet'!$P74="13",'2019 Data Sheet'!$R$13,IF('2019 Data Sheet'!$P74="14",'2019 Data Sheet'!$R$14,IF('2019 Data Sheet'!$P74="15",'2019 Data Sheet'!$R$15,IF('2019 Data Sheet'!$P74="16",'2019 Data Sheet'!$R$16,IF('2019 Data Sheet'!$P74="17",'2019 Data Sheet'!$R$17,IF('2019 Data Sheet'!$P74="18",'2019 Data Sheet'!$R$18,IF('2019 Data Sheet'!$P74="19",'2019 Data Sheet'!$R$19,IF('2019 Data Sheet'!$P74="20",'2019 Data Sheet'!$R$20,IF('2019 Data Sheet'!$P74="21",'2019 Data Sheet'!$R$21,IF('2019 Data Sheet'!$P74="22",'2019 Data Sheet'!$R$22,IF('2019 Data Sheet'!$P74="23",'2019 Data Sheet'!$R$23,IF('2019 Data Sheet'!$P74="24",'2019 Data Sheet'!$R$24,IF('2019 Data Sheet'!$P74="25",'2019 Data Sheet'!$R$25,IF('2019 Data Sheet'!$P74="26",'2019 Data Sheet'!$R$26,IF('2019 Data Sheet'!$P74="27",'2019 Data Sheet'!$R$27,IF('2019 Data Sheet'!$P74="28",'2019 Data Sheet'!$R$28,IF('2019 Data Sheet'!$P74="29",'2019 Data Sheet'!$R$29,IF('2019 Data Sheet'!$P74="33",'2019 Data Sheet'!$R$30,IF('2019 Data Sheet'!$P74="40",'2019 Data Sheet'!$R$31,IF('2019 Data Sheet'!$P74="41",'2019 Data Sheet'!$R$32,IF('2019 Data Sheet'!$P74="42",'2019 Data Sheet'!$R$33,IF('2019 Data Sheet'!$P74="43",'2019 Data Sheet'!$R$34,IF('2019 Data Sheet'!$P74="44",'2019 Data Sheet'!$R$35,IF('2019 Data Sheet'!$P74="45",'2019 Data Sheet'!$R$36,IF('2019 Data Sheet'!$P74="46",'2019 Data Sheet'!$R$37,IF('2019 Data Sheet'!$P74="47",'2019 Data Sheet'!$R$38,IF('2019 Data Sheet'!$P74="48",'2019 Data Sheet'!$R$39,IF('2019 Data Sheet'!$P74="49",'2019 Data Sheet'!$R$40,IF('2019 Data Sheet'!$P74="50",'2019 Data Sheet'!$R$41,IF('2019 Data Sheet'!$P74="60",'2019 Data Sheet'!$R$42,IF('2019 Data Sheet'!$P74="61",'2019 Data Sheet'!$R$43,IF('2019 Data Sheet'!$P74="62",'2019 Data Sheet'!$R$44,IF('2019 Data Sheet'!$P74="63",'2019 Data Sheet'!$R$45,IF('2019 Data Sheet'!$P74="64",'2019 Data Sheet'!$R$46,IF('2019 Data Sheet'!$P74="65",'2019 Data Sheet'!$R$47,IF('2019 Data Sheet'!$P74="66",'2019 Data Sheet'!$R$48,IF('2019 Data Sheet'!$P74="67",'2019 Data Sheet'!$R$49,IF('2019 Data Sheet'!$P74="68",'2019 Data Sheet'!$R$50,IF('2019 Data Sheet'!$P74="69",'2019 Data Sheet'!$R$51,T('2019 Data Sheet'!$P74)))))))))))))))))))))))))))))))))))))))))))))))))))</f>
        <v xml:space="preserve"> -</v>
      </c>
    </row>
    <row r="75" spans="1:16" ht="38.25" x14ac:dyDescent="0.2">
      <c r="A75" t="str">
        <f>'2019 Data Sheet'!A75</f>
        <v>FP-00042-19</v>
      </c>
      <c r="B75" s="1">
        <f>'2019 Data Sheet'!B75</f>
        <v>43508</v>
      </c>
      <c r="C75" s="3" t="str">
        <f>'2019 Data Sheet'!C75</f>
        <v>16:13</v>
      </c>
      <c r="D75" t="str">
        <f>'2019 Data Sheet'!D75</f>
        <v>TU</v>
      </c>
      <c r="E75" t="str">
        <f>'2019 Data Sheet'!E75</f>
        <v>COVERT AVE</v>
      </c>
      <c r="F75" t="str">
        <f>'2019 Data Sheet'!F75</f>
        <v>TULIP AVE</v>
      </c>
      <c r="G75">
        <f>'2019 Data Sheet'!G75</f>
        <v>1</v>
      </c>
      <c r="H75">
        <f>'2019 Data Sheet'!H75</f>
        <v>2</v>
      </c>
      <c r="I75" t="b">
        <f>'2019 Data Sheet'!I75</f>
        <v>0</v>
      </c>
      <c r="J75" t="str">
        <f>IF('2019 Data Sheet'!$J75="01",'2019 Data Sheet'!$T$2,IF('2019 Data Sheet'!$J75="02",'2019 Data Sheet'!$T$3,IF('2019 Data Sheet'!$J75="03",'2019 Data Sheet'!$T$4,IF('2019 Data Sheet'!$J75="04",'2019 Data Sheet'!$T$5,IF('2019 Data Sheet'!$J75="05",'2019 Data Sheet'!$T$6,IF('2019 Data Sheet'!$J75="06",'2019 Data Sheet'!$T$7,IF('2019 Data Sheet'!$J75="07",'2019 Data Sheet'!$T$8,IF('2019 Data Sheet'!$J75="08",'2019 Data Sheet'!$T$9,IF('2019 Data Sheet'!$J75="10",'2019 Data Sheet'!$T$10,IF('2019 Data Sheet'!$J75="11",'2019 Data Sheet'!$T$11,IF('2019 Data Sheet'!$J75="12",'2019 Data Sheet'!$T$12,IF('2019 Data Sheet'!$J75="13",'2019 Data Sheet'!$T$13,IF('2019 Data Sheet'!$J75="14",'2019 Data Sheet'!$T$14,IF('2019 Data Sheet'!$J75="15",'2019 Data Sheet'!$T$15,IF('2019 Data Sheet'!$J75="16",'2019 Data Sheet'!$T$16,IF('2019 Data Sheet'!$J75="17",'2019 Data Sheet'!$T$17,IF('2019 Data Sheet'!$J75="18",'2019 Data Sheet'!$T$18,IF('2019 Data Sheet'!$J75="19",'2019 Data Sheet'!$T$19,IF('2019 Data Sheet'!$J75="20",'2019 Data Sheet'!$T$20,IF('2019 Data Sheet'!$J75="21",'2019 Data Sheet'!$T$21,IF('2019 Data Sheet'!$J75="22",'2019 Data Sheet'!$T$22,IF('2019 Data Sheet'!$J75="23",'2019 Data Sheet'!$T$23,IF('2019 Data Sheet'!$J75="24",'2019 Data Sheet'!$T$24,IF('2019 Data Sheet'!$J75="25",'2019 Data Sheet'!$T$25,IF('2019 Data Sheet'!$J75="26",'2019 Data Sheet'!$T$26,IF('2019 Data Sheet'!$J75="27",'2019 Data Sheet'!$T$27,IF('2019 Data Sheet'!$J75="30",'2019 Data Sheet'!$T$28,IF('2019 Data Sheet'!$J75="31",'2019 Data Sheet'!$T$29,IF('2019 Data Sheet'!$J75="32",'2019 Data Sheet'!$T$30,IF('2019 Data Sheet'!$J75="33",'2019 Data Sheet'!$T$31,IF('2019 Data Sheet'!$J75="34",'2019 Data Sheet'!$T$32,IF('2019 Data Sheet'!$J75="40",'2019 Data Sheet'!$T$33,T('2019 Data Sheet'!$J75)))))))))))))))))))))))))))))))))</f>
        <v>Other Motor Vehicle</v>
      </c>
      <c r="K75" t="str">
        <f>'2019 Data Sheet'!K75</f>
        <v>SUBN</v>
      </c>
      <c r="L75" s="2" t="str">
        <f>IF('2019 Data Sheet'!$L75="01",'2019 Data Sheet'!$V$2,IF('2019 Data Sheet'!$L75="02",'2019 Data Sheet'!$V$3,IF('2019 Data Sheet'!$L75="03",'2019 Data Sheet'!$V$4,IF('2019 Data Sheet'!$L75="04",'2019 Data Sheet'!$V$5,IF('2019 Data Sheet'!$L75="05",'2019 Data Sheet'!$V$6,IF('2019 Data Sheet'!$L75="06",'2019 Data Sheet'!$V$7,IF('2019 Data Sheet'!$L75="07",'2019 Data Sheet'!$V$8,IF('2019 Data Sheet'!$L75="08",'2019 Data Sheet'!$V$9,IF('2019 Data Sheet'!$L75="09",'2019 Data Sheet'!$V$10,IF('2019 Data Sheet'!$L75="11",'2019 Data Sheet'!$V$11,IF('2019 Data Sheet'!$L75="12",'2019 Data Sheet'!$V$12,IF('2019 Data Sheet'!$L75="13",'2019 Data Sheet'!$V$13,IF('2019 Data Sheet'!$L75="14",'2019 Data Sheet'!$V$14,T('2019 Data Sheet'!$L75))))))))))))))</f>
        <v xml:space="preserve"> -</v>
      </c>
      <c r="M75" s="6">
        <f>'2019 Data Sheet'!M75</f>
        <v>0</v>
      </c>
      <c r="N75" s="6">
        <f>'2019 Data Sheet'!N75</f>
        <v>0</v>
      </c>
      <c r="O75" s="8" t="str">
        <f>IF('2019 Data Sheet'!$O75="02",'2019 Data Sheet'!$R$2,IF('2019 Data Sheet'!$O75="03",'2019 Data Sheet'!$R$3,IF('2019 Data Sheet'!$O75="04",'2019 Data Sheet'!$R$4,IF('2019 Data Sheet'!$O75="05",'2019 Data Sheet'!$R$5,IF('2019 Data Sheet'!$O75="06",'2019 Data Sheet'!$R$6,IF('2019 Data Sheet'!$O75="07",'2019 Data Sheet'!$R$7,IF('2019 Data Sheet'!$O75="08",'2019 Data Sheet'!$R$8,IF('2019 Data Sheet'!$O75="09",'2019 Data Sheet'!$R$9,IF('2019 Data Sheet'!$O75="10",'2019 Data Sheet'!$R$10,IF('2019 Data Sheet'!$O75="11",'2019 Data Sheet'!$R$11,IF('2019 Data Sheet'!$O75="12",'2019 Data Sheet'!$R$12,IF('2019 Data Sheet'!$O75="13",'2019 Data Sheet'!$R$13,IF('2019 Data Sheet'!$O75="14",'2019 Data Sheet'!$R$14,IF('2019 Data Sheet'!$O75="15",'2019 Data Sheet'!$R$15,IF('2019 Data Sheet'!$O75="16",'2019 Data Sheet'!$R$16,IF('2019 Data Sheet'!$O75="17",'2019 Data Sheet'!$R$17,IF('2019 Data Sheet'!$O75="18",'2019 Data Sheet'!$R$18,IF('2019 Data Sheet'!$O75="19",'2019 Data Sheet'!$R$19,IF('2019 Data Sheet'!$O75="20",'2019 Data Sheet'!$R$20,IF('2019 Data Sheet'!$O75="21",'2019 Data Sheet'!$R$21,IF('2019 Data Sheet'!$O75="22",'2019 Data Sheet'!$R$22,IF('2019 Data Sheet'!$O75="23",'2019 Data Sheet'!$R$23,IF('2019 Data Sheet'!$O75="24",'2019 Data Sheet'!$R$24,IF('2019 Data Sheet'!$O75="25",'2019 Data Sheet'!$R$25,IF('2019 Data Sheet'!$O75="26",'2019 Data Sheet'!$R$26,IF('2019 Data Sheet'!$O75="27",'2019 Data Sheet'!$R$27,IF('2019 Data Sheet'!$O75="28",'2019 Data Sheet'!$R$28,IF('2019 Data Sheet'!$O75="29",'2019 Data Sheet'!$R$29,IF('2019 Data Sheet'!$O75="33",'2019 Data Sheet'!$R$30,IF('2019 Data Sheet'!$O75="40",'2019 Data Sheet'!$R$31,IF('2019 Data Sheet'!$O75="41",'2019 Data Sheet'!$R$32,IF('2019 Data Sheet'!$O75="42",'2019 Data Sheet'!$R$33,IF('2019 Data Sheet'!$O75="43",'2019 Data Sheet'!$R$34,IF('2019 Data Sheet'!$O75="44",'2019 Data Sheet'!$R$35,IF('2019 Data Sheet'!$O75="45",'2019 Data Sheet'!$R$36,IF('2019 Data Sheet'!$O75="46",'2019 Data Sheet'!$R$37,IF('2019 Data Sheet'!$O75="47",'2019 Data Sheet'!$R$38,IF('2019 Data Sheet'!$O75="48",'2019 Data Sheet'!$R$39,IF('2019 Data Sheet'!$O75="49",'2019 Data Sheet'!$R$40,IF('2019 Data Sheet'!$O75="50",'2019 Data Sheet'!$R$41,IF('2019 Data Sheet'!$O75="60",'2019 Data Sheet'!$R$42,IF('2019 Data Sheet'!$O75="61",'2019 Data Sheet'!$R$43,IF('2019 Data Sheet'!$O75="62",'2019 Data Sheet'!$R$44,IF('2019 Data Sheet'!$O75="63",'2019 Data Sheet'!$R$45,IF('2019 Data Sheet'!$O75="64",'2019 Data Sheet'!$R$46,IF('2019 Data Sheet'!$O75="65",'2019 Data Sheet'!$R$47,IF('2019 Data Sheet'!$O75="66",'2019 Data Sheet'!$R$48,IF('2019 Data Sheet'!$O75="67",'2019 Data Sheet'!$R$49,IF('2019 Data Sheet'!$O75="68",'2019 Data Sheet'!$R$50,IF('2019 Data Sheet'!$O75="69",'2019 Data Sheet'!$R$51,T('2019 Data Sheet'!$O75)))))))))))))))))))))))))))))))))))))))))))))))))))</f>
        <v xml:space="preserve"> Driver inattention/distraction</v>
      </c>
      <c r="P75" s="10" t="str">
        <f>IF('2019 Data Sheet'!$P75="02",'2019 Data Sheet'!$R$2,IF('2019 Data Sheet'!$P75="03",'2019 Data Sheet'!$R$3,IF('2019 Data Sheet'!$P75="04",'2019 Data Sheet'!$R$4,IF('2019 Data Sheet'!$P75="05",'2019 Data Sheet'!$R$5,IF('2019 Data Sheet'!$P75="06",'2019 Data Sheet'!$R$6,IF('2019 Data Sheet'!$P75="07",'2019 Data Sheet'!$R$7,IF('2019 Data Sheet'!$P75="08",'2019 Data Sheet'!$R$8,IF('2019 Data Sheet'!$P75="09",'2019 Data Sheet'!$R$9,IF('2019 Data Sheet'!$P75="10",'2019 Data Sheet'!$R$10,IF('2019 Data Sheet'!$P75="11",'2019 Data Sheet'!$R$11,IF('2019 Data Sheet'!$P75="12",'2019 Data Sheet'!$R$12,IF('2019 Data Sheet'!$P75="13",'2019 Data Sheet'!$R$13,IF('2019 Data Sheet'!$P75="14",'2019 Data Sheet'!$R$14,IF('2019 Data Sheet'!$P75="15",'2019 Data Sheet'!$R$15,IF('2019 Data Sheet'!$P75="16",'2019 Data Sheet'!$R$16,IF('2019 Data Sheet'!$P75="17",'2019 Data Sheet'!$R$17,IF('2019 Data Sheet'!$P75="18",'2019 Data Sheet'!$R$18,IF('2019 Data Sheet'!$P75="19",'2019 Data Sheet'!$R$19,IF('2019 Data Sheet'!$P75="20",'2019 Data Sheet'!$R$20,IF('2019 Data Sheet'!$P75="21",'2019 Data Sheet'!$R$21,IF('2019 Data Sheet'!$P75="22",'2019 Data Sheet'!$R$22,IF('2019 Data Sheet'!$P75="23",'2019 Data Sheet'!$R$23,IF('2019 Data Sheet'!$P75="24",'2019 Data Sheet'!$R$24,IF('2019 Data Sheet'!$P75="25",'2019 Data Sheet'!$R$25,IF('2019 Data Sheet'!$P75="26",'2019 Data Sheet'!$R$26,IF('2019 Data Sheet'!$P75="27",'2019 Data Sheet'!$R$27,IF('2019 Data Sheet'!$P75="28",'2019 Data Sheet'!$R$28,IF('2019 Data Sheet'!$P75="29",'2019 Data Sheet'!$R$29,IF('2019 Data Sheet'!$P75="33",'2019 Data Sheet'!$R$30,IF('2019 Data Sheet'!$P75="40",'2019 Data Sheet'!$R$31,IF('2019 Data Sheet'!$P75="41",'2019 Data Sheet'!$R$32,IF('2019 Data Sheet'!$P75="42",'2019 Data Sheet'!$R$33,IF('2019 Data Sheet'!$P75="43",'2019 Data Sheet'!$R$34,IF('2019 Data Sheet'!$P75="44",'2019 Data Sheet'!$R$35,IF('2019 Data Sheet'!$P75="45",'2019 Data Sheet'!$R$36,IF('2019 Data Sheet'!$P75="46",'2019 Data Sheet'!$R$37,IF('2019 Data Sheet'!$P75="47",'2019 Data Sheet'!$R$38,IF('2019 Data Sheet'!$P75="48",'2019 Data Sheet'!$R$39,IF('2019 Data Sheet'!$P75="49",'2019 Data Sheet'!$R$40,IF('2019 Data Sheet'!$P75="50",'2019 Data Sheet'!$R$41,IF('2019 Data Sheet'!$P75="60",'2019 Data Sheet'!$R$42,IF('2019 Data Sheet'!$P75="61",'2019 Data Sheet'!$R$43,IF('2019 Data Sheet'!$P75="62",'2019 Data Sheet'!$R$44,IF('2019 Data Sheet'!$P75="63",'2019 Data Sheet'!$R$45,IF('2019 Data Sheet'!$P75="64",'2019 Data Sheet'!$R$46,IF('2019 Data Sheet'!$P75="65",'2019 Data Sheet'!$R$47,IF('2019 Data Sheet'!$P75="66",'2019 Data Sheet'!$R$48,IF('2019 Data Sheet'!$P75="67",'2019 Data Sheet'!$R$49,IF('2019 Data Sheet'!$P75="68",'2019 Data Sheet'!$R$50,IF('2019 Data Sheet'!$P75="69",'2019 Data Sheet'!$R$51,T('2019 Data Sheet'!$P75)))))))))))))))))))))))))))))))))))))))))))))))))))</f>
        <v xml:space="preserve"> -</v>
      </c>
    </row>
    <row r="76" spans="1:16" ht="15" x14ac:dyDescent="0.2">
      <c r="A76" t="str">
        <f>'2019 Data Sheet'!A76</f>
        <v>FP-00042-19</v>
      </c>
      <c r="B76" s="1">
        <f>'2019 Data Sheet'!B76</f>
        <v>43508</v>
      </c>
      <c r="C76" s="3" t="str">
        <f>'2019 Data Sheet'!C76</f>
        <v>16:13</v>
      </c>
      <c r="D76" t="str">
        <f>'2019 Data Sheet'!D76</f>
        <v>TU</v>
      </c>
      <c r="E76" t="str">
        <f>'2019 Data Sheet'!E76</f>
        <v>COVERT AVE</v>
      </c>
      <c r="F76" t="str">
        <f>'2019 Data Sheet'!F76</f>
        <v>TULIP AVE</v>
      </c>
      <c r="G76">
        <f>'2019 Data Sheet'!G76</f>
        <v>2</v>
      </c>
      <c r="H76">
        <f>'2019 Data Sheet'!H76</f>
        <v>2</v>
      </c>
      <c r="I76" t="b">
        <f>'2019 Data Sheet'!I76</f>
        <v>0</v>
      </c>
      <c r="J76" t="str">
        <f>IF('2019 Data Sheet'!$J76="01",'2019 Data Sheet'!$T$2,IF('2019 Data Sheet'!$J76="02",'2019 Data Sheet'!$T$3,IF('2019 Data Sheet'!$J76="03",'2019 Data Sheet'!$T$4,IF('2019 Data Sheet'!$J76="04",'2019 Data Sheet'!$T$5,IF('2019 Data Sheet'!$J76="05",'2019 Data Sheet'!$T$6,IF('2019 Data Sheet'!$J76="06",'2019 Data Sheet'!$T$7,IF('2019 Data Sheet'!$J76="07",'2019 Data Sheet'!$T$8,IF('2019 Data Sheet'!$J76="08",'2019 Data Sheet'!$T$9,IF('2019 Data Sheet'!$J76="10",'2019 Data Sheet'!$T$10,IF('2019 Data Sheet'!$J76="11",'2019 Data Sheet'!$T$11,IF('2019 Data Sheet'!$J76="12",'2019 Data Sheet'!$T$12,IF('2019 Data Sheet'!$J76="13",'2019 Data Sheet'!$T$13,IF('2019 Data Sheet'!$J76="14",'2019 Data Sheet'!$T$14,IF('2019 Data Sheet'!$J76="15",'2019 Data Sheet'!$T$15,IF('2019 Data Sheet'!$J76="16",'2019 Data Sheet'!$T$16,IF('2019 Data Sheet'!$J76="17",'2019 Data Sheet'!$T$17,IF('2019 Data Sheet'!$J76="18",'2019 Data Sheet'!$T$18,IF('2019 Data Sheet'!$J76="19",'2019 Data Sheet'!$T$19,IF('2019 Data Sheet'!$J76="20",'2019 Data Sheet'!$T$20,IF('2019 Data Sheet'!$J76="21",'2019 Data Sheet'!$T$21,IF('2019 Data Sheet'!$J76="22",'2019 Data Sheet'!$T$22,IF('2019 Data Sheet'!$J76="23",'2019 Data Sheet'!$T$23,IF('2019 Data Sheet'!$J76="24",'2019 Data Sheet'!$T$24,IF('2019 Data Sheet'!$J76="25",'2019 Data Sheet'!$T$25,IF('2019 Data Sheet'!$J76="26",'2019 Data Sheet'!$T$26,IF('2019 Data Sheet'!$J76="27",'2019 Data Sheet'!$T$27,IF('2019 Data Sheet'!$J76="30",'2019 Data Sheet'!$T$28,IF('2019 Data Sheet'!$J76="31",'2019 Data Sheet'!$T$29,IF('2019 Data Sheet'!$J76="32",'2019 Data Sheet'!$T$30,IF('2019 Data Sheet'!$J76="33",'2019 Data Sheet'!$T$31,IF('2019 Data Sheet'!$J76="34",'2019 Data Sheet'!$T$32,IF('2019 Data Sheet'!$J76="40",'2019 Data Sheet'!$T$33,T('2019 Data Sheet'!$J76)))))))))))))))))))))))))))))))))</f>
        <v>Other Motor Vehicle</v>
      </c>
      <c r="K76" t="str">
        <f>'2019 Data Sheet'!K76</f>
        <v>SUBN</v>
      </c>
      <c r="L76" s="2" t="str">
        <f>IF('2019 Data Sheet'!$L76="01",'2019 Data Sheet'!$V$2,IF('2019 Data Sheet'!$L76="02",'2019 Data Sheet'!$V$3,IF('2019 Data Sheet'!$L76="03",'2019 Data Sheet'!$V$4,IF('2019 Data Sheet'!$L76="04",'2019 Data Sheet'!$V$5,IF('2019 Data Sheet'!$L76="05",'2019 Data Sheet'!$V$6,IF('2019 Data Sheet'!$L76="06",'2019 Data Sheet'!$V$7,IF('2019 Data Sheet'!$L76="07",'2019 Data Sheet'!$V$8,IF('2019 Data Sheet'!$L76="08",'2019 Data Sheet'!$V$9,IF('2019 Data Sheet'!$L76="09",'2019 Data Sheet'!$V$10,IF('2019 Data Sheet'!$L76="11",'2019 Data Sheet'!$V$11,IF('2019 Data Sheet'!$L76="12",'2019 Data Sheet'!$V$12,IF('2019 Data Sheet'!$L76="13",'2019 Data Sheet'!$V$13,IF('2019 Data Sheet'!$L76="14",'2019 Data Sheet'!$V$14,T('2019 Data Sheet'!$L76))))))))))))))</f>
        <v xml:space="preserve"> -</v>
      </c>
      <c r="M76" s="6">
        <f>'2019 Data Sheet'!M76</f>
        <v>0</v>
      </c>
      <c r="N76" s="6">
        <f>'2019 Data Sheet'!N76</f>
        <v>0</v>
      </c>
      <c r="O76" s="8" t="str">
        <f>IF('2019 Data Sheet'!$O76="02",'2019 Data Sheet'!$R$2,IF('2019 Data Sheet'!$O76="03",'2019 Data Sheet'!$R$3,IF('2019 Data Sheet'!$O76="04",'2019 Data Sheet'!$R$4,IF('2019 Data Sheet'!$O76="05",'2019 Data Sheet'!$R$5,IF('2019 Data Sheet'!$O76="06",'2019 Data Sheet'!$R$6,IF('2019 Data Sheet'!$O76="07",'2019 Data Sheet'!$R$7,IF('2019 Data Sheet'!$O76="08",'2019 Data Sheet'!$R$8,IF('2019 Data Sheet'!$O76="09",'2019 Data Sheet'!$R$9,IF('2019 Data Sheet'!$O76="10",'2019 Data Sheet'!$R$10,IF('2019 Data Sheet'!$O76="11",'2019 Data Sheet'!$R$11,IF('2019 Data Sheet'!$O76="12",'2019 Data Sheet'!$R$12,IF('2019 Data Sheet'!$O76="13",'2019 Data Sheet'!$R$13,IF('2019 Data Sheet'!$O76="14",'2019 Data Sheet'!$R$14,IF('2019 Data Sheet'!$O76="15",'2019 Data Sheet'!$R$15,IF('2019 Data Sheet'!$O76="16",'2019 Data Sheet'!$R$16,IF('2019 Data Sheet'!$O76="17",'2019 Data Sheet'!$R$17,IF('2019 Data Sheet'!$O76="18",'2019 Data Sheet'!$R$18,IF('2019 Data Sheet'!$O76="19",'2019 Data Sheet'!$R$19,IF('2019 Data Sheet'!$O76="20",'2019 Data Sheet'!$R$20,IF('2019 Data Sheet'!$O76="21",'2019 Data Sheet'!$R$21,IF('2019 Data Sheet'!$O76="22",'2019 Data Sheet'!$R$22,IF('2019 Data Sheet'!$O76="23",'2019 Data Sheet'!$R$23,IF('2019 Data Sheet'!$O76="24",'2019 Data Sheet'!$R$24,IF('2019 Data Sheet'!$O76="25",'2019 Data Sheet'!$R$25,IF('2019 Data Sheet'!$O76="26",'2019 Data Sheet'!$R$26,IF('2019 Data Sheet'!$O76="27",'2019 Data Sheet'!$R$27,IF('2019 Data Sheet'!$O76="28",'2019 Data Sheet'!$R$28,IF('2019 Data Sheet'!$O76="29",'2019 Data Sheet'!$R$29,IF('2019 Data Sheet'!$O76="33",'2019 Data Sheet'!$R$30,IF('2019 Data Sheet'!$O76="40",'2019 Data Sheet'!$R$31,IF('2019 Data Sheet'!$O76="41",'2019 Data Sheet'!$R$32,IF('2019 Data Sheet'!$O76="42",'2019 Data Sheet'!$R$33,IF('2019 Data Sheet'!$O76="43",'2019 Data Sheet'!$R$34,IF('2019 Data Sheet'!$O76="44",'2019 Data Sheet'!$R$35,IF('2019 Data Sheet'!$O76="45",'2019 Data Sheet'!$R$36,IF('2019 Data Sheet'!$O76="46",'2019 Data Sheet'!$R$37,IF('2019 Data Sheet'!$O76="47",'2019 Data Sheet'!$R$38,IF('2019 Data Sheet'!$O76="48",'2019 Data Sheet'!$R$39,IF('2019 Data Sheet'!$O76="49",'2019 Data Sheet'!$R$40,IF('2019 Data Sheet'!$O76="50",'2019 Data Sheet'!$R$41,IF('2019 Data Sheet'!$O76="60",'2019 Data Sheet'!$R$42,IF('2019 Data Sheet'!$O76="61",'2019 Data Sheet'!$R$43,IF('2019 Data Sheet'!$O76="62",'2019 Data Sheet'!$R$44,IF('2019 Data Sheet'!$O76="63",'2019 Data Sheet'!$R$45,IF('2019 Data Sheet'!$O76="64",'2019 Data Sheet'!$R$46,IF('2019 Data Sheet'!$O76="65",'2019 Data Sheet'!$R$47,IF('2019 Data Sheet'!$O76="66",'2019 Data Sheet'!$R$48,IF('2019 Data Sheet'!$O76="67",'2019 Data Sheet'!$R$49,IF('2019 Data Sheet'!$O76="68",'2019 Data Sheet'!$R$50,IF('2019 Data Sheet'!$O76="69",'2019 Data Sheet'!$R$51,T('2019 Data Sheet'!$O76)))))))))))))))))))))))))))))))))))))))))))))))))))</f>
        <v xml:space="preserve"> -</v>
      </c>
      <c r="P76" s="10" t="str">
        <f>IF('2019 Data Sheet'!$P76="02",'2019 Data Sheet'!$R$2,IF('2019 Data Sheet'!$P76="03",'2019 Data Sheet'!$R$3,IF('2019 Data Sheet'!$P76="04",'2019 Data Sheet'!$R$4,IF('2019 Data Sheet'!$P76="05",'2019 Data Sheet'!$R$5,IF('2019 Data Sheet'!$P76="06",'2019 Data Sheet'!$R$6,IF('2019 Data Sheet'!$P76="07",'2019 Data Sheet'!$R$7,IF('2019 Data Sheet'!$P76="08",'2019 Data Sheet'!$R$8,IF('2019 Data Sheet'!$P76="09",'2019 Data Sheet'!$R$9,IF('2019 Data Sheet'!$P76="10",'2019 Data Sheet'!$R$10,IF('2019 Data Sheet'!$P76="11",'2019 Data Sheet'!$R$11,IF('2019 Data Sheet'!$P76="12",'2019 Data Sheet'!$R$12,IF('2019 Data Sheet'!$P76="13",'2019 Data Sheet'!$R$13,IF('2019 Data Sheet'!$P76="14",'2019 Data Sheet'!$R$14,IF('2019 Data Sheet'!$P76="15",'2019 Data Sheet'!$R$15,IF('2019 Data Sheet'!$P76="16",'2019 Data Sheet'!$R$16,IF('2019 Data Sheet'!$P76="17",'2019 Data Sheet'!$R$17,IF('2019 Data Sheet'!$P76="18",'2019 Data Sheet'!$R$18,IF('2019 Data Sheet'!$P76="19",'2019 Data Sheet'!$R$19,IF('2019 Data Sheet'!$P76="20",'2019 Data Sheet'!$R$20,IF('2019 Data Sheet'!$P76="21",'2019 Data Sheet'!$R$21,IF('2019 Data Sheet'!$P76="22",'2019 Data Sheet'!$R$22,IF('2019 Data Sheet'!$P76="23",'2019 Data Sheet'!$R$23,IF('2019 Data Sheet'!$P76="24",'2019 Data Sheet'!$R$24,IF('2019 Data Sheet'!$P76="25",'2019 Data Sheet'!$R$25,IF('2019 Data Sheet'!$P76="26",'2019 Data Sheet'!$R$26,IF('2019 Data Sheet'!$P76="27",'2019 Data Sheet'!$R$27,IF('2019 Data Sheet'!$P76="28",'2019 Data Sheet'!$R$28,IF('2019 Data Sheet'!$P76="29",'2019 Data Sheet'!$R$29,IF('2019 Data Sheet'!$P76="33",'2019 Data Sheet'!$R$30,IF('2019 Data Sheet'!$P76="40",'2019 Data Sheet'!$R$31,IF('2019 Data Sheet'!$P76="41",'2019 Data Sheet'!$R$32,IF('2019 Data Sheet'!$P76="42",'2019 Data Sheet'!$R$33,IF('2019 Data Sheet'!$P76="43",'2019 Data Sheet'!$R$34,IF('2019 Data Sheet'!$P76="44",'2019 Data Sheet'!$R$35,IF('2019 Data Sheet'!$P76="45",'2019 Data Sheet'!$R$36,IF('2019 Data Sheet'!$P76="46",'2019 Data Sheet'!$R$37,IF('2019 Data Sheet'!$P76="47",'2019 Data Sheet'!$R$38,IF('2019 Data Sheet'!$P76="48",'2019 Data Sheet'!$R$39,IF('2019 Data Sheet'!$P76="49",'2019 Data Sheet'!$R$40,IF('2019 Data Sheet'!$P76="50",'2019 Data Sheet'!$R$41,IF('2019 Data Sheet'!$P76="60",'2019 Data Sheet'!$R$42,IF('2019 Data Sheet'!$P76="61",'2019 Data Sheet'!$R$43,IF('2019 Data Sheet'!$P76="62",'2019 Data Sheet'!$R$44,IF('2019 Data Sheet'!$P76="63",'2019 Data Sheet'!$R$45,IF('2019 Data Sheet'!$P76="64",'2019 Data Sheet'!$R$46,IF('2019 Data Sheet'!$P76="65",'2019 Data Sheet'!$R$47,IF('2019 Data Sheet'!$P76="66",'2019 Data Sheet'!$R$48,IF('2019 Data Sheet'!$P76="67",'2019 Data Sheet'!$R$49,IF('2019 Data Sheet'!$P76="68",'2019 Data Sheet'!$R$50,IF('2019 Data Sheet'!$P76="69",'2019 Data Sheet'!$R$51,T('2019 Data Sheet'!$P76)))))))))))))))))))))))))))))))))))))))))))))))))))</f>
        <v xml:space="preserve"> -</v>
      </c>
    </row>
    <row r="77" spans="1:16" ht="15" x14ac:dyDescent="0.2">
      <c r="A77" t="str">
        <f>'2019 Data Sheet'!A77</f>
        <v>FP-00038-19</v>
      </c>
      <c r="B77" s="1">
        <f>'2019 Data Sheet'!B77</f>
        <v>43508</v>
      </c>
      <c r="C77" s="3" t="str">
        <f>'2019 Data Sheet'!C77</f>
        <v>17:15</v>
      </c>
      <c r="D77" t="str">
        <f>'2019 Data Sheet'!D77</f>
        <v>Tu</v>
      </c>
      <c r="E77" t="str">
        <f>'2019 Data Sheet'!E77</f>
        <v>JERICHO TPKE</v>
      </c>
      <c r="F77" t="str">
        <f>'2019 Data Sheet'!F77</f>
        <v>TULIP AVE</v>
      </c>
      <c r="G77">
        <f>'2019 Data Sheet'!G77</f>
        <v>2</v>
      </c>
      <c r="H77">
        <f>'2019 Data Sheet'!H77</f>
        <v>2</v>
      </c>
      <c r="I77" t="b">
        <f>'2019 Data Sheet'!I77</f>
        <v>0</v>
      </c>
      <c r="J77" t="str">
        <f>IF('2019 Data Sheet'!$J77="01",'2019 Data Sheet'!$T$2,IF('2019 Data Sheet'!$J77="02",'2019 Data Sheet'!$T$3,IF('2019 Data Sheet'!$J77="03",'2019 Data Sheet'!$T$4,IF('2019 Data Sheet'!$J77="04",'2019 Data Sheet'!$T$5,IF('2019 Data Sheet'!$J77="05",'2019 Data Sheet'!$T$6,IF('2019 Data Sheet'!$J77="06",'2019 Data Sheet'!$T$7,IF('2019 Data Sheet'!$J77="07",'2019 Data Sheet'!$T$8,IF('2019 Data Sheet'!$J77="08",'2019 Data Sheet'!$T$9,IF('2019 Data Sheet'!$J77="10",'2019 Data Sheet'!$T$10,IF('2019 Data Sheet'!$J77="11",'2019 Data Sheet'!$T$11,IF('2019 Data Sheet'!$J77="12",'2019 Data Sheet'!$T$12,IF('2019 Data Sheet'!$J77="13",'2019 Data Sheet'!$T$13,IF('2019 Data Sheet'!$J77="14",'2019 Data Sheet'!$T$14,IF('2019 Data Sheet'!$J77="15",'2019 Data Sheet'!$T$15,IF('2019 Data Sheet'!$J77="16",'2019 Data Sheet'!$T$16,IF('2019 Data Sheet'!$J77="17",'2019 Data Sheet'!$T$17,IF('2019 Data Sheet'!$J77="18",'2019 Data Sheet'!$T$18,IF('2019 Data Sheet'!$J77="19",'2019 Data Sheet'!$T$19,IF('2019 Data Sheet'!$J77="20",'2019 Data Sheet'!$T$20,IF('2019 Data Sheet'!$J77="21",'2019 Data Sheet'!$T$21,IF('2019 Data Sheet'!$J77="22",'2019 Data Sheet'!$T$22,IF('2019 Data Sheet'!$J77="23",'2019 Data Sheet'!$T$23,IF('2019 Data Sheet'!$J77="24",'2019 Data Sheet'!$T$24,IF('2019 Data Sheet'!$J77="25",'2019 Data Sheet'!$T$25,IF('2019 Data Sheet'!$J77="26",'2019 Data Sheet'!$T$26,IF('2019 Data Sheet'!$J77="27",'2019 Data Sheet'!$T$27,IF('2019 Data Sheet'!$J77="30",'2019 Data Sheet'!$T$28,IF('2019 Data Sheet'!$J77="31",'2019 Data Sheet'!$T$29,IF('2019 Data Sheet'!$J77="32",'2019 Data Sheet'!$T$30,IF('2019 Data Sheet'!$J77="33",'2019 Data Sheet'!$T$31,IF('2019 Data Sheet'!$J77="34",'2019 Data Sheet'!$T$32,IF('2019 Data Sheet'!$J77="40",'2019 Data Sheet'!$T$33,T('2019 Data Sheet'!$J77)))))))))))))))))))))))))))))))))</f>
        <v>Other Motor Vehicle</v>
      </c>
      <c r="K77" t="str">
        <f>'2019 Data Sheet'!K77</f>
        <v>SUBN</v>
      </c>
      <c r="L77" s="2" t="str">
        <f>IF('2019 Data Sheet'!$L77="01",'2019 Data Sheet'!$V$2,IF('2019 Data Sheet'!$L77="02",'2019 Data Sheet'!$V$3,IF('2019 Data Sheet'!$L77="03",'2019 Data Sheet'!$V$4,IF('2019 Data Sheet'!$L77="04",'2019 Data Sheet'!$V$5,IF('2019 Data Sheet'!$L77="05",'2019 Data Sheet'!$V$6,IF('2019 Data Sheet'!$L77="06",'2019 Data Sheet'!$V$7,IF('2019 Data Sheet'!$L77="07",'2019 Data Sheet'!$V$8,IF('2019 Data Sheet'!$L77="08",'2019 Data Sheet'!$V$9,IF('2019 Data Sheet'!$L77="09",'2019 Data Sheet'!$V$10,IF('2019 Data Sheet'!$L77="11",'2019 Data Sheet'!$V$11,IF('2019 Data Sheet'!$L77="12",'2019 Data Sheet'!$V$12,IF('2019 Data Sheet'!$L77="13",'2019 Data Sheet'!$V$13,IF('2019 Data Sheet'!$L77="14",'2019 Data Sheet'!$V$14,T('2019 Data Sheet'!$L77))))))))))))))</f>
        <v xml:space="preserve"> -</v>
      </c>
      <c r="M77" s="6">
        <f>'2019 Data Sheet'!M77</f>
        <v>0</v>
      </c>
      <c r="N77" s="6">
        <f>'2019 Data Sheet'!N77</f>
        <v>0</v>
      </c>
      <c r="O77" s="8" t="str">
        <f>IF('2019 Data Sheet'!$O77="02",'2019 Data Sheet'!$R$2,IF('2019 Data Sheet'!$O77="03",'2019 Data Sheet'!$R$3,IF('2019 Data Sheet'!$O77="04",'2019 Data Sheet'!$R$4,IF('2019 Data Sheet'!$O77="05",'2019 Data Sheet'!$R$5,IF('2019 Data Sheet'!$O77="06",'2019 Data Sheet'!$R$6,IF('2019 Data Sheet'!$O77="07",'2019 Data Sheet'!$R$7,IF('2019 Data Sheet'!$O77="08",'2019 Data Sheet'!$R$8,IF('2019 Data Sheet'!$O77="09",'2019 Data Sheet'!$R$9,IF('2019 Data Sheet'!$O77="10",'2019 Data Sheet'!$R$10,IF('2019 Data Sheet'!$O77="11",'2019 Data Sheet'!$R$11,IF('2019 Data Sheet'!$O77="12",'2019 Data Sheet'!$R$12,IF('2019 Data Sheet'!$O77="13",'2019 Data Sheet'!$R$13,IF('2019 Data Sheet'!$O77="14",'2019 Data Sheet'!$R$14,IF('2019 Data Sheet'!$O77="15",'2019 Data Sheet'!$R$15,IF('2019 Data Sheet'!$O77="16",'2019 Data Sheet'!$R$16,IF('2019 Data Sheet'!$O77="17",'2019 Data Sheet'!$R$17,IF('2019 Data Sheet'!$O77="18",'2019 Data Sheet'!$R$18,IF('2019 Data Sheet'!$O77="19",'2019 Data Sheet'!$R$19,IF('2019 Data Sheet'!$O77="20",'2019 Data Sheet'!$R$20,IF('2019 Data Sheet'!$O77="21",'2019 Data Sheet'!$R$21,IF('2019 Data Sheet'!$O77="22",'2019 Data Sheet'!$R$22,IF('2019 Data Sheet'!$O77="23",'2019 Data Sheet'!$R$23,IF('2019 Data Sheet'!$O77="24",'2019 Data Sheet'!$R$24,IF('2019 Data Sheet'!$O77="25",'2019 Data Sheet'!$R$25,IF('2019 Data Sheet'!$O77="26",'2019 Data Sheet'!$R$26,IF('2019 Data Sheet'!$O77="27",'2019 Data Sheet'!$R$27,IF('2019 Data Sheet'!$O77="28",'2019 Data Sheet'!$R$28,IF('2019 Data Sheet'!$O77="29",'2019 Data Sheet'!$R$29,IF('2019 Data Sheet'!$O77="33",'2019 Data Sheet'!$R$30,IF('2019 Data Sheet'!$O77="40",'2019 Data Sheet'!$R$31,IF('2019 Data Sheet'!$O77="41",'2019 Data Sheet'!$R$32,IF('2019 Data Sheet'!$O77="42",'2019 Data Sheet'!$R$33,IF('2019 Data Sheet'!$O77="43",'2019 Data Sheet'!$R$34,IF('2019 Data Sheet'!$O77="44",'2019 Data Sheet'!$R$35,IF('2019 Data Sheet'!$O77="45",'2019 Data Sheet'!$R$36,IF('2019 Data Sheet'!$O77="46",'2019 Data Sheet'!$R$37,IF('2019 Data Sheet'!$O77="47",'2019 Data Sheet'!$R$38,IF('2019 Data Sheet'!$O77="48",'2019 Data Sheet'!$R$39,IF('2019 Data Sheet'!$O77="49",'2019 Data Sheet'!$R$40,IF('2019 Data Sheet'!$O77="50",'2019 Data Sheet'!$R$41,IF('2019 Data Sheet'!$O77="60",'2019 Data Sheet'!$R$42,IF('2019 Data Sheet'!$O77="61",'2019 Data Sheet'!$R$43,IF('2019 Data Sheet'!$O77="62",'2019 Data Sheet'!$R$44,IF('2019 Data Sheet'!$O77="63",'2019 Data Sheet'!$R$45,IF('2019 Data Sheet'!$O77="64",'2019 Data Sheet'!$R$46,IF('2019 Data Sheet'!$O77="65",'2019 Data Sheet'!$R$47,IF('2019 Data Sheet'!$O77="66",'2019 Data Sheet'!$R$48,IF('2019 Data Sheet'!$O77="67",'2019 Data Sheet'!$R$49,IF('2019 Data Sheet'!$O77="68",'2019 Data Sheet'!$R$50,IF('2019 Data Sheet'!$O77="69",'2019 Data Sheet'!$R$51,T('2019 Data Sheet'!$O77)))))))))))))))))))))))))))))))))))))))))))))))))))</f>
        <v xml:space="preserve"> -</v>
      </c>
      <c r="P77" s="10" t="str">
        <f>IF('2019 Data Sheet'!$P77="02",'2019 Data Sheet'!$R$2,IF('2019 Data Sheet'!$P77="03",'2019 Data Sheet'!$R$3,IF('2019 Data Sheet'!$P77="04",'2019 Data Sheet'!$R$4,IF('2019 Data Sheet'!$P77="05",'2019 Data Sheet'!$R$5,IF('2019 Data Sheet'!$P77="06",'2019 Data Sheet'!$R$6,IF('2019 Data Sheet'!$P77="07",'2019 Data Sheet'!$R$7,IF('2019 Data Sheet'!$P77="08",'2019 Data Sheet'!$R$8,IF('2019 Data Sheet'!$P77="09",'2019 Data Sheet'!$R$9,IF('2019 Data Sheet'!$P77="10",'2019 Data Sheet'!$R$10,IF('2019 Data Sheet'!$P77="11",'2019 Data Sheet'!$R$11,IF('2019 Data Sheet'!$P77="12",'2019 Data Sheet'!$R$12,IF('2019 Data Sheet'!$P77="13",'2019 Data Sheet'!$R$13,IF('2019 Data Sheet'!$P77="14",'2019 Data Sheet'!$R$14,IF('2019 Data Sheet'!$P77="15",'2019 Data Sheet'!$R$15,IF('2019 Data Sheet'!$P77="16",'2019 Data Sheet'!$R$16,IF('2019 Data Sheet'!$P77="17",'2019 Data Sheet'!$R$17,IF('2019 Data Sheet'!$P77="18",'2019 Data Sheet'!$R$18,IF('2019 Data Sheet'!$P77="19",'2019 Data Sheet'!$R$19,IF('2019 Data Sheet'!$P77="20",'2019 Data Sheet'!$R$20,IF('2019 Data Sheet'!$P77="21",'2019 Data Sheet'!$R$21,IF('2019 Data Sheet'!$P77="22",'2019 Data Sheet'!$R$22,IF('2019 Data Sheet'!$P77="23",'2019 Data Sheet'!$R$23,IF('2019 Data Sheet'!$P77="24",'2019 Data Sheet'!$R$24,IF('2019 Data Sheet'!$P77="25",'2019 Data Sheet'!$R$25,IF('2019 Data Sheet'!$P77="26",'2019 Data Sheet'!$R$26,IF('2019 Data Sheet'!$P77="27",'2019 Data Sheet'!$R$27,IF('2019 Data Sheet'!$P77="28",'2019 Data Sheet'!$R$28,IF('2019 Data Sheet'!$P77="29",'2019 Data Sheet'!$R$29,IF('2019 Data Sheet'!$P77="33",'2019 Data Sheet'!$R$30,IF('2019 Data Sheet'!$P77="40",'2019 Data Sheet'!$R$31,IF('2019 Data Sheet'!$P77="41",'2019 Data Sheet'!$R$32,IF('2019 Data Sheet'!$P77="42",'2019 Data Sheet'!$R$33,IF('2019 Data Sheet'!$P77="43",'2019 Data Sheet'!$R$34,IF('2019 Data Sheet'!$P77="44",'2019 Data Sheet'!$R$35,IF('2019 Data Sheet'!$P77="45",'2019 Data Sheet'!$R$36,IF('2019 Data Sheet'!$P77="46",'2019 Data Sheet'!$R$37,IF('2019 Data Sheet'!$P77="47",'2019 Data Sheet'!$R$38,IF('2019 Data Sheet'!$P77="48",'2019 Data Sheet'!$R$39,IF('2019 Data Sheet'!$P77="49",'2019 Data Sheet'!$R$40,IF('2019 Data Sheet'!$P77="50",'2019 Data Sheet'!$R$41,IF('2019 Data Sheet'!$P77="60",'2019 Data Sheet'!$R$42,IF('2019 Data Sheet'!$P77="61",'2019 Data Sheet'!$R$43,IF('2019 Data Sheet'!$P77="62",'2019 Data Sheet'!$R$44,IF('2019 Data Sheet'!$P77="63",'2019 Data Sheet'!$R$45,IF('2019 Data Sheet'!$P77="64",'2019 Data Sheet'!$R$46,IF('2019 Data Sheet'!$P77="65",'2019 Data Sheet'!$R$47,IF('2019 Data Sheet'!$P77="66",'2019 Data Sheet'!$R$48,IF('2019 Data Sheet'!$P77="67",'2019 Data Sheet'!$R$49,IF('2019 Data Sheet'!$P77="68",'2019 Data Sheet'!$R$50,IF('2019 Data Sheet'!$P77="69",'2019 Data Sheet'!$R$51,T('2019 Data Sheet'!$P77)))))))))))))))))))))))))))))))))))))))))))))))))))</f>
        <v xml:space="preserve"> -</v>
      </c>
    </row>
    <row r="78" spans="1:16" ht="25.5" x14ac:dyDescent="0.2">
      <c r="A78" t="str">
        <f>'2019 Data Sheet'!A78</f>
        <v>FP-00038-19</v>
      </c>
      <c r="B78" s="1">
        <f>'2019 Data Sheet'!B78</f>
        <v>43508</v>
      </c>
      <c r="C78" s="3" t="str">
        <f>'2019 Data Sheet'!C78</f>
        <v>17:15</v>
      </c>
      <c r="D78" t="str">
        <f>'2019 Data Sheet'!D78</f>
        <v>Tu</v>
      </c>
      <c r="E78" t="str">
        <f>'2019 Data Sheet'!E78</f>
        <v>JERICHO TPKE</v>
      </c>
      <c r="F78" t="str">
        <f>'2019 Data Sheet'!F78</f>
        <v>TULIP AVE</v>
      </c>
      <c r="G78">
        <f>'2019 Data Sheet'!G78</f>
        <v>1</v>
      </c>
      <c r="H78">
        <f>'2019 Data Sheet'!H78</f>
        <v>2</v>
      </c>
      <c r="I78" t="b">
        <f>'2019 Data Sheet'!I78</f>
        <v>0</v>
      </c>
      <c r="J78" t="str">
        <f>IF('2019 Data Sheet'!$J78="01",'2019 Data Sheet'!$T$2,IF('2019 Data Sheet'!$J78="02",'2019 Data Sheet'!$T$3,IF('2019 Data Sheet'!$J78="03",'2019 Data Sheet'!$T$4,IF('2019 Data Sheet'!$J78="04",'2019 Data Sheet'!$T$5,IF('2019 Data Sheet'!$J78="05",'2019 Data Sheet'!$T$6,IF('2019 Data Sheet'!$J78="06",'2019 Data Sheet'!$T$7,IF('2019 Data Sheet'!$J78="07",'2019 Data Sheet'!$T$8,IF('2019 Data Sheet'!$J78="08",'2019 Data Sheet'!$T$9,IF('2019 Data Sheet'!$J78="10",'2019 Data Sheet'!$T$10,IF('2019 Data Sheet'!$J78="11",'2019 Data Sheet'!$T$11,IF('2019 Data Sheet'!$J78="12",'2019 Data Sheet'!$T$12,IF('2019 Data Sheet'!$J78="13",'2019 Data Sheet'!$T$13,IF('2019 Data Sheet'!$J78="14",'2019 Data Sheet'!$T$14,IF('2019 Data Sheet'!$J78="15",'2019 Data Sheet'!$T$15,IF('2019 Data Sheet'!$J78="16",'2019 Data Sheet'!$T$16,IF('2019 Data Sheet'!$J78="17",'2019 Data Sheet'!$T$17,IF('2019 Data Sheet'!$J78="18",'2019 Data Sheet'!$T$18,IF('2019 Data Sheet'!$J78="19",'2019 Data Sheet'!$T$19,IF('2019 Data Sheet'!$J78="20",'2019 Data Sheet'!$T$20,IF('2019 Data Sheet'!$J78="21",'2019 Data Sheet'!$T$21,IF('2019 Data Sheet'!$J78="22",'2019 Data Sheet'!$T$22,IF('2019 Data Sheet'!$J78="23",'2019 Data Sheet'!$T$23,IF('2019 Data Sheet'!$J78="24",'2019 Data Sheet'!$T$24,IF('2019 Data Sheet'!$J78="25",'2019 Data Sheet'!$T$25,IF('2019 Data Sheet'!$J78="26",'2019 Data Sheet'!$T$26,IF('2019 Data Sheet'!$J78="27",'2019 Data Sheet'!$T$27,IF('2019 Data Sheet'!$J78="30",'2019 Data Sheet'!$T$28,IF('2019 Data Sheet'!$J78="31",'2019 Data Sheet'!$T$29,IF('2019 Data Sheet'!$J78="32",'2019 Data Sheet'!$T$30,IF('2019 Data Sheet'!$J78="33",'2019 Data Sheet'!$T$31,IF('2019 Data Sheet'!$J78="34",'2019 Data Sheet'!$T$32,IF('2019 Data Sheet'!$J78="40",'2019 Data Sheet'!$T$33,T('2019 Data Sheet'!$J78)))))))))))))))))))))))))))))))))</f>
        <v>Other Motor Vehicle</v>
      </c>
      <c r="K78" t="str">
        <f>'2019 Data Sheet'!K78</f>
        <v>4DSD</v>
      </c>
      <c r="L78" s="2" t="str">
        <f>IF('2019 Data Sheet'!$L78="01",'2019 Data Sheet'!$V$2,IF('2019 Data Sheet'!$L78="02",'2019 Data Sheet'!$V$3,IF('2019 Data Sheet'!$L78="03",'2019 Data Sheet'!$V$4,IF('2019 Data Sheet'!$L78="04",'2019 Data Sheet'!$V$5,IF('2019 Data Sheet'!$L78="05",'2019 Data Sheet'!$V$6,IF('2019 Data Sheet'!$L78="06",'2019 Data Sheet'!$V$7,IF('2019 Data Sheet'!$L78="07",'2019 Data Sheet'!$V$8,IF('2019 Data Sheet'!$L78="08",'2019 Data Sheet'!$V$9,IF('2019 Data Sheet'!$L78="09",'2019 Data Sheet'!$V$10,IF('2019 Data Sheet'!$L78="11",'2019 Data Sheet'!$V$11,IF('2019 Data Sheet'!$L78="12",'2019 Data Sheet'!$V$12,IF('2019 Data Sheet'!$L78="13",'2019 Data Sheet'!$V$13,IF('2019 Data Sheet'!$L78="14",'2019 Data Sheet'!$V$14,T('2019 Data Sheet'!$L78))))))))))))))</f>
        <v xml:space="preserve"> -</v>
      </c>
      <c r="M78" s="6">
        <f>'2019 Data Sheet'!M78</f>
        <v>0</v>
      </c>
      <c r="N78" s="6">
        <f>'2019 Data Sheet'!N78</f>
        <v>0</v>
      </c>
      <c r="O78" s="8" t="str">
        <f>IF('2019 Data Sheet'!$O78="02",'2019 Data Sheet'!$R$2,IF('2019 Data Sheet'!$O78="03",'2019 Data Sheet'!$R$3,IF('2019 Data Sheet'!$O78="04",'2019 Data Sheet'!$R$4,IF('2019 Data Sheet'!$O78="05",'2019 Data Sheet'!$R$5,IF('2019 Data Sheet'!$O78="06",'2019 Data Sheet'!$R$6,IF('2019 Data Sheet'!$O78="07",'2019 Data Sheet'!$R$7,IF('2019 Data Sheet'!$O78="08",'2019 Data Sheet'!$R$8,IF('2019 Data Sheet'!$O78="09",'2019 Data Sheet'!$R$9,IF('2019 Data Sheet'!$O78="10",'2019 Data Sheet'!$R$10,IF('2019 Data Sheet'!$O78="11",'2019 Data Sheet'!$R$11,IF('2019 Data Sheet'!$O78="12",'2019 Data Sheet'!$R$12,IF('2019 Data Sheet'!$O78="13",'2019 Data Sheet'!$R$13,IF('2019 Data Sheet'!$O78="14",'2019 Data Sheet'!$R$14,IF('2019 Data Sheet'!$O78="15",'2019 Data Sheet'!$R$15,IF('2019 Data Sheet'!$O78="16",'2019 Data Sheet'!$R$16,IF('2019 Data Sheet'!$O78="17",'2019 Data Sheet'!$R$17,IF('2019 Data Sheet'!$O78="18",'2019 Data Sheet'!$R$18,IF('2019 Data Sheet'!$O78="19",'2019 Data Sheet'!$R$19,IF('2019 Data Sheet'!$O78="20",'2019 Data Sheet'!$R$20,IF('2019 Data Sheet'!$O78="21",'2019 Data Sheet'!$R$21,IF('2019 Data Sheet'!$O78="22",'2019 Data Sheet'!$R$22,IF('2019 Data Sheet'!$O78="23",'2019 Data Sheet'!$R$23,IF('2019 Data Sheet'!$O78="24",'2019 Data Sheet'!$R$24,IF('2019 Data Sheet'!$O78="25",'2019 Data Sheet'!$R$25,IF('2019 Data Sheet'!$O78="26",'2019 Data Sheet'!$R$26,IF('2019 Data Sheet'!$O78="27",'2019 Data Sheet'!$R$27,IF('2019 Data Sheet'!$O78="28",'2019 Data Sheet'!$R$28,IF('2019 Data Sheet'!$O78="29",'2019 Data Sheet'!$R$29,IF('2019 Data Sheet'!$O78="33",'2019 Data Sheet'!$R$30,IF('2019 Data Sheet'!$O78="40",'2019 Data Sheet'!$R$31,IF('2019 Data Sheet'!$O78="41",'2019 Data Sheet'!$R$32,IF('2019 Data Sheet'!$O78="42",'2019 Data Sheet'!$R$33,IF('2019 Data Sheet'!$O78="43",'2019 Data Sheet'!$R$34,IF('2019 Data Sheet'!$O78="44",'2019 Data Sheet'!$R$35,IF('2019 Data Sheet'!$O78="45",'2019 Data Sheet'!$R$36,IF('2019 Data Sheet'!$O78="46",'2019 Data Sheet'!$R$37,IF('2019 Data Sheet'!$O78="47",'2019 Data Sheet'!$R$38,IF('2019 Data Sheet'!$O78="48",'2019 Data Sheet'!$R$39,IF('2019 Data Sheet'!$O78="49",'2019 Data Sheet'!$R$40,IF('2019 Data Sheet'!$O78="50",'2019 Data Sheet'!$R$41,IF('2019 Data Sheet'!$O78="60",'2019 Data Sheet'!$R$42,IF('2019 Data Sheet'!$O78="61",'2019 Data Sheet'!$R$43,IF('2019 Data Sheet'!$O78="62",'2019 Data Sheet'!$R$44,IF('2019 Data Sheet'!$O78="63",'2019 Data Sheet'!$R$45,IF('2019 Data Sheet'!$O78="64",'2019 Data Sheet'!$R$46,IF('2019 Data Sheet'!$O78="65",'2019 Data Sheet'!$R$47,IF('2019 Data Sheet'!$O78="66",'2019 Data Sheet'!$R$48,IF('2019 Data Sheet'!$O78="67",'2019 Data Sheet'!$R$49,IF('2019 Data Sheet'!$O78="68",'2019 Data Sheet'!$R$50,IF('2019 Data Sheet'!$O78="69",'2019 Data Sheet'!$R$51,T('2019 Data Sheet'!$O78)))))))))))))))))))))))))))))))))))))))))))))))))))</f>
        <v xml:space="preserve"> Following too closely</v>
      </c>
      <c r="P78" s="10" t="str">
        <f>IF('2019 Data Sheet'!$P78="02",'2019 Data Sheet'!$R$2,IF('2019 Data Sheet'!$P78="03",'2019 Data Sheet'!$R$3,IF('2019 Data Sheet'!$P78="04",'2019 Data Sheet'!$R$4,IF('2019 Data Sheet'!$P78="05",'2019 Data Sheet'!$R$5,IF('2019 Data Sheet'!$P78="06",'2019 Data Sheet'!$R$6,IF('2019 Data Sheet'!$P78="07",'2019 Data Sheet'!$R$7,IF('2019 Data Sheet'!$P78="08",'2019 Data Sheet'!$R$8,IF('2019 Data Sheet'!$P78="09",'2019 Data Sheet'!$R$9,IF('2019 Data Sheet'!$P78="10",'2019 Data Sheet'!$R$10,IF('2019 Data Sheet'!$P78="11",'2019 Data Sheet'!$R$11,IF('2019 Data Sheet'!$P78="12",'2019 Data Sheet'!$R$12,IF('2019 Data Sheet'!$P78="13",'2019 Data Sheet'!$R$13,IF('2019 Data Sheet'!$P78="14",'2019 Data Sheet'!$R$14,IF('2019 Data Sheet'!$P78="15",'2019 Data Sheet'!$R$15,IF('2019 Data Sheet'!$P78="16",'2019 Data Sheet'!$R$16,IF('2019 Data Sheet'!$P78="17",'2019 Data Sheet'!$R$17,IF('2019 Data Sheet'!$P78="18",'2019 Data Sheet'!$R$18,IF('2019 Data Sheet'!$P78="19",'2019 Data Sheet'!$R$19,IF('2019 Data Sheet'!$P78="20",'2019 Data Sheet'!$R$20,IF('2019 Data Sheet'!$P78="21",'2019 Data Sheet'!$R$21,IF('2019 Data Sheet'!$P78="22",'2019 Data Sheet'!$R$22,IF('2019 Data Sheet'!$P78="23",'2019 Data Sheet'!$R$23,IF('2019 Data Sheet'!$P78="24",'2019 Data Sheet'!$R$24,IF('2019 Data Sheet'!$P78="25",'2019 Data Sheet'!$R$25,IF('2019 Data Sheet'!$P78="26",'2019 Data Sheet'!$R$26,IF('2019 Data Sheet'!$P78="27",'2019 Data Sheet'!$R$27,IF('2019 Data Sheet'!$P78="28",'2019 Data Sheet'!$R$28,IF('2019 Data Sheet'!$P78="29",'2019 Data Sheet'!$R$29,IF('2019 Data Sheet'!$P78="33",'2019 Data Sheet'!$R$30,IF('2019 Data Sheet'!$P78="40",'2019 Data Sheet'!$R$31,IF('2019 Data Sheet'!$P78="41",'2019 Data Sheet'!$R$32,IF('2019 Data Sheet'!$P78="42",'2019 Data Sheet'!$R$33,IF('2019 Data Sheet'!$P78="43",'2019 Data Sheet'!$R$34,IF('2019 Data Sheet'!$P78="44",'2019 Data Sheet'!$R$35,IF('2019 Data Sheet'!$P78="45",'2019 Data Sheet'!$R$36,IF('2019 Data Sheet'!$P78="46",'2019 Data Sheet'!$R$37,IF('2019 Data Sheet'!$P78="47",'2019 Data Sheet'!$R$38,IF('2019 Data Sheet'!$P78="48",'2019 Data Sheet'!$R$39,IF('2019 Data Sheet'!$P78="49",'2019 Data Sheet'!$R$40,IF('2019 Data Sheet'!$P78="50",'2019 Data Sheet'!$R$41,IF('2019 Data Sheet'!$P78="60",'2019 Data Sheet'!$R$42,IF('2019 Data Sheet'!$P78="61",'2019 Data Sheet'!$R$43,IF('2019 Data Sheet'!$P78="62",'2019 Data Sheet'!$R$44,IF('2019 Data Sheet'!$P78="63",'2019 Data Sheet'!$R$45,IF('2019 Data Sheet'!$P78="64",'2019 Data Sheet'!$R$46,IF('2019 Data Sheet'!$P78="65",'2019 Data Sheet'!$R$47,IF('2019 Data Sheet'!$P78="66",'2019 Data Sheet'!$R$48,IF('2019 Data Sheet'!$P78="67",'2019 Data Sheet'!$R$49,IF('2019 Data Sheet'!$P78="68",'2019 Data Sheet'!$R$50,IF('2019 Data Sheet'!$P78="69",'2019 Data Sheet'!$R$51,T('2019 Data Sheet'!$P78)))))))))))))))))))))))))))))))))))))))))))))))))))</f>
        <v xml:space="preserve"> -</v>
      </c>
    </row>
    <row r="79" spans="1:16" ht="45" x14ac:dyDescent="0.2">
      <c r="A79" t="str">
        <f>'2019 Data Sheet'!A79</f>
        <v>FP-00039-19</v>
      </c>
      <c r="B79" s="1">
        <f>'2019 Data Sheet'!B79</f>
        <v>43511</v>
      </c>
      <c r="C79" s="3" t="str">
        <f>'2019 Data Sheet'!C79</f>
        <v>19:50</v>
      </c>
      <c r="D79" t="str">
        <f>'2019 Data Sheet'!D79</f>
        <v>Fr</v>
      </c>
      <c r="E79" t="str">
        <f>'2019 Data Sheet'!E79</f>
        <v>TULIP AVE</v>
      </c>
      <c r="F79" t="str">
        <f>'2019 Data Sheet'!F79</f>
        <v>WARD ST</v>
      </c>
      <c r="G79">
        <f>'2019 Data Sheet'!G79</f>
        <v>1</v>
      </c>
      <c r="H79">
        <f>'2019 Data Sheet'!H79</f>
        <v>2</v>
      </c>
      <c r="I79" t="b">
        <f>'2019 Data Sheet'!I79</f>
        <v>1</v>
      </c>
      <c r="J79" t="str">
        <f>IF('2019 Data Sheet'!$J79="01",'2019 Data Sheet'!$T$2,IF('2019 Data Sheet'!$J79="02",'2019 Data Sheet'!$T$3,IF('2019 Data Sheet'!$J79="03",'2019 Data Sheet'!$T$4,IF('2019 Data Sheet'!$J79="04",'2019 Data Sheet'!$T$5,IF('2019 Data Sheet'!$J79="05",'2019 Data Sheet'!$T$6,IF('2019 Data Sheet'!$J79="06",'2019 Data Sheet'!$T$7,IF('2019 Data Sheet'!$J79="07",'2019 Data Sheet'!$T$8,IF('2019 Data Sheet'!$J79="08",'2019 Data Sheet'!$T$9,IF('2019 Data Sheet'!$J79="10",'2019 Data Sheet'!$T$10,IF('2019 Data Sheet'!$J79="11",'2019 Data Sheet'!$T$11,IF('2019 Data Sheet'!$J79="12",'2019 Data Sheet'!$T$12,IF('2019 Data Sheet'!$J79="13",'2019 Data Sheet'!$T$13,IF('2019 Data Sheet'!$J79="14",'2019 Data Sheet'!$T$14,IF('2019 Data Sheet'!$J79="15",'2019 Data Sheet'!$T$15,IF('2019 Data Sheet'!$J79="16",'2019 Data Sheet'!$T$16,IF('2019 Data Sheet'!$J79="17",'2019 Data Sheet'!$T$17,IF('2019 Data Sheet'!$J79="18",'2019 Data Sheet'!$T$18,IF('2019 Data Sheet'!$J79="19",'2019 Data Sheet'!$T$19,IF('2019 Data Sheet'!$J79="20",'2019 Data Sheet'!$T$20,IF('2019 Data Sheet'!$J79="21",'2019 Data Sheet'!$T$21,IF('2019 Data Sheet'!$J79="22",'2019 Data Sheet'!$T$22,IF('2019 Data Sheet'!$J79="23",'2019 Data Sheet'!$T$23,IF('2019 Data Sheet'!$J79="24",'2019 Data Sheet'!$T$24,IF('2019 Data Sheet'!$J79="25",'2019 Data Sheet'!$T$25,IF('2019 Data Sheet'!$J79="26",'2019 Data Sheet'!$T$26,IF('2019 Data Sheet'!$J79="27",'2019 Data Sheet'!$T$27,IF('2019 Data Sheet'!$J79="30",'2019 Data Sheet'!$T$28,IF('2019 Data Sheet'!$J79="31",'2019 Data Sheet'!$T$29,IF('2019 Data Sheet'!$J79="32",'2019 Data Sheet'!$T$30,IF('2019 Data Sheet'!$J79="33",'2019 Data Sheet'!$T$31,IF('2019 Data Sheet'!$J79="34",'2019 Data Sheet'!$T$32,IF('2019 Data Sheet'!$J79="40",'2019 Data Sheet'!$T$33,T('2019 Data Sheet'!$J79)))))))))))))))))))))))))))))))))</f>
        <v>Other Motor Vehicle</v>
      </c>
      <c r="K79" t="str">
        <f>'2019 Data Sheet'!K79</f>
        <v>4DSD</v>
      </c>
      <c r="L79" s="2" t="str">
        <f>IF('2019 Data Sheet'!$L79="01",'2019 Data Sheet'!$V$2,IF('2019 Data Sheet'!$L79="02",'2019 Data Sheet'!$V$3,IF('2019 Data Sheet'!$L79="03",'2019 Data Sheet'!$V$4,IF('2019 Data Sheet'!$L79="04",'2019 Data Sheet'!$V$5,IF('2019 Data Sheet'!$L79="05",'2019 Data Sheet'!$V$6,IF('2019 Data Sheet'!$L79="06",'2019 Data Sheet'!$V$7,IF('2019 Data Sheet'!$L79="07",'2019 Data Sheet'!$V$8,IF('2019 Data Sheet'!$L79="08",'2019 Data Sheet'!$V$9,IF('2019 Data Sheet'!$L79="09",'2019 Data Sheet'!$V$10,IF('2019 Data Sheet'!$L79="11",'2019 Data Sheet'!$V$11,IF('2019 Data Sheet'!$L79="12",'2019 Data Sheet'!$V$12,IF('2019 Data Sheet'!$L79="13",'2019 Data Sheet'!$V$13,IF('2019 Data Sheet'!$L79="14",'2019 Data Sheet'!$V$14,T('2019 Data Sheet'!$L79))))))))))))))</f>
        <v xml:space="preserve"> -</v>
      </c>
      <c r="M79" s="6">
        <f>'2019 Data Sheet'!M79</f>
        <v>0</v>
      </c>
      <c r="N79" s="6">
        <f>'2019 Data Sheet'!N79</f>
        <v>0</v>
      </c>
      <c r="O79" s="8" t="str">
        <f>IF('2019 Data Sheet'!$O79="02",'2019 Data Sheet'!$R$2,IF('2019 Data Sheet'!$O79="03",'2019 Data Sheet'!$R$3,IF('2019 Data Sheet'!$O79="04",'2019 Data Sheet'!$R$4,IF('2019 Data Sheet'!$O79="05",'2019 Data Sheet'!$R$5,IF('2019 Data Sheet'!$O79="06",'2019 Data Sheet'!$R$6,IF('2019 Data Sheet'!$O79="07",'2019 Data Sheet'!$R$7,IF('2019 Data Sheet'!$O79="08",'2019 Data Sheet'!$R$8,IF('2019 Data Sheet'!$O79="09",'2019 Data Sheet'!$R$9,IF('2019 Data Sheet'!$O79="10",'2019 Data Sheet'!$R$10,IF('2019 Data Sheet'!$O79="11",'2019 Data Sheet'!$R$11,IF('2019 Data Sheet'!$O79="12",'2019 Data Sheet'!$R$12,IF('2019 Data Sheet'!$O79="13",'2019 Data Sheet'!$R$13,IF('2019 Data Sheet'!$O79="14",'2019 Data Sheet'!$R$14,IF('2019 Data Sheet'!$O79="15",'2019 Data Sheet'!$R$15,IF('2019 Data Sheet'!$O79="16",'2019 Data Sheet'!$R$16,IF('2019 Data Sheet'!$O79="17",'2019 Data Sheet'!$R$17,IF('2019 Data Sheet'!$O79="18",'2019 Data Sheet'!$R$18,IF('2019 Data Sheet'!$O79="19",'2019 Data Sheet'!$R$19,IF('2019 Data Sheet'!$O79="20",'2019 Data Sheet'!$R$20,IF('2019 Data Sheet'!$O79="21",'2019 Data Sheet'!$R$21,IF('2019 Data Sheet'!$O79="22",'2019 Data Sheet'!$R$22,IF('2019 Data Sheet'!$O79="23",'2019 Data Sheet'!$R$23,IF('2019 Data Sheet'!$O79="24",'2019 Data Sheet'!$R$24,IF('2019 Data Sheet'!$O79="25",'2019 Data Sheet'!$R$25,IF('2019 Data Sheet'!$O79="26",'2019 Data Sheet'!$R$26,IF('2019 Data Sheet'!$O79="27",'2019 Data Sheet'!$R$27,IF('2019 Data Sheet'!$O79="28",'2019 Data Sheet'!$R$28,IF('2019 Data Sheet'!$O79="29",'2019 Data Sheet'!$R$29,IF('2019 Data Sheet'!$O79="33",'2019 Data Sheet'!$R$30,IF('2019 Data Sheet'!$O79="40",'2019 Data Sheet'!$R$31,IF('2019 Data Sheet'!$O79="41",'2019 Data Sheet'!$R$32,IF('2019 Data Sheet'!$O79="42",'2019 Data Sheet'!$R$33,IF('2019 Data Sheet'!$O79="43",'2019 Data Sheet'!$R$34,IF('2019 Data Sheet'!$O79="44",'2019 Data Sheet'!$R$35,IF('2019 Data Sheet'!$O79="45",'2019 Data Sheet'!$R$36,IF('2019 Data Sheet'!$O79="46",'2019 Data Sheet'!$R$37,IF('2019 Data Sheet'!$O79="47",'2019 Data Sheet'!$R$38,IF('2019 Data Sheet'!$O79="48",'2019 Data Sheet'!$R$39,IF('2019 Data Sheet'!$O79="49",'2019 Data Sheet'!$R$40,IF('2019 Data Sheet'!$O79="50",'2019 Data Sheet'!$R$41,IF('2019 Data Sheet'!$O79="60",'2019 Data Sheet'!$R$42,IF('2019 Data Sheet'!$O79="61",'2019 Data Sheet'!$R$43,IF('2019 Data Sheet'!$O79="62",'2019 Data Sheet'!$R$44,IF('2019 Data Sheet'!$O79="63",'2019 Data Sheet'!$R$45,IF('2019 Data Sheet'!$O79="64",'2019 Data Sheet'!$R$46,IF('2019 Data Sheet'!$O79="65",'2019 Data Sheet'!$R$47,IF('2019 Data Sheet'!$O79="66",'2019 Data Sheet'!$R$48,IF('2019 Data Sheet'!$O79="67",'2019 Data Sheet'!$R$49,IF('2019 Data Sheet'!$O79="68",'2019 Data Sheet'!$R$50,IF('2019 Data Sheet'!$O79="69",'2019 Data Sheet'!$R$51,T('2019 Data Sheet'!$O79)))))))))))))))))))))))))))))))))))))))))))))))))))</f>
        <v xml:space="preserve"> Traffic control disregard</v>
      </c>
      <c r="P79" s="10" t="str">
        <f>IF('2019 Data Sheet'!$P79="02",'2019 Data Sheet'!$R$2,IF('2019 Data Sheet'!$P79="03",'2019 Data Sheet'!$R$3,IF('2019 Data Sheet'!$P79="04",'2019 Data Sheet'!$R$4,IF('2019 Data Sheet'!$P79="05",'2019 Data Sheet'!$R$5,IF('2019 Data Sheet'!$P79="06",'2019 Data Sheet'!$R$6,IF('2019 Data Sheet'!$P79="07",'2019 Data Sheet'!$R$7,IF('2019 Data Sheet'!$P79="08",'2019 Data Sheet'!$R$8,IF('2019 Data Sheet'!$P79="09",'2019 Data Sheet'!$R$9,IF('2019 Data Sheet'!$P79="10",'2019 Data Sheet'!$R$10,IF('2019 Data Sheet'!$P79="11",'2019 Data Sheet'!$R$11,IF('2019 Data Sheet'!$P79="12",'2019 Data Sheet'!$R$12,IF('2019 Data Sheet'!$P79="13",'2019 Data Sheet'!$R$13,IF('2019 Data Sheet'!$P79="14",'2019 Data Sheet'!$R$14,IF('2019 Data Sheet'!$P79="15",'2019 Data Sheet'!$R$15,IF('2019 Data Sheet'!$P79="16",'2019 Data Sheet'!$R$16,IF('2019 Data Sheet'!$P79="17",'2019 Data Sheet'!$R$17,IF('2019 Data Sheet'!$P79="18",'2019 Data Sheet'!$R$18,IF('2019 Data Sheet'!$P79="19",'2019 Data Sheet'!$R$19,IF('2019 Data Sheet'!$P79="20",'2019 Data Sheet'!$R$20,IF('2019 Data Sheet'!$P79="21",'2019 Data Sheet'!$R$21,IF('2019 Data Sheet'!$P79="22",'2019 Data Sheet'!$R$22,IF('2019 Data Sheet'!$P79="23",'2019 Data Sheet'!$R$23,IF('2019 Data Sheet'!$P79="24",'2019 Data Sheet'!$R$24,IF('2019 Data Sheet'!$P79="25",'2019 Data Sheet'!$R$25,IF('2019 Data Sheet'!$P79="26",'2019 Data Sheet'!$R$26,IF('2019 Data Sheet'!$P79="27",'2019 Data Sheet'!$R$27,IF('2019 Data Sheet'!$P79="28",'2019 Data Sheet'!$R$28,IF('2019 Data Sheet'!$P79="29",'2019 Data Sheet'!$R$29,IF('2019 Data Sheet'!$P79="33",'2019 Data Sheet'!$R$30,IF('2019 Data Sheet'!$P79="40",'2019 Data Sheet'!$R$31,IF('2019 Data Sheet'!$P79="41",'2019 Data Sheet'!$R$32,IF('2019 Data Sheet'!$P79="42",'2019 Data Sheet'!$R$33,IF('2019 Data Sheet'!$P79="43",'2019 Data Sheet'!$R$34,IF('2019 Data Sheet'!$P79="44",'2019 Data Sheet'!$R$35,IF('2019 Data Sheet'!$P79="45",'2019 Data Sheet'!$R$36,IF('2019 Data Sheet'!$P79="46",'2019 Data Sheet'!$R$37,IF('2019 Data Sheet'!$P79="47",'2019 Data Sheet'!$R$38,IF('2019 Data Sheet'!$P79="48",'2019 Data Sheet'!$R$39,IF('2019 Data Sheet'!$P79="49",'2019 Data Sheet'!$R$40,IF('2019 Data Sheet'!$P79="50",'2019 Data Sheet'!$R$41,IF('2019 Data Sheet'!$P79="60",'2019 Data Sheet'!$R$42,IF('2019 Data Sheet'!$P79="61",'2019 Data Sheet'!$R$43,IF('2019 Data Sheet'!$P79="62",'2019 Data Sheet'!$R$44,IF('2019 Data Sheet'!$P79="63",'2019 Data Sheet'!$R$45,IF('2019 Data Sheet'!$P79="64",'2019 Data Sheet'!$R$46,IF('2019 Data Sheet'!$P79="65",'2019 Data Sheet'!$R$47,IF('2019 Data Sheet'!$P79="66",'2019 Data Sheet'!$R$48,IF('2019 Data Sheet'!$P79="67",'2019 Data Sheet'!$R$49,IF('2019 Data Sheet'!$P79="68",'2019 Data Sheet'!$R$50,IF('2019 Data Sheet'!$P79="69",'2019 Data Sheet'!$R$51,T('2019 Data Sheet'!$P79)))))))))))))))))))))))))))))))))))))))))))))))))))</f>
        <v xml:space="preserve"> Failure to yield/ right of way</v>
      </c>
    </row>
    <row r="80" spans="1:16" ht="15" x14ac:dyDescent="0.2">
      <c r="A80" t="str">
        <f>'2019 Data Sheet'!A80</f>
        <v>FP-00039-19</v>
      </c>
      <c r="B80" s="1">
        <f>'2019 Data Sheet'!B80</f>
        <v>43511</v>
      </c>
      <c r="C80" s="3" t="str">
        <f>'2019 Data Sheet'!C80</f>
        <v>19:50</v>
      </c>
      <c r="D80" t="str">
        <f>'2019 Data Sheet'!D80</f>
        <v>Fr</v>
      </c>
      <c r="E80" t="str">
        <f>'2019 Data Sheet'!E80</f>
        <v>TULIP AVE</v>
      </c>
      <c r="F80" t="str">
        <f>'2019 Data Sheet'!F80</f>
        <v>WARD ST</v>
      </c>
      <c r="G80">
        <f>'2019 Data Sheet'!G80</f>
        <v>2</v>
      </c>
      <c r="H80">
        <f>'2019 Data Sheet'!H80</f>
        <v>2</v>
      </c>
      <c r="I80" t="b">
        <f>'2019 Data Sheet'!I80</f>
        <v>1</v>
      </c>
      <c r="J80" t="str">
        <f>IF('2019 Data Sheet'!$J80="01",'2019 Data Sheet'!$T$2,IF('2019 Data Sheet'!$J80="02",'2019 Data Sheet'!$T$3,IF('2019 Data Sheet'!$J80="03",'2019 Data Sheet'!$T$4,IF('2019 Data Sheet'!$J80="04",'2019 Data Sheet'!$T$5,IF('2019 Data Sheet'!$J80="05",'2019 Data Sheet'!$T$6,IF('2019 Data Sheet'!$J80="06",'2019 Data Sheet'!$T$7,IF('2019 Data Sheet'!$J80="07",'2019 Data Sheet'!$T$8,IF('2019 Data Sheet'!$J80="08",'2019 Data Sheet'!$T$9,IF('2019 Data Sheet'!$J80="10",'2019 Data Sheet'!$T$10,IF('2019 Data Sheet'!$J80="11",'2019 Data Sheet'!$T$11,IF('2019 Data Sheet'!$J80="12",'2019 Data Sheet'!$T$12,IF('2019 Data Sheet'!$J80="13",'2019 Data Sheet'!$T$13,IF('2019 Data Sheet'!$J80="14",'2019 Data Sheet'!$T$14,IF('2019 Data Sheet'!$J80="15",'2019 Data Sheet'!$T$15,IF('2019 Data Sheet'!$J80="16",'2019 Data Sheet'!$T$16,IF('2019 Data Sheet'!$J80="17",'2019 Data Sheet'!$T$17,IF('2019 Data Sheet'!$J80="18",'2019 Data Sheet'!$T$18,IF('2019 Data Sheet'!$J80="19",'2019 Data Sheet'!$T$19,IF('2019 Data Sheet'!$J80="20",'2019 Data Sheet'!$T$20,IF('2019 Data Sheet'!$J80="21",'2019 Data Sheet'!$T$21,IF('2019 Data Sheet'!$J80="22",'2019 Data Sheet'!$T$22,IF('2019 Data Sheet'!$J80="23",'2019 Data Sheet'!$T$23,IF('2019 Data Sheet'!$J80="24",'2019 Data Sheet'!$T$24,IF('2019 Data Sheet'!$J80="25",'2019 Data Sheet'!$T$25,IF('2019 Data Sheet'!$J80="26",'2019 Data Sheet'!$T$26,IF('2019 Data Sheet'!$J80="27",'2019 Data Sheet'!$T$27,IF('2019 Data Sheet'!$J80="30",'2019 Data Sheet'!$T$28,IF('2019 Data Sheet'!$J80="31",'2019 Data Sheet'!$T$29,IF('2019 Data Sheet'!$J80="32",'2019 Data Sheet'!$T$30,IF('2019 Data Sheet'!$J80="33",'2019 Data Sheet'!$T$31,IF('2019 Data Sheet'!$J80="34",'2019 Data Sheet'!$T$32,IF('2019 Data Sheet'!$J80="40",'2019 Data Sheet'!$T$33,T('2019 Data Sheet'!$J80)))))))))))))))))))))))))))))))))</f>
        <v>Other Motor Vehicle</v>
      </c>
      <c r="K80" t="str">
        <f>'2019 Data Sheet'!K80</f>
        <v>4DSD</v>
      </c>
      <c r="L80" s="2" t="str">
        <f>IF('2019 Data Sheet'!$L80="01",'2019 Data Sheet'!$V$2,IF('2019 Data Sheet'!$L80="02",'2019 Data Sheet'!$V$3,IF('2019 Data Sheet'!$L80="03",'2019 Data Sheet'!$V$4,IF('2019 Data Sheet'!$L80="04",'2019 Data Sheet'!$V$5,IF('2019 Data Sheet'!$L80="05",'2019 Data Sheet'!$V$6,IF('2019 Data Sheet'!$L80="06",'2019 Data Sheet'!$V$7,IF('2019 Data Sheet'!$L80="07",'2019 Data Sheet'!$V$8,IF('2019 Data Sheet'!$L80="08",'2019 Data Sheet'!$V$9,IF('2019 Data Sheet'!$L80="09",'2019 Data Sheet'!$V$10,IF('2019 Data Sheet'!$L80="11",'2019 Data Sheet'!$V$11,IF('2019 Data Sheet'!$L80="12",'2019 Data Sheet'!$V$12,IF('2019 Data Sheet'!$L80="13",'2019 Data Sheet'!$V$13,IF('2019 Data Sheet'!$L80="14",'2019 Data Sheet'!$V$14,T('2019 Data Sheet'!$L80))))))))))))))</f>
        <v xml:space="preserve"> -</v>
      </c>
      <c r="M80" s="6">
        <f>'2019 Data Sheet'!M80</f>
        <v>0</v>
      </c>
      <c r="N80" s="6">
        <f>'2019 Data Sheet'!N80</f>
        <v>0</v>
      </c>
      <c r="O80" s="8" t="str">
        <f>IF('2019 Data Sheet'!$O80="02",'2019 Data Sheet'!$R$2,IF('2019 Data Sheet'!$O80="03",'2019 Data Sheet'!$R$3,IF('2019 Data Sheet'!$O80="04",'2019 Data Sheet'!$R$4,IF('2019 Data Sheet'!$O80="05",'2019 Data Sheet'!$R$5,IF('2019 Data Sheet'!$O80="06",'2019 Data Sheet'!$R$6,IF('2019 Data Sheet'!$O80="07",'2019 Data Sheet'!$R$7,IF('2019 Data Sheet'!$O80="08",'2019 Data Sheet'!$R$8,IF('2019 Data Sheet'!$O80="09",'2019 Data Sheet'!$R$9,IF('2019 Data Sheet'!$O80="10",'2019 Data Sheet'!$R$10,IF('2019 Data Sheet'!$O80="11",'2019 Data Sheet'!$R$11,IF('2019 Data Sheet'!$O80="12",'2019 Data Sheet'!$R$12,IF('2019 Data Sheet'!$O80="13",'2019 Data Sheet'!$R$13,IF('2019 Data Sheet'!$O80="14",'2019 Data Sheet'!$R$14,IF('2019 Data Sheet'!$O80="15",'2019 Data Sheet'!$R$15,IF('2019 Data Sheet'!$O80="16",'2019 Data Sheet'!$R$16,IF('2019 Data Sheet'!$O80="17",'2019 Data Sheet'!$R$17,IF('2019 Data Sheet'!$O80="18",'2019 Data Sheet'!$R$18,IF('2019 Data Sheet'!$O80="19",'2019 Data Sheet'!$R$19,IF('2019 Data Sheet'!$O80="20",'2019 Data Sheet'!$R$20,IF('2019 Data Sheet'!$O80="21",'2019 Data Sheet'!$R$21,IF('2019 Data Sheet'!$O80="22",'2019 Data Sheet'!$R$22,IF('2019 Data Sheet'!$O80="23",'2019 Data Sheet'!$R$23,IF('2019 Data Sheet'!$O80="24",'2019 Data Sheet'!$R$24,IF('2019 Data Sheet'!$O80="25",'2019 Data Sheet'!$R$25,IF('2019 Data Sheet'!$O80="26",'2019 Data Sheet'!$R$26,IF('2019 Data Sheet'!$O80="27",'2019 Data Sheet'!$R$27,IF('2019 Data Sheet'!$O80="28",'2019 Data Sheet'!$R$28,IF('2019 Data Sheet'!$O80="29",'2019 Data Sheet'!$R$29,IF('2019 Data Sheet'!$O80="33",'2019 Data Sheet'!$R$30,IF('2019 Data Sheet'!$O80="40",'2019 Data Sheet'!$R$31,IF('2019 Data Sheet'!$O80="41",'2019 Data Sheet'!$R$32,IF('2019 Data Sheet'!$O80="42",'2019 Data Sheet'!$R$33,IF('2019 Data Sheet'!$O80="43",'2019 Data Sheet'!$R$34,IF('2019 Data Sheet'!$O80="44",'2019 Data Sheet'!$R$35,IF('2019 Data Sheet'!$O80="45",'2019 Data Sheet'!$R$36,IF('2019 Data Sheet'!$O80="46",'2019 Data Sheet'!$R$37,IF('2019 Data Sheet'!$O80="47",'2019 Data Sheet'!$R$38,IF('2019 Data Sheet'!$O80="48",'2019 Data Sheet'!$R$39,IF('2019 Data Sheet'!$O80="49",'2019 Data Sheet'!$R$40,IF('2019 Data Sheet'!$O80="50",'2019 Data Sheet'!$R$41,IF('2019 Data Sheet'!$O80="60",'2019 Data Sheet'!$R$42,IF('2019 Data Sheet'!$O80="61",'2019 Data Sheet'!$R$43,IF('2019 Data Sheet'!$O80="62",'2019 Data Sheet'!$R$44,IF('2019 Data Sheet'!$O80="63",'2019 Data Sheet'!$R$45,IF('2019 Data Sheet'!$O80="64",'2019 Data Sheet'!$R$46,IF('2019 Data Sheet'!$O80="65",'2019 Data Sheet'!$R$47,IF('2019 Data Sheet'!$O80="66",'2019 Data Sheet'!$R$48,IF('2019 Data Sheet'!$O80="67",'2019 Data Sheet'!$R$49,IF('2019 Data Sheet'!$O80="68",'2019 Data Sheet'!$R$50,IF('2019 Data Sheet'!$O80="69",'2019 Data Sheet'!$R$51,T('2019 Data Sheet'!$O80)))))))))))))))))))))))))))))))))))))))))))))))))))</f>
        <v xml:space="preserve"> -</v>
      </c>
      <c r="P80" s="10" t="str">
        <f>IF('2019 Data Sheet'!$P80="02",'2019 Data Sheet'!$R$2,IF('2019 Data Sheet'!$P80="03",'2019 Data Sheet'!$R$3,IF('2019 Data Sheet'!$P80="04",'2019 Data Sheet'!$R$4,IF('2019 Data Sheet'!$P80="05",'2019 Data Sheet'!$R$5,IF('2019 Data Sheet'!$P80="06",'2019 Data Sheet'!$R$6,IF('2019 Data Sheet'!$P80="07",'2019 Data Sheet'!$R$7,IF('2019 Data Sheet'!$P80="08",'2019 Data Sheet'!$R$8,IF('2019 Data Sheet'!$P80="09",'2019 Data Sheet'!$R$9,IF('2019 Data Sheet'!$P80="10",'2019 Data Sheet'!$R$10,IF('2019 Data Sheet'!$P80="11",'2019 Data Sheet'!$R$11,IF('2019 Data Sheet'!$P80="12",'2019 Data Sheet'!$R$12,IF('2019 Data Sheet'!$P80="13",'2019 Data Sheet'!$R$13,IF('2019 Data Sheet'!$P80="14",'2019 Data Sheet'!$R$14,IF('2019 Data Sheet'!$P80="15",'2019 Data Sheet'!$R$15,IF('2019 Data Sheet'!$P80="16",'2019 Data Sheet'!$R$16,IF('2019 Data Sheet'!$P80="17",'2019 Data Sheet'!$R$17,IF('2019 Data Sheet'!$P80="18",'2019 Data Sheet'!$R$18,IF('2019 Data Sheet'!$P80="19",'2019 Data Sheet'!$R$19,IF('2019 Data Sheet'!$P80="20",'2019 Data Sheet'!$R$20,IF('2019 Data Sheet'!$P80="21",'2019 Data Sheet'!$R$21,IF('2019 Data Sheet'!$P80="22",'2019 Data Sheet'!$R$22,IF('2019 Data Sheet'!$P80="23",'2019 Data Sheet'!$R$23,IF('2019 Data Sheet'!$P80="24",'2019 Data Sheet'!$R$24,IF('2019 Data Sheet'!$P80="25",'2019 Data Sheet'!$R$25,IF('2019 Data Sheet'!$P80="26",'2019 Data Sheet'!$R$26,IF('2019 Data Sheet'!$P80="27",'2019 Data Sheet'!$R$27,IF('2019 Data Sheet'!$P80="28",'2019 Data Sheet'!$R$28,IF('2019 Data Sheet'!$P80="29",'2019 Data Sheet'!$R$29,IF('2019 Data Sheet'!$P80="33",'2019 Data Sheet'!$R$30,IF('2019 Data Sheet'!$P80="40",'2019 Data Sheet'!$R$31,IF('2019 Data Sheet'!$P80="41",'2019 Data Sheet'!$R$32,IF('2019 Data Sheet'!$P80="42",'2019 Data Sheet'!$R$33,IF('2019 Data Sheet'!$P80="43",'2019 Data Sheet'!$R$34,IF('2019 Data Sheet'!$P80="44",'2019 Data Sheet'!$R$35,IF('2019 Data Sheet'!$P80="45",'2019 Data Sheet'!$R$36,IF('2019 Data Sheet'!$P80="46",'2019 Data Sheet'!$R$37,IF('2019 Data Sheet'!$P80="47",'2019 Data Sheet'!$R$38,IF('2019 Data Sheet'!$P80="48",'2019 Data Sheet'!$R$39,IF('2019 Data Sheet'!$P80="49",'2019 Data Sheet'!$R$40,IF('2019 Data Sheet'!$P80="50",'2019 Data Sheet'!$R$41,IF('2019 Data Sheet'!$P80="60",'2019 Data Sheet'!$R$42,IF('2019 Data Sheet'!$P80="61",'2019 Data Sheet'!$R$43,IF('2019 Data Sheet'!$P80="62",'2019 Data Sheet'!$R$44,IF('2019 Data Sheet'!$P80="63",'2019 Data Sheet'!$R$45,IF('2019 Data Sheet'!$P80="64",'2019 Data Sheet'!$R$46,IF('2019 Data Sheet'!$P80="65",'2019 Data Sheet'!$R$47,IF('2019 Data Sheet'!$P80="66",'2019 Data Sheet'!$R$48,IF('2019 Data Sheet'!$P80="67",'2019 Data Sheet'!$R$49,IF('2019 Data Sheet'!$P80="68",'2019 Data Sheet'!$R$50,IF('2019 Data Sheet'!$P80="69",'2019 Data Sheet'!$R$51,T('2019 Data Sheet'!$P80)))))))))))))))))))))))))))))))))))))))))))))))))))</f>
        <v xml:space="preserve"> -</v>
      </c>
    </row>
    <row r="81" spans="1:16" ht="15" x14ac:dyDescent="0.2">
      <c r="A81" t="str">
        <f>'2019 Data Sheet'!A81</f>
        <v>FP-00040-19</v>
      </c>
      <c r="B81" s="1">
        <f>'2019 Data Sheet'!B81</f>
        <v>43512</v>
      </c>
      <c r="C81" s="3" t="str">
        <f>'2019 Data Sheet'!C81</f>
        <v>20:29</v>
      </c>
      <c r="D81" t="str">
        <f>'2019 Data Sheet'!D81</f>
        <v>Sa</v>
      </c>
      <c r="E81" t="str">
        <f>'2019 Data Sheet'!E81</f>
        <v>PLAINFIELD AVE</v>
      </c>
      <c r="F81" t="str">
        <f>'2019 Data Sheet'!F81</f>
        <v>WOODBINE CT</v>
      </c>
      <c r="G81">
        <f>'2019 Data Sheet'!G81</f>
        <v>2</v>
      </c>
      <c r="H81">
        <f>'2019 Data Sheet'!H81</f>
        <v>2</v>
      </c>
      <c r="I81" t="b">
        <f>'2019 Data Sheet'!I81</f>
        <v>0</v>
      </c>
      <c r="J81" t="str">
        <f>IF('2019 Data Sheet'!$J81="01",'2019 Data Sheet'!$T$2,IF('2019 Data Sheet'!$J81="02",'2019 Data Sheet'!$T$3,IF('2019 Data Sheet'!$J81="03",'2019 Data Sheet'!$T$4,IF('2019 Data Sheet'!$J81="04",'2019 Data Sheet'!$T$5,IF('2019 Data Sheet'!$J81="05",'2019 Data Sheet'!$T$6,IF('2019 Data Sheet'!$J81="06",'2019 Data Sheet'!$T$7,IF('2019 Data Sheet'!$J81="07",'2019 Data Sheet'!$T$8,IF('2019 Data Sheet'!$J81="08",'2019 Data Sheet'!$T$9,IF('2019 Data Sheet'!$J81="10",'2019 Data Sheet'!$T$10,IF('2019 Data Sheet'!$J81="11",'2019 Data Sheet'!$T$11,IF('2019 Data Sheet'!$J81="12",'2019 Data Sheet'!$T$12,IF('2019 Data Sheet'!$J81="13",'2019 Data Sheet'!$T$13,IF('2019 Data Sheet'!$J81="14",'2019 Data Sheet'!$T$14,IF('2019 Data Sheet'!$J81="15",'2019 Data Sheet'!$T$15,IF('2019 Data Sheet'!$J81="16",'2019 Data Sheet'!$T$16,IF('2019 Data Sheet'!$J81="17",'2019 Data Sheet'!$T$17,IF('2019 Data Sheet'!$J81="18",'2019 Data Sheet'!$T$18,IF('2019 Data Sheet'!$J81="19",'2019 Data Sheet'!$T$19,IF('2019 Data Sheet'!$J81="20",'2019 Data Sheet'!$T$20,IF('2019 Data Sheet'!$J81="21",'2019 Data Sheet'!$T$21,IF('2019 Data Sheet'!$J81="22",'2019 Data Sheet'!$T$22,IF('2019 Data Sheet'!$J81="23",'2019 Data Sheet'!$T$23,IF('2019 Data Sheet'!$J81="24",'2019 Data Sheet'!$T$24,IF('2019 Data Sheet'!$J81="25",'2019 Data Sheet'!$T$25,IF('2019 Data Sheet'!$J81="26",'2019 Data Sheet'!$T$26,IF('2019 Data Sheet'!$J81="27",'2019 Data Sheet'!$T$27,IF('2019 Data Sheet'!$J81="30",'2019 Data Sheet'!$T$28,IF('2019 Data Sheet'!$J81="31",'2019 Data Sheet'!$T$29,IF('2019 Data Sheet'!$J81="32",'2019 Data Sheet'!$T$30,IF('2019 Data Sheet'!$J81="33",'2019 Data Sheet'!$T$31,IF('2019 Data Sheet'!$J81="34",'2019 Data Sheet'!$T$32,IF('2019 Data Sheet'!$J81="40",'2019 Data Sheet'!$T$33,T('2019 Data Sheet'!$J81)))))))))))))))))))))))))))))))))</f>
        <v>Other Motor Vehicle</v>
      </c>
      <c r="K81" t="str">
        <f>'2019 Data Sheet'!K81</f>
        <v>SUBN</v>
      </c>
      <c r="L81" s="2" t="str">
        <f>IF('2019 Data Sheet'!$L81="01",'2019 Data Sheet'!$V$2,IF('2019 Data Sheet'!$L81="02",'2019 Data Sheet'!$V$3,IF('2019 Data Sheet'!$L81="03",'2019 Data Sheet'!$V$4,IF('2019 Data Sheet'!$L81="04",'2019 Data Sheet'!$V$5,IF('2019 Data Sheet'!$L81="05",'2019 Data Sheet'!$V$6,IF('2019 Data Sheet'!$L81="06",'2019 Data Sheet'!$V$7,IF('2019 Data Sheet'!$L81="07",'2019 Data Sheet'!$V$8,IF('2019 Data Sheet'!$L81="08",'2019 Data Sheet'!$V$9,IF('2019 Data Sheet'!$L81="09",'2019 Data Sheet'!$V$10,IF('2019 Data Sheet'!$L81="11",'2019 Data Sheet'!$V$11,IF('2019 Data Sheet'!$L81="12",'2019 Data Sheet'!$V$12,IF('2019 Data Sheet'!$L81="13",'2019 Data Sheet'!$V$13,IF('2019 Data Sheet'!$L81="14",'2019 Data Sheet'!$V$14,T('2019 Data Sheet'!$L81))))))))))))))</f>
        <v xml:space="preserve"> -</v>
      </c>
      <c r="M81" s="6">
        <f>'2019 Data Sheet'!M81</f>
        <v>0</v>
      </c>
      <c r="N81" s="6">
        <f>'2019 Data Sheet'!N81</f>
        <v>0</v>
      </c>
      <c r="O81" s="8" t="str">
        <f>IF('2019 Data Sheet'!$O81="02",'2019 Data Sheet'!$R$2,IF('2019 Data Sheet'!$O81="03",'2019 Data Sheet'!$R$3,IF('2019 Data Sheet'!$O81="04",'2019 Data Sheet'!$R$4,IF('2019 Data Sheet'!$O81="05",'2019 Data Sheet'!$R$5,IF('2019 Data Sheet'!$O81="06",'2019 Data Sheet'!$R$6,IF('2019 Data Sheet'!$O81="07",'2019 Data Sheet'!$R$7,IF('2019 Data Sheet'!$O81="08",'2019 Data Sheet'!$R$8,IF('2019 Data Sheet'!$O81="09",'2019 Data Sheet'!$R$9,IF('2019 Data Sheet'!$O81="10",'2019 Data Sheet'!$R$10,IF('2019 Data Sheet'!$O81="11",'2019 Data Sheet'!$R$11,IF('2019 Data Sheet'!$O81="12",'2019 Data Sheet'!$R$12,IF('2019 Data Sheet'!$O81="13",'2019 Data Sheet'!$R$13,IF('2019 Data Sheet'!$O81="14",'2019 Data Sheet'!$R$14,IF('2019 Data Sheet'!$O81="15",'2019 Data Sheet'!$R$15,IF('2019 Data Sheet'!$O81="16",'2019 Data Sheet'!$R$16,IF('2019 Data Sheet'!$O81="17",'2019 Data Sheet'!$R$17,IF('2019 Data Sheet'!$O81="18",'2019 Data Sheet'!$R$18,IF('2019 Data Sheet'!$O81="19",'2019 Data Sheet'!$R$19,IF('2019 Data Sheet'!$O81="20",'2019 Data Sheet'!$R$20,IF('2019 Data Sheet'!$O81="21",'2019 Data Sheet'!$R$21,IF('2019 Data Sheet'!$O81="22",'2019 Data Sheet'!$R$22,IF('2019 Data Sheet'!$O81="23",'2019 Data Sheet'!$R$23,IF('2019 Data Sheet'!$O81="24",'2019 Data Sheet'!$R$24,IF('2019 Data Sheet'!$O81="25",'2019 Data Sheet'!$R$25,IF('2019 Data Sheet'!$O81="26",'2019 Data Sheet'!$R$26,IF('2019 Data Sheet'!$O81="27",'2019 Data Sheet'!$R$27,IF('2019 Data Sheet'!$O81="28",'2019 Data Sheet'!$R$28,IF('2019 Data Sheet'!$O81="29",'2019 Data Sheet'!$R$29,IF('2019 Data Sheet'!$O81="33",'2019 Data Sheet'!$R$30,IF('2019 Data Sheet'!$O81="40",'2019 Data Sheet'!$R$31,IF('2019 Data Sheet'!$O81="41",'2019 Data Sheet'!$R$32,IF('2019 Data Sheet'!$O81="42",'2019 Data Sheet'!$R$33,IF('2019 Data Sheet'!$O81="43",'2019 Data Sheet'!$R$34,IF('2019 Data Sheet'!$O81="44",'2019 Data Sheet'!$R$35,IF('2019 Data Sheet'!$O81="45",'2019 Data Sheet'!$R$36,IF('2019 Data Sheet'!$O81="46",'2019 Data Sheet'!$R$37,IF('2019 Data Sheet'!$O81="47",'2019 Data Sheet'!$R$38,IF('2019 Data Sheet'!$O81="48",'2019 Data Sheet'!$R$39,IF('2019 Data Sheet'!$O81="49",'2019 Data Sheet'!$R$40,IF('2019 Data Sheet'!$O81="50",'2019 Data Sheet'!$R$41,IF('2019 Data Sheet'!$O81="60",'2019 Data Sheet'!$R$42,IF('2019 Data Sheet'!$O81="61",'2019 Data Sheet'!$R$43,IF('2019 Data Sheet'!$O81="62",'2019 Data Sheet'!$R$44,IF('2019 Data Sheet'!$O81="63",'2019 Data Sheet'!$R$45,IF('2019 Data Sheet'!$O81="64",'2019 Data Sheet'!$R$46,IF('2019 Data Sheet'!$O81="65",'2019 Data Sheet'!$R$47,IF('2019 Data Sheet'!$O81="66",'2019 Data Sheet'!$R$48,IF('2019 Data Sheet'!$O81="67",'2019 Data Sheet'!$R$49,IF('2019 Data Sheet'!$O81="68",'2019 Data Sheet'!$R$50,IF('2019 Data Sheet'!$O81="69",'2019 Data Sheet'!$R$51,T('2019 Data Sheet'!$O81)))))))))))))))))))))))))))))))))))))))))))))))))))</f>
        <v xml:space="preserve"> -</v>
      </c>
      <c r="P81" s="10" t="str">
        <f>IF('2019 Data Sheet'!$P81="02",'2019 Data Sheet'!$R$2,IF('2019 Data Sheet'!$P81="03",'2019 Data Sheet'!$R$3,IF('2019 Data Sheet'!$P81="04",'2019 Data Sheet'!$R$4,IF('2019 Data Sheet'!$P81="05",'2019 Data Sheet'!$R$5,IF('2019 Data Sheet'!$P81="06",'2019 Data Sheet'!$R$6,IF('2019 Data Sheet'!$P81="07",'2019 Data Sheet'!$R$7,IF('2019 Data Sheet'!$P81="08",'2019 Data Sheet'!$R$8,IF('2019 Data Sheet'!$P81="09",'2019 Data Sheet'!$R$9,IF('2019 Data Sheet'!$P81="10",'2019 Data Sheet'!$R$10,IF('2019 Data Sheet'!$P81="11",'2019 Data Sheet'!$R$11,IF('2019 Data Sheet'!$P81="12",'2019 Data Sheet'!$R$12,IF('2019 Data Sheet'!$P81="13",'2019 Data Sheet'!$R$13,IF('2019 Data Sheet'!$P81="14",'2019 Data Sheet'!$R$14,IF('2019 Data Sheet'!$P81="15",'2019 Data Sheet'!$R$15,IF('2019 Data Sheet'!$P81="16",'2019 Data Sheet'!$R$16,IF('2019 Data Sheet'!$P81="17",'2019 Data Sheet'!$R$17,IF('2019 Data Sheet'!$P81="18",'2019 Data Sheet'!$R$18,IF('2019 Data Sheet'!$P81="19",'2019 Data Sheet'!$R$19,IF('2019 Data Sheet'!$P81="20",'2019 Data Sheet'!$R$20,IF('2019 Data Sheet'!$P81="21",'2019 Data Sheet'!$R$21,IF('2019 Data Sheet'!$P81="22",'2019 Data Sheet'!$R$22,IF('2019 Data Sheet'!$P81="23",'2019 Data Sheet'!$R$23,IF('2019 Data Sheet'!$P81="24",'2019 Data Sheet'!$R$24,IF('2019 Data Sheet'!$P81="25",'2019 Data Sheet'!$R$25,IF('2019 Data Sheet'!$P81="26",'2019 Data Sheet'!$R$26,IF('2019 Data Sheet'!$P81="27",'2019 Data Sheet'!$R$27,IF('2019 Data Sheet'!$P81="28",'2019 Data Sheet'!$R$28,IF('2019 Data Sheet'!$P81="29",'2019 Data Sheet'!$R$29,IF('2019 Data Sheet'!$P81="33",'2019 Data Sheet'!$R$30,IF('2019 Data Sheet'!$P81="40",'2019 Data Sheet'!$R$31,IF('2019 Data Sheet'!$P81="41",'2019 Data Sheet'!$R$32,IF('2019 Data Sheet'!$P81="42",'2019 Data Sheet'!$R$33,IF('2019 Data Sheet'!$P81="43",'2019 Data Sheet'!$R$34,IF('2019 Data Sheet'!$P81="44",'2019 Data Sheet'!$R$35,IF('2019 Data Sheet'!$P81="45",'2019 Data Sheet'!$R$36,IF('2019 Data Sheet'!$P81="46",'2019 Data Sheet'!$R$37,IF('2019 Data Sheet'!$P81="47",'2019 Data Sheet'!$R$38,IF('2019 Data Sheet'!$P81="48",'2019 Data Sheet'!$R$39,IF('2019 Data Sheet'!$P81="49",'2019 Data Sheet'!$R$40,IF('2019 Data Sheet'!$P81="50",'2019 Data Sheet'!$R$41,IF('2019 Data Sheet'!$P81="60",'2019 Data Sheet'!$R$42,IF('2019 Data Sheet'!$P81="61",'2019 Data Sheet'!$R$43,IF('2019 Data Sheet'!$P81="62",'2019 Data Sheet'!$R$44,IF('2019 Data Sheet'!$P81="63",'2019 Data Sheet'!$R$45,IF('2019 Data Sheet'!$P81="64",'2019 Data Sheet'!$R$46,IF('2019 Data Sheet'!$P81="65",'2019 Data Sheet'!$R$47,IF('2019 Data Sheet'!$P81="66",'2019 Data Sheet'!$R$48,IF('2019 Data Sheet'!$P81="67",'2019 Data Sheet'!$R$49,IF('2019 Data Sheet'!$P81="68",'2019 Data Sheet'!$R$50,IF('2019 Data Sheet'!$P81="69",'2019 Data Sheet'!$R$51,T('2019 Data Sheet'!$P81)))))))))))))))))))))))))))))))))))))))))))))))))))</f>
        <v xml:space="preserve"> -</v>
      </c>
    </row>
    <row r="82" spans="1:16" ht="25.5" x14ac:dyDescent="0.2">
      <c r="A82" t="str">
        <f>'2019 Data Sheet'!A82</f>
        <v>FP-00040-19</v>
      </c>
      <c r="B82" s="1">
        <f>'2019 Data Sheet'!B82</f>
        <v>43512</v>
      </c>
      <c r="C82" s="3" t="str">
        <f>'2019 Data Sheet'!C82</f>
        <v>20:29</v>
      </c>
      <c r="D82" t="str">
        <f>'2019 Data Sheet'!D82</f>
        <v>Sa</v>
      </c>
      <c r="E82" t="str">
        <f>'2019 Data Sheet'!E82</f>
        <v>PLAINFIELD AVE</v>
      </c>
      <c r="F82" t="str">
        <f>'2019 Data Sheet'!F82</f>
        <v>WOODBINE CT</v>
      </c>
      <c r="G82">
        <f>'2019 Data Sheet'!G82</f>
        <v>1</v>
      </c>
      <c r="H82">
        <f>'2019 Data Sheet'!H82</f>
        <v>2</v>
      </c>
      <c r="I82" t="b">
        <f>'2019 Data Sheet'!I82</f>
        <v>0</v>
      </c>
      <c r="J82" t="str">
        <f>IF('2019 Data Sheet'!$J82="01",'2019 Data Sheet'!$T$2,IF('2019 Data Sheet'!$J82="02",'2019 Data Sheet'!$T$3,IF('2019 Data Sheet'!$J82="03",'2019 Data Sheet'!$T$4,IF('2019 Data Sheet'!$J82="04",'2019 Data Sheet'!$T$5,IF('2019 Data Sheet'!$J82="05",'2019 Data Sheet'!$T$6,IF('2019 Data Sheet'!$J82="06",'2019 Data Sheet'!$T$7,IF('2019 Data Sheet'!$J82="07",'2019 Data Sheet'!$T$8,IF('2019 Data Sheet'!$J82="08",'2019 Data Sheet'!$T$9,IF('2019 Data Sheet'!$J82="10",'2019 Data Sheet'!$T$10,IF('2019 Data Sheet'!$J82="11",'2019 Data Sheet'!$T$11,IF('2019 Data Sheet'!$J82="12",'2019 Data Sheet'!$T$12,IF('2019 Data Sheet'!$J82="13",'2019 Data Sheet'!$T$13,IF('2019 Data Sheet'!$J82="14",'2019 Data Sheet'!$T$14,IF('2019 Data Sheet'!$J82="15",'2019 Data Sheet'!$T$15,IF('2019 Data Sheet'!$J82="16",'2019 Data Sheet'!$T$16,IF('2019 Data Sheet'!$J82="17",'2019 Data Sheet'!$T$17,IF('2019 Data Sheet'!$J82="18",'2019 Data Sheet'!$T$18,IF('2019 Data Sheet'!$J82="19",'2019 Data Sheet'!$T$19,IF('2019 Data Sheet'!$J82="20",'2019 Data Sheet'!$T$20,IF('2019 Data Sheet'!$J82="21",'2019 Data Sheet'!$T$21,IF('2019 Data Sheet'!$J82="22",'2019 Data Sheet'!$T$22,IF('2019 Data Sheet'!$J82="23",'2019 Data Sheet'!$T$23,IF('2019 Data Sheet'!$J82="24",'2019 Data Sheet'!$T$24,IF('2019 Data Sheet'!$J82="25",'2019 Data Sheet'!$T$25,IF('2019 Data Sheet'!$J82="26",'2019 Data Sheet'!$T$26,IF('2019 Data Sheet'!$J82="27",'2019 Data Sheet'!$T$27,IF('2019 Data Sheet'!$J82="30",'2019 Data Sheet'!$T$28,IF('2019 Data Sheet'!$J82="31",'2019 Data Sheet'!$T$29,IF('2019 Data Sheet'!$J82="32",'2019 Data Sheet'!$T$30,IF('2019 Data Sheet'!$J82="33",'2019 Data Sheet'!$T$31,IF('2019 Data Sheet'!$J82="34",'2019 Data Sheet'!$T$32,IF('2019 Data Sheet'!$J82="40",'2019 Data Sheet'!$T$33,T('2019 Data Sheet'!$J82)))))))))))))))))))))))))))))))))</f>
        <v>Other Motor Vehicle</v>
      </c>
      <c r="K82" t="str">
        <f>'2019 Data Sheet'!K82</f>
        <v>2DSD</v>
      </c>
      <c r="L82" s="2" t="str">
        <f>IF('2019 Data Sheet'!$L82="01",'2019 Data Sheet'!$V$2,IF('2019 Data Sheet'!$L82="02",'2019 Data Sheet'!$V$3,IF('2019 Data Sheet'!$L82="03",'2019 Data Sheet'!$V$4,IF('2019 Data Sheet'!$L82="04",'2019 Data Sheet'!$V$5,IF('2019 Data Sheet'!$L82="05",'2019 Data Sheet'!$V$6,IF('2019 Data Sheet'!$L82="06",'2019 Data Sheet'!$V$7,IF('2019 Data Sheet'!$L82="07",'2019 Data Sheet'!$V$8,IF('2019 Data Sheet'!$L82="08",'2019 Data Sheet'!$V$9,IF('2019 Data Sheet'!$L82="09",'2019 Data Sheet'!$V$10,IF('2019 Data Sheet'!$L82="11",'2019 Data Sheet'!$V$11,IF('2019 Data Sheet'!$L82="12",'2019 Data Sheet'!$V$12,IF('2019 Data Sheet'!$L82="13",'2019 Data Sheet'!$V$13,IF('2019 Data Sheet'!$L82="14",'2019 Data Sheet'!$V$14,T('2019 Data Sheet'!$L82))))))))))))))</f>
        <v xml:space="preserve"> -</v>
      </c>
      <c r="M82" s="6">
        <f>'2019 Data Sheet'!M82</f>
        <v>0</v>
      </c>
      <c r="N82" s="6">
        <f>'2019 Data Sheet'!N82</f>
        <v>0</v>
      </c>
      <c r="O82" s="8" t="str">
        <f>IF('2019 Data Sheet'!$O82="02",'2019 Data Sheet'!$R$2,IF('2019 Data Sheet'!$O82="03",'2019 Data Sheet'!$R$3,IF('2019 Data Sheet'!$O82="04",'2019 Data Sheet'!$R$4,IF('2019 Data Sheet'!$O82="05",'2019 Data Sheet'!$R$5,IF('2019 Data Sheet'!$O82="06",'2019 Data Sheet'!$R$6,IF('2019 Data Sheet'!$O82="07",'2019 Data Sheet'!$R$7,IF('2019 Data Sheet'!$O82="08",'2019 Data Sheet'!$R$8,IF('2019 Data Sheet'!$O82="09",'2019 Data Sheet'!$R$9,IF('2019 Data Sheet'!$O82="10",'2019 Data Sheet'!$R$10,IF('2019 Data Sheet'!$O82="11",'2019 Data Sheet'!$R$11,IF('2019 Data Sheet'!$O82="12",'2019 Data Sheet'!$R$12,IF('2019 Data Sheet'!$O82="13",'2019 Data Sheet'!$R$13,IF('2019 Data Sheet'!$O82="14",'2019 Data Sheet'!$R$14,IF('2019 Data Sheet'!$O82="15",'2019 Data Sheet'!$R$15,IF('2019 Data Sheet'!$O82="16",'2019 Data Sheet'!$R$16,IF('2019 Data Sheet'!$O82="17",'2019 Data Sheet'!$R$17,IF('2019 Data Sheet'!$O82="18",'2019 Data Sheet'!$R$18,IF('2019 Data Sheet'!$O82="19",'2019 Data Sheet'!$R$19,IF('2019 Data Sheet'!$O82="20",'2019 Data Sheet'!$R$20,IF('2019 Data Sheet'!$O82="21",'2019 Data Sheet'!$R$21,IF('2019 Data Sheet'!$O82="22",'2019 Data Sheet'!$R$22,IF('2019 Data Sheet'!$O82="23",'2019 Data Sheet'!$R$23,IF('2019 Data Sheet'!$O82="24",'2019 Data Sheet'!$R$24,IF('2019 Data Sheet'!$O82="25",'2019 Data Sheet'!$R$25,IF('2019 Data Sheet'!$O82="26",'2019 Data Sheet'!$R$26,IF('2019 Data Sheet'!$O82="27",'2019 Data Sheet'!$R$27,IF('2019 Data Sheet'!$O82="28",'2019 Data Sheet'!$R$28,IF('2019 Data Sheet'!$O82="29",'2019 Data Sheet'!$R$29,IF('2019 Data Sheet'!$O82="33",'2019 Data Sheet'!$R$30,IF('2019 Data Sheet'!$O82="40",'2019 Data Sheet'!$R$31,IF('2019 Data Sheet'!$O82="41",'2019 Data Sheet'!$R$32,IF('2019 Data Sheet'!$O82="42",'2019 Data Sheet'!$R$33,IF('2019 Data Sheet'!$O82="43",'2019 Data Sheet'!$R$34,IF('2019 Data Sheet'!$O82="44",'2019 Data Sheet'!$R$35,IF('2019 Data Sheet'!$O82="45",'2019 Data Sheet'!$R$36,IF('2019 Data Sheet'!$O82="46",'2019 Data Sheet'!$R$37,IF('2019 Data Sheet'!$O82="47",'2019 Data Sheet'!$R$38,IF('2019 Data Sheet'!$O82="48",'2019 Data Sheet'!$R$39,IF('2019 Data Sheet'!$O82="49",'2019 Data Sheet'!$R$40,IF('2019 Data Sheet'!$O82="50",'2019 Data Sheet'!$R$41,IF('2019 Data Sheet'!$O82="60",'2019 Data Sheet'!$R$42,IF('2019 Data Sheet'!$O82="61",'2019 Data Sheet'!$R$43,IF('2019 Data Sheet'!$O82="62",'2019 Data Sheet'!$R$44,IF('2019 Data Sheet'!$O82="63",'2019 Data Sheet'!$R$45,IF('2019 Data Sheet'!$O82="64",'2019 Data Sheet'!$R$46,IF('2019 Data Sheet'!$O82="65",'2019 Data Sheet'!$R$47,IF('2019 Data Sheet'!$O82="66",'2019 Data Sheet'!$R$48,IF('2019 Data Sheet'!$O82="67",'2019 Data Sheet'!$R$49,IF('2019 Data Sheet'!$O82="68",'2019 Data Sheet'!$R$50,IF('2019 Data Sheet'!$O82="69",'2019 Data Sheet'!$R$51,T('2019 Data Sheet'!$O82)))))))))))))))))))))))))))))))))))))))))))))))))))</f>
        <v xml:space="preserve"> Following too closely</v>
      </c>
      <c r="P82" s="10" t="str">
        <f>IF('2019 Data Sheet'!$P82="02",'2019 Data Sheet'!$R$2,IF('2019 Data Sheet'!$P82="03",'2019 Data Sheet'!$R$3,IF('2019 Data Sheet'!$P82="04",'2019 Data Sheet'!$R$4,IF('2019 Data Sheet'!$P82="05",'2019 Data Sheet'!$R$5,IF('2019 Data Sheet'!$P82="06",'2019 Data Sheet'!$R$6,IF('2019 Data Sheet'!$P82="07",'2019 Data Sheet'!$R$7,IF('2019 Data Sheet'!$P82="08",'2019 Data Sheet'!$R$8,IF('2019 Data Sheet'!$P82="09",'2019 Data Sheet'!$R$9,IF('2019 Data Sheet'!$P82="10",'2019 Data Sheet'!$R$10,IF('2019 Data Sheet'!$P82="11",'2019 Data Sheet'!$R$11,IF('2019 Data Sheet'!$P82="12",'2019 Data Sheet'!$R$12,IF('2019 Data Sheet'!$P82="13",'2019 Data Sheet'!$R$13,IF('2019 Data Sheet'!$P82="14",'2019 Data Sheet'!$R$14,IF('2019 Data Sheet'!$P82="15",'2019 Data Sheet'!$R$15,IF('2019 Data Sheet'!$P82="16",'2019 Data Sheet'!$R$16,IF('2019 Data Sheet'!$P82="17",'2019 Data Sheet'!$R$17,IF('2019 Data Sheet'!$P82="18",'2019 Data Sheet'!$R$18,IF('2019 Data Sheet'!$P82="19",'2019 Data Sheet'!$R$19,IF('2019 Data Sheet'!$P82="20",'2019 Data Sheet'!$R$20,IF('2019 Data Sheet'!$P82="21",'2019 Data Sheet'!$R$21,IF('2019 Data Sheet'!$P82="22",'2019 Data Sheet'!$R$22,IF('2019 Data Sheet'!$P82="23",'2019 Data Sheet'!$R$23,IF('2019 Data Sheet'!$P82="24",'2019 Data Sheet'!$R$24,IF('2019 Data Sheet'!$P82="25",'2019 Data Sheet'!$R$25,IF('2019 Data Sheet'!$P82="26",'2019 Data Sheet'!$R$26,IF('2019 Data Sheet'!$P82="27",'2019 Data Sheet'!$R$27,IF('2019 Data Sheet'!$P82="28",'2019 Data Sheet'!$R$28,IF('2019 Data Sheet'!$P82="29",'2019 Data Sheet'!$R$29,IF('2019 Data Sheet'!$P82="33",'2019 Data Sheet'!$R$30,IF('2019 Data Sheet'!$P82="40",'2019 Data Sheet'!$R$31,IF('2019 Data Sheet'!$P82="41",'2019 Data Sheet'!$R$32,IF('2019 Data Sheet'!$P82="42",'2019 Data Sheet'!$R$33,IF('2019 Data Sheet'!$P82="43",'2019 Data Sheet'!$R$34,IF('2019 Data Sheet'!$P82="44",'2019 Data Sheet'!$R$35,IF('2019 Data Sheet'!$P82="45",'2019 Data Sheet'!$R$36,IF('2019 Data Sheet'!$P82="46",'2019 Data Sheet'!$R$37,IF('2019 Data Sheet'!$P82="47",'2019 Data Sheet'!$R$38,IF('2019 Data Sheet'!$P82="48",'2019 Data Sheet'!$R$39,IF('2019 Data Sheet'!$P82="49",'2019 Data Sheet'!$R$40,IF('2019 Data Sheet'!$P82="50",'2019 Data Sheet'!$R$41,IF('2019 Data Sheet'!$P82="60",'2019 Data Sheet'!$R$42,IF('2019 Data Sheet'!$P82="61",'2019 Data Sheet'!$R$43,IF('2019 Data Sheet'!$P82="62",'2019 Data Sheet'!$R$44,IF('2019 Data Sheet'!$P82="63",'2019 Data Sheet'!$R$45,IF('2019 Data Sheet'!$P82="64",'2019 Data Sheet'!$R$46,IF('2019 Data Sheet'!$P82="65",'2019 Data Sheet'!$R$47,IF('2019 Data Sheet'!$P82="66",'2019 Data Sheet'!$R$48,IF('2019 Data Sheet'!$P82="67",'2019 Data Sheet'!$R$49,IF('2019 Data Sheet'!$P82="68",'2019 Data Sheet'!$R$50,IF('2019 Data Sheet'!$P82="69",'2019 Data Sheet'!$R$51,T('2019 Data Sheet'!$P82)))))))))))))))))))))))))))))))))))))))))))))))))))</f>
        <v xml:space="preserve"> -</v>
      </c>
    </row>
    <row r="83" spans="1:16" ht="25.5" x14ac:dyDescent="0.2">
      <c r="A83" t="str">
        <f>'2019 Data Sheet'!A83</f>
        <v>FP-00041-19</v>
      </c>
      <c r="B83" s="1">
        <f>'2019 Data Sheet'!B83</f>
        <v>43513</v>
      </c>
      <c r="C83" s="3" t="str">
        <f>'2019 Data Sheet'!C83</f>
        <v>19:44</v>
      </c>
      <c r="D83" t="str">
        <f>'2019 Data Sheet'!D83</f>
        <v>Su</v>
      </c>
      <c r="E83" t="str">
        <f>'2019 Data Sheet'!E83</f>
        <v>ROSE AVE</v>
      </c>
      <c r="F83" t="str">
        <f>'2019 Data Sheet'!F83</f>
        <v>VIOLET AVE</v>
      </c>
      <c r="G83">
        <f>'2019 Data Sheet'!G83</f>
        <v>1</v>
      </c>
      <c r="H83">
        <f>'2019 Data Sheet'!H83</f>
        <v>2</v>
      </c>
      <c r="I83" t="b">
        <f>'2019 Data Sheet'!I83</f>
        <v>0</v>
      </c>
      <c r="J83" t="str">
        <f>IF('2019 Data Sheet'!$J83="01",'2019 Data Sheet'!$T$2,IF('2019 Data Sheet'!$J83="02",'2019 Data Sheet'!$T$3,IF('2019 Data Sheet'!$J83="03",'2019 Data Sheet'!$T$4,IF('2019 Data Sheet'!$J83="04",'2019 Data Sheet'!$T$5,IF('2019 Data Sheet'!$J83="05",'2019 Data Sheet'!$T$6,IF('2019 Data Sheet'!$J83="06",'2019 Data Sheet'!$T$7,IF('2019 Data Sheet'!$J83="07",'2019 Data Sheet'!$T$8,IF('2019 Data Sheet'!$J83="08",'2019 Data Sheet'!$T$9,IF('2019 Data Sheet'!$J83="10",'2019 Data Sheet'!$T$10,IF('2019 Data Sheet'!$J83="11",'2019 Data Sheet'!$T$11,IF('2019 Data Sheet'!$J83="12",'2019 Data Sheet'!$T$12,IF('2019 Data Sheet'!$J83="13",'2019 Data Sheet'!$T$13,IF('2019 Data Sheet'!$J83="14",'2019 Data Sheet'!$T$14,IF('2019 Data Sheet'!$J83="15",'2019 Data Sheet'!$T$15,IF('2019 Data Sheet'!$J83="16",'2019 Data Sheet'!$T$16,IF('2019 Data Sheet'!$J83="17",'2019 Data Sheet'!$T$17,IF('2019 Data Sheet'!$J83="18",'2019 Data Sheet'!$T$18,IF('2019 Data Sheet'!$J83="19",'2019 Data Sheet'!$T$19,IF('2019 Data Sheet'!$J83="20",'2019 Data Sheet'!$T$20,IF('2019 Data Sheet'!$J83="21",'2019 Data Sheet'!$T$21,IF('2019 Data Sheet'!$J83="22",'2019 Data Sheet'!$T$22,IF('2019 Data Sheet'!$J83="23",'2019 Data Sheet'!$T$23,IF('2019 Data Sheet'!$J83="24",'2019 Data Sheet'!$T$24,IF('2019 Data Sheet'!$J83="25",'2019 Data Sheet'!$T$25,IF('2019 Data Sheet'!$J83="26",'2019 Data Sheet'!$T$26,IF('2019 Data Sheet'!$J83="27",'2019 Data Sheet'!$T$27,IF('2019 Data Sheet'!$J83="30",'2019 Data Sheet'!$T$28,IF('2019 Data Sheet'!$J83="31",'2019 Data Sheet'!$T$29,IF('2019 Data Sheet'!$J83="32",'2019 Data Sheet'!$T$30,IF('2019 Data Sheet'!$J83="33",'2019 Data Sheet'!$T$31,IF('2019 Data Sheet'!$J83="34",'2019 Data Sheet'!$T$32,IF('2019 Data Sheet'!$J83="40",'2019 Data Sheet'!$T$33,T('2019 Data Sheet'!$J83)))))))))))))))))))))))))))))))))</f>
        <v>Other Motor Vehicle</v>
      </c>
      <c r="K83" t="str">
        <f>'2019 Data Sheet'!K83</f>
        <v>SUBU</v>
      </c>
      <c r="L83" s="2" t="str">
        <f>IF('2019 Data Sheet'!$L83="01",'2019 Data Sheet'!$V$2,IF('2019 Data Sheet'!$L83="02",'2019 Data Sheet'!$V$3,IF('2019 Data Sheet'!$L83="03",'2019 Data Sheet'!$V$4,IF('2019 Data Sheet'!$L83="04",'2019 Data Sheet'!$V$5,IF('2019 Data Sheet'!$L83="05",'2019 Data Sheet'!$V$6,IF('2019 Data Sheet'!$L83="06",'2019 Data Sheet'!$V$7,IF('2019 Data Sheet'!$L83="07",'2019 Data Sheet'!$V$8,IF('2019 Data Sheet'!$L83="08",'2019 Data Sheet'!$V$9,IF('2019 Data Sheet'!$L83="09",'2019 Data Sheet'!$V$10,IF('2019 Data Sheet'!$L83="11",'2019 Data Sheet'!$V$11,IF('2019 Data Sheet'!$L83="12",'2019 Data Sheet'!$V$12,IF('2019 Data Sheet'!$L83="13",'2019 Data Sheet'!$V$13,IF('2019 Data Sheet'!$L83="14",'2019 Data Sheet'!$V$14,T('2019 Data Sheet'!$L83))))))))))))))</f>
        <v xml:space="preserve"> -</v>
      </c>
      <c r="M83" s="6">
        <f>'2019 Data Sheet'!M83</f>
        <v>0</v>
      </c>
      <c r="N83" s="6">
        <f>'2019 Data Sheet'!N83</f>
        <v>0</v>
      </c>
      <c r="O83" s="8" t="str">
        <f>IF('2019 Data Sheet'!$O83="02",'2019 Data Sheet'!$R$2,IF('2019 Data Sheet'!$O83="03",'2019 Data Sheet'!$R$3,IF('2019 Data Sheet'!$O83="04",'2019 Data Sheet'!$R$4,IF('2019 Data Sheet'!$O83="05",'2019 Data Sheet'!$R$5,IF('2019 Data Sheet'!$O83="06",'2019 Data Sheet'!$R$6,IF('2019 Data Sheet'!$O83="07",'2019 Data Sheet'!$R$7,IF('2019 Data Sheet'!$O83="08",'2019 Data Sheet'!$R$8,IF('2019 Data Sheet'!$O83="09",'2019 Data Sheet'!$R$9,IF('2019 Data Sheet'!$O83="10",'2019 Data Sheet'!$R$10,IF('2019 Data Sheet'!$O83="11",'2019 Data Sheet'!$R$11,IF('2019 Data Sheet'!$O83="12",'2019 Data Sheet'!$R$12,IF('2019 Data Sheet'!$O83="13",'2019 Data Sheet'!$R$13,IF('2019 Data Sheet'!$O83="14",'2019 Data Sheet'!$R$14,IF('2019 Data Sheet'!$O83="15",'2019 Data Sheet'!$R$15,IF('2019 Data Sheet'!$O83="16",'2019 Data Sheet'!$R$16,IF('2019 Data Sheet'!$O83="17",'2019 Data Sheet'!$R$17,IF('2019 Data Sheet'!$O83="18",'2019 Data Sheet'!$R$18,IF('2019 Data Sheet'!$O83="19",'2019 Data Sheet'!$R$19,IF('2019 Data Sheet'!$O83="20",'2019 Data Sheet'!$R$20,IF('2019 Data Sheet'!$O83="21",'2019 Data Sheet'!$R$21,IF('2019 Data Sheet'!$O83="22",'2019 Data Sheet'!$R$22,IF('2019 Data Sheet'!$O83="23",'2019 Data Sheet'!$R$23,IF('2019 Data Sheet'!$O83="24",'2019 Data Sheet'!$R$24,IF('2019 Data Sheet'!$O83="25",'2019 Data Sheet'!$R$25,IF('2019 Data Sheet'!$O83="26",'2019 Data Sheet'!$R$26,IF('2019 Data Sheet'!$O83="27",'2019 Data Sheet'!$R$27,IF('2019 Data Sheet'!$O83="28",'2019 Data Sheet'!$R$28,IF('2019 Data Sheet'!$O83="29",'2019 Data Sheet'!$R$29,IF('2019 Data Sheet'!$O83="33",'2019 Data Sheet'!$R$30,IF('2019 Data Sheet'!$O83="40",'2019 Data Sheet'!$R$31,IF('2019 Data Sheet'!$O83="41",'2019 Data Sheet'!$R$32,IF('2019 Data Sheet'!$O83="42",'2019 Data Sheet'!$R$33,IF('2019 Data Sheet'!$O83="43",'2019 Data Sheet'!$R$34,IF('2019 Data Sheet'!$O83="44",'2019 Data Sheet'!$R$35,IF('2019 Data Sheet'!$O83="45",'2019 Data Sheet'!$R$36,IF('2019 Data Sheet'!$O83="46",'2019 Data Sheet'!$R$37,IF('2019 Data Sheet'!$O83="47",'2019 Data Sheet'!$R$38,IF('2019 Data Sheet'!$O83="48",'2019 Data Sheet'!$R$39,IF('2019 Data Sheet'!$O83="49",'2019 Data Sheet'!$R$40,IF('2019 Data Sheet'!$O83="50",'2019 Data Sheet'!$R$41,IF('2019 Data Sheet'!$O83="60",'2019 Data Sheet'!$R$42,IF('2019 Data Sheet'!$O83="61",'2019 Data Sheet'!$R$43,IF('2019 Data Sheet'!$O83="62",'2019 Data Sheet'!$R$44,IF('2019 Data Sheet'!$O83="63",'2019 Data Sheet'!$R$45,IF('2019 Data Sheet'!$O83="64",'2019 Data Sheet'!$R$46,IF('2019 Data Sheet'!$O83="65",'2019 Data Sheet'!$R$47,IF('2019 Data Sheet'!$O83="66",'2019 Data Sheet'!$R$48,IF('2019 Data Sheet'!$O83="67",'2019 Data Sheet'!$R$49,IF('2019 Data Sheet'!$O83="68",'2019 Data Sheet'!$R$50,IF('2019 Data Sheet'!$O83="69",'2019 Data Sheet'!$R$51,T('2019 Data Sheet'!$O83)))))))))))))))))))))))))))))))))))))))))))))))))))</f>
        <v xml:space="preserve"> Passing too closely</v>
      </c>
      <c r="P83" s="10" t="str">
        <f>IF('2019 Data Sheet'!$P83="02",'2019 Data Sheet'!$R$2,IF('2019 Data Sheet'!$P83="03",'2019 Data Sheet'!$R$3,IF('2019 Data Sheet'!$P83="04",'2019 Data Sheet'!$R$4,IF('2019 Data Sheet'!$P83="05",'2019 Data Sheet'!$R$5,IF('2019 Data Sheet'!$P83="06",'2019 Data Sheet'!$R$6,IF('2019 Data Sheet'!$P83="07",'2019 Data Sheet'!$R$7,IF('2019 Data Sheet'!$P83="08",'2019 Data Sheet'!$R$8,IF('2019 Data Sheet'!$P83="09",'2019 Data Sheet'!$R$9,IF('2019 Data Sheet'!$P83="10",'2019 Data Sheet'!$R$10,IF('2019 Data Sheet'!$P83="11",'2019 Data Sheet'!$R$11,IF('2019 Data Sheet'!$P83="12",'2019 Data Sheet'!$R$12,IF('2019 Data Sheet'!$P83="13",'2019 Data Sheet'!$R$13,IF('2019 Data Sheet'!$P83="14",'2019 Data Sheet'!$R$14,IF('2019 Data Sheet'!$P83="15",'2019 Data Sheet'!$R$15,IF('2019 Data Sheet'!$P83="16",'2019 Data Sheet'!$R$16,IF('2019 Data Sheet'!$P83="17",'2019 Data Sheet'!$R$17,IF('2019 Data Sheet'!$P83="18",'2019 Data Sheet'!$R$18,IF('2019 Data Sheet'!$P83="19",'2019 Data Sheet'!$R$19,IF('2019 Data Sheet'!$P83="20",'2019 Data Sheet'!$R$20,IF('2019 Data Sheet'!$P83="21",'2019 Data Sheet'!$R$21,IF('2019 Data Sheet'!$P83="22",'2019 Data Sheet'!$R$22,IF('2019 Data Sheet'!$P83="23",'2019 Data Sheet'!$R$23,IF('2019 Data Sheet'!$P83="24",'2019 Data Sheet'!$R$24,IF('2019 Data Sheet'!$P83="25",'2019 Data Sheet'!$R$25,IF('2019 Data Sheet'!$P83="26",'2019 Data Sheet'!$R$26,IF('2019 Data Sheet'!$P83="27",'2019 Data Sheet'!$R$27,IF('2019 Data Sheet'!$P83="28",'2019 Data Sheet'!$R$28,IF('2019 Data Sheet'!$P83="29",'2019 Data Sheet'!$R$29,IF('2019 Data Sheet'!$P83="33",'2019 Data Sheet'!$R$30,IF('2019 Data Sheet'!$P83="40",'2019 Data Sheet'!$R$31,IF('2019 Data Sheet'!$P83="41",'2019 Data Sheet'!$R$32,IF('2019 Data Sheet'!$P83="42",'2019 Data Sheet'!$R$33,IF('2019 Data Sheet'!$P83="43",'2019 Data Sheet'!$R$34,IF('2019 Data Sheet'!$P83="44",'2019 Data Sheet'!$R$35,IF('2019 Data Sheet'!$P83="45",'2019 Data Sheet'!$R$36,IF('2019 Data Sheet'!$P83="46",'2019 Data Sheet'!$R$37,IF('2019 Data Sheet'!$P83="47",'2019 Data Sheet'!$R$38,IF('2019 Data Sheet'!$P83="48",'2019 Data Sheet'!$R$39,IF('2019 Data Sheet'!$P83="49",'2019 Data Sheet'!$R$40,IF('2019 Data Sheet'!$P83="50",'2019 Data Sheet'!$R$41,IF('2019 Data Sheet'!$P83="60",'2019 Data Sheet'!$R$42,IF('2019 Data Sheet'!$P83="61",'2019 Data Sheet'!$R$43,IF('2019 Data Sheet'!$P83="62",'2019 Data Sheet'!$R$44,IF('2019 Data Sheet'!$P83="63",'2019 Data Sheet'!$R$45,IF('2019 Data Sheet'!$P83="64",'2019 Data Sheet'!$R$46,IF('2019 Data Sheet'!$P83="65",'2019 Data Sheet'!$R$47,IF('2019 Data Sheet'!$P83="66",'2019 Data Sheet'!$R$48,IF('2019 Data Sheet'!$P83="67",'2019 Data Sheet'!$R$49,IF('2019 Data Sheet'!$P83="68",'2019 Data Sheet'!$R$50,IF('2019 Data Sheet'!$P83="69",'2019 Data Sheet'!$R$51,T('2019 Data Sheet'!$P83)))))))))))))))))))))))))))))))))))))))))))))))))))</f>
        <v xml:space="preserve"> -</v>
      </c>
    </row>
    <row r="84" spans="1:16" ht="15" x14ac:dyDescent="0.2">
      <c r="A84" t="str">
        <f>'2019 Data Sheet'!A84</f>
        <v>FP-00041-19</v>
      </c>
      <c r="B84" s="1">
        <f>'2019 Data Sheet'!B84</f>
        <v>43513</v>
      </c>
      <c r="C84" s="3" t="str">
        <f>'2019 Data Sheet'!C84</f>
        <v>19:44</v>
      </c>
      <c r="D84" t="str">
        <f>'2019 Data Sheet'!D84</f>
        <v>Su</v>
      </c>
      <c r="E84" t="str">
        <f>'2019 Data Sheet'!E84</f>
        <v>ROSE AVE</v>
      </c>
      <c r="F84" t="str">
        <f>'2019 Data Sheet'!F84</f>
        <v>VIOLET AVE</v>
      </c>
      <c r="G84">
        <f>'2019 Data Sheet'!G84</f>
        <v>2</v>
      </c>
      <c r="H84">
        <f>'2019 Data Sheet'!H84</f>
        <v>2</v>
      </c>
      <c r="I84" t="b">
        <f>'2019 Data Sheet'!I84</f>
        <v>0</v>
      </c>
      <c r="J84" t="str">
        <f>IF('2019 Data Sheet'!$J84="01",'2019 Data Sheet'!$T$2,IF('2019 Data Sheet'!$J84="02",'2019 Data Sheet'!$T$3,IF('2019 Data Sheet'!$J84="03",'2019 Data Sheet'!$T$4,IF('2019 Data Sheet'!$J84="04",'2019 Data Sheet'!$T$5,IF('2019 Data Sheet'!$J84="05",'2019 Data Sheet'!$T$6,IF('2019 Data Sheet'!$J84="06",'2019 Data Sheet'!$T$7,IF('2019 Data Sheet'!$J84="07",'2019 Data Sheet'!$T$8,IF('2019 Data Sheet'!$J84="08",'2019 Data Sheet'!$T$9,IF('2019 Data Sheet'!$J84="10",'2019 Data Sheet'!$T$10,IF('2019 Data Sheet'!$J84="11",'2019 Data Sheet'!$T$11,IF('2019 Data Sheet'!$J84="12",'2019 Data Sheet'!$T$12,IF('2019 Data Sheet'!$J84="13",'2019 Data Sheet'!$T$13,IF('2019 Data Sheet'!$J84="14",'2019 Data Sheet'!$T$14,IF('2019 Data Sheet'!$J84="15",'2019 Data Sheet'!$T$15,IF('2019 Data Sheet'!$J84="16",'2019 Data Sheet'!$T$16,IF('2019 Data Sheet'!$J84="17",'2019 Data Sheet'!$T$17,IF('2019 Data Sheet'!$J84="18",'2019 Data Sheet'!$T$18,IF('2019 Data Sheet'!$J84="19",'2019 Data Sheet'!$T$19,IF('2019 Data Sheet'!$J84="20",'2019 Data Sheet'!$T$20,IF('2019 Data Sheet'!$J84="21",'2019 Data Sheet'!$T$21,IF('2019 Data Sheet'!$J84="22",'2019 Data Sheet'!$T$22,IF('2019 Data Sheet'!$J84="23",'2019 Data Sheet'!$T$23,IF('2019 Data Sheet'!$J84="24",'2019 Data Sheet'!$T$24,IF('2019 Data Sheet'!$J84="25",'2019 Data Sheet'!$T$25,IF('2019 Data Sheet'!$J84="26",'2019 Data Sheet'!$T$26,IF('2019 Data Sheet'!$J84="27",'2019 Data Sheet'!$T$27,IF('2019 Data Sheet'!$J84="30",'2019 Data Sheet'!$T$28,IF('2019 Data Sheet'!$J84="31",'2019 Data Sheet'!$T$29,IF('2019 Data Sheet'!$J84="32",'2019 Data Sheet'!$T$30,IF('2019 Data Sheet'!$J84="33",'2019 Data Sheet'!$T$31,IF('2019 Data Sheet'!$J84="34",'2019 Data Sheet'!$T$32,IF('2019 Data Sheet'!$J84="40",'2019 Data Sheet'!$T$33,T('2019 Data Sheet'!$J84)))))))))))))))))))))))))))))))))</f>
        <v>Other Motor Vehicle</v>
      </c>
      <c r="K84" t="str">
        <f>'2019 Data Sheet'!K84</f>
        <v>SUBU</v>
      </c>
      <c r="L84" s="2" t="str">
        <f>IF('2019 Data Sheet'!$L84="01",'2019 Data Sheet'!$V$2,IF('2019 Data Sheet'!$L84="02",'2019 Data Sheet'!$V$3,IF('2019 Data Sheet'!$L84="03",'2019 Data Sheet'!$V$4,IF('2019 Data Sheet'!$L84="04",'2019 Data Sheet'!$V$5,IF('2019 Data Sheet'!$L84="05",'2019 Data Sheet'!$V$6,IF('2019 Data Sheet'!$L84="06",'2019 Data Sheet'!$V$7,IF('2019 Data Sheet'!$L84="07",'2019 Data Sheet'!$V$8,IF('2019 Data Sheet'!$L84="08",'2019 Data Sheet'!$V$9,IF('2019 Data Sheet'!$L84="09",'2019 Data Sheet'!$V$10,IF('2019 Data Sheet'!$L84="11",'2019 Data Sheet'!$V$11,IF('2019 Data Sheet'!$L84="12",'2019 Data Sheet'!$V$12,IF('2019 Data Sheet'!$L84="13",'2019 Data Sheet'!$V$13,IF('2019 Data Sheet'!$L84="14",'2019 Data Sheet'!$V$14,T('2019 Data Sheet'!$L84))))))))))))))</f>
        <v xml:space="preserve"> -</v>
      </c>
      <c r="M84" s="6">
        <f>'2019 Data Sheet'!M84</f>
        <v>0</v>
      </c>
      <c r="N84" s="6">
        <f>'2019 Data Sheet'!N84</f>
        <v>0</v>
      </c>
      <c r="O84" s="8" t="str">
        <f>IF('2019 Data Sheet'!$O84="02",'2019 Data Sheet'!$R$2,IF('2019 Data Sheet'!$O84="03",'2019 Data Sheet'!$R$3,IF('2019 Data Sheet'!$O84="04",'2019 Data Sheet'!$R$4,IF('2019 Data Sheet'!$O84="05",'2019 Data Sheet'!$R$5,IF('2019 Data Sheet'!$O84="06",'2019 Data Sheet'!$R$6,IF('2019 Data Sheet'!$O84="07",'2019 Data Sheet'!$R$7,IF('2019 Data Sheet'!$O84="08",'2019 Data Sheet'!$R$8,IF('2019 Data Sheet'!$O84="09",'2019 Data Sheet'!$R$9,IF('2019 Data Sheet'!$O84="10",'2019 Data Sheet'!$R$10,IF('2019 Data Sheet'!$O84="11",'2019 Data Sheet'!$R$11,IF('2019 Data Sheet'!$O84="12",'2019 Data Sheet'!$R$12,IF('2019 Data Sheet'!$O84="13",'2019 Data Sheet'!$R$13,IF('2019 Data Sheet'!$O84="14",'2019 Data Sheet'!$R$14,IF('2019 Data Sheet'!$O84="15",'2019 Data Sheet'!$R$15,IF('2019 Data Sheet'!$O84="16",'2019 Data Sheet'!$R$16,IF('2019 Data Sheet'!$O84="17",'2019 Data Sheet'!$R$17,IF('2019 Data Sheet'!$O84="18",'2019 Data Sheet'!$R$18,IF('2019 Data Sheet'!$O84="19",'2019 Data Sheet'!$R$19,IF('2019 Data Sheet'!$O84="20",'2019 Data Sheet'!$R$20,IF('2019 Data Sheet'!$O84="21",'2019 Data Sheet'!$R$21,IF('2019 Data Sheet'!$O84="22",'2019 Data Sheet'!$R$22,IF('2019 Data Sheet'!$O84="23",'2019 Data Sheet'!$R$23,IF('2019 Data Sheet'!$O84="24",'2019 Data Sheet'!$R$24,IF('2019 Data Sheet'!$O84="25",'2019 Data Sheet'!$R$25,IF('2019 Data Sheet'!$O84="26",'2019 Data Sheet'!$R$26,IF('2019 Data Sheet'!$O84="27",'2019 Data Sheet'!$R$27,IF('2019 Data Sheet'!$O84="28",'2019 Data Sheet'!$R$28,IF('2019 Data Sheet'!$O84="29",'2019 Data Sheet'!$R$29,IF('2019 Data Sheet'!$O84="33",'2019 Data Sheet'!$R$30,IF('2019 Data Sheet'!$O84="40",'2019 Data Sheet'!$R$31,IF('2019 Data Sheet'!$O84="41",'2019 Data Sheet'!$R$32,IF('2019 Data Sheet'!$O84="42",'2019 Data Sheet'!$R$33,IF('2019 Data Sheet'!$O84="43",'2019 Data Sheet'!$R$34,IF('2019 Data Sheet'!$O84="44",'2019 Data Sheet'!$R$35,IF('2019 Data Sheet'!$O84="45",'2019 Data Sheet'!$R$36,IF('2019 Data Sheet'!$O84="46",'2019 Data Sheet'!$R$37,IF('2019 Data Sheet'!$O84="47",'2019 Data Sheet'!$R$38,IF('2019 Data Sheet'!$O84="48",'2019 Data Sheet'!$R$39,IF('2019 Data Sheet'!$O84="49",'2019 Data Sheet'!$R$40,IF('2019 Data Sheet'!$O84="50",'2019 Data Sheet'!$R$41,IF('2019 Data Sheet'!$O84="60",'2019 Data Sheet'!$R$42,IF('2019 Data Sheet'!$O84="61",'2019 Data Sheet'!$R$43,IF('2019 Data Sheet'!$O84="62",'2019 Data Sheet'!$R$44,IF('2019 Data Sheet'!$O84="63",'2019 Data Sheet'!$R$45,IF('2019 Data Sheet'!$O84="64",'2019 Data Sheet'!$R$46,IF('2019 Data Sheet'!$O84="65",'2019 Data Sheet'!$R$47,IF('2019 Data Sheet'!$O84="66",'2019 Data Sheet'!$R$48,IF('2019 Data Sheet'!$O84="67",'2019 Data Sheet'!$R$49,IF('2019 Data Sheet'!$O84="68",'2019 Data Sheet'!$R$50,IF('2019 Data Sheet'!$O84="69",'2019 Data Sheet'!$R$51,T('2019 Data Sheet'!$O84)))))))))))))))))))))))))))))))))))))))))))))))))))</f>
        <v xml:space="preserve"> -</v>
      </c>
      <c r="P84" s="10" t="str">
        <f>IF('2019 Data Sheet'!$P84="02",'2019 Data Sheet'!$R$2,IF('2019 Data Sheet'!$P84="03",'2019 Data Sheet'!$R$3,IF('2019 Data Sheet'!$P84="04",'2019 Data Sheet'!$R$4,IF('2019 Data Sheet'!$P84="05",'2019 Data Sheet'!$R$5,IF('2019 Data Sheet'!$P84="06",'2019 Data Sheet'!$R$6,IF('2019 Data Sheet'!$P84="07",'2019 Data Sheet'!$R$7,IF('2019 Data Sheet'!$P84="08",'2019 Data Sheet'!$R$8,IF('2019 Data Sheet'!$P84="09",'2019 Data Sheet'!$R$9,IF('2019 Data Sheet'!$P84="10",'2019 Data Sheet'!$R$10,IF('2019 Data Sheet'!$P84="11",'2019 Data Sheet'!$R$11,IF('2019 Data Sheet'!$P84="12",'2019 Data Sheet'!$R$12,IF('2019 Data Sheet'!$P84="13",'2019 Data Sheet'!$R$13,IF('2019 Data Sheet'!$P84="14",'2019 Data Sheet'!$R$14,IF('2019 Data Sheet'!$P84="15",'2019 Data Sheet'!$R$15,IF('2019 Data Sheet'!$P84="16",'2019 Data Sheet'!$R$16,IF('2019 Data Sheet'!$P84="17",'2019 Data Sheet'!$R$17,IF('2019 Data Sheet'!$P84="18",'2019 Data Sheet'!$R$18,IF('2019 Data Sheet'!$P84="19",'2019 Data Sheet'!$R$19,IF('2019 Data Sheet'!$P84="20",'2019 Data Sheet'!$R$20,IF('2019 Data Sheet'!$P84="21",'2019 Data Sheet'!$R$21,IF('2019 Data Sheet'!$P84="22",'2019 Data Sheet'!$R$22,IF('2019 Data Sheet'!$P84="23",'2019 Data Sheet'!$R$23,IF('2019 Data Sheet'!$P84="24",'2019 Data Sheet'!$R$24,IF('2019 Data Sheet'!$P84="25",'2019 Data Sheet'!$R$25,IF('2019 Data Sheet'!$P84="26",'2019 Data Sheet'!$R$26,IF('2019 Data Sheet'!$P84="27",'2019 Data Sheet'!$R$27,IF('2019 Data Sheet'!$P84="28",'2019 Data Sheet'!$R$28,IF('2019 Data Sheet'!$P84="29",'2019 Data Sheet'!$R$29,IF('2019 Data Sheet'!$P84="33",'2019 Data Sheet'!$R$30,IF('2019 Data Sheet'!$P84="40",'2019 Data Sheet'!$R$31,IF('2019 Data Sheet'!$P84="41",'2019 Data Sheet'!$R$32,IF('2019 Data Sheet'!$P84="42",'2019 Data Sheet'!$R$33,IF('2019 Data Sheet'!$P84="43",'2019 Data Sheet'!$R$34,IF('2019 Data Sheet'!$P84="44",'2019 Data Sheet'!$R$35,IF('2019 Data Sheet'!$P84="45",'2019 Data Sheet'!$R$36,IF('2019 Data Sheet'!$P84="46",'2019 Data Sheet'!$R$37,IF('2019 Data Sheet'!$P84="47",'2019 Data Sheet'!$R$38,IF('2019 Data Sheet'!$P84="48",'2019 Data Sheet'!$R$39,IF('2019 Data Sheet'!$P84="49",'2019 Data Sheet'!$R$40,IF('2019 Data Sheet'!$P84="50",'2019 Data Sheet'!$R$41,IF('2019 Data Sheet'!$P84="60",'2019 Data Sheet'!$R$42,IF('2019 Data Sheet'!$P84="61",'2019 Data Sheet'!$R$43,IF('2019 Data Sheet'!$P84="62",'2019 Data Sheet'!$R$44,IF('2019 Data Sheet'!$P84="63",'2019 Data Sheet'!$R$45,IF('2019 Data Sheet'!$P84="64",'2019 Data Sheet'!$R$46,IF('2019 Data Sheet'!$P84="65",'2019 Data Sheet'!$R$47,IF('2019 Data Sheet'!$P84="66",'2019 Data Sheet'!$R$48,IF('2019 Data Sheet'!$P84="67",'2019 Data Sheet'!$R$49,IF('2019 Data Sheet'!$P84="68",'2019 Data Sheet'!$R$50,IF('2019 Data Sheet'!$P84="69",'2019 Data Sheet'!$R$51,T('2019 Data Sheet'!$P84)))))))))))))))))))))))))))))))))))))))))))))))))))</f>
        <v xml:space="preserve"> -</v>
      </c>
    </row>
    <row r="85" spans="1:16" ht="25.5" x14ac:dyDescent="0.2">
      <c r="A85" t="str">
        <f>'2019 Data Sheet'!A85</f>
        <v>FP-00043-19</v>
      </c>
      <c r="B85" s="1">
        <f>'2019 Data Sheet'!B85</f>
        <v>43516</v>
      </c>
      <c r="C85" s="3" t="str">
        <f>'2019 Data Sheet'!C85</f>
        <v>02:09</v>
      </c>
      <c r="D85" t="str">
        <f>'2019 Data Sheet'!D85</f>
        <v>We</v>
      </c>
      <c r="E85" t="str">
        <f>'2019 Data Sheet'!E85</f>
        <v>MAPLE AVE</v>
      </c>
      <c r="F85" t="str">
        <f>'2019 Data Sheet'!F85</f>
        <v>ATLANTIC AVE</v>
      </c>
      <c r="G85">
        <f>'2019 Data Sheet'!G85</f>
        <v>1</v>
      </c>
      <c r="H85">
        <f>'2019 Data Sheet'!H85</f>
        <v>2</v>
      </c>
      <c r="I85" t="b">
        <f>'2019 Data Sheet'!I85</f>
        <v>0</v>
      </c>
      <c r="J85" t="str">
        <f>IF('2019 Data Sheet'!$J85="01",'2019 Data Sheet'!$T$2,IF('2019 Data Sheet'!$J85="02",'2019 Data Sheet'!$T$3,IF('2019 Data Sheet'!$J85="03",'2019 Data Sheet'!$T$4,IF('2019 Data Sheet'!$J85="04",'2019 Data Sheet'!$T$5,IF('2019 Data Sheet'!$J85="05",'2019 Data Sheet'!$T$6,IF('2019 Data Sheet'!$J85="06",'2019 Data Sheet'!$T$7,IF('2019 Data Sheet'!$J85="07",'2019 Data Sheet'!$T$8,IF('2019 Data Sheet'!$J85="08",'2019 Data Sheet'!$T$9,IF('2019 Data Sheet'!$J85="10",'2019 Data Sheet'!$T$10,IF('2019 Data Sheet'!$J85="11",'2019 Data Sheet'!$T$11,IF('2019 Data Sheet'!$J85="12",'2019 Data Sheet'!$T$12,IF('2019 Data Sheet'!$J85="13",'2019 Data Sheet'!$T$13,IF('2019 Data Sheet'!$J85="14",'2019 Data Sheet'!$T$14,IF('2019 Data Sheet'!$J85="15",'2019 Data Sheet'!$T$15,IF('2019 Data Sheet'!$J85="16",'2019 Data Sheet'!$T$16,IF('2019 Data Sheet'!$J85="17",'2019 Data Sheet'!$T$17,IF('2019 Data Sheet'!$J85="18",'2019 Data Sheet'!$T$18,IF('2019 Data Sheet'!$J85="19",'2019 Data Sheet'!$T$19,IF('2019 Data Sheet'!$J85="20",'2019 Data Sheet'!$T$20,IF('2019 Data Sheet'!$J85="21",'2019 Data Sheet'!$T$21,IF('2019 Data Sheet'!$J85="22",'2019 Data Sheet'!$T$22,IF('2019 Data Sheet'!$J85="23",'2019 Data Sheet'!$T$23,IF('2019 Data Sheet'!$J85="24",'2019 Data Sheet'!$T$24,IF('2019 Data Sheet'!$J85="25",'2019 Data Sheet'!$T$25,IF('2019 Data Sheet'!$J85="26",'2019 Data Sheet'!$T$26,IF('2019 Data Sheet'!$J85="27",'2019 Data Sheet'!$T$27,IF('2019 Data Sheet'!$J85="30",'2019 Data Sheet'!$T$28,IF('2019 Data Sheet'!$J85="31",'2019 Data Sheet'!$T$29,IF('2019 Data Sheet'!$J85="32",'2019 Data Sheet'!$T$30,IF('2019 Data Sheet'!$J85="33",'2019 Data Sheet'!$T$31,IF('2019 Data Sheet'!$J85="34",'2019 Data Sheet'!$T$32,IF('2019 Data Sheet'!$J85="40",'2019 Data Sheet'!$T$33,T('2019 Data Sheet'!$J85)))))))))))))))))))))))))))))))))</f>
        <v>Other Motor Vehicle</v>
      </c>
      <c r="K85" t="str">
        <f>'2019 Data Sheet'!K85</f>
        <v>PICK</v>
      </c>
      <c r="L85" s="2" t="str">
        <f>IF('2019 Data Sheet'!$L85="01",'2019 Data Sheet'!$V$2,IF('2019 Data Sheet'!$L85="02",'2019 Data Sheet'!$V$3,IF('2019 Data Sheet'!$L85="03",'2019 Data Sheet'!$V$4,IF('2019 Data Sheet'!$L85="04",'2019 Data Sheet'!$V$5,IF('2019 Data Sheet'!$L85="05",'2019 Data Sheet'!$V$6,IF('2019 Data Sheet'!$L85="06",'2019 Data Sheet'!$V$7,IF('2019 Data Sheet'!$L85="07",'2019 Data Sheet'!$V$8,IF('2019 Data Sheet'!$L85="08",'2019 Data Sheet'!$V$9,IF('2019 Data Sheet'!$L85="09",'2019 Data Sheet'!$V$10,IF('2019 Data Sheet'!$L85="11",'2019 Data Sheet'!$V$11,IF('2019 Data Sheet'!$L85="12",'2019 Data Sheet'!$V$12,IF('2019 Data Sheet'!$L85="13",'2019 Data Sheet'!$V$13,IF('2019 Data Sheet'!$L85="14",'2019 Data Sheet'!$V$14,T('2019 Data Sheet'!$L85))))))))))))))</f>
        <v xml:space="preserve"> -</v>
      </c>
      <c r="M85" s="6">
        <f>'2019 Data Sheet'!M85</f>
        <v>0</v>
      </c>
      <c r="N85" s="6">
        <f>'2019 Data Sheet'!N85</f>
        <v>0</v>
      </c>
      <c r="O85" s="8" t="str">
        <f>IF('2019 Data Sheet'!$O85="02",'2019 Data Sheet'!$R$2,IF('2019 Data Sheet'!$O85="03",'2019 Data Sheet'!$R$3,IF('2019 Data Sheet'!$O85="04",'2019 Data Sheet'!$R$4,IF('2019 Data Sheet'!$O85="05",'2019 Data Sheet'!$R$5,IF('2019 Data Sheet'!$O85="06",'2019 Data Sheet'!$R$6,IF('2019 Data Sheet'!$O85="07",'2019 Data Sheet'!$R$7,IF('2019 Data Sheet'!$O85="08",'2019 Data Sheet'!$R$8,IF('2019 Data Sheet'!$O85="09",'2019 Data Sheet'!$R$9,IF('2019 Data Sheet'!$O85="10",'2019 Data Sheet'!$R$10,IF('2019 Data Sheet'!$O85="11",'2019 Data Sheet'!$R$11,IF('2019 Data Sheet'!$O85="12",'2019 Data Sheet'!$R$12,IF('2019 Data Sheet'!$O85="13",'2019 Data Sheet'!$R$13,IF('2019 Data Sheet'!$O85="14",'2019 Data Sheet'!$R$14,IF('2019 Data Sheet'!$O85="15",'2019 Data Sheet'!$R$15,IF('2019 Data Sheet'!$O85="16",'2019 Data Sheet'!$R$16,IF('2019 Data Sheet'!$O85="17",'2019 Data Sheet'!$R$17,IF('2019 Data Sheet'!$O85="18",'2019 Data Sheet'!$R$18,IF('2019 Data Sheet'!$O85="19",'2019 Data Sheet'!$R$19,IF('2019 Data Sheet'!$O85="20",'2019 Data Sheet'!$R$20,IF('2019 Data Sheet'!$O85="21",'2019 Data Sheet'!$R$21,IF('2019 Data Sheet'!$O85="22",'2019 Data Sheet'!$R$22,IF('2019 Data Sheet'!$O85="23",'2019 Data Sheet'!$R$23,IF('2019 Data Sheet'!$O85="24",'2019 Data Sheet'!$R$24,IF('2019 Data Sheet'!$O85="25",'2019 Data Sheet'!$R$25,IF('2019 Data Sheet'!$O85="26",'2019 Data Sheet'!$R$26,IF('2019 Data Sheet'!$O85="27",'2019 Data Sheet'!$R$27,IF('2019 Data Sheet'!$O85="28",'2019 Data Sheet'!$R$28,IF('2019 Data Sheet'!$O85="29",'2019 Data Sheet'!$R$29,IF('2019 Data Sheet'!$O85="33",'2019 Data Sheet'!$R$30,IF('2019 Data Sheet'!$O85="40",'2019 Data Sheet'!$R$31,IF('2019 Data Sheet'!$O85="41",'2019 Data Sheet'!$R$32,IF('2019 Data Sheet'!$O85="42",'2019 Data Sheet'!$R$33,IF('2019 Data Sheet'!$O85="43",'2019 Data Sheet'!$R$34,IF('2019 Data Sheet'!$O85="44",'2019 Data Sheet'!$R$35,IF('2019 Data Sheet'!$O85="45",'2019 Data Sheet'!$R$36,IF('2019 Data Sheet'!$O85="46",'2019 Data Sheet'!$R$37,IF('2019 Data Sheet'!$O85="47",'2019 Data Sheet'!$R$38,IF('2019 Data Sheet'!$O85="48",'2019 Data Sheet'!$R$39,IF('2019 Data Sheet'!$O85="49",'2019 Data Sheet'!$R$40,IF('2019 Data Sheet'!$O85="50",'2019 Data Sheet'!$R$41,IF('2019 Data Sheet'!$O85="60",'2019 Data Sheet'!$R$42,IF('2019 Data Sheet'!$O85="61",'2019 Data Sheet'!$R$43,IF('2019 Data Sheet'!$O85="62",'2019 Data Sheet'!$R$44,IF('2019 Data Sheet'!$O85="63",'2019 Data Sheet'!$R$45,IF('2019 Data Sheet'!$O85="64",'2019 Data Sheet'!$R$46,IF('2019 Data Sheet'!$O85="65",'2019 Data Sheet'!$R$47,IF('2019 Data Sheet'!$O85="66",'2019 Data Sheet'!$R$48,IF('2019 Data Sheet'!$O85="67",'2019 Data Sheet'!$R$49,IF('2019 Data Sheet'!$O85="68",'2019 Data Sheet'!$R$50,IF('2019 Data Sheet'!$O85="69",'2019 Data Sheet'!$R$51,T('2019 Data Sheet'!$O85)))))))))))))))))))))))))))))))))))))))))))))))))))</f>
        <v xml:space="preserve"> Alcohol involvement</v>
      </c>
      <c r="P85" s="10" t="str">
        <f>IF('2019 Data Sheet'!$P85="02",'2019 Data Sheet'!$R$2,IF('2019 Data Sheet'!$P85="03",'2019 Data Sheet'!$R$3,IF('2019 Data Sheet'!$P85="04",'2019 Data Sheet'!$R$4,IF('2019 Data Sheet'!$P85="05",'2019 Data Sheet'!$R$5,IF('2019 Data Sheet'!$P85="06",'2019 Data Sheet'!$R$6,IF('2019 Data Sheet'!$P85="07",'2019 Data Sheet'!$R$7,IF('2019 Data Sheet'!$P85="08",'2019 Data Sheet'!$R$8,IF('2019 Data Sheet'!$P85="09",'2019 Data Sheet'!$R$9,IF('2019 Data Sheet'!$P85="10",'2019 Data Sheet'!$R$10,IF('2019 Data Sheet'!$P85="11",'2019 Data Sheet'!$R$11,IF('2019 Data Sheet'!$P85="12",'2019 Data Sheet'!$R$12,IF('2019 Data Sheet'!$P85="13",'2019 Data Sheet'!$R$13,IF('2019 Data Sheet'!$P85="14",'2019 Data Sheet'!$R$14,IF('2019 Data Sheet'!$P85="15",'2019 Data Sheet'!$R$15,IF('2019 Data Sheet'!$P85="16",'2019 Data Sheet'!$R$16,IF('2019 Data Sheet'!$P85="17",'2019 Data Sheet'!$R$17,IF('2019 Data Sheet'!$P85="18",'2019 Data Sheet'!$R$18,IF('2019 Data Sheet'!$P85="19",'2019 Data Sheet'!$R$19,IF('2019 Data Sheet'!$P85="20",'2019 Data Sheet'!$R$20,IF('2019 Data Sheet'!$P85="21",'2019 Data Sheet'!$R$21,IF('2019 Data Sheet'!$P85="22",'2019 Data Sheet'!$R$22,IF('2019 Data Sheet'!$P85="23",'2019 Data Sheet'!$R$23,IF('2019 Data Sheet'!$P85="24",'2019 Data Sheet'!$R$24,IF('2019 Data Sheet'!$P85="25",'2019 Data Sheet'!$R$25,IF('2019 Data Sheet'!$P85="26",'2019 Data Sheet'!$R$26,IF('2019 Data Sheet'!$P85="27",'2019 Data Sheet'!$R$27,IF('2019 Data Sheet'!$P85="28",'2019 Data Sheet'!$R$28,IF('2019 Data Sheet'!$P85="29",'2019 Data Sheet'!$R$29,IF('2019 Data Sheet'!$P85="33",'2019 Data Sheet'!$R$30,IF('2019 Data Sheet'!$P85="40",'2019 Data Sheet'!$R$31,IF('2019 Data Sheet'!$P85="41",'2019 Data Sheet'!$R$32,IF('2019 Data Sheet'!$P85="42",'2019 Data Sheet'!$R$33,IF('2019 Data Sheet'!$P85="43",'2019 Data Sheet'!$R$34,IF('2019 Data Sheet'!$P85="44",'2019 Data Sheet'!$R$35,IF('2019 Data Sheet'!$P85="45",'2019 Data Sheet'!$R$36,IF('2019 Data Sheet'!$P85="46",'2019 Data Sheet'!$R$37,IF('2019 Data Sheet'!$P85="47",'2019 Data Sheet'!$R$38,IF('2019 Data Sheet'!$P85="48",'2019 Data Sheet'!$R$39,IF('2019 Data Sheet'!$P85="49",'2019 Data Sheet'!$R$40,IF('2019 Data Sheet'!$P85="50",'2019 Data Sheet'!$R$41,IF('2019 Data Sheet'!$P85="60",'2019 Data Sheet'!$R$42,IF('2019 Data Sheet'!$P85="61",'2019 Data Sheet'!$R$43,IF('2019 Data Sheet'!$P85="62",'2019 Data Sheet'!$R$44,IF('2019 Data Sheet'!$P85="63",'2019 Data Sheet'!$R$45,IF('2019 Data Sheet'!$P85="64",'2019 Data Sheet'!$R$46,IF('2019 Data Sheet'!$P85="65",'2019 Data Sheet'!$R$47,IF('2019 Data Sheet'!$P85="66",'2019 Data Sheet'!$R$48,IF('2019 Data Sheet'!$P85="67",'2019 Data Sheet'!$R$49,IF('2019 Data Sheet'!$P85="68",'2019 Data Sheet'!$R$50,IF('2019 Data Sheet'!$P85="69",'2019 Data Sheet'!$R$51,T('2019 Data Sheet'!$P85)))))))))))))))))))))))))))))))))))))))))))))))))))</f>
        <v xml:space="preserve"> -</v>
      </c>
    </row>
    <row r="86" spans="1:16" ht="15" x14ac:dyDescent="0.2">
      <c r="A86" t="str">
        <f>'2019 Data Sheet'!A86</f>
        <v>FP-00043-19</v>
      </c>
      <c r="B86" s="1">
        <f>'2019 Data Sheet'!B86</f>
        <v>43516</v>
      </c>
      <c r="C86" s="3" t="str">
        <f>'2019 Data Sheet'!C86</f>
        <v>02:09</v>
      </c>
      <c r="D86" t="str">
        <f>'2019 Data Sheet'!D86</f>
        <v>We</v>
      </c>
      <c r="E86" t="str">
        <f>'2019 Data Sheet'!E86</f>
        <v>MAPLE AVE</v>
      </c>
      <c r="F86" t="str">
        <f>'2019 Data Sheet'!F86</f>
        <v>ATLANTIC AVE</v>
      </c>
      <c r="G86">
        <f>'2019 Data Sheet'!G86</f>
        <v>2</v>
      </c>
      <c r="H86">
        <f>'2019 Data Sheet'!H86</f>
        <v>2</v>
      </c>
      <c r="I86" t="b">
        <f>'2019 Data Sheet'!I86</f>
        <v>0</v>
      </c>
      <c r="J86" t="str">
        <f>IF('2019 Data Sheet'!$J86="01",'2019 Data Sheet'!$T$2,IF('2019 Data Sheet'!$J86="02",'2019 Data Sheet'!$T$3,IF('2019 Data Sheet'!$J86="03",'2019 Data Sheet'!$T$4,IF('2019 Data Sheet'!$J86="04",'2019 Data Sheet'!$T$5,IF('2019 Data Sheet'!$J86="05",'2019 Data Sheet'!$T$6,IF('2019 Data Sheet'!$J86="06",'2019 Data Sheet'!$T$7,IF('2019 Data Sheet'!$J86="07",'2019 Data Sheet'!$T$8,IF('2019 Data Sheet'!$J86="08",'2019 Data Sheet'!$T$9,IF('2019 Data Sheet'!$J86="10",'2019 Data Sheet'!$T$10,IF('2019 Data Sheet'!$J86="11",'2019 Data Sheet'!$T$11,IF('2019 Data Sheet'!$J86="12",'2019 Data Sheet'!$T$12,IF('2019 Data Sheet'!$J86="13",'2019 Data Sheet'!$T$13,IF('2019 Data Sheet'!$J86="14",'2019 Data Sheet'!$T$14,IF('2019 Data Sheet'!$J86="15",'2019 Data Sheet'!$T$15,IF('2019 Data Sheet'!$J86="16",'2019 Data Sheet'!$T$16,IF('2019 Data Sheet'!$J86="17",'2019 Data Sheet'!$T$17,IF('2019 Data Sheet'!$J86="18",'2019 Data Sheet'!$T$18,IF('2019 Data Sheet'!$J86="19",'2019 Data Sheet'!$T$19,IF('2019 Data Sheet'!$J86="20",'2019 Data Sheet'!$T$20,IF('2019 Data Sheet'!$J86="21",'2019 Data Sheet'!$T$21,IF('2019 Data Sheet'!$J86="22",'2019 Data Sheet'!$T$22,IF('2019 Data Sheet'!$J86="23",'2019 Data Sheet'!$T$23,IF('2019 Data Sheet'!$J86="24",'2019 Data Sheet'!$T$24,IF('2019 Data Sheet'!$J86="25",'2019 Data Sheet'!$T$25,IF('2019 Data Sheet'!$J86="26",'2019 Data Sheet'!$T$26,IF('2019 Data Sheet'!$J86="27",'2019 Data Sheet'!$T$27,IF('2019 Data Sheet'!$J86="30",'2019 Data Sheet'!$T$28,IF('2019 Data Sheet'!$J86="31",'2019 Data Sheet'!$T$29,IF('2019 Data Sheet'!$J86="32",'2019 Data Sheet'!$T$30,IF('2019 Data Sheet'!$J86="33",'2019 Data Sheet'!$T$31,IF('2019 Data Sheet'!$J86="34",'2019 Data Sheet'!$T$32,IF('2019 Data Sheet'!$J86="40",'2019 Data Sheet'!$T$33,T('2019 Data Sheet'!$J86)))))))))))))))))))))))))))))))))</f>
        <v>Other Motor Vehicle</v>
      </c>
      <c r="K86" t="str">
        <f>'2019 Data Sheet'!K86</f>
        <v>4DSD</v>
      </c>
      <c r="L86" s="2" t="str">
        <f>IF('2019 Data Sheet'!$L86="01",'2019 Data Sheet'!$V$2,IF('2019 Data Sheet'!$L86="02",'2019 Data Sheet'!$V$3,IF('2019 Data Sheet'!$L86="03",'2019 Data Sheet'!$V$4,IF('2019 Data Sheet'!$L86="04",'2019 Data Sheet'!$V$5,IF('2019 Data Sheet'!$L86="05",'2019 Data Sheet'!$V$6,IF('2019 Data Sheet'!$L86="06",'2019 Data Sheet'!$V$7,IF('2019 Data Sheet'!$L86="07",'2019 Data Sheet'!$V$8,IF('2019 Data Sheet'!$L86="08",'2019 Data Sheet'!$V$9,IF('2019 Data Sheet'!$L86="09",'2019 Data Sheet'!$V$10,IF('2019 Data Sheet'!$L86="11",'2019 Data Sheet'!$V$11,IF('2019 Data Sheet'!$L86="12",'2019 Data Sheet'!$V$12,IF('2019 Data Sheet'!$L86="13",'2019 Data Sheet'!$V$13,IF('2019 Data Sheet'!$L86="14",'2019 Data Sheet'!$V$14,T('2019 Data Sheet'!$L86))))))))))))))</f>
        <v xml:space="preserve"> -</v>
      </c>
      <c r="M86" s="6">
        <f>'2019 Data Sheet'!M86</f>
        <v>0</v>
      </c>
      <c r="N86" s="6">
        <f>'2019 Data Sheet'!N86</f>
        <v>0</v>
      </c>
      <c r="O86" s="8" t="str">
        <f>IF('2019 Data Sheet'!$O86="02",'2019 Data Sheet'!$R$2,IF('2019 Data Sheet'!$O86="03",'2019 Data Sheet'!$R$3,IF('2019 Data Sheet'!$O86="04",'2019 Data Sheet'!$R$4,IF('2019 Data Sheet'!$O86="05",'2019 Data Sheet'!$R$5,IF('2019 Data Sheet'!$O86="06",'2019 Data Sheet'!$R$6,IF('2019 Data Sheet'!$O86="07",'2019 Data Sheet'!$R$7,IF('2019 Data Sheet'!$O86="08",'2019 Data Sheet'!$R$8,IF('2019 Data Sheet'!$O86="09",'2019 Data Sheet'!$R$9,IF('2019 Data Sheet'!$O86="10",'2019 Data Sheet'!$R$10,IF('2019 Data Sheet'!$O86="11",'2019 Data Sheet'!$R$11,IF('2019 Data Sheet'!$O86="12",'2019 Data Sheet'!$R$12,IF('2019 Data Sheet'!$O86="13",'2019 Data Sheet'!$R$13,IF('2019 Data Sheet'!$O86="14",'2019 Data Sheet'!$R$14,IF('2019 Data Sheet'!$O86="15",'2019 Data Sheet'!$R$15,IF('2019 Data Sheet'!$O86="16",'2019 Data Sheet'!$R$16,IF('2019 Data Sheet'!$O86="17",'2019 Data Sheet'!$R$17,IF('2019 Data Sheet'!$O86="18",'2019 Data Sheet'!$R$18,IF('2019 Data Sheet'!$O86="19",'2019 Data Sheet'!$R$19,IF('2019 Data Sheet'!$O86="20",'2019 Data Sheet'!$R$20,IF('2019 Data Sheet'!$O86="21",'2019 Data Sheet'!$R$21,IF('2019 Data Sheet'!$O86="22",'2019 Data Sheet'!$R$22,IF('2019 Data Sheet'!$O86="23",'2019 Data Sheet'!$R$23,IF('2019 Data Sheet'!$O86="24",'2019 Data Sheet'!$R$24,IF('2019 Data Sheet'!$O86="25",'2019 Data Sheet'!$R$25,IF('2019 Data Sheet'!$O86="26",'2019 Data Sheet'!$R$26,IF('2019 Data Sheet'!$O86="27",'2019 Data Sheet'!$R$27,IF('2019 Data Sheet'!$O86="28",'2019 Data Sheet'!$R$28,IF('2019 Data Sheet'!$O86="29",'2019 Data Sheet'!$R$29,IF('2019 Data Sheet'!$O86="33",'2019 Data Sheet'!$R$30,IF('2019 Data Sheet'!$O86="40",'2019 Data Sheet'!$R$31,IF('2019 Data Sheet'!$O86="41",'2019 Data Sheet'!$R$32,IF('2019 Data Sheet'!$O86="42",'2019 Data Sheet'!$R$33,IF('2019 Data Sheet'!$O86="43",'2019 Data Sheet'!$R$34,IF('2019 Data Sheet'!$O86="44",'2019 Data Sheet'!$R$35,IF('2019 Data Sheet'!$O86="45",'2019 Data Sheet'!$R$36,IF('2019 Data Sheet'!$O86="46",'2019 Data Sheet'!$R$37,IF('2019 Data Sheet'!$O86="47",'2019 Data Sheet'!$R$38,IF('2019 Data Sheet'!$O86="48",'2019 Data Sheet'!$R$39,IF('2019 Data Sheet'!$O86="49",'2019 Data Sheet'!$R$40,IF('2019 Data Sheet'!$O86="50",'2019 Data Sheet'!$R$41,IF('2019 Data Sheet'!$O86="60",'2019 Data Sheet'!$R$42,IF('2019 Data Sheet'!$O86="61",'2019 Data Sheet'!$R$43,IF('2019 Data Sheet'!$O86="62",'2019 Data Sheet'!$R$44,IF('2019 Data Sheet'!$O86="63",'2019 Data Sheet'!$R$45,IF('2019 Data Sheet'!$O86="64",'2019 Data Sheet'!$R$46,IF('2019 Data Sheet'!$O86="65",'2019 Data Sheet'!$R$47,IF('2019 Data Sheet'!$O86="66",'2019 Data Sheet'!$R$48,IF('2019 Data Sheet'!$O86="67",'2019 Data Sheet'!$R$49,IF('2019 Data Sheet'!$O86="68",'2019 Data Sheet'!$R$50,IF('2019 Data Sheet'!$O86="69",'2019 Data Sheet'!$R$51,T('2019 Data Sheet'!$O86)))))))))))))))))))))))))))))))))))))))))))))))))))</f>
        <v xml:space="preserve"> -</v>
      </c>
      <c r="P86" s="10" t="str">
        <f>IF('2019 Data Sheet'!$P86="02",'2019 Data Sheet'!$R$2,IF('2019 Data Sheet'!$P86="03",'2019 Data Sheet'!$R$3,IF('2019 Data Sheet'!$P86="04",'2019 Data Sheet'!$R$4,IF('2019 Data Sheet'!$P86="05",'2019 Data Sheet'!$R$5,IF('2019 Data Sheet'!$P86="06",'2019 Data Sheet'!$R$6,IF('2019 Data Sheet'!$P86="07",'2019 Data Sheet'!$R$7,IF('2019 Data Sheet'!$P86="08",'2019 Data Sheet'!$R$8,IF('2019 Data Sheet'!$P86="09",'2019 Data Sheet'!$R$9,IF('2019 Data Sheet'!$P86="10",'2019 Data Sheet'!$R$10,IF('2019 Data Sheet'!$P86="11",'2019 Data Sheet'!$R$11,IF('2019 Data Sheet'!$P86="12",'2019 Data Sheet'!$R$12,IF('2019 Data Sheet'!$P86="13",'2019 Data Sheet'!$R$13,IF('2019 Data Sheet'!$P86="14",'2019 Data Sheet'!$R$14,IF('2019 Data Sheet'!$P86="15",'2019 Data Sheet'!$R$15,IF('2019 Data Sheet'!$P86="16",'2019 Data Sheet'!$R$16,IF('2019 Data Sheet'!$P86="17",'2019 Data Sheet'!$R$17,IF('2019 Data Sheet'!$P86="18",'2019 Data Sheet'!$R$18,IF('2019 Data Sheet'!$P86="19",'2019 Data Sheet'!$R$19,IF('2019 Data Sheet'!$P86="20",'2019 Data Sheet'!$R$20,IF('2019 Data Sheet'!$P86="21",'2019 Data Sheet'!$R$21,IF('2019 Data Sheet'!$P86="22",'2019 Data Sheet'!$R$22,IF('2019 Data Sheet'!$P86="23",'2019 Data Sheet'!$R$23,IF('2019 Data Sheet'!$P86="24",'2019 Data Sheet'!$R$24,IF('2019 Data Sheet'!$P86="25",'2019 Data Sheet'!$R$25,IF('2019 Data Sheet'!$P86="26",'2019 Data Sheet'!$R$26,IF('2019 Data Sheet'!$P86="27",'2019 Data Sheet'!$R$27,IF('2019 Data Sheet'!$P86="28",'2019 Data Sheet'!$R$28,IF('2019 Data Sheet'!$P86="29",'2019 Data Sheet'!$R$29,IF('2019 Data Sheet'!$P86="33",'2019 Data Sheet'!$R$30,IF('2019 Data Sheet'!$P86="40",'2019 Data Sheet'!$R$31,IF('2019 Data Sheet'!$P86="41",'2019 Data Sheet'!$R$32,IF('2019 Data Sheet'!$P86="42",'2019 Data Sheet'!$R$33,IF('2019 Data Sheet'!$P86="43",'2019 Data Sheet'!$R$34,IF('2019 Data Sheet'!$P86="44",'2019 Data Sheet'!$R$35,IF('2019 Data Sheet'!$P86="45",'2019 Data Sheet'!$R$36,IF('2019 Data Sheet'!$P86="46",'2019 Data Sheet'!$R$37,IF('2019 Data Sheet'!$P86="47",'2019 Data Sheet'!$R$38,IF('2019 Data Sheet'!$P86="48",'2019 Data Sheet'!$R$39,IF('2019 Data Sheet'!$P86="49",'2019 Data Sheet'!$R$40,IF('2019 Data Sheet'!$P86="50",'2019 Data Sheet'!$R$41,IF('2019 Data Sheet'!$P86="60",'2019 Data Sheet'!$R$42,IF('2019 Data Sheet'!$P86="61",'2019 Data Sheet'!$R$43,IF('2019 Data Sheet'!$P86="62",'2019 Data Sheet'!$R$44,IF('2019 Data Sheet'!$P86="63",'2019 Data Sheet'!$R$45,IF('2019 Data Sheet'!$P86="64",'2019 Data Sheet'!$R$46,IF('2019 Data Sheet'!$P86="65",'2019 Data Sheet'!$R$47,IF('2019 Data Sheet'!$P86="66",'2019 Data Sheet'!$R$48,IF('2019 Data Sheet'!$P86="67",'2019 Data Sheet'!$R$49,IF('2019 Data Sheet'!$P86="68",'2019 Data Sheet'!$R$50,IF('2019 Data Sheet'!$P86="69",'2019 Data Sheet'!$R$51,T('2019 Data Sheet'!$P86)))))))))))))))))))))))))))))))))))))))))))))))))))</f>
        <v xml:space="preserve"> -</v>
      </c>
    </row>
    <row r="87" spans="1:16" ht="25.5" x14ac:dyDescent="0.2">
      <c r="A87" t="str">
        <f>'2019 Data Sheet'!A87</f>
        <v>FP-00044-19</v>
      </c>
      <c r="B87" s="1">
        <f>'2019 Data Sheet'!B87</f>
        <v>43516</v>
      </c>
      <c r="C87" s="3" t="str">
        <f>'2019 Data Sheet'!C87</f>
        <v>10:29</v>
      </c>
      <c r="D87" t="str">
        <f>'2019 Data Sheet'!D87</f>
        <v>We</v>
      </c>
      <c r="E87" t="str">
        <f>'2019 Data Sheet'!E87</f>
        <v>JERICHO TPKE</v>
      </c>
      <c r="F87" t="str">
        <f>'2019 Data Sheet'!F87</f>
        <v>WILLIS AVE</v>
      </c>
      <c r="G87">
        <f>'2019 Data Sheet'!G87</f>
        <v>1</v>
      </c>
      <c r="H87">
        <f>'2019 Data Sheet'!H87</f>
        <v>1</v>
      </c>
      <c r="I87" t="b">
        <f>'2019 Data Sheet'!I87</f>
        <v>0</v>
      </c>
      <c r="J87" t="str">
        <f>IF('2019 Data Sheet'!$J87="01",'2019 Data Sheet'!$T$2,IF('2019 Data Sheet'!$J87="02",'2019 Data Sheet'!$T$3,IF('2019 Data Sheet'!$J87="03",'2019 Data Sheet'!$T$4,IF('2019 Data Sheet'!$J87="04",'2019 Data Sheet'!$T$5,IF('2019 Data Sheet'!$J87="05",'2019 Data Sheet'!$T$6,IF('2019 Data Sheet'!$J87="06",'2019 Data Sheet'!$T$7,IF('2019 Data Sheet'!$J87="07",'2019 Data Sheet'!$T$8,IF('2019 Data Sheet'!$J87="08",'2019 Data Sheet'!$T$9,IF('2019 Data Sheet'!$J87="10",'2019 Data Sheet'!$T$10,IF('2019 Data Sheet'!$J87="11",'2019 Data Sheet'!$T$11,IF('2019 Data Sheet'!$J87="12",'2019 Data Sheet'!$T$12,IF('2019 Data Sheet'!$J87="13",'2019 Data Sheet'!$T$13,IF('2019 Data Sheet'!$J87="14",'2019 Data Sheet'!$T$14,IF('2019 Data Sheet'!$J87="15",'2019 Data Sheet'!$T$15,IF('2019 Data Sheet'!$J87="16",'2019 Data Sheet'!$T$16,IF('2019 Data Sheet'!$J87="17",'2019 Data Sheet'!$T$17,IF('2019 Data Sheet'!$J87="18",'2019 Data Sheet'!$T$18,IF('2019 Data Sheet'!$J87="19",'2019 Data Sheet'!$T$19,IF('2019 Data Sheet'!$J87="20",'2019 Data Sheet'!$T$20,IF('2019 Data Sheet'!$J87="21",'2019 Data Sheet'!$T$21,IF('2019 Data Sheet'!$J87="22",'2019 Data Sheet'!$T$22,IF('2019 Data Sheet'!$J87="23",'2019 Data Sheet'!$T$23,IF('2019 Data Sheet'!$J87="24",'2019 Data Sheet'!$T$24,IF('2019 Data Sheet'!$J87="25",'2019 Data Sheet'!$T$25,IF('2019 Data Sheet'!$J87="26",'2019 Data Sheet'!$T$26,IF('2019 Data Sheet'!$J87="27",'2019 Data Sheet'!$T$27,IF('2019 Data Sheet'!$J87="30",'2019 Data Sheet'!$T$28,IF('2019 Data Sheet'!$J87="31",'2019 Data Sheet'!$T$29,IF('2019 Data Sheet'!$J87="32",'2019 Data Sheet'!$T$30,IF('2019 Data Sheet'!$J87="33",'2019 Data Sheet'!$T$31,IF('2019 Data Sheet'!$J87="34",'2019 Data Sheet'!$T$32,IF('2019 Data Sheet'!$J87="40",'2019 Data Sheet'!$T$33,T('2019 Data Sheet'!$J87)))))))))))))))))))))))))))))))))</f>
        <v xml:space="preserve">Sign Post </v>
      </c>
      <c r="K87" t="str">
        <f>'2019 Data Sheet'!K87</f>
        <v>SUBN</v>
      </c>
      <c r="L87" s="2" t="str">
        <f>IF('2019 Data Sheet'!$L87="01",'2019 Data Sheet'!$V$2,IF('2019 Data Sheet'!$L87="02",'2019 Data Sheet'!$V$3,IF('2019 Data Sheet'!$L87="03",'2019 Data Sheet'!$V$4,IF('2019 Data Sheet'!$L87="04",'2019 Data Sheet'!$V$5,IF('2019 Data Sheet'!$L87="05",'2019 Data Sheet'!$V$6,IF('2019 Data Sheet'!$L87="06",'2019 Data Sheet'!$V$7,IF('2019 Data Sheet'!$L87="07",'2019 Data Sheet'!$V$8,IF('2019 Data Sheet'!$L87="08",'2019 Data Sheet'!$V$9,IF('2019 Data Sheet'!$L87="09",'2019 Data Sheet'!$V$10,IF('2019 Data Sheet'!$L87="11",'2019 Data Sheet'!$V$11,IF('2019 Data Sheet'!$L87="12",'2019 Data Sheet'!$V$12,IF('2019 Data Sheet'!$L87="13",'2019 Data Sheet'!$V$13,IF('2019 Data Sheet'!$L87="14",'2019 Data Sheet'!$V$14,T('2019 Data Sheet'!$L87))))))))))))))</f>
        <v xml:space="preserve"> -</v>
      </c>
      <c r="M87" s="6">
        <f>'2019 Data Sheet'!M87</f>
        <v>0</v>
      </c>
      <c r="N87" s="6">
        <f>'2019 Data Sheet'!N87</f>
        <v>0</v>
      </c>
      <c r="O87" s="8" t="str">
        <f>IF('2019 Data Sheet'!$O87="02",'2019 Data Sheet'!$R$2,IF('2019 Data Sheet'!$O87="03",'2019 Data Sheet'!$R$3,IF('2019 Data Sheet'!$O87="04",'2019 Data Sheet'!$R$4,IF('2019 Data Sheet'!$O87="05",'2019 Data Sheet'!$R$5,IF('2019 Data Sheet'!$O87="06",'2019 Data Sheet'!$R$6,IF('2019 Data Sheet'!$O87="07",'2019 Data Sheet'!$R$7,IF('2019 Data Sheet'!$O87="08",'2019 Data Sheet'!$R$8,IF('2019 Data Sheet'!$O87="09",'2019 Data Sheet'!$R$9,IF('2019 Data Sheet'!$O87="10",'2019 Data Sheet'!$R$10,IF('2019 Data Sheet'!$O87="11",'2019 Data Sheet'!$R$11,IF('2019 Data Sheet'!$O87="12",'2019 Data Sheet'!$R$12,IF('2019 Data Sheet'!$O87="13",'2019 Data Sheet'!$R$13,IF('2019 Data Sheet'!$O87="14",'2019 Data Sheet'!$R$14,IF('2019 Data Sheet'!$O87="15",'2019 Data Sheet'!$R$15,IF('2019 Data Sheet'!$O87="16",'2019 Data Sheet'!$R$16,IF('2019 Data Sheet'!$O87="17",'2019 Data Sheet'!$R$17,IF('2019 Data Sheet'!$O87="18",'2019 Data Sheet'!$R$18,IF('2019 Data Sheet'!$O87="19",'2019 Data Sheet'!$R$19,IF('2019 Data Sheet'!$O87="20",'2019 Data Sheet'!$R$20,IF('2019 Data Sheet'!$O87="21",'2019 Data Sheet'!$R$21,IF('2019 Data Sheet'!$O87="22",'2019 Data Sheet'!$R$22,IF('2019 Data Sheet'!$O87="23",'2019 Data Sheet'!$R$23,IF('2019 Data Sheet'!$O87="24",'2019 Data Sheet'!$R$24,IF('2019 Data Sheet'!$O87="25",'2019 Data Sheet'!$R$25,IF('2019 Data Sheet'!$O87="26",'2019 Data Sheet'!$R$26,IF('2019 Data Sheet'!$O87="27",'2019 Data Sheet'!$R$27,IF('2019 Data Sheet'!$O87="28",'2019 Data Sheet'!$R$28,IF('2019 Data Sheet'!$O87="29",'2019 Data Sheet'!$R$29,IF('2019 Data Sheet'!$O87="33",'2019 Data Sheet'!$R$30,IF('2019 Data Sheet'!$O87="40",'2019 Data Sheet'!$R$31,IF('2019 Data Sheet'!$O87="41",'2019 Data Sheet'!$R$32,IF('2019 Data Sheet'!$O87="42",'2019 Data Sheet'!$R$33,IF('2019 Data Sheet'!$O87="43",'2019 Data Sheet'!$R$34,IF('2019 Data Sheet'!$O87="44",'2019 Data Sheet'!$R$35,IF('2019 Data Sheet'!$O87="45",'2019 Data Sheet'!$R$36,IF('2019 Data Sheet'!$O87="46",'2019 Data Sheet'!$R$37,IF('2019 Data Sheet'!$O87="47",'2019 Data Sheet'!$R$38,IF('2019 Data Sheet'!$O87="48",'2019 Data Sheet'!$R$39,IF('2019 Data Sheet'!$O87="49",'2019 Data Sheet'!$R$40,IF('2019 Data Sheet'!$O87="50",'2019 Data Sheet'!$R$41,IF('2019 Data Sheet'!$O87="60",'2019 Data Sheet'!$R$42,IF('2019 Data Sheet'!$O87="61",'2019 Data Sheet'!$R$43,IF('2019 Data Sheet'!$O87="62",'2019 Data Sheet'!$R$44,IF('2019 Data Sheet'!$O87="63",'2019 Data Sheet'!$R$45,IF('2019 Data Sheet'!$O87="64",'2019 Data Sheet'!$R$46,IF('2019 Data Sheet'!$O87="65",'2019 Data Sheet'!$R$47,IF('2019 Data Sheet'!$O87="66",'2019 Data Sheet'!$R$48,IF('2019 Data Sheet'!$O87="67",'2019 Data Sheet'!$R$49,IF('2019 Data Sheet'!$O87="68",'2019 Data Sheet'!$R$50,IF('2019 Data Sheet'!$O87="69",'2019 Data Sheet'!$R$51,T('2019 Data Sheet'!$O87)))))))))))))))))))))))))))))))))))))))))))))))))))</f>
        <v xml:space="preserve"> Failure to keep right</v>
      </c>
      <c r="P87" s="10" t="str">
        <f>IF('2019 Data Sheet'!$P87="02",'2019 Data Sheet'!$R$2,IF('2019 Data Sheet'!$P87="03",'2019 Data Sheet'!$R$3,IF('2019 Data Sheet'!$P87="04",'2019 Data Sheet'!$R$4,IF('2019 Data Sheet'!$P87="05",'2019 Data Sheet'!$R$5,IF('2019 Data Sheet'!$P87="06",'2019 Data Sheet'!$R$6,IF('2019 Data Sheet'!$P87="07",'2019 Data Sheet'!$R$7,IF('2019 Data Sheet'!$P87="08",'2019 Data Sheet'!$R$8,IF('2019 Data Sheet'!$P87="09",'2019 Data Sheet'!$R$9,IF('2019 Data Sheet'!$P87="10",'2019 Data Sheet'!$R$10,IF('2019 Data Sheet'!$P87="11",'2019 Data Sheet'!$R$11,IF('2019 Data Sheet'!$P87="12",'2019 Data Sheet'!$R$12,IF('2019 Data Sheet'!$P87="13",'2019 Data Sheet'!$R$13,IF('2019 Data Sheet'!$P87="14",'2019 Data Sheet'!$R$14,IF('2019 Data Sheet'!$P87="15",'2019 Data Sheet'!$R$15,IF('2019 Data Sheet'!$P87="16",'2019 Data Sheet'!$R$16,IF('2019 Data Sheet'!$P87="17",'2019 Data Sheet'!$R$17,IF('2019 Data Sheet'!$P87="18",'2019 Data Sheet'!$R$18,IF('2019 Data Sheet'!$P87="19",'2019 Data Sheet'!$R$19,IF('2019 Data Sheet'!$P87="20",'2019 Data Sheet'!$R$20,IF('2019 Data Sheet'!$P87="21",'2019 Data Sheet'!$R$21,IF('2019 Data Sheet'!$P87="22",'2019 Data Sheet'!$R$22,IF('2019 Data Sheet'!$P87="23",'2019 Data Sheet'!$R$23,IF('2019 Data Sheet'!$P87="24",'2019 Data Sheet'!$R$24,IF('2019 Data Sheet'!$P87="25",'2019 Data Sheet'!$R$25,IF('2019 Data Sheet'!$P87="26",'2019 Data Sheet'!$R$26,IF('2019 Data Sheet'!$P87="27",'2019 Data Sheet'!$R$27,IF('2019 Data Sheet'!$P87="28",'2019 Data Sheet'!$R$28,IF('2019 Data Sheet'!$P87="29",'2019 Data Sheet'!$R$29,IF('2019 Data Sheet'!$P87="33",'2019 Data Sheet'!$R$30,IF('2019 Data Sheet'!$P87="40",'2019 Data Sheet'!$R$31,IF('2019 Data Sheet'!$P87="41",'2019 Data Sheet'!$R$32,IF('2019 Data Sheet'!$P87="42",'2019 Data Sheet'!$R$33,IF('2019 Data Sheet'!$P87="43",'2019 Data Sheet'!$R$34,IF('2019 Data Sheet'!$P87="44",'2019 Data Sheet'!$R$35,IF('2019 Data Sheet'!$P87="45",'2019 Data Sheet'!$R$36,IF('2019 Data Sheet'!$P87="46",'2019 Data Sheet'!$R$37,IF('2019 Data Sheet'!$P87="47",'2019 Data Sheet'!$R$38,IF('2019 Data Sheet'!$P87="48",'2019 Data Sheet'!$R$39,IF('2019 Data Sheet'!$P87="49",'2019 Data Sheet'!$R$40,IF('2019 Data Sheet'!$P87="50",'2019 Data Sheet'!$R$41,IF('2019 Data Sheet'!$P87="60",'2019 Data Sheet'!$R$42,IF('2019 Data Sheet'!$P87="61",'2019 Data Sheet'!$R$43,IF('2019 Data Sheet'!$P87="62",'2019 Data Sheet'!$R$44,IF('2019 Data Sheet'!$P87="63",'2019 Data Sheet'!$R$45,IF('2019 Data Sheet'!$P87="64",'2019 Data Sheet'!$R$46,IF('2019 Data Sheet'!$P87="65",'2019 Data Sheet'!$R$47,IF('2019 Data Sheet'!$P87="66",'2019 Data Sheet'!$R$48,IF('2019 Data Sheet'!$P87="67",'2019 Data Sheet'!$R$49,IF('2019 Data Sheet'!$P87="68",'2019 Data Sheet'!$R$50,IF('2019 Data Sheet'!$P87="69",'2019 Data Sheet'!$R$51,T('2019 Data Sheet'!$P87)))))))))))))))))))))))))))))))))))))))))))))))))))</f>
        <v xml:space="preserve"> -</v>
      </c>
    </row>
    <row r="88" spans="1:16" ht="15" x14ac:dyDescent="0.2">
      <c r="A88" t="str">
        <f>'2019 Data Sheet'!A88</f>
        <v>FP-00045-19</v>
      </c>
      <c r="B88" s="1">
        <f>'2019 Data Sheet'!B88</f>
        <v>43519</v>
      </c>
      <c r="C88" s="3" t="str">
        <f>'2019 Data Sheet'!C88</f>
        <v>16:47</v>
      </c>
      <c r="D88" t="str">
        <f>'2019 Data Sheet'!D88</f>
        <v>Sa</v>
      </c>
      <c r="E88" t="str">
        <f>'2019 Data Sheet'!E88</f>
        <v>TERRACE AVE</v>
      </c>
      <c r="F88" t="str">
        <f>'2019 Data Sheet'!F88</f>
        <v>PLAINFIELD AVE</v>
      </c>
      <c r="G88">
        <f>'2019 Data Sheet'!G88</f>
        <v>1</v>
      </c>
      <c r="H88">
        <f>'2019 Data Sheet'!H88</f>
        <v>2</v>
      </c>
      <c r="I88" t="b">
        <f>'2019 Data Sheet'!I88</f>
        <v>0</v>
      </c>
      <c r="J88" t="str">
        <f>IF('2019 Data Sheet'!$J88="01",'2019 Data Sheet'!$T$2,IF('2019 Data Sheet'!$J88="02",'2019 Data Sheet'!$T$3,IF('2019 Data Sheet'!$J88="03",'2019 Data Sheet'!$T$4,IF('2019 Data Sheet'!$J88="04",'2019 Data Sheet'!$T$5,IF('2019 Data Sheet'!$J88="05",'2019 Data Sheet'!$T$6,IF('2019 Data Sheet'!$J88="06",'2019 Data Sheet'!$T$7,IF('2019 Data Sheet'!$J88="07",'2019 Data Sheet'!$T$8,IF('2019 Data Sheet'!$J88="08",'2019 Data Sheet'!$T$9,IF('2019 Data Sheet'!$J88="10",'2019 Data Sheet'!$T$10,IF('2019 Data Sheet'!$J88="11",'2019 Data Sheet'!$T$11,IF('2019 Data Sheet'!$J88="12",'2019 Data Sheet'!$T$12,IF('2019 Data Sheet'!$J88="13",'2019 Data Sheet'!$T$13,IF('2019 Data Sheet'!$J88="14",'2019 Data Sheet'!$T$14,IF('2019 Data Sheet'!$J88="15",'2019 Data Sheet'!$T$15,IF('2019 Data Sheet'!$J88="16",'2019 Data Sheet'!$T$16,IF('2019 Data Sheet'!$J88="17",'2019 Data Sheet'!$T$17,IF('2019 Data Sheet'!$J88="18",'2019 Data Sheet'!$T$18,IF('2019 Data Sheet'!$J88="19",'2019 Data Sheet'!$T$19,IF('2019 Data Sheet'!$J88="20",'2019 Data Sheet'!$T$20,IF('2019 Data Sheet'!$J88="21",'2019 Data Sheet'!$T$21,IF('2019 Data Sheet'!$J88="22",'2019 Data Sheet'!$T$22,IF('2019 Data Sheet'!$J88="23",'2019 Data Sheet'!$T$23,IF('2019 Data Sheet'!$J88="24",'2019 Data Sheet'!$T$24,IF('2019 Data Sheet'!$J88="25",'2019 Data Sheet'!$T$25,IF('2019 Data Sheet'!$J88="26",'2019 Data Sheet'!$T$26,IF('2019 Data Sheet'!$J88="27",'2019 Data Sheet'!$T$27,IF('2019 Data Sheet'!$J88="30",'2019 Data Sheet'!$T$28,IF('2019 Data Sheet'!$J88="31",'2019 Data Sheet'!$T$29,IF('2019 Data Sheet'!$J88="32",'2019 Data Sheet'!$T$30,IF('2019 Data Sheet'!$J88="33",'2019 Data Sheet'!$T$31,IF('2019 Data Sheet'!$J88="34",'2019 Data Sheet'!$T$32,IF('2019 Data Sheet'!$J88="40",'2019 Data Sheet'!$T$33,T('2019 Data Sheet'!$J88)))))))))))))))))))))))))))))))))</f>
        <v>Other Motor Vehicle</v>
      </c>
      <c r="K88" t="str">
        <f>'2019 Data Sheet'!K88</f>
        <v>PASS</v>
      </c>
      <c r="L88" s="2" t="str">
        <f>IF('2019 Data Sheet'!$L88="01",'2019 Data Sheet'!$V$2,IF('2019 Data Sheet'!$L88="02",'2019 Data Sheet'!$V$3,IF('2019 Data Sheet'!$L88="03",'2019 Data Sheet'!$V$4,IF('2019 Data Sheet'!$L88="04",'2019 Data Sheet'!$V$5,IF('2019 Data Sheet'!$L88="05",'2019 Data Sheet'!$V$6,IF('2019 Data Sheet'!$L88="06",'2019 Data Sheet'!$V$7,IF('2019 Data Sheet'!$L88="07",'2019 Data Sheet'!$V$8,IF('2019 Data Sheet'!$L88="08",'2019 Data Sheet'!$V$9,IF('2019 Data Sheet'!$L88="09",'2019 Data Sheet'!$V$10,IF('2019 Data Sheet'!$L88="11",'2019 Data Sheet'!$V$11,IF('2019 Data Sheet'!$L88="12",'2019 Data Sheet'!$V$12,IF('2019 Data Sheet'!$L88="13",'2019 Data Sheet'!$V$13,IF('2019 Data Sheet'!$L88="14",'2019 Data Sheet'!$V$14,T('2019 Data Sheet'!$L88))))))))))))))</f>
        <v xml:space="preserve"> -</v>
      </c>
      <c r="M88" s="6">
        <f>'2019 Data Sheet'!M88</f>
        <v>0</v>
      </c>
      <c r="N88" s="6">
        <f>'2019 Data Sheet'!N88</f>
        <v>0</v>
      </c>
      <c r="O88" s="8" t="str">
        <f>IF('2019 Data Sheet'!$O88="02",'2019 Data Sheet'!$R$2,IF('2019 Data Sheet'!$O88="03",'2019 Data Sheet'!$R$3,IF('2019 Data Sheet'!$O88="04",'2019 Data Sheet'!$R$4,IF('2019 Data Sheet'!$O88="05",'2019 Data Sheet'!$R$5,IF('2019 Data Sheet'!$O88="06",'2019 Data Sheet'!$R$6,IF('2019 Data Sheet'!$O88="07",'2019 Data Sheet'!$R$7,IF('2019 Data Sheet'!$O88="08",'2019 Data Sheet'!$R$8,IF('2019 Data Sheet'!$O88="09",'2019 Data Sheet'!$R$9,IF('2019 Data Sheet'!$O88="10",'2019 Data Sheet'!$R$10,IF('2019 Data Sheet'!$O88="11",'2019 Data Sheet'!$R$11,IF('2019 Data Sheet'!$O88="12",'2019 Data Sheet'!$R$12,IF('2019 Data Sheet'!$O88="13",'2019 Data Sheet'!$R$13,IF('2019 Data Sheet'!$O88="14",'2019 Data Sheet'!$R$14,IF('2019 Data Sheet'!$O88="15",'2019 Data Sheet'!$R$15,IF('2019 Data Sheet'!$O88="16",'2019 Data Sheet'!$R$16,IF('2019 Data Sheet'!$O88="17",'2019 Data Sheet'!$R$17,IF('2019 Data Sheet'!$O88="18",'2019 Data Sheet'!$R$18,IF('2019 Data Sheet'!$O88="19",'2019 Data Sheet'!$R$19,IF('2019 Data Sheet'!$O88="20",'2019 Data Sheet'!$R$20,IF('2019 Data Sheet'!$O88="21",'2019 Data Sheet'!$R$21,IF('2019 Data Sheet'!$O88="22",'2019 Data Sheet'!$R$22,IF('2019 Data Sheet'!$O88="23",'2019 Data Sheet'!$R$23,IF('2019 Data Sheet'!$O88="24",'2019 Data Sheet'!$R$24,IF('2019 Data Sheet'!$O88="25",'2019 Data Sheet'!$R$25,IF('2019 Data Sheet'!$O88="26",'2019 Data Sheet'!$R$26,IF('2019 Data Sheet'!$O88="27",'2019 Data Sheet'!$R$27,IF('2019 Data Sheet'!$O88="28",'2019 Data Sheet'!$R$28,IF('2019 Data Sheet'!$O88="29",'2019 Data Sheet'!$R$29,IF('2019 Data Sheet'!$O88="33",'2019 Data Sheet'!$R$30,IF('2019 Data Sheet'!$O88="40",'2019 Data Sheet'!$R$31,IF('2019 Data Sheet'!$O88="41",'2019 Data Sheet'!$R$32,IF('2019 Data Sheet'!$O88="42",'2019 Data Sheet'!$R$33,IF('2019 Data Sheet'!$O88="43",'2019 Data Sheet'!$R$34,IF('2019 Data Sheet'!$O88="44",'2019 Data Sheet'!$R$35,IF('2019 Data Sheet'!$O88="45",'2019 Data Sheet'!$R$36,IF('2019 Data Sheet'!$O88="46",'2019 Data Sheet'!$R$37,IF('2019 Data Sheet'!$O88="47",'2019 Data Sheet'!$R$38,IF('2019 Data Sheet'!$O88="48",'2019 Data Sheet'!$R$39,IF('2019 Data Sheet'!$O88="49",'2019 Data Sheet'!$R$40,IF('2019 Data Sheet'!$O88="50",'2019 Data Sheet'!$R$41,IF('2019 Data Sheet'!$O88="60",'2019 Data Sheet'!$R$42,IF('2019 Data Sheet'!$O88="61",'2019 Data Sheet'!$R$43,IF('2019 Data Sheet'!$O88="62",'2019 Data Sheet'!$R$44,IF('2019 Data Sheet'!$O88="63",'2019 Data Sheet'!$R$45,IF('2019 Data Sheet'!$O88="64",'2019 Data Sheet'!$R$46,IF('2019 Data Sheet'!$O88="65",'2019 Data Sheet'!$R$47,IF('2019 Data Sheet'!$O88="66",'2019 Data Sheet'!$R$48,IF('2019 Data Sheet'!$O88="67",'2019 Data Sheet'!$R$49,IF('2019 Data Sheet'!$O88="68",'2019 Data Sheet'!$R$50,IF('2019 Data Sheet'!$O88="69",'2019 Data Sheet'!$R$51,T('2019 Data Sheet'!$O88)))))))))))))))))))))))))))))))))))))))))))))))))))</f>
        <v xml:space="preserve"> -</v>
      </c>
      <c r="P88" s="10" t="str">
        <f>IF('2019 Data Sheet'!$P88="02",'2019 Data Sheet'!$R$2,IF('2019 Data Sheet'!$P88="03",'2019 Data Sheet'!$R$3,IF('2019 Data Sheet'!$P88="04",'2019 Data Sheet'!$R$4,IF('2019 Data Sheet'!$P88="05",'2019 Data Sheet'!$R$5,IF('2019 Data Sheet'!$P88="06",'2019 Data Sheet'!$R$6,IF('2019 Data Sheet'!$P88="07",'2019 Data Sheet'!$R$7,IF('2019 Data Sheet'!$P88="08",'2019 Data Sheet'!$R$8,IF('2019 Data Sheet'!$P88="09",'2019 Data Sheet'!$R$9,IF('2019 Data Sheet'!$P88="10",'2019 Data Sheet'!$R$10,IF('2019 Data Sheet'!$P88="11",'2019 Data Sheet'!$R$11,IF('2019 Data Sheet'!$P88="12",'2019 Data Sheet'!$R$12,IF('2019 Data Sheet'!$P88="13",'2019 Data Sheet'!$R$13,IF('2019 Data Sheet'!$P88="14",'2019 Data Sheet'!$R$14,IF('2019 Data Sheet'!$P88="15",'2019 Data Sheet'!$R$15,IF('2019 Data Sheet'!$P88="16",'2019 Data Sheet'!$R$16,IF('2019 Data Sheet'!$P88="17",'2019 Data Sheet'!$R$17,IF('2019 Data Sheet'!$P88="18",'2019 Data Sheet'!$R$18,IF('2019 Data Sheet'!$P88="19",'2019 Data Sheet'!$R$19,IF('2019 Data Sheet'!$P88="20",'2019 Data Sheet'!$R$20,IF('2019 Data Sheet'!$P88="21",'2019 Data Sheet'!$R$21,IF('2019 Data Sheet'!$P88="22",'2019 Data Sheet'!$R$22,IF('2019 Data Sheet'!$P88="23",'2019 Data Sheet'!$R$23,IF('2019 Data Sheet'!$P88="24",'2019 Data Sheet'!$R$24,IF('2019 Data Sheet'!$P88="25",'2019 Data Sheet'!$R$25,IF('2019 Data Sheet'!$P88="26",'2019 Data Sheet'!$R$26,IF('2019 Data Sheet'!$P88="27",'2019 Data Sheet'!$R$27,IF('2019 Data Sheet'!$P88="28",'2019 Data Sheet'!$R$28,IF('2019 Data Sheet'!$P88="29",'2019 Data Sheet'!$R$29,IF('2019 Data Sheet'!$P88="33",'2019 Data Sheet'!$R$30,IF('2019 Data Sheet'!$P88="40",'2019 Data Sheet'!$R$31,IF('2019 Data Sheet'!$P88="41",'2019 Data Sheet'!$R$32,IF('2019 Data Sheet'!$P88="42",'2019 Data Sheet'!$R$33,IF('2019 Data Sheet'!$P88="43",'2019 Data Sheet'!$R$34,IF('2019 Data Sheet'!$P88="44",'2019 Data Sheet'!$R$35,IF('2019 Data Sheet'!$P88="45",'2019 Data Sheet'!$R$36,IF('2019 Data Sheet'!$P88="46",'2019 Data Sheet'!$R$37,IF('2019 Data Sheet'!$P88="47",'2019 Data Sheet'!$R$38,IF('2019 Data Sheet'!$P88="48",'2019 Data Sheet'!$R$39,IF('2019 Data Sheet'!$P88="49",'2019 Data Sheet'!$R$40,IF('2019 Data Sheet'!$P88="50",'2019 Data Sheet'!$R$41,IF('2019 Data Sheet'!$P88="60",'2019 Data Sheet'!$R$42,IF('2019 Data Sheet'!$P88="61",'2019 Data Sheet'!$R$43,IF('2019 Data Sheet'!$P88="62",'2019 Data Sheet'!$R$44,IF('2019 Data Sheet'!$P88="63",'2019 Data Sheet'!$R$45,IF('2019 Data Sheet'!$P88="64",'2019 Data Sheet'!$R$46,IF('2019 Data Sheet'!$P88="65",'2019 Data Sheet'!$R$47,IF('2019 Data Sheet'!$P88="66",'2019 Data Sheet'!$R$48,IF('2019 Data Sheet'!$P88="67",'2019 Data Sheet'!$R$49,IF('2019 Data Sheet'!$P88="68",'2019 Data Sheet'!$R$50,IF('2019 Data Sheet'!$P88="69",'2019 Data Sheet'!$R$51,T('2019 Data Sheet'!$P88)))))))))))))))))))))))))))))))))))))))))))))))))))</f>
        <v xml:space="preserve"> X</v>
      </c>
    </row>
    <row r="89" spans="1:16" ht="15" x14ac:dyDescent="0.2">
      <c r="A89" t="str">
        <f>'2019 Data Sheet'!A89</f>
        <v>FP-00045-19</v>
      </c>
      <c r="B89" s="1">
        <f>'2019 Data Sheet'!B89</f>
        <v>43519</v>
      </c>
      <c r="C89" s="3" t="str">
        <f>'2019 Data Sheet'!C89</f>
        <v>16:47</v>
      </c>
      <c r="D89" t="str">
        <f>'2019 Data Sheet'!D89</f>
        <v>Sa</v>
      </c>
      <c r="E89" t="str">
        <f>'2019 Data Sheet'!E89</f>
        <v>TERRACE AVE</v>
      </c>
      <c r="F89" t="str">
        <f>'2019 Data Sheet'!F89</f>
        <v>PLAINFIELD AVE</v>
      </c>
      <c r="G89">
        <f>'2019 Data Sheet'!G89</f>
        <v>2</v>
      </c>
      <c r="H89">
        <f>'2019 Data Sheet'!H89</f>
        <v>2</v>
      </c>
      <c r="I89" t="b">
        <f>'2019 Data Sheet'!I89</f>
        <v>0</v>
      </c>
      <c r="J89" t="str">
        <f>IF('2019 Data Sheet'!$J89="01",'2019 Data Sheet'!$T$2,IF('2019 Data Sheet'!$J89="02",'2019 Data Sheet'!$T$3,IF('2019 Data Sheet'!$J89="03",'2019 Data Sheet'!$T$4,IF('2019 Data Sheet'!$J89="04",'2019 Data Sheet'!$T$5,IF('2019 Data Sheet'!$J89="05",'2019 Data Sheet'!$T$6,IF('2019 Data Sheet'!$J89="06",'2019 Data Sheet'!$T$7,IF('2019 Data Sheet'!$J89="07",'2019 Data Sheet'!$T$8,IF('2019 Data Sheet'!$J89="08",'2019 Data Sheet'!$T$9,IF('2019 Data Sheet'!$J89="10",'2019 Data Sheet'!$T$10,IF('2019 Data Sheet'!$J89="11",'2019 Data Sheet'!$T$11,IF('2019 Data Sheet'!$J89="12",'2019 Data Sheet'!$T$12,IF('2019 Data Sheet'!$J89="13",'2019 Data Sheet'!$T$13,IF('2019 Data Sheet'!$J89="14",'2019 Data Sheet'!$T$14,IF('2019 Data Sheet'!$J89="15",'2019 Data Sheet'!$T$15,IF('2019 Data Sheet'!$J89="16",'2019 Data Sheet'!$T$16,IF('2019 Data Sheet'!$J89="17",'2019 Data Sheet'!$T$17,IF('2019 Data Sheet'!$J89="18",'2019 Data Sheet'!$T$18,IF('2019 Data Sheet'!$J89="19",'2019 Data Sheet'!$T$19,IF('2019 Data Sheet'!$J89="20",'2019 Data Sheet'!$T$20,IF('2019 Data Sheet'!$J89="21",'2019 Data Sheet'!$T$21,IF('2019 Data Sheet'!$J89="22",'2019 Data Sheet'!$T$22,IF('2019 Data Sheet'!$J89="23",'2019 Data Sheet'!$T$23,IF('2019 Data Sheet'!$J89="24",'2019 Data Sheet'!$T$24,IF('2019 Data Sheet'!$J89="25",'2019 Data Sheet'!$T$25,IF('2019 Data Sheet'!$J89="26",'2019 Data Sheet'!$T$26,IF('2019 Data Sheet'!$J89="27",'2019 Data Sheet'!$T$27,IF('2019 Data Sheet'!$J89="30",'2019 Data Sheet'!$T$28,IF('2019 Data Sheet'!$J89="31",'2019 Data Sheet'!$T$29,IF('2019 Data Sheet'!$J89="32",'2019 Data Sheet'!$T$30,IF('2019 Data Sheet'!$J89="33",'2019 Data Sheet'!$T$31,IF('2019 Data Sheet'!$J89="34",'2019 Data Sheet'!$T$32,IF('2019 Data Sheet'!$J89="40",'2019 Data Sheet'!$T$33,T('2019 Data Sheet'!$J89)))))))))))))))))))))))))))))))))</f>
        <v>Other Motor Vehicle</v>
      </c>
      <c r="K89">
        <f>'2019 Data Sheet'!K89</f>
        <v>0</v>
      </c>
      <c r="L89" s="2" t="str">
        <f>IF('2019 Data Sheet'!$L89="01",'2019 Data Sheet'!$V$2,IF('2019 Data Sheet'!$L89="02",'2019 Data Sheet'!$V$3,IF('2019 Data Sheet'!$L89="03",'2019 Data Sheet'!$V$4,IF('2019 Data Sheet'!$L89="04",'2019 Data Sheet'!$V$5,IF('2019 Data Sheet'!$L89="05",'2019 Data Sheet'!$V$6,IF('2019 Data Sheet'!$L89="06",'2019 Data Sheet'!$V$7,IF('2019 Data Sheet'!$L89="07",'2019 Data Sheet'!$V$8,IF('2019 Data Sheet'!$L89="08",'2019 Data Sheet'!$V$9,IF('2019 Data Sheet'!$L89="09",'2019 Data Sheet'!$V$10,IF('2019 Data Sheet'!$L89="11",'2019 Data Sheet'!$V$11,IF('2019 Data Sheet'!$L89="12",'2019 Data Sheet'!$V$12,IF('2019 Data Sheet'!$L89="13",'2019 Data Sheet'!$V$13,IF('2019 Data Sheet'!$L89="14",'2019 Data Sheet'!$V$14,T('2019 Data Sheet'!$L89))))))))))))))</f>
        <v xml:space="preserve"> -</v>
      </c>
      <c r="M89" s="6">
        <f>'2019 Data Sheet'!M89</f>
        <v>0</v>
      </c>
      <c r="N89" s="6">
        <f>'2019 Data Sheet'!N89</f>
        <v>0</v>
      </c>
      <c r="O89" s="8" t="str">
        <f>IF('2019 Data Sheet'!$O89="02",'2019 Data Sheet'!$R$2,IF('2019 Data Sheet'!$O89="03",'2019 Data Sheet'!$R$3,IF('2019 Data Sheet'!$O89="04",'2019 Data Sheet'!$R$4,IF('2019 Data Sheet'!$O89="05",'2019 Data Sheet'!$R$5,IF('2019 Data Sheet'!$O89="06",'2019 Data Sheet'!$R$6,IF('2019 Data Sheet'!$O89="07",'2019 Data Sheet'!$R$7,IF('2019 Data Sheet'!$O89="08",'2019 Data Sheet'!$R$8,IF('2019 Data Sheet'!$O89="09",'2019 Data Sheet'!$R$9,IF('2019 Data Sheet'!$O89="10",'2019 Data Sheet'!$R$10,IF('2019 Data Sheet'!$O89="11",'2019 Data Sheet'!$R$11,IF('2019 Data Sheet'!$O89="12",'2019 Data Sheet'!$R$12,IF('2019 Data Sheet'!$O89="13",'2019 Data Sheet'!$R$13,IF('2019 Data Sheet'!$O89="14",'2019 Data Sheet'!$R$14,IF('2019 Data Sheet'!$O89="15",'2019 Data Sheet'!$R$15,IF('2019 Data Sheet'!$O89="16",'2019 Data Sheet'!$R$16,IF('2019 Data Sheet'!$O89="17",'2019 Data Sheet'!$R$17,IF('2019 Data Sheet'!$O89="18",'2019 Data Sheet'!$R$18,IF('2019 Data Sheet'!$O89="19",'2019 Data Sheet'!$R$19,IF('2019 Data Sheet'!$O89="20",'2019 Data Sheet'!$R$20,IF('2019 Data Sheet'!$O89="21",'2019 Data Sheet'!$R$21,IF('2019 Data Sheet'!$O89="22",'2019 Data Sheet'!$R$22,IF('2019 Data Sheet'!$O89="23",'2019 Data Sheet'!$R$23,IF('2019 Data Sheet'!$O89="24",'2019 Data Sheet'!$R$24,IF('2019 Data Sheet'!$O89="25",'2019 Data Sheet'!$R$25,IF('2019 Data Sheet'!$O89="26",'2019 Data Sheet'!$R$26,IF('2019 Data Sheet'!$O89="27",'2019 Data Sheet'!$R$27,IF('2019 Data Sheet'!$O89="28",'2019 Data Sheet'!$R$28,IF('2019 Data Sheet'!$O89="29",'2019 Data Sheet'!$R$29,IF('2019 Data Sheet'!$O89="33",'2019 Data Sheet'!$R$30,IF('2019 Data Sheet'!$O89="40",'2019 Data Sheet'!$R$31,IF('2019 Data Sheet'!$O89="41",'2019 Data Sheet'!$R$32,IF('2019 Data Sheet'!$O89="42",'2019 Data Sheet'!$R$33,IF('2019 Data Sheet'!$O89="43",'2019 Data Sheet'!$R$34,IF('2019 Data Sheet'!$O89="44",'2019 Data Sheet'!$R$35,IF('2019 Data Sheet'!$O89="45",'2019 Data Sheet'!$R$36,IF('2019 Data Sheet'!$O89="46",'2019 Data Sheet'!$R$37,IF('2019 Data Sheet'!$O89="47",'2019 Data Sheet'!$R$38,IF('2019 Data Sheet'!$O89="48",'2019 Data Sheet'!$R$39,IF('2019 Data Sheet'!$O89="49",'2019 Data Sheet'!$R$40,IF('2019 Data Sheet'!$O89="50",'2019 Data Sheet'!$R$41,IF('2019 Data Sheet'!$O89="60",'2019 Data Sheet'!$R$42,IF('2019 Data Sheet'!$O89="61",'2019 Data Sheet'!$R$43,IF('2019 Data Sheet'!$O89="62",'2019 Data Sheet'!$R$44,IF('2019 Data Sheet'!$O89="63",'2019 Data Sheet'!$R$45,IF('2019 Data Sheet'!$O89="64",'2019 Data Sheet'!$R$46,IF('2019 Data Sheet'!$O89="65",'2019 Data Sheet'!$R$47,IF('2019 Data Sheet'!$O89="66",'2019 Data Sheet'!$R$48,IF('2019 Data Sheet'!$O89="67",'2019 Data Sheet'!$R$49,IF('2019 Data Sheet'!$O89="68",'2019 Data Sheet'!$R$50,IF('2019 Data Sheet'!$O89="69",'2019 Data Sheet'!$R$51,T('2019 Data Sheet'!$O89)))))))))))))))))))))))))))))))))))))))))))))))))))</f>
        <v xml:space="preserve"> -</v>
      </c>
      <c r="P89" s="10" t="str">
        <f>IF('2019 Data Sheet'!$P89="02",'2019 Data Sheet'!$R$2,IF('2019 Data Sheet'!$P89="03",'2019 Data Sheet'!$R$3,IF('2019 Data Sheet'!$P89="04",'2019 Data Sheet'!$R$4,IF('2019 Data Sheet'!$P89="05",'2019 Data Sheet'!$R$5,IF('2019 Data Sheet'!$P89="06",'2019 Data Sheet'!$R$6,IF('2019 Data Sheet'!$P89="07",'2019 Data Sheet'!$R$7,IF('2019 Data Sheet'!$P89="08",'2019 Data Sheet'!$R$8,IF('2019 Data Sheet'!$P89="09",'2019 Data Sheet'!$R$9,IF('2019 Data Sheet'!$P89="10",'2019 Data Sheet'!$R$10,IF('2019 Data Sheet'!$P89="11",'2019 Data Sheet'!$R$11,IF('2019 Data Sheet'!$P89="12",'2019 Data Sheet'!$R$12,IF('2019 Data Sheet'!$P89="13",'2019 Data Sheet'!$R$13,IF('2019 Data Sheet'!$P89="14",'2019 Data Sheet'!$R$14,IF('2019 Data Sheet'!$P89="15",'2019 Data Sheet'!$R$15,IF('2019 Data Sheet'!$P89="16",'2019 Data Sheet'!$R$16,IF('2019 Data Sheet'!$P89="17",'2019 Data Sheet'!$R$17,IF('2019 Data Sheet'!$P89="18",'2019 Data Sheet'!$R$18,IF('2019 Data Sheet'!$P89="19",'2019 Data Sheet'!$R$19,IF('2019 Data Sheet'!$P89="20",'2019 Data Sheet'!$R$20,IF('2019 Data Sheet'!$P89="21",'2019 Data Sheet'!$R$21,IF('2019 Data Sheet'!$P89="22",'2019 Data Sheet'!$R$22,IF('2019 Data Sheet'!$P89="23",'2019 Data Sheet'!$R$23,IF('2019 Data Sheet'!$P89="24",'2019 Data Sheet'!$R$24,IF('2019 Data Sheet'!$P89="25",'2019 Data Sheet'!$R$25,IF('2019 Data Sheet'!$P89="26",'2019 Data Sheet'!$R$26,IF('2019 Data Sheet'!$P89="27",'2019 Data Sheet'!$R$27,IF('2019 Data Sheet'!$P89="28",'2019 Data Sheet'!$R$28,IF('2019 Data Sheet'!$P89="29",'2019 Data Sheet'!$R$29,IF('2019 Data Sheet'!$P89="33",'2019 Data Sheet'!$R$30,IF('2019 Data Sheet'!$P89="40",'2019 Data Sheet'!$R$31,IF('2019 Data Sheet'!$P89="41",'2019 Data Sheet'!$R$32,IF('2019 Data Sheet'!$P89="42",'2019 Data Sheet'!$R$33,IF('2019 Data Sheet'!$P89="43",'2019 Data Sheet'!$R$34,IF('2019 Data Sheet'!$P89="44",'2019 Data Sheet'!$R$35,IF('2019 Data Sheet'!$P89="45",'2019 Data Sheet'!$R$36,IF('2019 Data Sheet'!$P89="46",'2019 Data Sheet'!$R$37,IF('2019 Data Sheet'!$P89="47",'2019 Data Sheet'!$R$38,IF('2019 Data Sheet'!$P89="48",'2019 Data Sheet'!$R$39,IF('2019 Data Sheet'!$P89="49",'2019 Data Sheet'!$R$40,IF('2019 Data Sheet'!$P89="50",'2019 Data Sheet'!$R$41,IF('2019 Data Sheet'!$P89="60",'2019 Data Sheet'!$R$42,IF('2019 Data Sheet'!$P89="61",'2019 Data Sheet'!$R$43,IF('2019 Data Sheet'!$P89="62",'2019 Data Sheet'!$R$44,IF('2019 Data Sheet'!$P89="63",'2019 Data Sheet'!$R$45,IF('2019 Data Sheet'!$P89="64",'2019 Data Sheet'!$R$46,IF('2019 Data Sheet'!$P89="65",'2019 Data Sheet'!$R$47,IF('2019 Data Sheet'!$P89="66",'2019 Data Sheet'!$R$48,IF('2019 Data Sheet'!$P89="67",'2019 Data Sheet'!$R$49,IF('2019 Data Sheet'!$P89="68",'2019 Data Sheet'!$R$50,IF('2019 Data Sheet'!$P89="69",'2019 Data Sheet'!$R$51,T('2019 Data Sheet'!$P89)))))))))))))))))))))))))))))))))))))))))))))))))))</f>
        <v xml:space="preserve"> -</v>
      </c>
    </row>
    <row r="90" spans="1:16" ht="38.25" x14ac:dyDescent="0.2">
      <c r="A90" t="str">
        <f>'2019 Data Sheet'!A90</f>
        <v>FP-00046-19</v>
      </c>
      <c r="B90" s="1">
        <f>'2019 Data Sheet'!B90</f>
        <v>43521</v>
      </c>
      <c r="C90" s="3" t="str">
        <f>'2019 Data Sheet'!C90</f>
        <v>08:30</v>
      </c>
      <c r="D90" t="str">
        <f>'2019 Data Sheet'!D90</f>
        <v>Mo</v>
      </c>
      <c r="E90" t="str">
        <f>'2019 Data Sheet'!E90</f>
        <v>PLAINFIELD AVE</v>
      </c>
      <c r="F90" t="str">
        <f>'2019 Data Sheet'!F90</f>
        <v>WOODBINE CT</v>
      </c>
      <c r="G90">
        <f>'2019 Data Sheet'!G90</f>
        <v>1</v>
      </c>
      <c r="H90">
        <f>'2019 Data Sheet'!H90</f>
        <v>2</v>
      </c>
      <c r="I90" t="b">
        <f>'2019 Data Sheet'!I90</f>
        <v>1</v>
      </c>
      <c r="J90" t="str">
        <f>IF('2019 Data Sheet'!$J90="01",'2019 Data Sheet'!$T$2,IF('2019 Data Sheet'!$J90="02",'2019 Data Sheet'!$T$3,IF('2019 Data Sheet'!$J90="03",'2019 Data Sheet'!$T$4,IF('2019 Data Sheet'!$J90="04",'2019 Data Sheet'!$T$5,IF('2019 Data Sheet'!$J90="05",'2019 Data Sheet'!$T$6,IF('2019 Data Sheet'!$J90="06",'2019 Data Sheet'!$T$7,IF('2019 Data Sheet'!$J90="07",'2019 Data Sheet'!$T$8,IF('2019 Data Sheet'!$J90="08",'2019 Data Sheet'!$T$9,IF('2019 Data Sheet'!$J90="10",'2019 Data Sheet'!$T$10,IF('2019 Data Sheet'!$J90="11",'2019 Data Sheet'!$T$11,IF('2019 Data Sheet'!$J90="12",'2019 Data Sheet'!$T$12,IF('2019 Data Sheet'!$J90="13",'2019 Data Sheet'!$T$13,IF('2019 Data Sheet'!$J90="14",'2019 Data Sheet'!$T$14,IF('2019 Data Sheet'!$J90="15",'2019 Data Sheet'!$T$15,IF('2019 Data Sheet'!$J90="16",'2019 Data Sheet'!$T$16,IF('2019 Data Sheet'!$J90="17",'2019 Data Sheet'!$T$17,IF('2019 Data Sheet'!$J90="18",'2019 Data Sheet'!$T$18,IF('2019 Data Sheet'!$J90="19",'2019 Data Sheet'!$T$19,IF('2019 Data Sheet'!$J90="20",'2019 Data Sheet'!$T$20,IF('2019 Data Sheet'!$J90="21",'2019 Data Sheet'!$T$21,IF('2019 Data Sheet'!$J90="22",'2019 Data Sheet'!$T$22,IF('2019 Data Sheet'!$J90="23",'2019 Data Sheet'!$T$23,IF('2019 Data Sheet'!$J90="24",'2019 Data Sheet'!$T$24,IF('2019 Data Sheet'!$J90="25",'2019 Data Sheet'!$T$25,IF('2019 Data Sheet'!$J90="26",'2019 Data Sheet'!$T$26,IF('2019 Data Sheet'!$J90="27",'2019 Data Sheet'!$T$27,IF('2019 Data Sheet'!$J90="30",'2019 Data Sheet'!$T$28,IF('2019 Data Sheet'!$J90="31",'2019 Data Sheet'!$T$29,IF('2019 Data Sheet'!$J90="32",'2019 Data Sheet'!$T$30,IF('2019 Data Sheet'!$J90="33",'2019 Data Sheet'!$T$31,IF('2019 Data Sheet'!$J90="34",'2019 Data Sheet'!$T$32,IF('2019 Data Sheet'!$J90="40",'2019 Data Sheet'!$T$33,T('2019 Data Sheet'!$J90)))))))))))))))))))))))))))))))))</f>
        <v>Other Motor Vehicle</v>
      </c>
      <c r="K90" t="str">
        <f>'2019 Data Sheet'!K90</f>
        <v/>
      </c>
      <c r="L90" s="2" t="str">
        <f>IF('2019 Data Sheet'!$L90="01",'2019 Data Sheet'!$V$2,IF('2019 Data Sheet'!$L90="02",'2019 Data Sheet'!$V$3,IF('2019 Data Sheet'!$L90="03",'2019 Data Sheet'!$V$4,IF('2019 Data Sheet'!$L90="04",'2019 Data Sheet'!$V$5,IF('2019 Data Sheet'!$L90="05",'2019 Data Sheet'!$V$6,IF('2019 Data Sheet'!$L90="06",'2019 Data Sheet'!$V$7,IF('2019 Data Sheet'!$L90="07",'2019 Data Sheet'!$V$8,IF('2019 Data Sheet'!$L90="08",'2019 Data Sheet'!$V$9,IF('2019 Data Sheet'!$L90="09",'2019 Data Sheet'!$V$10,IF('2019 Data Sheet'!$L90="11",'2019 Data Sheet'!$V$11,IF('2019 Data Sheet'!$L90="12",'2019 Data Sheet'!$V$12,IF('2019 Data Sheet'!$L90="13",'2019 Data Sheet'!$V$13,IF('2019 Data Sheet'!$L90="14",'2019 Data Sheet'!$V$14,T('2019 Data Sheet'!$L90))))))))))))))</f>
        <v xml:space="preserve"> -</v>
      </c>
      <c r="M90" s="6">
        <f>'2019 Data Sheet'!M90</f>
        <v>0</v>
      </c>
      <c r="N90" s="6">
        <f>'2019 Data Sheet'!N90</f>
        <v>0</v>
      </c>
      <c r="O90" s="8" t="str">
        <f>IF('2019 Data Sheet'!$O90="02",'2019 Data Sheet'!$R$2,IF('2019 Data Sheet'!$O90="03",'2019 Data Sheet'!$R$3,IF('2019 Data Sheet'!$O90="04",'2019 Data Sheet'!$R$4,IF('2019 Data Sheet'!$O90="05",'2019 Data Sheet'!$R$5,IF('2019 Data Sheet'!$O90="06",'2019 Data Sheet'!$R$6,IF('2019 Data Sheet'!$O90="07",'2019 Data Sheet'!$R$7,IF('2019 Data Sheet'!$O90="08",'2019 Data Sheet'!$R$8,IF('2019 Data Sheet'!$O90="09",'2019 Data Sheet'!$R$9,IF('2019 Data Sheet'!$O90="10",'2019 Data Sheet'!$R$10,IF('2019 Data Sheet'!$O90="11",'2019 Data Sheet'!$R$11,IF('2019 Data Sheet'!$O90="12",'2019 Data Sheet'!$R$12,IF('2019 Data Sheet'!$O90="13",'2019 Data Sheet'!$R$13,IF('2019 Data Sheet'!$O90="14",'2019 Data Sheet'!$R$14,IF('2019 Data Sheet'!$O90="15",'2019 Data Sheet'!$R$15,IF('2019 Data Sheet'!$O90="16",'2019 Data Sheet'!$R$16,IF('2019 Data Sheet'!$O90="17",'2019 Data Sheet'!$R$17,IF('2019 Data Sheet'!$O90="18",'2019 Data Sheet'!$R$18,IF('2019 Data Sheet'!$O90="19",'2019 Data Sheet'!$R$19,IF('2019 Data Sheet'!$O90="20",'2019 Data Sheet'!$R$20,IF('2019 Data Sheet'!$O90="21",'2019 Data Sheet'!$R$21,IF('2019 Data Sheet'!$O90="22",'2019 Data Sheet'!$R$22,IF('2019 Data Sheet'!$O90="23",'2019 Data Sheet'!$R$23,IF('2019 Data Sheet'!$O90="24",'2019 Data Sheet'!$R$24,IF('2019 Data Sheet'!$O90="25",'2019 Data Sheet'!$R$25,IF('2019 Data Sheet'!$O90="26",'2019 Data Sheet'!$R$26,IF('2019 Data Sheet'!$O90="27",'2019 Data Sheet'!$R$27,IF('2019 Data Sheet'!$O90="28",'2019 Data Sheet'!$R$28,IF('2019 Data Sheet'!$O90="29",'2019 Data Sheet'!$R$29,IF('2019 Data Sheet'!$O90="33",'2019 Data Sheet'!$R$30,IF('2019 Data Sheet'!$O90="40",'2019 Data Sheet'!$R$31,IF('2019 Data Sheet'!$O90="41",'2019 Data Sheet'!$R$32,IF('2019 Data Sheet'!$O90="42",'2019 Data Sheet'!$R$33,IF('2019 Data Sheet'!$O90="43",'2019 Data Sheet'!$R$34,IF('2019 Data Sheet'!$O90="44",'2019 Data Sheet'!$R$35,IF('2019 Data Sheet'!$O90="45",'2019 Data Sheet'!$R$36,IF('2019 Data Sheet'!$O90="46",'2019 Data Sheet'!$R$37,IF('2019 Data Sheet'!$O90="47",'2019 Data Sheet'!$R$38,IF('2019 Data Sheet'!$O90="48",'2019 Data Sheet'!$R$39,IF('2019 Data Sheet'!$O90="49",'2019 Data Sheet'!$R$40,IF('2019 Data Sheet'!$O90="50",'2019 Data Sheet'!$R$41,IF('2019 Data Sheet'!$O90="60",'2019 Data Sheet'!$R$42,IF('2019 Data Sheet'!$O90="61",'2019 Data Sheet'!$R$43,IF('2019 Data Sheet'!$O90="62",'2019 Data Sheet'!$R$44,IF('2019 Data Sheet'!$O90="63",'2019 Data Sheet'!$R$45,IF('2019 Data Sheet'!$O90="64",'2019 Data Sheet'!$R$46,IF('2019 Data Sheet'!$O90="65",'2019 Data Sheet'!$R$47,IF('2019 Data Sheet'!$O90="66",'2019 Data Sheet'!$R$48,IF('2019 Data Sheet'!$O90="67",'2019 Data Sheet'!$R$49,IF('2019 Data Sheet'!$O90="68",'2019 Data Sheet'!$R$50,IF('2019 Data Sheet'!$O90="69",'2019 Data Sheet'!$R$51,T('2019 Data Sheet'!$O90)))))))))))))))))))))))))))))))))))))))))))))))))))</f>
        <v xml:space="preserve"> Passing or lane usage improper</v>
      </c>
      <c r="P90" s="10" t="str">
        <f>IF('2019 Data Sheet'!$P90="02",'2019 Data Sheet'!$R$2,IF('2019 Data Sheet'!$P90="03",'2019 Data Sheet'!$R$3,IF('2019 Data Sheet'!$P90="04",'2019 Data Sheet'!$R$4,IF('2019 Data Sheet'!$P90="05",'2019 Data Sheet'!$R$5,IF('2019 Data Sheet'!$P90="06",'2019 Data Sheet'!$R$6,IF('2019 Data Sheet'!$P90="07",'2019 Data Sheet'!$R$7,IF('2019 Data Sheet'!$P90="08",'2019 Data Sheet'!$R$8,IF('2019 Data Sheet'!$P90="09",'2019 Data Sheet'!$R$9,IF('2019 Data Sheet'!$P90="10",'2019 Data Sheet'!$R$10,IF('2019 Data Sheet'!$P90="11",'2019 Data Sheet'!$R$11,IF('2019 Data Sheet'!$P90="12",'2019 Data Sheet'!$R$12,IF('2019 Data Sheet'!$P90="13",'2019 Data Sheet'!$R$13,IF('2019 Data Sheet'!$P90="14",'2019 Data Sheet'!$R$14,IF('2019 Data Sheet'!$P90="15",'2019 Data Sheet'!$R$15,IF('2019 Data Sheet'!$P90="16",'2019 Data Sheet'!$R$16,IF('2019 Data Sheet'!$P90="17",'2019 Data Sheet'!$R$17,IF('2019 Data Sheet'!$P90="18",'2019 Data Sheet'!$R$18,IF('2019 Data Sheet'!$P90="19",'2019 Data Sheet'!$R$19,IF('2019 Data Sheet'!$P90="20",'2019 Data Sheet'!$R$20,IF('2019 Data Sheet'!$P90="21",'2019 Data Sheet'!$R$21,IF('2019 Data Sheet'!$P90="22",'2019 Data Sheet'!$R$22,IF('2019 Data Sheet'!$P90="23",'2019 Data Sheet'!$R$23,IF('2019 Data Sheet'!$P90="24",'2019 Data Sheet'!$R$24,IF('2019 Data Sheet'!$P90="25",'2019 Data Sheet'!$R$25,IF('2019 Data Sheet'!$P90="26",'2019 Data Sheet'!$R$26,IF('2019 Data Sheet'!$P90="27",'2019 Data Sheet'!$R$27,IF('2019 Data Sheet'!$P90="28",'2019 Data Sheet'!$R$28,IF('2019 Data Sheet'!$P90="29",'2019 Data Sheet'!$R$29,IF('2019 Data Sheet'!$P90="33",'2019 Data Sheet'!$R$30,IF('2019 Data Sheet'!$P90="40",'2019 Data Sheet'!$R$31,IF('2019 Data Sheet'!$P90="41",'2019 Data Sheet'!$R$32,IF('2019 Data Sheet'!$P90="42",'2019 Data Sheet'!$R$33,IF('2019 Data Sheet'!$P90="43",'2019 Data Sheet'!$R$34,IF('2019 Data Sheet'!$P90="44",'2019 Data Sheet'!$R$35,IF('2019 Data Sheet'!$P90="45",'2019 Data Sheet'!$R$36,IF('2019 Data Sheet'!$P90="46",'2019 Data Sheet'!$R$37,IF('2019 Data Sheet'!$P90="47",'2019 Data Sheet'!$R$38,IF('2019 Data Sheet'!$P90="48",'2019 Data Sheet'!$R$39,IF('2019 Data Sheet'!$P90="49",'2019 Data Sheet'!$R$40,IF('2019 Data Sheet'!$P90="50",'2019 Data Sheet'!$R$41,IF('2019 Data Sheet'!$P90="60",'2019 Data Sheet'!$R$42,IF('2019 Data Sheet'!$P90="61",'2019 Data Sheet'!$R$43,IF('2019 Data Sheet'!$P90="62",'2019 Data Sheet'!$R$44,IF('2019 Data Sheet'!$P90="63",'2019 Data Sheet'!$R$45,IF('2019 Data Sheet'!$P90="64",'2019 Data Sheet'!$R$46,IF('2019 Data Sheet'!$P90="65",'2019 Data Sheet'!$R$47,IF('2019 Data Sheet'!$P90="66",'2019 Data Sheet'!$R$48,IF('2019 Data Sheet'!$P90="67",'2019 Data Sheet'!$R$49,IF('2019 Data Sheet'!$P90="68",'2019 Data Sheet'!$R$50,IF('2019 Data Sheet'!$P90="69",'2019 Data Sheet'!$R$51,T('2019 Data Sheet'!$P90)))))))))))))))))))))))))))))))))))))))))))))))))))</f>
        <v xml:space="preserve"> -</v>
      </c>
    </row>
    <row r="91" spans="1:16" ht="15" x14ac:dyDescent="0.2">
      <c r="A91" t="str">
        <f>'2019 Data Sheet'!A91</f>
        <v>FP-00046-19</v>
      </c>
      <c r="B91" s="1">
        <f>'2019 Data Sheet'!B91</f>
        <v>43521</v>
      </c>
      <c r="C91" s="3" t="str">
        <f>'2019 Data Sheet'!C91</f>
        <v>08:30</v>
      </c>
      <c r="D91" t="str">
        <f>'2019 Data Sheet'!D91</f>
        <v>Mo</v>
      </c>
      <c r="E91" t="str">
        <f>'2019 Data Sheet'!E91</f>
        <v>PLAINFIELD AVE</v>
      </c>
      <c r="F91" t="str">
        <f>'2019 Data Sheet'!F91</f>
        <v>WOODBINE CT</v>
      </c>
      <c r="G91">
        <f>'2019 Data Sheet'!G91</f>
        <v>2</v>
      </c>
      <c r="H91">
        <f>'2019 Data Sheet'!H91</f>
        <v>2</v>
      </c>
      <c r="I91" t="b">
        <f>'2019 Data Sheet'!I91</f>
        <v>1</v>
      </c>
      <c r="J91" t="str">
        <f>IF('2019 Data Sheet'!$J91="01",'2019 Data Sheet'!$T$2,IF('2019 Data Sheet'!$J91="02",'2019 Data Sheet'!$T$3,IF('2019 Data Sheet'!$J91="03",'2019 Data Sheet'!$T$4,IF('2019 Data Sheet'!$J91="04",'2019 Data Sheet'!$T$5,IF('2019 Data Sheet'!$J91="05",'2019 Data Sheet'!$T$6,IF('2019 Data Sheet'!$J91="06",'2019 Data Sheet'!$T$7,IF('2019 Data Sheet'!$J91="07",'2019 Data Sheet'!$T$8,IF('2019 Data Sheet'!$J91="08",'2019 Data Sheet'!$T$9,IF('2019 Data Sheet'!$J91="10",'2019 Data Sheet'!$T$10,IF('2019 Data Sheet'!$J91="11",'2019 Data Sheet'!$T$11,IF('2019 Data Sheet'!$J91="12",'2019 Data Sheet'!$T$12,IF('2019 Data Sheet'!$J91="13",'2019 Data Sheet'!$T$13,IF('2019 Data Sheet'!$J91="14",'2019 Data Sheet'!$T$14,IF('2019 Data Sheet'!$J91="15",'2019 Data Sheet'!$T$15,IF('2019 Data Sheet'!$J91="16",'2019 Data Sheet'!$T$16,IF('2019 Data Sheet'!$J91="17",'2019 Data Sheet'!$T$17,IF('2019 Data Sheet'!$J91="18",'2019 Data Sheet'!$T$18,IF('2019 Data Sheet'!$J91="19",'2019 Data Sheet'!$T$19,IF('2019 Data Sheet'!$J91="20",'2019 Data Sheet'!$T$20,IF('2019 Data Sheet'!$J91="21",'2019 Data Sheet'!$T$21,IF('2019 Data Sheet'!$J91="22",'2019 Data Sheet'!$T$22,IF('2019 Data Sheet'!$J91="23",'2019 Data Sheet'!$T$23,IF('2019 Data Sheet'!$J91="24",'2019 Data Sheet'!$T$24,IF('2019 Data Sheet'!$J91="25",'2019 Data Sheet'!$T$25,IF('2019 Data Sheet'!$J91="26",'2019 Data Sheet'!$T$26,IF('2019 Data Sheet'!$J91="27",'2019 Data Sheet'!$T$27,IF('2019 Data Sheet'!$J91="30",'2019 Data Sheet'!$T$28,IF('2019 Data Sheet'!$J91="31",'2019 Data Sheet'!$T$29,IF('2019 Data Sheet'!$J91="32",'2019 Data Sheet'!$T$30,IF('2019 Data Sheet'!$J91="33",'2019 Data Sheet'!$T$31,IF('2019 Data Sheet'!$J91="34",'2019 Data Sheet'!$T$32,IF('2019 Data Sheet'!$J91="40",'2019 Data Sheet'!$T$33,T('2019 Data Sheet'!$J91)))))))))))))))))))))))))))))))))</f>
        <v>Other Motor Vehicle</v>
      </c>
      <c r="K91" t="str">
        <f>'2019 Data Sheet'!K91</f>
        <v>PAS</v>
      </c>
      <c r="L91" s="2" t="str">
        <f>IF('2019 Data Sheet'!$L91="01",'2019 Data Sheet'!$V$2,IF('2019 Data Sheet'!$L91="02",'2019 Data Sheet'!$V$3,IF('2019 Data Sheet'!$L91="03",'2019 Data Sheet'!$V$4,IF('2019 Data Sheet'!$L91="04",'2019 Data Sheet'!$V$5,IF('2019 Data Sheet'!$L91="05",'2019 Data Sheet'!$V$6,IF('2019 Data Sheet'!$L91="06",'2019 Data Sheet'!$V$7,IF('2019 Data Sheet'!$L91="07",'2019 Data Sheet'!$V$8,IF('2019 Data Sheet'!$L91="08",'2019 Data Sheet'!$V$9,IF('2019 Data Sheet'!$L91="09",'2019 Data Sheet'!$V$10,IF('2019 Data Sheet'!$L91="11",'2019 Data Sheet'!$V$11,IF('2019 Data Sheet'!$L91="12",'2019 Data Sheet'!$V$12,IF('2019 Data Sheet'!$L91="13",'2019 Data Sheet'!$V$13,IF('2019 Data Sheet'!$L91="14",'2019 Data Sheet'!$V$14,T('2019 Data Sheet'!$L91))))))))))))))</f>
        <v xml:space="preserve"> -</v>
      </c>
      <c r="M91" s="6">
        <f>'2019 Data Sheet'!M91</f>
        <v>0</v>
      </c>
      <c r="N91" s="6">
        <f>'2019 Data Sheet'!N91</f>
        <v>0</v>
      </c>
      <c r="O91" s="8" t="str">
        <f>IF('2019 Data Sheet'!$O91="02",'2019 Data Sheet'!$R$2,IF('2019 Data Sheet'!$O91="03",'2019 Data Sheet'!$R$3,IF('2019 Data Sheet'!$O91="04",'2019 Data Sheet'!$R$4,IF('2019 Data Sheet'!$O91="05",'2019 Data Sheet'!$R$5,IF('2019 Data Sheet'!$O91="06",'2019 Data Sheet'!$R$6,IF('2019 Data Sheet'!$O91="07",'2019 Data Sheet'!$R$7,IF('2019 Data Sheet'!$O91="08",'2019 Data Sheet'!$R$8,IF('2019 Data Sheet'!$O91="09",'2019 Data Sheet'!$R$9,IF('2019 Data Sheet'!$O91="10",'2019 Data Sheet'!$R$10,IF('2019 Data Sheet'!$O91="11",'2019 Data Sheet'!$R$11,IF('2019 Data Sheet'!$O91="12",'2019 Data Sheet'!$R$12,IF('2019 Data Sheet'!$O91="13",'2019 Data Sheet'!$R$13,IF('2019 Data Sheet'!$O91="14",'2019 Data Sheet'!$R$14,IF('2019 Data Sheet'!$O91="15",'2019 Data Sheet'!$R$15,IF('2019 Data Sheet'!$O91="16",'2019 Data Sheet'!$R$16,IF('2019 Data Sheet'!$O91="17",'2019 Data Sheet'!$R$17,IF('2019 Data Sheet'!$O91="18",'2019 Data Sheet'!$R$18,IF('2019 Data Sheet'!$O91="19",'2019 Data Sheet'!$R$19,IF('2019 Data Sheet'!$O91="20",'2019 Data Sheet'!$R$20,IF('2019 Data Sheet'!$O91="21",'2019 Data Sheet'!$R$21,IF('2019 Data Sheet'!$O91="22",'2019 Data Sheet'!$R$22,IF('2019 Data Sheet'!$O91="23",'2019 Data Sheet'!$R$23,IF('2019 Data Sheet'!$O91="24",'2019 Data Sheet'!$R$24,IF('2019 Data Sheet'!$O91="25",'2019 Data Sheet'!$R$25,IF('2019 Data Sheet'!$O91="26",'2019 Data Sheet'!$R$26,IF('2019 Data Sheet'!$O91="27",'2019 Data Sheet'!$R$27,IF('2019 Data Sheet'!$O91="28",'2019 Data Sheet'!$R$28,IF('2019 Data Sheet'!$O91="29",'2019 Data Sheet'!$R$29,IF('2019 Data Sheet'!$O91="33",'2019 Data Sheet'!$R$30,IF('2019 Data Sheet'!$O91="40",'2019 Data Sheet'!$R$31,IF('2019 Data Sheet'!$O91="41",'2019 Data Sheet'!$R$32,IF('2019 Data Sheet'!$O91="42",'2019 Data Sheet'!$R$33,IF('2019 Data Sheet'!$O91="43",'2019 Data Sheet'!$R$34,IF('2019 Data Sheet'!$O91="44",'2019 Data Sheet'!$R$35,IF('2019 Data Sheet'!$O91="45",'2019 Data Sheet'!$R$36,IF('2019 Data Sheet'!$O91="46",'2019 Data Sheet'!$R$37,IF('2019 Data Sheet'!$O91="47",'2019 Data Sheet'!$R$38,IF('2019 Data Sheet'!$O91="48",'2019 Data Sheet'!$R$39,IF('2019 Data Sheet'!$O91="49",'2019 Data Sheet'!$R$40,IF('2019 Data Sheet'!$O91="50",'2019 Data Sheet'!$R$41,IF('2019 Data Sheet'!$O91="60",'2019 Data Sheet'!$R$42,IF('2019 Data Sheet'!$O91="61",'2019 Data Sheet'!$R$43,IF('2019 Data Sheet'!$O91="62",'2019 Data Sheet'!$R$44,IF('2019 Data Sheet'!$O91="63",'2019 Data Sheet'!$R$45,IF('2019 Data Sheet'!$O91="64",'2019 Data Sheet'!$R$46,IF('2019 Data Sheet'!$O91="65",'2019 Data Sheet'!$R$47,IF('2019 Data Sheet'!$O91="66",'2019 Data Sheet'!$R$48,IF('2019 Data Sheet'!$O91="67",'2019 Data Sheet'!$R$49,IF('2019 Data Sheet'!$O91="68",'2019 Data Sheet'!$R$50,IF('2019 Data Sheet'!$O91="69",'2019 Data Sheet'!$R$51,T('2019 Data Sheet'!$O91)))))))))))))))))))))))))))))))))))))))))))))))))))</f>
        <v xml:space="preserve"> -</v>
      </c>
      <c r="P91" s="10" t="str">
        <f>IF('2019 Data Sheet'!$P91="02",'2019 Data Sheet'!$R$2,IF('2019 Data Sheet'!$P91="03",'2019 Data Sheet'!$R$3,IF('2019 Data Sheet'!$P91="04",'2019 Data Sheet'!$R$4,IF('2019 Data Sheet'!$P91="05",'2019 Data Sheet'!$R$5,IF('2019 Data Sheet'!$P91="06",'2019 Data Sheet'!$R$6,IF('2019 Data Sheet'!$P91="07",'2019 Data Sheet'!$R$7,IF('2019 Data Sheet'!$P91="08",'2019 Data Sheet'!$R$8,IF('2019 Data Sheet'!$P91="09",'2019 Data Sheet'!$R$9,IF('2019 Data Sheet'!$P91="10",'2019 Data Sheet'!$R$10,IF('2019 Data Sheet'!$P91="11",'2019 Data Sheet'!$R$11,IF('2019 Data Sheet'!$P91="12",'2019 Data Sheet'!$R$12,IF('2019 Data Sheet'!$P91="13",'2019 Data Sheet'!$R$13,IF('2019 Data Sheet'!$P91="14",'2019 Data Sheet'!$R$14,IF('2019 Data Sheet'!$P91="15",'2019 Data Sheet'!$R$15,IF('2019 Data Sheet'!$P91="16",'2019 Data Sheet'!$R$16,IF('2019 Data Sheet'!$P91="17",'2019 Data Sheet'!$R$17,IF('2019 Data Sheet'!$P91="18",'2019 Data Sheet'!$R$18,IF('2019 Data Sheet'!$P91="19",'2019 Data Sheet'!$R$19,IF('2019 Data Sheet'!$P91="20",'2019 Data Sheet'!$R$20,IF('2019 Data Sheet'!$P91="21",'2019 Data Sheet'!$R$21,IF('2019 Data Sheet'!$P91="22",'2019 Data Sheet'!$R$22,IF('2019 Data Sheet'!$P91="23",'2019 Data Sheet'!$R$23,IF('2019 Data Sheet'!$P91="24",'2019 Data Sheet'!$R$24,IF('2019 Data Sheet'!$P91="25",'2019 Data Sheet'!$R$25,IF('2019 Data Sheet'!$P91="26",'2019 Data Sheet'!$R$26,IF('2019 Data Sheet'!$P91="27",'2019 Data Sheet'!$R$27,IF('2019 Data Sheet'!$P91="28",'2019 Data Sheet'!$R$28,IF('2019 Data Sheet'!$P91="29",'2019 Data Sheet'!$R$29,IF('2019 Data Sheet'!$P91="33",'2019 Data Sheet'!$R$30,IF('2019 Data Sheet'!$P91="40",'2019 Data Sheet'!$R$31,IF('2019 Data Sheet'!$P91="41",'2019 Data Sheet'!$R$32,IF('2019 Data Sheet'!$P91="42",'2019 Data Sheet'!$R$33,IF('2019 Data Sheet'!$P91="43",'2019 Data Sheet'!$R$34,IF('2019 Data Sheet'!$P91="44",'2019 Data Sheet'!$R$35,IF('2019 Data Sheet'!$P91="45",'2019 Data Sheet'!$R$36,IF('2019 Data Sheet'!$P91="46",'2019 Data Sheet'!$R$37,IF('2019 Data Sheet'!$P91="47",'2019 Data Sheet'!$R$38,IF('2019 Data Sheet'!$P91="48",'2019 Data Sheet'!$R$39,IF('2019 Data Sheet'!$P91="49",'2019 Data Sheet'!$R$40,IF('2019 Data Sheet'!$P91="50",'2019 Data Sheet'!$R$41,IF('2019 Data Sheet'!$P91="60",'2019 Data Sheet'!$R$42,IF('2019 Data Sheet'!$P91="61",'2019 Data Sheet'!$R$43,IF('2019 Data Sheet'!$P91="62",'2019 Data Sheet'!$R$44,IF('2019 Data Sheet'!$P91="63",'2019 Data Sheet'!$R$45,IF('2019 Data Sheet'!$P91="64",'2019 Data Sheet'!$R$46,IF('2019 Data Sheet'!$P91="65",'2019 Data Sheet'!$R$47,IF('2019 Data Sheet'!$P91="66",'2019 Data Sheet'!$R$48,IF('2019 Data Sheet'!$P91="67",'2019 Data Sheet'!$R$49,IF('2019 Data Sheet'!$P91="68",'2019 Data Sheet'!$R$50,IF('2019 Data Sheet'!$P91="69",'2019 Data Sheet'!$R$51,T('2019 Data Sheet'!$P91)))))))))))))))))))))))))))))))))))))))))))))))))))</f>
        <v xml:space="preserve"> -</v>
      </c>
    </row>
    <row r="92" spans="1:16" ht="25.5" x14ac:dyDescent="0.2">
      <c r="A92" t="str">
        <f>'2019 Data Sheet'!A92</f>
        <v>FP-00047-19</v>
      </c>
      <c r="B92" s="1">
        <f>'2019 Data Sheet'!B92</f>
        <v>43522</v>
      </c>
      <c r="C92" s="3" t="str">
        <f>'2019 Data Sheet'!C92</f>
        <v>07:24</v>
      </c>
      <c r="D92" t="str">
        <f>'2019 Data Sheet'!D92</f>
        <v>Tu</v>
      </c>
      <c r="E92" t="str">
        <f>'2019 Data Sheet'!E92</f>
        <v>JERICHO TPKE</v>
      </c>
      <c r="F92" t="str">
        <f>'2019 Data Sheet'!F92</f>
        <v>NORTH TYSON AVE</v>
      </c>
      <c r="G92">
        <f>'2019 Data Sheet'!G92</f>
        <v>1</v>
      </c>
      <c r="H92">
        <f>'2019 Data Sheet'!H92</f>
        <v>2</v>
      </c>
      <c r="I92" t="b">
        <f>'2019 Data Sheet'!I92</f>
        <v>0</v>
      </c>
      <c r="J92" t="str">
        <f>IF('2019 Data Sheet'!$J92="01",'2019 Data Sheet'!$T$2,IF('2019 Data Sheet'!$J92="02",'2019 Data Sheet'!$T$3,IF('2019 Data Sheet'!$J92="03",'2019 Data Sheet'!$T$4,IF('2019 Data Sheet'!$J92="04",'2019 Data Sheet'!$T$5,IF('2019 Data Sheet'!$J92="05",'2019 Data Sheet'!$T$6,IF('2019 Data Sheet'!$J92="06",'2019 Data Sheet'!$T$7,IF('2019 Data Sheet'!$J92="07",'2019 Data Sheet'!$T$8,IF('2019 Data Sheet'!$J92="08",'2019 Data Sheet'!$T$9,IF('2019 Data Sheet'!$J92="10",'2019 Data Sheet'!$T$10,IF('2019 Data Sheet'!$J92="11",'2019 Data Sheet'!$T$11,IF('2019 Data Sheet'!$J92="12",'2019 Data Sheet'!$T$12,IF('2019 Data Sheet'!$J92="13",'2019 Data Sheet'!$T$13,IF('2019 Data Sheet'!$J92="14",'2019 Data Sheet'!$T$14,IF('2019 Data Sheet'!$J92="15",'2019 Data Sheet'!$T$15,IF('2019 Data Sheet'!$J92="16",'2019 Data Sheet'!$T$16,IF('2019 Data Sheet'!$J92="17",'2019 Data Sheet'!$T$17,IF('2019 Data Sheet'!$J92="18",'2019 Data Sheet'!$T$18,IF('2019 Data Sheet'!$J92="19",'2019 Data Sheet'!$T$19,IF('2019 Data Sheet'!$J92="20",'2019 Data Sheet'!$T$20,IF('2019 Data Sheet'!$J92="21",'2019 Data Sheet'!$T$21,IF('2019 Data Sheet'!$J92="22",'2019 Data Sheet'!$T$22,IF('2019 Data Sheet'!$J92="23",'2019 Data Sheet'!$T$23,IF('2019 Data Sheet'!$J92="24",'2019 Data Sheet'!$T$24,IF('2019 Data Sheet'!$J92="25",'2019 Data Sheet'!$T$25,IF('2019 Data Sheet'!$J92="26",'2019 Data Sheet'!$T$26,IF('2019 Data Sheet'!$J92="27",'2019 Data Sheet'!$T$27,IF('2019 Data Sheet'!$J92="30",'2019 Data Sheet'!$T$28,IF('2019 Data Sheet'!$J92="31",'2019 Data Sheet'!$T$29,IF('2019 Data Sheet'!$J92="32",'2019 Data Sheet'!$T$30,IF('2019 Data Sheet'!$J92="33",'2019 Data Sheet'!$T$31,IF('2019 Data Sheet'!$J92="34",'2019 Data Sheet'!$T$32,IF('2019 Data Sheet'!$J92="40",'2019 Data Sheet'!$T$33,T('2019 Data Sheet'!$J92)))))))))))))))))))))))))))))))))</f>
        <v>Other Motor Vehicle</v>
      </c>
      <c r="K92" t="str">
        <f>'2019 Data Sheet'!K92</f>
        <v>PAS</v>
      </c>
      <c r="L92" s="2" t="str">
        <f>IF('2019 Data Sheet'!$L92="01",'2019 Data Sheet'!$V$2,IF('2019 Data Sheet'!$L92="02",'2019 Data Sheet'!$V$3,IF('2019 Data Sheet'!$L92="03",'2019 Data Sheet'!$V$4,IF('2019 Data Sheet'!$L92="04",'2019 Data Sheet'!$V$5,IF('2019 Data Sheet'!$L92="05",'2019 Data Sheet'!$V$6,IF('2019 Data Sheet'!$L92="06",'2019 Data Sheet'!$V$7,IF('2019 Data Sheet'!$L92="07",'2019 Data Sheet'!$V$8,IF('2019 Data Sheet'!$L92="08",'2019 Data Sheet'!$V$9,IF('2019 Data Sheet'!$L92="09",'2019 Data Sheet'!$V$10,IF('2019 Data Sheet'!$L92="11",'2019 Data Sheet'!$V$11,IF('2019 Data Sheet'!$L92="12",'2019 Data Sheet'!$V$12,IF('2019 Data Sheet'!$L92="13",'2019 Data Sheet'!$V$13,IF('2019 Data Sheet'!$L92="14",'2019 Data Sheet'!$V$14,T('2019 Data Sheet'!$L92))))))))))))))</f>
        <v xml:space="preserve"> -</v>
      </c>
      <c r="M92" s="6">
        <f>'2019 Data Sheet'!M92</f>
        <v>0</v>
      </c>
      <c r="N92" s="6">
        <f>'2019 Data Sheet'!N92</f>
        <v>0</v>
      </c>
      <c r="O92" s="8" t="str">
        <f>IF('2019 Data Sheet'!$O92="02",'2019 Data Sheet'!$R$2,IF('2019 Data Sheet'!$O92="03",'2019 Data Sheet'!$R$3,IF('2019 Data Sheet'!$O92="04",'2019 Data Sheet'!$R$4,IF('2019 Data Sheet'!$O92="05",'2019 Data Sheet'!$R$5,IF('2019 Data Sheet'!$O92="06",'2019 Data Sheet'!$R$6,IF('2019 Data Sheet'!$O92="07",'2019 Data Sheet'!$R$7,IF('2019 Data Sheet'!$O92="08",'2019 Data Sheet'!$R$8,IF('2019 Data Sheet'!$O92="09",'2019 Data Sheet'!$R$9,IF('2019 Data Sheet'!$O92="10",'2019 Data Sheet'!$R$10,IF('2019 Data Sheet'!$O92="11",'2019 Data Sheet'!$R$11,IF('2019 Data Sheet'!$O92="12",'2019 Data Sheet'!$R$12,IF('2019 Data Sheet'!$O92="13",'2019 Data Sheet'!$R$13,IF('2019 Data Sheet'!$O92="14",'2019 Data Sheet'!$R$14,IF('2019 Data Sheet'!$O92="15",'2019 Data Sheet'!$R$15,IF('2019 Data Sheet'!$O92="16",'2019 Data Sheet'!$R$16,IF('2019 Data Sheet'!$O92="17",'2019 Data Sheet'!$R$17,IF('2019 Data Sheet'!$O92="18",'2019 Data Sheet'!$R$18,IF('2019 Data Sheet'!$O92="19",'2019 Data Sheet'!$R$19,IF('2019 Data Sheet'!$O92="20",'2019 Data Sheet'!$R$20,IF('2019 Data Sheet'!$O92="21",'2019 Data Sheet'!$R$21,IF('2019 Data Sheet'!$O92="22",'2019 Data Sheet'!$R$22,IF('2019 Data Sheet'!$O92="23",'2019 Data Sheet'!$R$23,IF('2019 Data Sheet'!$O92="24",'2019 Data Sheet'!$R$24,IF('2019 Data Sheet'!$O92="25",'2019 Data Sheet'!$R$25,IF('2019 Data Sheet'!$O92="26",'2019 Data Sheet'!$R$26,IF('2019 Data Sheet'!$O92="27",'2019 Data Sheet'!$R$27,IF('2019 Data Sheet'!$O92="28",'2019 Data Sheet'!$R$28,IF('2019 Data Sheet'!$O92="29",'2019 Data Sheet'!$R$29,IF('2019 Data Sheet'!$O92="33",'2019 Data Sheet'!$R$30,IF('2019 Data Sheet'!$O92="40",'2019 Data Sheet'!$R$31,IF('2019 Data Sheet'!$O92="41",'2019 Data Sheet'!$R$32,IF('2019 Data Sheet'!$O92="42",'2019 Data Sheet'!$R$33,IF('2019 Data Sheet'!$O92="43",'2019 Data Sheet'!$R$34,IF('2019 Data Sheet'!$O92="44",'2019 Data Sheet'!$R$35,IF('2019 Data Sheet'!$O92="45",'2019 Data Sheet'!$R$36,IF('2019 Data Sheet'!$O92="46",'2019 Data Sheet'!$R$37,IF('2019 Data Sheet'!$O92="47",'2019 Data Sheet'!$R$38,IF('2019 Data Sheet'!$O92="48",'2019 Data Sheet'!$R$39,IF('2019 Data Sheet'!$O92="49",'2019 Data Sheet'!$R$40,IF('2019 Data Sheet'!$O92="50",'2019 Data Sheet'!$R$41,IF('2019 Data Sheet'!$O92="60",'2019 Data Sheet'!$R$42,IF('2019 Data Sheet'!$O92="61",'2019 Data Sheet'!$R$43,IF('2019 Data Sheet'!$O92="62",'2019 Data Sheet'!$R$44,IF('2019 Data Sheet'!$O92="63",'2019 Data Sheet'!$R$45,IF('2019 Data Sheet'!$O92="64",'2019 Data Sheet'!$R$46,IF('2019 Data Sheet'!$O92="65",'2019 Data Sheet'!$R$47,IF('2019 Data Sheet'!$O92="66",'2019 Data Sheet'!$R$48,IF('2019 Data Sheet'!$O92="67",'2019 Data Sheet'!$R$49,IF('2019 Data Sheet'!$O92="68",'2019 Data Sheet'!$R$50,IF('2019 Data Sheet'!$O92="69",'2019 Data Sheet'!$R$51,T('2019 Data Sheet'!$O92)))))))))))))))))))))))))))))))))))))))))))))))))))</f>
        <v xml:space="preserve"> Following too closely</v>
      </c>
      <c r="P92" s="10" t="str">
        <f>IF('2019 Data Sheet'!$P92="02",'2019 Data Sheet'!$R$2,IF('2019 Data Sheet'!$P92="03",'2019 Data Sheet'!$R$3,IF('2019 Data Sheet'!$P92="04",'2019 Data Sheet'!$R$4,IF('2019 Data Sheet'!$P92="05",'2019 Data Sheet'!$R$5,IF('2019 Data Sheet'!$P92="06",'2019 Data Sheet'!$R$6,IF('2019 Data Sheet'!$P92="07",'2019 Data Sheet'!$R$7,IF('2019 Data Sheet'!$P92="08",'2019 Data Sheet'!$R$8,IF('2019 Data Sheet'!$P92="09",'2019 Data Sheet'!$R$9,IF('2019 Data Sheet'!$P92="10",'2019 Data Sheet'!$R$10,IF('2019 Data Sheet'!$P92="11",'2019 Data Sheet'!$R$11,IF('2019 Data Sheet'!$P92="12",'2019 Data Sheet'!$R$12,IF('2019 Data Sheet'!$P92="13",'2019 Data Sheet'!$R$13,IF('2019 Data Sheet'!$P92="14",'2019 Data Sheet'!$R$14,IF('2019 Data Sheet'!$P92="15",'2019 Data Sheet'!$R$15,IF('2019 Data Sheet'!$P92="16",'2019 Data Sheet'!$R$16,IF('2019 Data Sheet'!$P92="17",'2019 Data Sheet'!$R$17,IF('2019 Data Sheet'!$P92="18",'2019 Data Sheet'!$R$18,IF('2019 Data Sheet'!$P92="19",'2019 Data Sheet'!$R$19,IF('2019 Data Sheet'!$P92="20",'2019 Data Sheet'!$R$20,IF('2019 Data Sheet'!$P92="21",'2019 Data Sheet'!$R$21,IF('2019 Data Sheet'!$P92="22",'2019 Data Sheet'!$R$22,IF('2019 Data Sheet'!$P92="23",'2019 Data Sheet'!$R$23,IF('2019 Data Sheet'!$P92="24",'2019 Data Sheet'!$R$24,IF('2019 Data Sheet'!$P92="25",'2019 Data Sheet'!$R$25,IF('2019 Data Sheet'!$P92="26",'2019 Data Sheet'!$R$26,IF('2019 Data Sheet'!$P92="27",'2019 Data Sheet'!$R$27,IF('2019 Data Sheet'!$P92="28",'2019 Data Sheet'!$R$28,IF('2019 Data Sheet'!$P92="29",'2019 Data Sheet'!$R$29,IF('2019 Data Sheet'!$P92="33",'2019 Data Sheet'!$R$30,IF('2019 Data Sheet'!$P92="40",'2019 Data Sheet'!$R$31,IF('2019 Data Sheet'!$P92="41",'2019 Data Sheet'!$R$32,IF('2019 Data Sheet'!$P92="42",'2019 Data Sheet'!$R$33,IF('2019 Data Sheet'!$P92="43",'2019 Data Sheet'!$R$34,IF('2019 Data Sheet'!$P92="44",'2019 Data Sheet'!$R$35,IF('2019 Data Sheet'!$P92="45",'2019 Data Sheet'!$R$36,IF('2019 Data Sheet'!$P92="46",'2019 Data Sheet'!$R$37,IF('2019 Data Sheet'!$P92="47",'2019 Data Sheet'!$R$38,IF('2019 Data Sheet'!$P92="48",'2019 Data Sheet'!$R$39,IF('2019 Data Sheet'!$P92="49",'2019 Data Sheet'!$R$40,IF('2019 Data Sheet'!$P92="50",'2019 Data Sheet'!$R$41,IF('2019 Data Sheet'!$P92="60",'2019 Data Sheet'!$R$42,IF('2019 Data Sheet'!$P92="61",'2019 Data Sheet'!$R$43,IF('2019 Data Sheet'!$P92="62",'2019 Data Sheet'!$R$44,IF('2019 Data Sheet'!$P92="63",'2019 Data Sheet'!$R$45,IF('2019 Data Sheet'!$P92="64",'2019 Data Sheet'!$R$46,IF('2019 Data Sheet'!$P92="65",'2019 Data Sheet'!$R$47,IF('2019 Data Sheet'!$P92="66",'2019 Data Sheet'!$R$48,IF('2019 Data Sheet'!$P92="67",'2019 Data Sheet'!$R$49,IF('2019 Data Sheet'!$P92="68",'2019 Data Sheet'!$R$50,IF('2019 Data Sheet'!$P92="69",'2019 Data Sheet'!$R$51,T('2019 Data Sheet'!$P92)))))))))))))))))))))))))))))))))))))))))))))))))))</f>
        <v xml:space="preserve"> -</v>
      </c>
    </row>
    <row r="93" spans="1:16" ht="15" x14ac:dyDescent="0.2">
      <c r="A93" t="str">
        <f>'2019 Data Sheet'!A93</f>
        <v>FP-00047-19</v>
      </c>
      <c r="B93" s="1">
        <f>'2019 Data Sheet'!B93</f>
        <v>43522</v>
      </c>
      <c r="C93" s="3" t="str">
        <f>'2019 Data Sheet'!C93</f>
        <v>07:24</v>
      </c>
      <c r="D93" t="str">
        <f>'2019 Data Sheet'!D93</f>
        <v>Tu</v>
      </c>
      <c r="E93" t="str">
        <f>'2019 Data Sheet'!E93</f>
        <v>JERICHO TPKE</v>
      </c>
      <c r="F93" t="str">
        <f>'2019 Data Sheet'!F93</f>
        <v>NORTH TYSON AVE</v>
      </c>
      <c r="G93">
        <f>'2019 Data Sheet'!G93</f>
        <v>2</v>
      </c>
      <c r="H93">
        <f>'2019 Data Sheet'!H93</f>
        <v>2</v>
      </c>
      <c r="I93" t="b">
        <f>'2019 Data Sheet'!I93</f>
        <v>0</v>
      </c>
      <c r="J93" t="str">
        <f>IF('2019 Data Sheet'!$J93="01",'2019 Data Sheet'!$T$2,IF('2019 Data Sheet'!$J93="02",'2019 Data Sheet'!$T$3,IF('2019 Data Sheet'!$J93="03",'2019 Data Sheet'!$T$4,IF('2019 Data Sheet'!$J93="04",'2019 Data Sheet'!$T$5,IF('2019 Data Sheet'!$J93="05",'2019 Data Sheet'!$T$6,IF('2019 Data Sheet'!$J93="06",'2019 Data Sheet'!$T$7,IF('2019 Data Sheet'!$J93="07",'2019 Data Sheet'!$T$8,IF('2019 Data Sheet'!$J93="08",'2019 Data Sheet'!$T$9,IF('2019 Data Sheet'!$J93="10",'2019 Data Sheet'!$T$10,IF('2019 Data Sheet'!$J93="11",'2019 Data Sheet'!$T$11,IF('2019 Data Sheet'!$J93="12",'2019 Data Sheet'!$T$12,IF('2019 Data Sheet'!$J93="13",'2019 Data Sheet'!$T$13,IF('2019 Data Sheet'!$J93="14",'2019 Data Sheet'!$T$14,IF('2019 Data Sheet'!$J93="15",'2019 Data Sheet'!$T$15,IF('2019 Data Sheet'!$J93="16",'2019 Data Sheet'!$T$16,IF('2019 Data Sheet'!$J93="17",'2019 Data Sheet'!$T$17,IF('2019 Data Sheet'!$J93="18",'2019 Data Sheet'!$T$18,IF('2019 Data Sheet'!$J93="19",'2019 Data Sheet'!$T$19,IF('2019 Data Sheet'!$J93="20",'2019 Data Sheet'!$T$20,IF('2019 Data Sheet'!$J93="21",'2019 Data Sheet'!$T$21,IF('2019 Data Sheet'!$J93="22",'2019 Data Sheet'!$T$22,IF('2019 Data Sheet'!$J93="23",'2019 Data Sheet'!$T$23,IF('2019 Data Sheet'!$J93="24",'2019 Data Sheet'!$T$24,IF('2019 Data Sheet'!$J93="25",'2019 Data Sheet'!$T$25,IF('2019 Data Sheet'!$J93="26",'2019 Data Sheet'!$T$26,IF('2019 Data Sheet'!$J93="27",'2019 Data Sheet'!$T$27,IF('2019 Data Sheet'!$J93="30",'2019 Data Sheet'!$T$28,IF('2019 Data Sheet'!$J93="31",'2019 Data Sheet'!$T$29,IF('2019 Data Sheet'!$J93="32",'2019 Data Sheet'!$T$30,IF('2019 Data Sheet'!$J93="33",'2019 Data Sheet'!$T$31,IF('2019 Data Sheet'!$J93="34",'2019 Data Sheet'!$T$32,IF('2019 Data Sheet'!$J93="40",'2019 Data Sheet'!$T$33,T('2019 Data Sheet'!$J93)))))))))))))))))))))))))))))))))</f>
        <v>Other Motor Vehicle</v>
      </c>
      <c r="K93" t="str">
        <f>'2019 Data Sheet'!K93</f>
        <v>OMT</v>
      </c>
      <c r="L93" s="2" t="str">
        <f>IF('2019 Data Sheet'!$L93="01",'2019 Data Sheet'!$V$2,IF('2019 Data Sheet'!$L93="02",'2019 Data Sheet'!$V$3,IF('2019 Data Sheet'!$L93="03",'2019 Data Sheet'!$V$4,IF('2019 Data Sheet'!$L93="04",'2019 Data Sheet'!$V$5,IF('2019 Data Sheet'!$L93="05",'2019 Data Sheet'!$V$6,IF('2019 Data Sheet'!$L93="06",'2019 Data Sheet'!$V$7,IF('2019 Data Sheet'!$L93="07",'2019 Data Sheet'!$V$8,IF('2019 Data Sheet'!$L93="08",'2019 Data Sheet'!$V$9,IF('2019 Data Sheet'!$L93="09",'2019 Data Sheet'!$V$10,IF('2019 Data Sheet'!$L93="11",'2019 Data Sheet'!$V$11,IF('2019 Data Sheet'!$L93="12",'2019 Data Sheet'!$V$12,IF('2019 Data Sheet'!$L93="13",'2019 Data Sheet'!$V$13,IF('2019 Data Sheet'!$L93="14",'2019 Data Sheet'!$V$14,T('2019 Data Sheet'!$L93))))))))))))))</f>
        <v xml:space="preserve"> -</v>
      </c>
      <c r="M93" s="6">
        <f>'2019 Data Sheet'!M93</f>
        <v>0</v>
      </c>
      <c r="N93" s="6">
        <f>'2019 Data Sheet'!N93</f>
        <v>0</v>
      </c>
      <c r="O93" s="8" t="str">
        <f>IF('2019 Data Sheet'!$O93="02",'2019 Data Sheet'!$R$2,IF('2019 Data Sheet'!$O93="03",'2019 Data Sheet'!$R$3,IF('2019 Data Sheet'!$O93="04",'2019 Data Sheet'!$R$4,IF('2019 Data Sheet'!$O93="05",'2019 Data Sheet'!$R$5,IF('2019 Data Sheet'!$O93="06",'2019 Data Sheet'!$R$6,IF('2019 Data Sheet'!$O93="07",'2019 Data Sheet'!$R$7,IF('2019 Data Sheet'!$O93="08",'2019 Data Sheet'!$R$8,IF('2019 Data Sheet'!$O93="09",'2019 Data Sheet'!$R$9,IF('2019 Data Sheet'!$O93="10",'2019 Data Sheet'!$R$10,IF('2019 Data Sheet'!$O93="11",'2019 Data Sheet'!$R$11,IF('2019 Data Sheet'!$O93="12",'2019 Data Sheet'!$R$12,IF('2019 Data Sheet'!$O93="13",'2019 Data Sheet'!$R$13,IF('2019 Data Sheet'!$O93="14",'2019 Data Sheet'!$R$14,IF('2019 Data Sheet'!$O93="15",'2019 Data Sheet'!$R$15,IF('2019 Data Sheet'!$O93="16",'2019 Data Sheet'!$R$16,IF('2019 Data Sheet'!$O93="17",'2019 Data Sheet'!$R$17,IF('2019 Data Sheet'!$O93="18",'2019 Data Sheet'!$R$18,IF('2019 Data Sheet'!$O93="19",'2019 Data Sheet'!$R$19,IF('2019 Data Sheet'!$O93="20",'2019 Data Sheet'!$R$20,IF('2019 Data Sheet'!$O93="21",'2019 Data Sheet'!$R$21,IF('2019 Data Sheet'!$O93="22",'2019 Data Sheet'!$R$22,IF('2019 Data Sheet'!$O93="23",'2019 Data Sheet'!$R$23,IF('2019 Data Sheet'!$O93="24",'2019 Data Sheet'!$R$24,IF('2019 Data Sheet'!$O93="25",'2019 Data Sheet'!$R$25,IF('2019 Data Sheet'!$O93="26",'2019 Data Sheet'!$R$26,IF('2019 Data Sheet'!$O93="27",'2019 Data Sheet'!$R$27,IF('2019 Data Sheet'!$O93="28",'2019 Data Sheet'!$R$28,IF('2019 Data Sheet'!$O93="29",'2019 Data Sheet'!$R$29,IF('2019 Data Sheet'!$O93="33",'2019 Data Sheet'!$R$30,IF('2019 Data Sheet'!$O93="40",'2019 Data Sheet'!$R$31,IF('2019 Data Sheet'!$O93="41",'2019 Data Sheet'!$R$32,IF('2019 Data Sheet'!$O93="42",'2019 Data Sheet'!$R$33,IF('2019 Data Sheet'!$O93="43",'2019 Data Sheet'!$R$34,IF('2019 Data Sheet'!$O93="44",'2019 Data Sheet'!$R$35,IF('2019 Data Sheet'!$O93="45",'2019 Data Sheet'!$R$36,IF('2019 Data Sheet'!$O93="46",'2019 Data Sheet'!$R$37,IF('2019 Data Sheet'!$O93="47",'2019 Data Sheet'!$R$38,IF('2019 Data Sheet'!$O93="48",'2019 Data Sheet'!$R$39,IF('2019 Data Sheet'!$O93="49",'2019 Data Sheet'!$R$40,IF('2019 Data Sheet'!$O93="50",'2019 Data Sheet'!$R$41,IF('2019 Data Sheet'!$O93="60",'2019 Data Sheet'!$R$42,IF('2019 Data Sheet'!$O93="61",'2019 Data Sheet'!$R$43,IF('2019 Data Sheet'!$O93="62",'2019 Data Sheet'!$R$44,IF('2019 Data Sheet'!$O93="63",'2019 Data Sheet'!$R$45,IF('2019 Data Sheet'!$O93="64",'2019 Data Sheet'!$R$46,IF('2019 Data Sheet'!$O93="65",'2019 Data Sheet'!$R$47,IF('2019 Data Sheet'!$O93="66",'2019 Data Sheet'!$R$48,IF('2019 Data Sheet'!$O93="67",'2019 Data Sheet'!$R$49,IF('2019 Data Sheet'!$O93="68",'2019 Data Sheet'!$R$50,IF('2019 Data Sheet'!$O93="69",'2019 Data Sheet'!$R$51,T('2019 Data Sheet'!$O93)))))))))))))))))))))))))))))))))))))))))))))))))))</f>
        <v xml:space="preserve"> -</v>
      </c>
      <c r="P93" s="10" t="str">
        <f>IF('2019 Data Sheet'!$P93="02",'2019 Data Sheet'!$R$2,IF('2019 Data Sheet'!$P93="03",'2019 Data Sheet'!$R$3,IF('2019 Data Sheet'!$P93="04",'2019 Data Sheet'!$R$4,IF('2019 Data Sheet'!$P93="05",'2019 Data Sheet'!$R$5,IF('2019 Data Sheet'!$P93="06",'2019 Data Sheet'!$R$6,IF('2019 Data Sheet'!$P93="07",'2019 Data Sheet'!$R$7,IF('2019 Data Sheet'!$P93="08",'2019 Data Sheet'!$R$8,IF('2019 Data Sheet'!$P93="09",'2019 Data Sheet'!$R$9,IF('2019 Data Sheet'!$P93="10",'2019 Data Sheet'!$R$10,IF('2019 Data Sheet'!$P93="11",'2019 Data Sheet'!$R$11,IF('2019 Data Sheet'!$P93="12",'2019 Data Sheet'!$R$12,IF('2019 Data Sheet'!$P93="13",'2019 Data Sheet'!$R$13,IF('2019 Data Sheet'!$P93="14",'2019 Data Sheet'!$R$14,IF('2019 Data Sheet'!$P93="15",'2019 Data Sheet'!$R$15,IF('2019 Data Sheet'!$P93="16",'2019 Data Sheet'!$R$16,IF('2019 Data Sheet'!$P93="17",'2019 Data Sheet'!$R$17,IF('2019 Data Sheet'!$P93="18",'2019 Data Sheet'!$R$18,IF('2019 Data Sheet'!$P93="19",'2019 Data Sheet'!$R$19,IF('2019 Data Sheet'!$P93="20",'2019 Data Sheet'!$R$20,IF('2019 Data Sheet'!$P93="21",'2019 Data Sheet'!$R$21,IF('2019 Data Sheet'!$P93="22",'2019 Data Sheet'!$R$22,IF('2019 Data Sheet'!$P93="23",'2019 Data Sheet'!$R$23,IF('2019 Data Sheet'!$P93="24",'2019 Data Sheet'!$R$24,IF('2019 Data Sheet'!$P93="25",'2019 Data Sheet'!$R$25,IF('2019 Data Sheet'!$P93="26",'2019 Data Sheet'!$R$26,IF('2019 Data Sheet'!$P93="27",'2019 Data Sheet'!$R$27,IF('2019 Data Sheet'!$P93="28",'2019 Data Sheet'!$R$28,IF('2019 Data Sheet'!$P93="29",'2019 Data Sheet'!$R$29,IF('2019 Data Sheet'!$P93="33",'2019 Data Sheet'!$R$30,IF('2019 Data Sheet'!$P93="40",'2019 Data Sheet'!$R$31,IF('2019 Data Sheet'!$P93="41",'2019 Data Sheet'!$R$32,IF('2019 Data Sheet'!$P93="42",'2019 Data Sheet'!$R$33,IF('2019 Data Sheet'!$P93="43",'2019 Data Sheet'!$R$34,IF('2019 Data Sheet'!$P93="44",'2019 Data Sheet'!$R$35,IF('2019 Data Sheet'!$P93="45",'2019 Data Sheet'!$R$36,IF('2019 Data Sheet'!$P93="46",'2019 Data Sheet'!$R$37,IF('2019 Data Sheet'!$P93="47",'2019 Data Sheet'!$R$38,IF('2019 Data Sheet'!$P93="48",'2019 Data Sheet'!$R$39,IF('2019 Data Sheet'!$P93="49",'2019 Data Sheet'!$R$40,IF('2019 Data Sheet'!$P93="50",'2019 Data Sheet'!$R$41,IF('2019 Data Sheet'!$P93="60",'2019 Data Sheet'!$R$42,IF('2019 Data Sheet'!$P93="61",'2019 Data Sheet'!$R$43,IF('2019 Data Sheet'!$P93="62",'2019 Data Sheet'!$R$44,IF('2019 Data Sheet'!$P93="63",'2019 Data Sheet'!$R$45,IF('2019 Data Sheet'!$P93="64",'2019 Data Sheet'!$R$46,IF('2019 Data Sheet'!$P93="65",'2019 Data Sheet'!$R$47,IF('2019 Data Sheet'!$P93="66",'2019 Data Sheet'!$R$48,IF('2019 Data Sheet'!$P93="67",'2019 Data Sheet'!$R$49,IF('2019 Data Sheet'!$P93="68",'2019 Data Sheet'!$R$50,IF('2019 Data Sheet'!$P93="69",'2019 Data Sheet'!$R$51,T('2019 Data Sheet'!$P93)))))))))))))))))))))))))))))))))))))))))))))))))))</f>
        <v xml:space="preserve"> -</v>
      </c>
    </row>
    <row r="94" spans="1:16" ht="25.5" x14ac:dyDescent="0.2">
      <c r="A94" t="str">
        <f>'2019 Data Sheet'!A94</f>
        <v>FP-00048-19</v>
      </c>
      <c r="B94" s="1">
        <f>'2019 Data Sheet'!B94</f>
        <v>43525</v>
      </c>
      <c r="C94" s="3" t="str">
        <f>'2019 Data Sheet'!C94</f>
        <v>06:20</v>
      </c>
      <c r="D94" t="str">
        <f>'2019 Data Sheet'!D94</f>
        <v>Fr</v>
      </c>
      <c r="E94" t="str">
        <f>'2019 Data Sheet'!E94</f>
        <v>LOCUST ST</v>
      </c>
      <c r="F94" t="str">
        <f>'2019 Data Sheet'!F94</f>
        <v>CARNATION AVE</v>
      </c>
      <c r="G94">
        <f>'2019 Data Sheet'!G94</f>
        <v>1</v>
      </c>
      <c r="H94">
        <f>'2019 Data Sheet'!H94</f>
        <v>2</v>
      </c>
      <c r="I94" t="b">
        <f>'2019 Data Sheet'!I94</f>
        <v>0</v>
      </c>
      <c r="J94" t="str">
        <f>IF('2019 Data Sheet'!$J94="01",'2019 Data Sheet'!$T$2,IF('2019 Data Sheet'!$J94="02",'2019 Data Sheet'!$T$3,IF('2019 Data Sheet'!$J94="03",'2019 Data Sheet'!$T$4,IF('2019 Data Sheet'!$J94="04",'2019 Data Sheet'!$T$5,IF('2019 Data Sheet'!$J94="05",'2019 Data Sheet'!$T$6,IF('2019 Data Sheet'!$J94="06",'2019 Data Sheet'!$T$7,IF('2019 Data Sheet'!$J94="07",'2019 Data Sheet'!$T$8,IF('2019 Data Sheet'!$J94="08",'2019 Data Sheet'!$T$9,IF('2019 Data Sheet'!$J94="10",'2019 Data Sheet'!$T$10,IF('2019 Data Sheet'!$J94="11",'2019 Data Sheet'!$T$11,IF('2019 Data Sheet'!$J94="12",'2019 Data Sheet'!$T$12,IF('2019 Data Sheet'!$J94="13",'2019 Data Sheet'!$T$13,IF('2019 Data Sheet'!$J94="14",'2019 Data Sheet'!$T$14,IF('2019 Data Sheet'!$J94="15",'2019 Data Sheet'!$T$15,IF('2019 Data Sheet'!$J94="16",'2019 Data Sheet'!$T$16,IF('2019 Data Sheet'!$J94="17",'2019 Data Sheet'!$T$17,IF('2019 Data Sheet'!$J94="18",'2019 Data Sheet'!$T$18,IF('2019 Data Sheet'!$J94="19",'2019 Data Sheet'!$T$19,IF('2019 Data Sheet'!$J94="20",'2019 Data Sheet'!$T$20,IF('2019 Data Sheet'!$J94="21",'2019 Data Sheet'!$T$21,IF('2019 Data Sheet'!$J94="22",'2019 Data Sheet'!$T$22,IF('2019 Data Sheet'!$J94="23",'2019 Data Sheet'!$T$23,IF('2019 Data Sheet'!$J94="24",'2019 Data Sheet'!$T$24,IF('2019 Data Sheet'!$J94="25",'2019 Data Sheet'!$T$25,IF('2019 Data Sheet'!$J94="26",'2019 Data Sheet'!$T$26,IF('2019 Data Sheet'!$J94="27",'2019 Data Sheet'!$T$27,IF('2019 Data Sheet'!$J94="30",'2019 Data Sheet'!$T$28,IF('2019 Data Sheet'!$J94="31",'2019 Data Sheet'!$T$29,IF('2019 Data Sheet'!$J94="32",'2019 Data Sheet'!$T$30,IF('2019 Data Sheet'!$J94="33",'2019 Data Sheet'!$T$31,IF('2019 Data Sheet'!$J94="34",'2019 Data Sheet'!$T$32,IF('2019 Data Sheet'!$J94="40",'2019 Data Sheet'!$T$33,T('2019 Data Sheet'!$J94)))))))))))))))))))))))))))))))))</f>
        <v>Other Motor Vehicle</v>
      </c>
      <c r="K94" t="str">
        <f>'2019 Data Sheet'!K94</f>
        <v>SUB</v>
      </c>
      <c r="L94" s="2" t="str">
        <f>IF('2019 Data Sheet'!$L94="01",'2019 Data Sheet'!$V$2,IF('2019 Data Sheet'!$L94="02",'2019 Data Sheet'!$V$3,IF('2019 Data Sheet'!$L94="03",'2019 Data Sheet'!$V$4,IF('2019 Data Sheet'!$L94="04",'2019 Data Sheet'!$V$5,IF('2019 Data Sheet'!$L94="05",'2019 Data Sheet'!$V$6,IF('2019 Data Sheet'!$L94="06",'2019 Data Sheet'!$V$7,IF('2019 Data Sheet'!$L94="07",'2019 Data Sheet'!$V$8,IF('2019 Data Sheet'!$L94="08",'2019 Data Sheet'!$V$9,IF('2019 Data Sheet'!$L94="09",'2019 Data Sheet'!$V$10,IF('2019 Data Sheet'!$L94="11",'2019 Data Sheet'!$V$11,IF('2019 Data Sheet'!$L94="12",'2019 Data Sheet'!$V$12,IF('2019 Data Sheet'!$L94="13",'2019 Data Sheet'!$V$13,IF('2019 Data Sheet'!$L94="14",'2019 Data Sheet'!$V$14,T('2019 Data Sheet'!$L94))))))))))))))</f>
        <v xml:space="preserve"> -</v>
      </c>
      <c r="M94" s="6">
        <f>'2019 Data Sheet'!M94</f>
        <v>0</v>
      </c>
      <c r="N94" s="6">
        <f>'2019 Data Sheet'!N94</f>
        <v>0</v>
      </c>
      <c r="O94" s="8" t="str">
        <f>IF('2019 Data Sheet'!$O94="02",'2019 Data Sheet'!$R$2,IF('2019 Data Sheet'!$O94="03",'2019 Data Sheet'!$R$3,IF('2019 Data Sheet'!$O94="04",'2019 Data Sheet'!$R$4,IF('2019 Data Sheet'!$O94="05",'2019 Data Sheet'!$R$5,IF('2019 Data Sheet'!$O94="06",'2019 Data Sheet'!$R$6,IF('2019 Data Sheet'!$O94="07",'2019 Data Sheet'!$R$7,IF('2019 Data Sheet'!$O94="08",'2019 Data Sheet'!$R$8,IF('2019 Data Sheet'!$O94="09",'2019 Data Sheet'!$R$9,IF('2019 Data Sheet'!$O94="10",'2019 Data Sheet'!$R$10,IF('2019 Data Sheet'!$O94="11",'2019 Data Sheet'!$R$11,IF('2019 Data Sheet'!$O94="12",'2019 Data Sheet'!$R$12,IF('2019 Data Sheet'!$O94="13",'2019 Data Sheet'!$R$13,IF('2019 Data Sheet'!$O94="14",'2019 Data Sheet'!$R$14,IF('2019 Data Sheet'!$O94="15",'2019 Data Sheet'!$R$15,IF('2019 Data Sheet'!$O94="16",'2019 Data Sheet'!$R$16,IF('2019 Data Sheet'!$O94="17",'2019 Data Sheet'!$R$17,IF('2019 Data Sheet'!$O94="18",'2019 Data Sheet'!$R$18,IF('2019 Data Sheet'!$O94="19",'2019 Data Sheet'!$R$19,IF('2019 Data Sheet'!$O94="20",'2019 Data Sheet'!$R$20,IF('2019 Data Sheet'!$O94="21",'2019 Data Sheet'!$R$21,IF('2019 Data Sheet'!$O94="22",'2019 Data Sheet'!$R$22,IF('2019 Data Sheet'!$O94="23",'2019 Data Sheet'!$R$23,IF('2019 Data Sheet'!$O94="24",'2019 Data Sheet'!$R$24,IF('2019 Data Sheet'!$O94="25",'2019 Data Sheet'!$R$25,IF('2019 Data Sheet'!$O94="26",'2019 Data Sheet'!$R$26,IF('2019 Data Sheet'!$O94="27",'2019 Data Sheet'!$R$27,IF('2019 Data Sheet'!$O94="28",'2019 Data Sheet'!$R$28,IF('2019 Data Sheet'!$O94="29",'2019 Data Sheet'!$R$29,IF('2019 Data Sheet'!$O94="33",'2019 Data Sheet'!$R$30,IF('2019 Data Sheet'!$O94="40",'2019 Data Sheet'!$R$31,IF('2019 Data Sheet'!$O94="41",'2019 Data Sheet'!$R$32,IF('2019 Data Sheet'!$O94="42",'2019 Data Sheet'!$R$33,IF('2019 Data Sheet'!$O94="43",'2019 Data Sheet'!$R$34,IF('2019 Data Sheet'!$O94="44",'2019 Data Sheet'!$R$35,IF('2019 Data Sheet'!$O94="45",'2019 Data Sheet'!$R$36,IF('2019 Data Sheet'!$O94="46",'2019 Data Sheet'!$R$37,IF('2019 Data Sheet'!$O94="47",'2019 Data Sheet'!$R$38,IF('2019 Data Sheet'!$O94="48",'2019 Data Sheet'!$R$39,IF('2019 Data Sheet'!$O94="49",'2019 Data Sheet'!$R$40,IF('2019 Data Sheet'!$O94="50",'2019 Data Sheet'!$R$41,IF('2019 Data Sheet'!$O94="60",'2019 Data Sheet'!$R$42,IF('2019 Data Sheet'!$O94="61",'2019 Data Sheet'!$R$43,IF('2019 Data Sheet'!$O94="62",'2019 Data Sheet'!$R$44,IF('2019 Data Sheet'!$O94="63",'2019 Data Sheet'!$R$45,IF('2019 Data Sheet'!$O94="64",'2019 Data Sheet'!$R$46,IF('2019 Data Sheet'!$O94="65",'2019 Data Sheet'!$R$47,IF('2019 Data Sheet'!$O94="66",'2019 Data Sheet'!$R$48,IF('2019 Data Sheet'!$O94="67",'2019 Data Sheet'!$R$49,IF('2019 Data Sheet'!$O94="68",'2019 Data Sheet'!$R$50,IF('2019 Data Sheet'!$O94="69",'2019 Data Sheet'!$R$51,T('2019 Data Sheet'!$O94)))))))))))))))))))))))))))))))))))))))))))))))))))</f>
        <v xml:space="preserve"> Pavement slippery</v>
      </c>
      <c r="P94" s="10" t="str">
        <f>IF('2019 Data Sheet'!$P94="02",'2019 Data Sheet'!$R$2,IF('2019 Data Sheet'!$P94="03",'2019 Data Sheet'!$R$3,IF('2019 Data Sheet'!$P94="04",'2019 Data Sheet'!$R$4,IF('2019 Data Sheet'!$P94="05",'2019 Data Sheet'!$R$5,IF('2019 Data Sheet'!$P94="06",'2019 Data Sheet'!$R$6,IF('2019 Data Sheet'!$P94="07",'2019 Data Sheet'!$R$7,IF('2019 Data Sheet'!$P94="08",'2019 Data Sheet'!$R$8,IF('2019 Data Sheet'!$P94="09",'2019 Data Sheet'!$R$9,IF('2019 Data Sheet'!$P94="10",'2019 Data Sheet'!$R$10,IF('2019 Data Sheet'!$P94="11",'2019 Data Sheet'!$R$11,IF('2019 Data Sheet'!$P94="12",'2019 Data Sheet'!$R$12,IF('2019 Data Sheet'!$P94="13",'2019 Data Sheet'!$R$13,IF('2019 Data Sheet'!$P94="14",'2019 Data Sheet'!$R$14,IF('2019 Data Sheet'!$P94="15",'2019 Data Sheet'!$R$15,IF('2019 Data Sheet'!$P94="16",'2019 Data Sheet'!$R$16,IF('2019 Data Sheet'!$P94="17",'2019 Data Sheet'!$R$17,IF('2019 Data Sheet'!$P94="18",'2019 Data Sheet'!$R$18,IF('2019 Data Sheet'!$P94="19",'2019 Data Sheet'!$R$19,IF('2019 Data Sheet'!$P94="20",'2019 Data Sheet'!$R$20,IF('2019 Data Sheet'!$P94="21",'2019 Data Sheet'!$R$21,IF('2019 Data Sheet'!$P94="22",'2019 Data Sheet'!$R$22,IF('2019 Data Sheet'!$P94="23",'2019 Data Sheet'!$R$23,IF('2019 Data Sheet'!$P94="24",'2019 Data Sheet'!$R$24,IF('2019 Data Sheet'!$P94="25",'2019 Data Sheet'!$R$25,IF('2019 Data Sheet'!$P94="26",'2019 Data Sheet'!$R$26,IF('2019 Data Sheet'!$P94="27",'2019 Data Sheet'!$R$27,IF('2019 Data Sheet'!$P94="28",'2019 Data Sheet'!$R$28,IF('2019 Data Sheet'!$P94="29",'2019 Data Sheet'!$R$29,IF('2019 Data Sheet'!$P94="33",'2019 Data Sheet'!$R$30,IF('2019 Data Sheet'!$P94="40",'2019 Data Sheet'!$R$31,IF('2019 Data Sheet'!$P94="41",'2019 Data Sheet'!$R$32,IF('2019 Data Sheet'!$P94="42",'2019 Data Sheet'!$R$33,IF('2019 Data Sheet'!$P94="43",'2019 Data Sheet'!$R$34,IF('2019 Data Sheet'!$P94="44",'2019 Data Sheet'!$R$35,IF('2019 Data Sheet'!$P94="45",'2019 Data Sheet'!$R$36,IF('2019 Data Sheet'!$P94="46",'2019 Data Sheet'!$R$37,IF('2019 Data Sheet'!$P94="47",'2019 Data Sheet'!$R$38,IF('2019 Data Sheet'!$P94="48",'2019 Data Sheet'!$R$39,IF('2019 Data Sheet'!$P94="49",'2019 Data Sheet'!$R$40,IF('2019 Data Sheet'!$P94="50",'2019 Data Sheet'!$R$41,IF('2019 Data Sheet'!$P94="60",'2019 Data Sheet'!$R$42,IF('2019 Data Sheet'!$P94="61",'2019 Data Sheet'!$R$43,IF('2019 Data Sheet'!$P94="62",'2019 Data Sheet'!$R$44,IF('2019 Data Sheet'!$P94="63",'2019 Data Sheet'!$R$45,IF('2019 Data Sheet'!$P94="64",'2019 Data Sheet'!$R$46,IF('2019 Data Sheet'!$P94="65",'2019 Data Sheet'!$R$47,IF('2019 Data Sheet'!$P94="66",'2019 Data Sheet'!$R$48,IF('2019 Data Sheet'!$P94="67",'2019 Data Sheet'!$R$49,IF('2019 Data Sheet'!$P94="68",'2019 Data Sheet'!$R$50,IF('2019 Data Sheet'!$P94="69",'2019 Data Sheet'!$R$51,T('2019 Data Sheet'!$P94)))))))))))))))))))))))))))))))))))))))))))))))))))</f>
        <v xml:space="preserve"> -</v>
      </c>
    </row>
    <row r="95" spans="1:16" ht="15" x14ac:dyDescent="0.2">
      <c r="A95" t="str">
        <f>'2019 Data Sheet'!A95</f>
        <v>FP-00048-19</v>
      </c>
      <c r="B95" s="1">
        <f>'2019 Data Sheet'!B95</f>
        <v>43525</v>
      </c>
      <c r="C95" s="3" t="str">
        <f>'2019 Data Sheet'!C95</f>
        <v>06:20</v>
      </c>
      <c r="D95" t="str">
        <f>'2019 Data Sheet'!D95</f>
        <v>Fr</v>
      </c>
      <c r="E95" t="str">
        <f>'2019 Data Sheet'!E95</f>
        <v>LOCUST ST</v>
      </c>
      <c r="F95" t="str">
        <f>'2019 Data Sheet'!F95</f>
        <v>CARNATION AVE</v>
      </c>
      <c r="G95">
        <f>'2019 Data Sheet'!G95</f>
        <v>2</v>
      </c>
      <c r="H95">
        <f>'2019 Data Sheet'!H95</f>
        <v>2</v>
      </c>
      <c r="I95" t="b">
        <f>'2019 Data Sheet'!I95</f>
        <v>0</v>
      </c>
      <c r="J95" t="str">
        <f>IF('2019 Data Sheet'!$J95="01",'2019 Data Sheet'!$T$2,IF('2019 Data Sheet'!$J95="02",'2019 Data Sheet'!$T$3,IF('2019 Data Sheet'!$J95="03",'2019 Data Sheet'!$T$4,IF('2019 Data Sheet'!$J95="04",'2019 Data Sheet'!$T$5,IF('2019 Data Sheet'!$J95="05",'2019 Data Sheet'!$T$6,IF('2019 Data Sheet'!$J95="06",'2019 Data Sheet'!$T$7,IF('2019 Data Sheet'!$J95="07",'2019 Data Sheet'!$T$8,IF('2019 Data Sheet'!$J95="08",'2019 Data Sheet'!$T$9,IF('2019 Data Sheet'!$J95="10",'2019 Data Sheet'!$T$10,IF('2019 Data Sheet'!$J95="11",'2019 Data Sheet'!$T$11,IF('2019 Data Sheet'!$J95="12",'2019 Data Sheet'!$T$12,IF('2019 Data Sheet'!$J95="13",'2019 Data Sheet'!$T$13,IF('2019 Data Sheet'!$J95="14",'2019 Data Sheet'!$T$14,IF('2019 Data Sheet'!$J95="15",'2019 Data Sheet'!$T$15,IF('2019 Data Sheet'!$J95="16",'2019 Data Sheet'!$T$16,IF('2019 Data Sheet'!$J95="17",'2019 Data Sheet'!$T$17,IF('2019 Data Sheet'!$J95="18",'2019 Data Sheet'!$T$18,IF('2019 Data Sheet'!$J95="19",'2019 Data Sheet'!$T$19,IF('2019 Data Sheet'!$J95="20",'2019 Data Sheet'!$T$20,IF('2019 Data Sheet'!$J95="21",'2019 Data Sheet'!$T$21,IF('2019 Data Sheet'!$J95="22",'2019 Data Sheet'!$T$22,IF('2019 Data Sheet'!$J95="23",'2019 Data Sheet'!$T$23,IF('2019 Data Sheet'!$J95="24",'2019 Data Sheet'!$T$24,IF('2019 Data Sheet'!$J95="25",'2019 Data Sheet'!$T$25,IF('2019 Data Sheet'!$J95="26",'2019 Data Sheet'!$T$26,IF('2019 Data Sheet'!$J95="27",'2019 Data Sheet'!$T$27,IF('2019 Data Sheet'!$J95="30",'2019 Data Sheet'!$T$28,IF('2019 Data Sheet'!$J95="31",'2019 Data Sheet'!$T$29,IF('2019 Data Sheet'!$J95="32",'2019 Data Sheet'!$T$30,IF('2019 Data Sheet'!$J95="33",'2019 Data Sheet'!$T$31,IF('2019 Data Sheet'!$J95="34",'2019 Data Sheet'!$T$32,IF('2019 Data Sheet'!$J95="40",'2019 Data Sheet'!$T$33,T('2019 Data Sheet'!$J95)))))))))))))))))))))))))))))))))</f>
        <v>Other Motor Vehicle</v>
      </c>
      <c r="K95" t="str">
        <f>'2019 Data Sheet'!K95</f>
        <v>PICK</v>
      </c>
      <c r="L95" s="2" t="str">
        <f>IF('2019 Data Sheet'!$L95="01",'2019 Data Sheet'!$V$2,IF('2019 Data Sheet'!$L95="02",'2019 Data Sheet'!$V$3,IF('2019 Data Sheet'!$L95="03",'2019 Data Sheet'!$V$4,IF('2019 Data Sheet'!$L95="04",'2019 Data Sheet'!$V$5,IF('2019 Data Sheet'!$L95="05",'2019 Data Sheet'!$V$6,IF('2019 Data Sheet'!$L95="06",'2019 Data Sheet'!$V$7,IF('2019 Data Sheet'!$L95="07",'2019 Data Sheet'!$V$8,IF('2019 Data Sheet'!$L95="08",'2019 Data Sheet'!$V$9,IF('2019 Data Sheet'!$L95="09",'2019 Data Sheet'!$V$10,IF('2019 Data Sheet'!$L95="11",'2019 Data Sheet'!$V$11,IF('2019 Data Sheet'!$L95="12",'2019 Data Sheet'!$V$12,IF('2019 Data Sheet'!$L95="13",'2019 Data Sheet'!$V$13,IF('2019 Data Sheet'!$L95="14",'2019 Data Sheet'!$V$14,T('2019 Data Sheet'!$L95))))))))))))))</f>
        <v xml:space="preserve"> -</v>
      </c>
      <c r="M95" s="6">
        <f>'2019 Data Sheet'!M95</f>
        <v>0</v>
      </c>
      <c r="N95" s="6">
        <f>'2019 Data Sheet'!N95</f>
        <v>0</v>
      </c>
      <c r="O95" s="8" t="str">
        <f>IF('2019 Data Sheet'!$O95="02",'2019 Data Sheet'!$R$2,IF('2019 Data Sheet'!$O95="03",'2019 Data Sheet'!$R$3,IF('2019 Data Sheet'!$O95="04",'2019 Data Sheet'!$R$4,IF('2019 Data Sheet'!$O95="05",'2019 Data Sheet'!$R$5,IF('2019 Data Sheet'!$O95="06",'2019 Data Sheet'!$R$6,IF('2019 Data Sheet'!$O95="07",'2019 Data Sheet'!$R$7,IF('2019 Data Sheet'!$O95="08",'2019 Data Sheet'!$R$8,IF('2019 Data Sheet'!$O95="09",'2019 Data Sheet'!$R$9,IF('2019 Data Sheet'!$O95="10",'2019 Data Sheet'!$R$10,IF('2019 Data Sheet'!$O95="11",'2019 Data Sheet'!$R$11,IF('2019 Data Sheet'!$O95="12",'2019 Data Sheet'!$R$12,IF('2019 Data Sheet'!$O95="13",'2019 Data Sheet'!$R$13,IF('2019 Data Sheet'!$O95="14",'2019 Data Sheet'!$R$14,IF('2019 Data Sheet'!$O95="15",'2019 Data Sheet'!$R$15,IF('2019 Data Sheet'!$O95="16",'2019 Data Sheet'!$R$16,IF('2019 Data Sheet'!$O95="17",'2019 Data Sheet'!$R$17,IF('2019 Data Sheet'!$O95="18",'2019 Data Sheet'!$R$18,IF('2019 Data Sheet'!$O95="19",'2019 Data Sheet'!$R$19,IF('2019 Data Sheet'!$O95="20",'2019 Data Sheet'!$R$20,IF('2019 Data Sheet'!$O95="21",'2019 Data Sheet'!$R$21,IF('2019 Data Sheet'!$O95="22",'2019 Data Sheet'!$R$22,IF('2019 Data Sheet'!$O95="23",'2019 Data Sheet'!$R$23,IF('2019 Data Sheet'!$O95="24",'2019 Data Sheet'!$R$24,IF('2019 Data Sheet'!$O95="25",'2019 Data Sheet'!$R$25,IF('2019 Data Sheet'!$O95="26",'2019 Data Sheet'!$R$26,IF('2019 Data Sheet'!$O95="27",'2019 Data Sheet'!$R$27,IF('2019 Data Sheet'!$O95="28",'2019 Data Sheet'!$R$28,IF('2019 Data Sheet'!$O95="29",'2019 Data Sheet'!$R$29,IF('2019 Data Sheet'!$O95="33",'2019 Data Sheet'!$R$30,IF('2019 Data Sheet'!$O95="40",'2019 Data Sheet'!$R$31,IF('2019 Data Sheet'!$O95="41",'2019 Data Sheet'!$R$32,IF('2019 Data Sheet'!$O95="42",'2019 Data Sheet'!$R$33,IF('2019 Data Sheet'!$O95="43",'2019 Data Sheet'!$R$34,IF('2019 Data Sheet'!$O95="44",'2019 Data Sheet'!$R$35,IF('2019 Data Sheet'!$O95="45",'2019 Data Sheet'!$R$36,IF('2019 Data Sheet'!$O95="46",'2019 Data Sheet'!$R$37,IF('2019 Data Sheet'!$O95="47",'2019 Data Sheet'!$R$38,IF('2019 Data Sheet'!$O95="48",'2019 Data Sheet'!$R$39,IF('2019 Data Sheet'!$O95="49",'2019 Data Sheet'!$R$40,IF('2019 Data Sheet'!$O95="50",'2019 Data Sheet'!$R$41,IF('2019 Data Sheet'!$O95="60",'2019 Data Sheet'!$R$42,IF('2019 Data Sheet'!$O95="61",'2019 Data Sheet'!$R$43,IF('2019 Data Sheet'!$O95="62",'2019 Data Sheet'!$R$44,IF('2019 Data Sheet'!$O95="63",'2019 Data Sheet'!$R$45,IF('2019 Data Sheet'!$O95="64",'2019 Data Sheet'!$R$46,IF('2019 Data Sheet'!$O95="65",'2019 Data Sheet'!$R$47,IF('2019 Data Sheet'!$O95="66",'2019 Data Sheet'!$R$48,IF('2019 Data Sheet'!$O95="67",'2019 Data Sheet'!$R$49,IF('2019 Data Sheet'!$O95="68",'2019 Data Sheet'!$R$50,IF('2019 Data Sheet'!$O95="69",'2019 Data Sheet'!$R$51,T('2019 Data Sheet'!$O95)))))))))))))))))))))))))))))))))))))))))))))))))))</f>
        <v xml:space="preserve"> -</v>
      </c>
      <c r="P95" s="10" t="str">
        <f>IF('2019 Data Sheet'!$P95="02",'2019 Data Sheet'!$R$2,IF('2019 Data Sheet'!$P95="03",'2019 Data Sheet'!$R$3,IF('2019 Data Sheet'!$P95="04",'2019 Data Sheet'!$R$4,IF('2019 Data Sheet'!$P95="05",'2019 Data Sheet'!$R$5,IF('2019 Data Sheet'!$P95="06",'2019 Data Sheet'!$R$6,IF('2019 Data Sheet'!$P95="07",'2019 Data Sheet'!$R$7,IF('2019 Data Sheet'!$P95="08",'2019 Data Sheet'!$R$8,IF('2019 Data Sheet'!$P95="09",'2019 Data Sheet'!$R$9,IF('2019 Data Sheet'!$P95="10",'2019 Data Sheet'!$R$10,IF('2019 Data Sheet'!$P95="11",'2019 Data Sheet'!$R$11,IF('2019 Data Sheet'!$P95="12",'2019 Data Sheet'!$R$12,IF('2019 Data Sheet'!$P95="13",'2019 Data Sheet'!$R$13,IF('2019 Data Sheet'!$P95="14",'2019 Data Sheet'!$R$14,IF('2019 Data Sheet'!$P95="15",'2019 Data Sheet'!$R$15,IF('2019 Data Sheet'!$P95="16",'2019 Data Sheet'!$R$16,IF('2019 Data Sheet'!$P95="17",'2019 Data Sheet'!$R$17,IF('2019 Data Sheet'!$P95="18",'2019 Data Sheet'!$R$18,IF('2019 Data Sheet'!$P95="19",'2019 Data Sheet'!$R$19,IF('2019 Data Sheet'!$P95="20",'2019 Data Sheet'!$R$20,IF('2019 Data Sheet'!$P95="21",'2019 Data Sheet'!$R$21,IF('2019 Data Sheet'!$P95="22",'2019 Data Sheet'!$R$22,IF('2019 Data Sheet'!$P95="23",'2019 Data Sheet'!$R$23,IF('2019 Data Sheet'!$P95="24",'2019 Data Sheet'!$R$24,IF('2019 Data Sheet'!$P95="25",'2019 Data Sheet'!$R$25,IF('2019 Data Sheet'!$P95="26",'2019 Data Sheet'!$R$26,IF('2019 Data Sheet'!$P95="27",'2019 Data Sheet'!$R$27,IF('2019 Data Sheet'!$P95="28",'2019 Data Sheet'!$R$28,IF('2019 Data Sheet'!$P95="29",'2019 Data Sheet'!$R$29,IF('2019 Data Sheet'!$P95="33",'2019 Data Sheet'!$R$30,IF('2019 Data Sheet'!$P95="40",'2019 Data Sheet'!$R$31,IF('2019 Data Sheet'!$P95="41",'2019 Data Sheet'!$R$32,IF('2019 Data Sheet'!$P95="42",'2019 Data Sheet'!$R$33,IF('2019 Data Sheet'!$P95="43",'2019 Data Sheet'!$R$34,IF('2019 Data Sheet'!$P95="44",'2019 Data Sheet'!$R$35,IF('2019 Data Sheet'!$P95="45",'2019 Data Sheet'!$R$36,IF('2019 Data Sheet'!$P95="46",'2019 Data Sheet'!$R$37,IF('2019 Data Sheet'!$P95="47",'2019 Data Sheet'!$R$38,IF('2019 Data Sheet'!$P95="48",'2019 Data Sheet'!$R$39,IF('2019 Data Sheet'!$P95="49",'2019 Data Sheet'!$R$40,IF('2019 Data Sheet'!$P95="50",'2019 Data Sheet'!$R$41,IF('2019 Data Sheet'!$P95="60",'2019 Data Sheet'!$R$42,IF('2019 Data Sheet'!$P95="61",'2019 Data Sheet'!$R$43,IF('2019 Data Sheet'!$P95="62",'2019 Data Sheet'!$R$44,IF('2019 Data Sheet'!$P95="63",'2019 Data Sheet'!$R$45,IF('2019 Data Sheet'!$P95="64",'2019 Data Sheet'!$R$46,IF('2019 Data Sheet'!$P95="65",'2019 Data Sheet'!$R$47,IF('2019 Data Sheet'!$P95="66",'2019 Data Sheet'!$R$48,IF('2019 Data Sheet'!$P95="67",'2019 Data Sheet'!$R$49,IF('2019 Data Sheet'!$P95="68",'2019 Data Sheet'!$R$50,IF('2019 Data Sheet'!$P95="69",'2019 Data Sheet'!$R$51,T('2019 Data Sheet'!$P95)))))))))))))))))))))))))))))))))))))))))))))))))))</f>
        <v xml:space="preserve"> -</v>
      </c>
    </row>
    <row r="96" spans="1:16" ht="38.25" x14ac:dyDescent="0.2">
      <c r="A96" t="str">
        <f>'2019 Data Sheet'!A96</f>
        <v>FP-00049-19</v>
      </c>
      <c r="B96" s="1">
        <f>'2019 Data Sheet'!B96</f>
        <v>43527</v>
      </c>
      <c r="C96" s="3" t="str">
        <f>'2019 Data Sheet'!C96</f>
        <v>19:40</v>
      </c>
      <c r="D96" t="str">
        <f>'2019 Data Sheet'!D96</f>
        <v>SU</v>
      </c>
      <c r="E96" t="str">
        <f>'2019 Data Sheet'!E96</f>
        <v>WOODBINE CT</v>
      </c>
      <c r="F96" t="str">
        <f>'2019 Data Sheet'!F96</f>
        <v>ATLANTIC AVE EXT</v>
      </c>
      <c r="G96">
        <f>'2019 Data Sheet'!G96</f>
        <v>1</v>
      </c>
      <c r="H96">
        <f>'2019 Data Sheet'!H96</f>
        <v>2</v>
      </c>
      <c r="I96" t="b">
        <f>'2019 Data Sheet'!I96</f>
        <v>1</v>
      </c>
      <c r="J96" t="str">
        <f>IF('2019 Data Sheet'!$J96="01",'2019 Data Sheet'!$T$2,IF('2019 Data Sheet'!$J96="02",'2019 Data Sheet'!$T$3,IF('2019 Data Sheet'!$J96="03",'2019 Data Sheet'!$T$4,IF('2019 Data Sheet'!$J96="04",'2019 Data Sheet'!$T$5,IF('2019 Data Sheet'!$J96="05",'2019 Data Sheet'!$T$6,IF('2019 Data Sheet'!$J96="06",'2019 Data Sheet'!$T$7,IF('2019 Data Sheet'!$J96="07",'2019 Data Sheet'!$T$8,IF('2019 Data Sheet'!$J96="08",'2019 Data Sheet'!$T$9,IF('2019 Data Sheet'!$J96="10",'2019 Data Sheet'!$T$10,IF('2019 Data Sheet'!$J96="11",'2019 Data Sheet'!$T$11,IF('2019 Data Sheet'!$J96="12",'2019 Data Sheet'!$T$12,IF('2019 Data Sheet'!$J96="13",'2019 Data Sheet'!$T$13,IF('2019 Data Sheet'!$J96="14",'2019 Data Sheet'!$T$14,IF('2019 Data Sheet'!$J96="15",'2019 Data Sheet'!$T$15,IF('2019 Data Sheet'!$J96="16",'2019 Data Sheet'!$T$16,IF('2019 Data Sheet'!$J96="17",'2019 Data Sheet'!$T$17,IF('2019 Data Sheet'!$J96="18",'2019 Data Sheet'!$T$18,IF('2019 Data Sheet'!$J96="19",'2019 Data Sheet'!$T$19,IF('2019 Data Sheet'!$J96="20",'2019 Data Sheet'!$T$20,IF('2019 Data Sheet'!$J96="21",'2019 Data Sheet'!$T$21,IF('2019 Data Sheet'!$J96="22",'2019 Data Sheet'!$T$22,IF('2019 Data Sheet'!$J96="23",'2019 Data Sheet'!$T$23,IF('2019 Data Sheet'!$J96="24",'2019 Data Sheet'!$T$24,IF('2019 Data Sheet'!$J96="25",'2019 Data Sheet'!$T$25,IF('2019 Data Sheet'!$J96="26",'2019 Data Sheet'!$T$26,IF('2019 Data Sheet'!$J96="27",'2019 Data Sheet'!$T$27,IF('2019 Data Sheet'!$J96="30",'2019 Data Sheet'!$T$28,IF('2019 Data Sheet'!$J96="31",'2019 Data Sheet'!$T$29,IF('2019 Data Sheet'!$J96="32",'2019 Data Sheet'!$T$30,IF('2019 Data Sheet'!$J96="33",'2019 Data Sheet'!$T$31,IF('2019 Data Sheet'!$J96="34",'2019 Data Sheet'!$T$32,IF('2019 Data Sheet'!$J96="40",'2019 Data Sheet'!$T$33,T('2019 Data Sheet'!$J96)))))))))))))))))))))))))))))))))</f>
        <v>Other Motor Vehicle</v>
      </c>
      <c r="K96" t="str">
        <f>'2019 Data Sheet'!K96</f>
        <v>SUV</v>
      </c>
      <c r="L96" s="2" t="str">
        <f>IF('2019 Data Sheet'!$L96="01",'2019 Data Sheet'!$V$2,IF('2019 Data Sheet'!$L96="02",'2019 Data Sheet'!$V$3,IF('2019 Data Sheet'!$L96="03",'2019 Data Sheet'!$V$4,IF('2019 Data Sheet'!$L96="04",'2019 Data Sheet'!$V$5,IF('2019 Data Sheet'!$L96="05",'2019 Data Sheet'!$V$6,IF('2019 Data Sheet'!$L96="06",'2019 Data Sheet'!$V$7,IF('2019 Data Sheet'!$L96="07",'2019 Data Sheet'!$V$8,IF('2019 Data Sheet'!$L96="08",'2019 Data Sheet'!$V$9,IF('2019 Data Sheet'!$L96="09",'2019 Data Sheet'!$V$10,IF('2019 Data Sheet'!$L96="11",'2019 Data Sheet'!$V$11,IF('2019 Data Sheet'!$L96="12",'2019 Data Sheet'!$V$12,IF('2019 Data Sheet'!$L96="13",'2019 Data Sheet'!$V$13,IF('2019 Data Sheet'!$L96="14",'2019 Data Sheet'!$V$14,T('2019 Data Sheet'!$L96))))))))))))))</f>
        <v xml:space="preserve"> -</v>
      </c>
      <c r="M96" s="6">
        <f>'2019 Data Sheet'!M96</f>
        <v>0</v>
      </c>
      <c r="N96" s="6">
        <f>'2019 Data Sheet'!N96</f>
        <v>0</v>
      </c>
      <c r="O96" s="8" t="str">
        <f>IF('2019 Data Sheet'!$O96="02",'2019 Data Sheet'!$R$2,IF('2019 Data Sheet'!$O96="03",'2019 Data Sheet'!$R$3,IF('2019 Data Sheet'!$O96="04",'2019 Data Sheet'!$R$4,IF('2019 Data Sheet'!$O96="05",'2019 Data Sheet'!$R$5,IF('2019 Data Sheet'!$O96="06",'2019 Data Sheet'!$R$6,IF('2019 Data Sheet'!$O96="07",'2019 Data Sheet'!$R$7,IF('2019 Data Sheet'!$O96="08",'2019 Data Sheet'!$R$8,IF('2019 Data Sheet'!$O96="09",'2019 Data Sheet'!$R$9,IF('2019 Data Sheet'!$O96="10",'2019 Data Sheet'!$R$10,IF('2019 Data Sheet'!$O96="11",'2019 Data Sheet'!$R$11,IF('2019 Data Sheet'!$O96="12",'2019 Data Sheet'!$R$12,IF('2019 Data Sheet'!$O96="13",'2019 Data Sheet'!$R$13,IF('2019 Data Sheet'!$O96="14",'2019 Data Sheet'!$R$14,IF('2019 Data Sheet'!$O96="15",'2019 Data Sheet'!$R$15,IF('2019 Data Sheet'!$O96="16",'2019 Data Sheet'!$R$16,IF('2019 Data Sheet'!$O96="17",'2019 Data Sheet'!$R$17,IF('2019 Data Sheet'!$O96="18",'2019 Data Sheet'!$R$18,IF('2019 Data Sheet'!$O96="19",'2019 Data Sheet'!$R$19,IF('2019 Data Sheet'!$O96="20",'2019 Data Sheet'!$R$20,IF('2019 Data Sheet'!$O96="21",'2019 Data Sheet'!$R$21,IF('2019 Data Sheet'!$O96="22",'2019 Data Sheet'!$R$22,IF('2019 Data Sheet'!$O96="23",'2019 Data Sheet'!$R$23,IF('2019 Data Sheet'!$O96="24",'2019 Data Sheet'!$R$24,IF('2019 Data Sheet'!$O96="25",'2019 Data Sheet'!$R$25,IF('2019 Data Sheet'!$O96="26",'2019 Data Sheet'!$R$26,IF('2019 Data Sheet'!$O96="27",'2019 Data Sheet'!$R$27,IF('2019 Data Sheet'!$O96="28",'2019 Data Sheet'!$R$28,IF('2019 Data Sheet'!$O96="29",'2019 Data Sheet'!$R$29,IF('2019 Data Sheet'!$O96="33",'2019 Data Sheet'!$R$30,IF('2019 Data Sheet'!$O96="40",'2019 Data Sheet'!$R$31,IF('2019 Data Sheet'!$O96="41",'2019 Data Sheet'!$R$32,IF('2019 Data Sheet'!$O96="42",'2019 Data Sheet'!$R$33,IF('2019 Data Sheet'!$O96="43",'2019 Data Sheet'!$R$34,IF('2019 Data Sheet'!$O96="44",'2019 Data Sheet'!$R$35,IF('2019 Data Sheet'!$O96="45",'2019 Data Sheet'!$R$36,IF('2019 Data Sheet'!$O96="46",'2019 Data Sheet'!$R$37,IF('2019 Data Sheet'!$O96="47",'2019 Data Sheet'!$R$38,IF('2019 Data Sheet'!$O96="48",'2019 Data Sheet'!$R$39,IF('2019 Data Sheet'!$O96="49",'2019 Data Sheet'!$R$40,IF('2019 Data Sheet'!$O96="50",'2019 Data Sheet'!$R$41,IF('2019 Data Sheet'!$O96="60",'2019 Data Sheet'!$R$42,IF('2019 Data Sheet'!$O96="61",'2019 Data Sheet'!$R$43,IF('2019 Data Sheet'!$O96="62",'2019 Data Sheet'!$R$44,IF('2019 Data Sheet'!$O96="63",'2019 Data Sheet'!$R$45,IF('2019 Data Sheet'!$O96="64",'2019 Data Sheet'!$R$46,IF('2019 Data Sheet'!$O96="65",'2019 Data Sheet'!$R$47,IF('2019 Data Sheet'!$O96="66",'2019 Data Sheet'!$R$48,IF('2019 Data Sheet'!$O96="67",'2019 Data Sheet'!$R$49,IF('2019 Data Sheet'!$O96="68",'2019 Data Sheet'!$R$50,IF('2019 Data Sheet'!$O96="69",'2019 Data Sheet'!$R$51,T('2019 Data Sheet'!$O96)))))))))))))))))))))))))))))))))))))))))))))))))))</f>
        <v xml:space="preserve"> Failure to yield/ right of way</v>
      </c>
      <c r="P96" s="10" t="str">
        <f>IF('2019 Data Sheet'!$P96="02",'2019 Data Sheet'!$R$2,IF('2019 Data Sheet'!$P96="03",'2019 Data Sheet'!$R$3,IF('2019 Data Sheet'!$P96="04",'2019 Data Sheet'!$R$4,IF('2019 Data Sheet'!$P96="05",'2019 Data Sheet'!$R$5,IF('2019 Data Sheet'!$P96="06",'2019 Data Sheet'!$R$6,IF('2019 Data Sheet'!$P96="07",'2019 Data Sheet'!$R$7,IF('2019 Data Sheet'!$P96="08",'2019 Data Sheet'!$R$8,IF('2019 Data Sheet'!$P96="09",'2019 Data Sheet'!$R$9,IF('2019 Data Sheet'!$P96="10",'2019 Data Sheet'!$R$10,IF('2019 Data Sheet'!$P96="11",'2019 Data Sheet'!$R$11,IF('2019 Data Sheet'!$P96="12",'2019 Data Sheet'!$R$12,IF('2019 Data Sheet'!$P96="13",'2019 Data Sheet'!$R$13,IF('2019 Data Sheet'!$P96="14",'2019 Data Sheet'!$R$14,IF('2019 Data Sheet'!$P96="15",'2019 Data Sheet'!$R$15,IF('2019 Data Sheet'!$P96="16",'2019 Data Sheet'!$R$16,IF('2019 Data Sheet'!$P96="17",'2019 Data Sheet'!$R$17,IF('2019 Data Sheet'!$P96="18",'2019 Data Sheet'!$R$18,IF('2019 Data Sheet'!$P96="19",'2019 Data Sheet'!$R$19,IF('2019 Data Sheet'!$P96="20",'2019 Data Sheet'!$R$20,IF('2019 Data Sheet'!$P96="21",'2019 Data Sheet'!$R$21,IF('2019 Data Sheet'!$P96="22",'2019 Data Sheet'!$R$22,IF('2019 Data Sheet'!$P96="23",'2019 Data Sheet'!$R$23,IF('2019 Data Sheet'!$P96="24",'2019 Data Sheet'!$R$24,IF('2019 Data Sheet'!$P96="25",'2019 Data Sheet'!$R$25,IF('2019 Data Sheet'!$P96="26",'2019 Data Sheet'!$R$26,IF('2019 Data Sheet'!$P96="27",'2019 Data Sheet'!$R$27,IF('2019 Data Sheet'!$P96="28",'2019 Data Sheet'!$R$28,IF('2019 Data Sheet'!$P96="29",'2019 Data Sheet'!$R$29,IF('2019 Data Sheet'!$P96="33",'2019 Data Sheet'!$R$30,IF('2019 Data Sheet'!$P96="40",'2019 Data Sheet'!$R$31,IF('2019 Data Sheet'!$P96="41",'2019 Data Sheet'!$R$32,IF('2019 Data Sheet'!$P96="42",'2019 Data Sheet'!$R$33,IF('2019 Data Sheet'!$P96="43",'2019 Data Sheet'!$R$34,IF('2019 Data Sheet'!$P96="44",'2019 Data Sheet'!$R$35,IF('2019 Data Sheet'!$P96="45",'2019 Data Sheet'!$R$36,IF('2019 Data Sheet'!$P96="46",'2019 Data Sheet'!$R$37,IF('2019 Data Sheet'!$P96="47",'2019 Data Sheet'!$R$38,IF('2019 Data Sheet'!$P96="48",'2019 Data Sheet'!$R$39,IF('2019 Data Sheet'!$P96="49",'2019 Data Sheet'!$R$40,IF('2019 Data Sheet'!$P96="50",'2019 Data Sheet'!$R$41,IF('2019 Data Sheet'!$P96="60",'2019 Data Sheet'!$R$42,IF('2019 Data Sheet'!$P96="61",'2019 Data Sheet'!$R$43,IF('2019 Data Sheet'!$P96="62",'2019 Data Sheet'!$R$44,IF('2019 Data Sheet'!$P96="63",'2019 Data Sheet'!$R$45,IF('2019 Data Sheet'!$P96="64",'2019 Data Sheet'!$R$46,IF('2019 Data Sheet'!$P96="65",'2019 Data Sheet'!$R$47,IF('2019 Data Sheet'!$P96="66",'2019 Data Sheet'!$R$48,IF('2019 Data Sheet'!$P96="67",'2019 Data Sheet'!$R$49,IF('2019 Data Sheet'!$P96="68",'2019 Data Sheet'!$R$50,IF('2019 Data Sheet'!$P96="69",'2019 Data Sheet'!$R$51,T('2019 Data Sheet'!$P96)))))))))))))))))))))))))))))))))))))))))))))))))))</f>
        <v xml:space="preserve"> Pavement slippery</v>
      </c>
    </row>
    <row r="97" spans="1:16" ht="15" x14ac:dyDescent="0.2">
      <c r="A97" t="str">
        <f>'2019 Data Sheet'!A97</f>
        <v>FP-00049-19</v>
      </c>
      <c r="B97" s="1">
        <f>'2019 Data Sheet'!B97</f>
        <v>43527</v>
      </c>
      <c r="C97" s="3" t="str">
        <f>'2019 Data Sheet'!C97</f>
        <v>19:40</v>
      </c>
      <c r="D97" t="str">
        <f>'2019 Data Sheet'!D97</f>
        <v>SU</v>
      </c>
      <c r="E97" t="str">
        <f>'2019 Data Sheet'!E97</f>
        <v>WOODBINE CT</v>
      </c>
      <c r="F97" t="str">
        <f>'2019 Data Sheet'!F97</f>
        <v>ATLANTIC AVE EXT</v>
      </c>
      <c r="G97">
        <f>'2019 Data Sheet'!G97</f>
        <v>2</v>
      </c>
      <c r="H97">
        <f>'2019 Data Sheet'!H97</f>
        <v>2</v>
      </c>
      <c r="I97" t="b">
        <f>'2019 Data Sheet'!I97</f>
        <v>1</v>
      </c>
      <c r="J97" t="str">
        <f>IF('2019 Data Sheet'!$J97="01",'2019 Data Sheet'!$T$2,IF('2019 Data Sheet'!$J97="02",'2019 Data Sheet'!$T$3,IF('2019 Data Sheet'!$J97="03",'2019 Data Sheet'!$T$4,IF('2019 Data Sheet'!$J97="04",'2019 Data Sheet'!$T$5,IF('2019 Data Sheet'!$J97="05",'2019 Data Sheet'!$T$6,IF('2019 Data Sheet'!$J97="06",'2019 Data Sheet'!$T$7,IF('2019 Data Sheet'!$J97="07",'2019 Data Sheet'!$T$8,IF('2019 Data Sheet'!$J97="08",'2019 Data Sheet'!$T$9,IF('2019 Data Sheet'!$J97="10",'2019 Data Sheet'!$T$10,IF('2019 Data Sheet'!$J97="11",'2019 Data Sheet'!$T$11,IF('2019 Data Sheet'!$J97="12",'2019 Data Sheet'!$T$12,IF('2019 Data Sheet'!$J97="13",'2019 Data Sheet'!$T$13,IF('2019 Data Sheet'!$J97="14",'2019 Data Sheet'!$T$14,IF('2019 Data Sheet'!$J97="15",'2019 Data Sheet'!$T$15,IF('2019 Data Sheet'!$J97="16",'2019 Data Sheet'!$T$16,IF('2019 Data Sheet'!$J97="17",'2019 Data Sheet'!$T$17,IF('2019 Data Sheet'!$J97="18",'2019 Data Sheet'!$T$18,IF('2019 Data Sheet'!$J97="19",'2019 Data Sheet'!$T$19,IF('2019 Data Sheet'!$J97="20",'2019 Data Sheet'!$T$20,IF('2019 Data Sheet'!$J97="21",'2019 Data Sheet'!$T$21,IF('2019 Data Sheet'!$J97="22",'2019 Data Sheet'!$T$22,IF('2019 Data Sheet'!$J97="23",'2019 Data Sheet'!$T$23,IF('2019 Data Sheet'!$J97="24",'2019 Data Sheet'!$T$24,IF('2019 Data Sheet'!$J97="25",'2019 Data Sheet'!$T$25,IF('2019 Data Sheet'!$J97="26",'2019 Data Sheet'!$T$26,IF('2019 Data Sheet'!$J97="27",'2019 Data Sheet'!$T$27,IF('2019 Data Sheet'!$J97="30",'2019 Data Sheet'!$T$28,IF('2019 Data Sheet'!$J97="31",'2019 Data Sheet'!$T$29,IF('2019 Data Sheet'!$J97="32",'2019 Data Sheet'!$T$30,IF('2019 Data Sheet'!$J97="33",'2019 Data Sheet'!$T$31,IF('2019 Data Sheet'!$J97="34",'2019 Data Sheet'!$T$32,IF('2019 Data Sheet'!$J97="40",'2019 Data Sheet'!$T$33,T('2019 Data Sheet'!$J97)))))))))))))))))))))))))))))))))</f>
        <v>Other Motor Vehicle</v>
      </c>
      <c r="K97" t="str">
        <f>'2019 Data Sheet'!K97</f>
        <v>SUV</v>
      </c>
      <c r="L97" s="2" t="str">
        <f>IF('2019 Data Sheet'!$L97="01",'2019 Data Sheet'!$V$2,IF('2019 Data Sheet'!$L97="02",'2019 Data Sheet'!$V$3,IF('2019 Data Sheet'!$L97="03",'2019 Data Sheet'!$V$4,IF('2019 Data Sheet'!$L97="04",'2019 Data Sheet'!$V$5,IF('2019 Data Sheet'!$L97="05",'2019 Data Sheet'!$V$6,IF('2019 Data Sheet'!$L97="06",'2019 Data Sheet'!$V$7,IF('2019 Data Sheet'!$L97="07",'2019 Data Sheet'!$V$8,IF('2019 Data Sheet'!$L97="08",'2019 Data Sheet'!$V$9,IF('2019 Data Sheet'!$L97="09",'2019 Data Sheet'!$V$10,IF('2019 Data Sheet'!$L97="11",'2019 Data Sheet'!$V$11,IF('2019 Data Sheet'!$L97="12",'2019 Data Sheet'!$V$12,IF('2019 Data Sheet'!$L97="13",'2019 Data Sheet'!$V$13,IF('2019 Data Sheet'!$L97="14",'2019 Data Sheet'!$V$14,T('2019 Data Sheet'!$L97))))))))))))))</f>
        <v xml:space="preserve"> -</v>
      </c>
      <c r="M97" s="6">
        <f>'2019 Data Sheet'!M97</f>
        <v>0</v>
      </c>
      <c r="N97" s="6">
        <f>'2019 Data Sheet'!N97</f>
        <v>0</v>
      </c>
      <c r="O97" s="8" t="str">
        <f>IF('2019 Data Sheet'!$O97="02",'2019 Data Sheet'!$R$2,IF('2019 Data Sheet'!$O97="03",'2019 Data Sheet'!$R$3,IF('2019 Data Sheet'!$O97="04",'2019 Data Sheet'!$R$4,IF('2019 Data Sheet'!$O97="05",'2019 Data Sheet'!$R$5,IF('2019 Data Sheet'!$O97="06",'2019 Data Sheet'!$R$6,IF('2019 Data Sheet'!$O97="07",'2019 Data Sheet'!$R$7,IF('2019 Data Sheet'!$O97="08",'2019 Data Sheet'!$R$8,IF('2019 Data Sheet'!$O97="09",'2019 Data Sheet'!$R$9,IF('2019 Data Sheet'!$O97="10",'2019 Data Sheet'!$R$10,IF('2019 Data Sheet'!$O97="11",'2019 Data Sheet'!$R$11,IF('2019 Data Sheet'!$O97="12",'2019 Data Sheet'!$R$12,IF('2019 Data Sheet'!$O97="13",'2019 Data Sheet'!$R$13,IF('2019 Data Sheet'!$O97="14",'2019 Data Sheet'!$R$14,IF('2019 Data Sheet'!$O97="15",'2019 Data Sheet'!$R$15,IF('2019 Data Sheet'!$O97="16",'2019 Data Sheet'!$R$16,IF('2019 Data Sheet'!$O97="17",'2019 Data Sheet'!$R$17,IF('2019 Data Sheet'!$O97="18",'2019 Data Sheet'!$R$18,IF('2019 Data Sheet'!$O97="19",'2019 Data Sheet'!$R$19,IF('2019 Data Sheet'!$O97="20",'2019 Data Sheet'!$R$20,IF('2019 Data Sheet'!$O97="21",'2019 Data Sheet'!$R$21,IF('2019 Data Sheet'!$O97="22",'2019 Data Sheet'!$R$22,IF('2019 Data Sheet'!$O97="23",'2019 Data Sheet'!$R$23,IF('2019 Data Sheet'!$O97="24",'2019 Data Sheet'!$R$24,IF('2019 Data Sheet'!$O97="25",'2019 Data Sheet'!$R$25,IF('2019 Data Sheet'!$O97="26",'2019 Data Sheet'!$R$26,IF('2019 Data Sheet'!$O97="27",'2019 Data Sheet'!$R$27,IF('2019 Data Sheet'!$O97="28",'2019 Data Sheet'!$R$28,IF('2019 Data Sheet'!$O97="29",'2019 Data Sheet'!$R$29,IF('2019 Data Sheet'!$O97="33",'2019 Data Sheet'!$R$30,IF('2019 Data Sheet'!$O97="40",'2019 Data Sheet'!$R$31,IF('2019 Data Sheet'!$O97="41",'2019 Data Sheet'!$R$32,IF('2019 Data Sheet'!$O97="42",'2019 Data Sheet'!$R$33,IF('2019 Data Sheet'!$O97="43",'2019 Data Sheet'!$R$34,IF('2019 Data Sheet'!$O97="44",'2019 Data Sheet'!$R$35,IF('2019 Data Sheet'!$O97="45",'2019 Data Sheet'!$R$36,IF('2019 Data Sheet'!$O97="46",'2019 Data Sheet'!$R$37,IF('2019 Data Sheet'!$O97="47",'2019 Data Sheet'!$R$38,IF('2019 Data Sheet'!$O97="48",'2019 Data Sheet'!$R$39,IF('2019 Data Sheet'!$O97="49",'2019 Data Sheet'!$R$40,IF('2019 Data Sheet'!$O97="50",'2019 Data Sheet'!$R$41,IF('2019 Data Sheet'!$O97="60",'2019 Data Sheet'!$R$42,IF('2019 Data Sheet'!$O97="61",'2019 Data Sheet'!$R$43,IF('2019 Data Sheet'!$O97="62",'2019 Data Sheet'!$R$44,IF('2019 Data Sheet'!$O97="63",'2019 Data Sheet'!$R$45,IF('2019 Data Sheet'!$O97="64",'2019 Data Sheet'!$R$46,IF('2019 Data Sheet'!$O97="65",'2019 Data Sheet'!$R$47,IF('2019 Data Sheet'!$O97="66",'2019 Data Sheet'!$R$48,IF('2019 Data Sheet'!$O97="67",'2019 Data Sheet'!$R$49,IF('2019 Data Sheet'!$O97="68",'2019 Data Sheet'!$R$50,IF('2019 Data Sheet'!$O97="69",'2019 Data Sheet'!$R$51,T('2019 Data Sheet'!$O97)))))))))))))))))))))))))))))))))))))))))))))))))))</f>
        <v xml:space="preserve"> -</v>
      </c>
      <c r="P97" s="10" t="str">
        <f>IF('2019 Data Sheet'!$P97="02",'2019 Data Sheet'!$R$2,IF('2019 Data Sheet'!$P97="03",'2019 Data Sheet'!$R$3,IF('2019 Data Sheet'!$P97="04",'2019 Data Sheet'!$R$4,IF('2019 Data Sheet'!$P97="05",'2019 Data Sheet'!$R$5,IF('2019 Data Sheet'!$P97="06",'2019 Data Sheet'!$R$6,IF('2019 Data Sheet'!$P97="07",'2019 Data Sheet'!$R$7,IF('2019 Data Sheet'!$P97="08",'2019 Data Sheet'!$R$8,IF('2019 Data Sheet'!$P97="09",'2019 Data Sheet'!$R$9,IF('2019 Data Sheet'!$P97="10",'2019 Data Sheet'!$R$10,IF('2019 Data Sheet'!$P97="11",'2019 Data Sheet'!$R$11,IF('2019 Data Sheet'!$P97="12",'2019 Data Sheet'!$R$12,IF('2019 Data Sheet'!$P97="13",'2019 Data Sheet'!$R$13,IF('2019 Data Sheet'!$P97="14",'2019 Data Sheet'!$R$14,IF('2019 Data Sheet'!$P97="15",'2019 Data Sheet'!$R$15,IF('2019 Data Sheet'!$P97="16",'2019 Data Sheet'!$R$16,IF('2019 Data Sheet'!$P97="17",'2019 Data Sheet'!$R$17,IF('2019 Data Sheet'!$P97="18",'2019 Data Sheet'!$R$18,IF('2019 Data Sheet'!$P97="19",'2019 Data Sheet'!$R$19,IF('2019 Data Sheet'!$P97="20",'2019 Data Sheet'!$R$20,IF('2019 Data Sheet'!$P97="21",'2019 Data Sheet'!$R$21,IF('2019 Data Sheet'!$P97="22",'2019 Data Sheet'!$R$22,IF('2019 Data Sheet'!$P97="23",'2019 Data Sheet'!$R$23,IF('2019 Data Sheet'!$P97="24",'2019 Data Sheet'!$R$24,IF('2019 Data Sheet'!$P97="25",'2019 Data Sheet'!$R$25,IF('2019 Data Sheet'!$P97="26",'2019 Data Sheet'!$R$26,IF('2019 Data Sheet'!$P97="27",'2019 Data Sheet'!$R$27,IF('2019 Data Sheet'!$P97="28",'2019 Data Sheet'!$R$28,IF('2019 Data Sheet'!$P97="29",'2019 Data Sheet'!$R$29,IF('2019 Data Sheet'!$P97="33",'2019 Data Sheet'!$R$30,IF('2019 Data Sheet'!$P97="40",'2019 Data Sheet'!$R$31,IF('2019 Data Sheet'!$P97="41",'2019 Data Sheet'!$R$32,IF('2019 Data Sheet'!$P97="42",'2019 Data Sheet'!$R$33,IF('2019 Data Sheet'!$P97="43",'2019 Data Sheet'!$R$34,IF('2019 Data Sheet'!$P97="44",'2019 Data Sheet'!$R$35,IF('2019 Data Sheet'!$P97="45",'2019 Data Sheet'!$R$36,IF('2019 Data Sheet'!$P97="46",'2019 Data Sheet'!$R$37,IF('2019 Data Sheet'!$P97="47",'2019 Data Sheet'!$R$38,IF('2019 Data Sheet'!$P97="48",'2019 Data Sheet'!$R$39,IF('2019 Data Sheet'!$P97="49",'2019 Data Sheet'!$R$40,IF('2019 Data Sheet'!$P97="50",'2019 Data Sheet'!$R$41,IF('2019 Data Sheet'!$P97="60",'2019 Data Sheet'!$R$42,IF('2019 Data Sheet'!$P97="61",'2019 Data Sheet'!$R$43,IF('2019 Data Sheet'!$P97="62",'2019 Data Sheet'!$R$44,IF('2019 Data Sheet'!$P97="63",'2019 Data Sheet'!$R$45,IF('2019 Data Sheet'!$P97="64",'2019 Data Sheet'!$R$46,IF('2019 Data Sheet'!$P97="65",'2019 Data Sheet'!$R$47,IF('2019 Data Sheet'!$P97="66",'2019 Data Sheet'!$R$48,IF('2019 Data Sheet'!$P97="67",'2019 Data Sheet'!$R$49,IF('2019 Data Sheet'!$P97="68",'2019 Data Sheet'!$R$50,IF('2019 Data Sheet'!$P97="69",'2019 Data Sheet'!$R$51,T('2019 Data Sheet'!$P97)))))))))))))))))))))))))))))))))))))))))))))))))))</f>
        <v xml:space="preserve"> -</v>
      </c>
    </row>
    <row r="98" spans="1:16" ht="25.5" x14ac:dyDescent="0.2">
      <c r="A98" t="str">
        <f>'2019 Data Sheet'!A98</f>
        <v>FP-00050-19</v>
      </c>
      <c r="B98" s="1">
        <f>'2019 Data Sheet'!B98</f>
        <v>43528</v>
      </c>
      <c r="C98" s="3" t="str">
        <f>'2019 Data Sheet'!C98</f>
        <v>12:40</v>
      </c>
      <c r="D98" t="str">
        <f>'2019 Data Sheet'!D98</f>
        <v>Mo</v>
      </c>
      <c r="E98" t="str">
        <f>'2019 Data Sheet'!E98</f>
        <v>JERICHO TPKE</v>
      </c>
      <c r="F98" t="str">
        <f>'2019 Data Sheet'!F98</f>
        <v>PLAINFIELD AVE</v>
      </c>
      <c r="G98">
        <f>'2019 Data Sheet'!G98</f>
        <v>1</v>
      </c>
      <c r="H98">
        <f>'2019 Data Sheet'!H98</f>
        <v>2</v>
      </c>
      <c r="I98" t="b">
        <f>'2019 Data Sheet'!I98</f>
        <v>0</v>
      </c>
      <c r="J98" t="str">
        <f>IF('2019 Data Sheet'!$J98="01",'2019 Data Sheet'!$T$2,IF('2019 Data Sheet'!$J98="02",'2019 Data Sheet'!$T$3,IF('2019 Data Sheet'!$J98="03",'2019 Data Sheet'!$T$4,IF('2019 Data Sheet'!$J98="04",'2019 Data Sheet'!$T$5,IF('2019 Data Sheet'!$J98="05",'2019 Data Sheet'!$T$6,IF('2019 Data Sheet'!$J98="06",'2019 Data Sheet'!$T$7,IF('2019 Data Sheet'!$J98="07",'2019 Data Sheet'!$T$8,IF('2019 Data Sheet'!$J98="08",'2019 Data Sheet'!$T$9,IF('2019 Data Sheet'!$J98="10",'2019 Data Sheet'!$T$10,IF('2019 Data Sheet'!$J98="11",'2019 Data Sheet'!$T$11,IF('2019 Data Sheet'!$J98="12",'2019 Data Sheet'!$T$12,IF('2019 Data Sheet'!$J98="13",'2019 Data Sheet'!$T$13,IF('2019 Data Sheet'!$J98="14",'2019 Data Sheet'!$T$14,IF('2019 Data Sheet'!$J98="15",'2019 Data Sheet'!$T$15,IF('2019 Data Sheet'!$J98="16",'2019 Data Sheet'!$T$16,IF('2019 Data Sheet'!$J98="17",'2019 Data Sheet'!$T$17,IF('2019 Data Sheet'!$J98="18",'2019 Data Sheet'!$T$18,IF('2019 Data Sheet'!$J98="19",'2019 Data Sheet'!$T$19,IF('2019 Data Sheet'!$J98="20",'2019 Data Sheet'!$T$20,IF('2019 Data Sheet'!$J98="21",'2019 Data Sheet'!$T$21,IF('2019 Data Sheet'!$J98="22",'2019 Data Sheet'!$T$22,IF('2019 Data Sheet'!$J98="23",'2019 Data Sheet'!$T$23,IF('2019 Data Sheet'!$J98="24",'2019 Data Sheet'!$T$24,IF('2019 Data Sheet'!$J98="25",'2019 Data Sheet'!$T$25,IF('2019 Data Sheet'!$J98="26",'2019 Data Sheet'!$T$26,IF('2019 Data Sheet'!$J98="27",'2019 Data Sheet'!$T$27,IF('2019 Data Sheet'!$J98="30",'2019 Data Sheet'!$T$28,IF('2019 Data Sheet'!$J98="31",'2019 Data Sheet'!$T$29,IF('2019 Data Sheet'!$J98="32",'2019 Data Sheet'!$T$30,IF('2019 Data Sheet'!$J98="33",'2019 Data Sheet'!$T$31,IF('2019 Data Sheet'!$J98="34",'2019 Data Sheet'!$T$32,IF('2019 Data Sheet'!$J98="40",'2019 Data Sheet'!$T$33,T('2019 Data Sheet'!$J98)))))))))))))))))))))))))))))))))</f>
        <v>Other Motor Vehicle</v>
      </c>
      <c r="K98" t="str">
        <f>'2019 Data Sheet'!K98</f>
        <v>SUBN</v>
      </c>
      <c r="L98" s="2" t="str">
        <f>IF('2019 Data Sheet'!$L98="01",'2019 Data Sheet'!$V$2,IF('2019 Data Sheet'!$L98="02",'2019 Data Sheet'!$V$3,IF('2019 Data Sheet'!$L98="03",'2019 Data Sheet'!$V$4,IF('2019 Data Sheet'!$L98="04",'2019 Data Sheet'!$V$5,IF('2019 Data Sheet'!$L98="05",'2019 Data Sheet'!$V$6,IF('2019 Data Sheet'!$L98="06",'2019 Data Sheet'!$V$7,IF('2019 Data Sheet'!$L98="07",'2019 Data Sheet'!$V$8,IF('2019 Data Sheet'!$L98="08",'2019 Data Sheet'!$V$9,IF('2019 Data Sheet'!$L98="09",'2019 Data Sheet'!$V$10,IF('2019 Data Sheet'!$L98="11",'2019 Data Sheet'!$V$11,IF('2019 Data Sheet'!$L98="12",'2019 Data Sheet'!$V$12,IF('2019 Data Sheet'!$L98="13",'2019 Data Sheet'!$V$13,IF('2019 Data Sheet'!$L98="14",'2019 Data Sheet'!$V$14,T('2019 Data Sheet'!$L98))))))))))))))</f>
        <v xml:space="preserve"> -</v>
      </c>
      <c r="M98" s="6">
        <f>'2019 Data Sheet'!M98</f>
        <v>1</v>
      </c>
      <c r="N98" s="6">
        <f>'2019 Data Sheet'!N98</f>
        <v>0</v>
      </c>
      <c r="O98" s="8" t="str">
        <f>IF('2019 Data Sheet'!$O98="02",'2019 Data Sheet'!$R$2,IF('2019 Data Sheet'!$O98="03",'2019 Data Sheet'!$R$3,IF('2019 Data Sheet'!$O98="04",'2019 Data Sheet'!$R$4,IF('2019 Data Sheet'!$O98="05",'2019 Data Sheet'!$R$5,IF('2019 Data Sheet'!$O98="06",'2019 Data Sheet'!$R$6,IF('2019 Data Sheet'!$O98="07",'2019 Data Sheet'!$R$7,IF('2019 Data Sheet'!$O98="08",'2019 Data Sheet'!$R$8,IF('2019 Data Sheet'!$O98="09",'2019 Data Sheet'!$R$9,IF('2019 Data Sheet'!$O98="10",'2019 Data Sheet'!$R$10,IF('2019 Data Sheet'!$O98="11",'2019 Data Sheet'!$R$11,IF('2019 Data Sheet'!$O98="12",'2019 Data Sheet'!$R$12,IF('2019 Data Sheet'!$O98="13",'2019 Data Sheet'!$R$13,IF('2019 Data Sheet'!$O98="14",'2019 Data Sheet'!$R$14,IF('2019 Data Sheet'!$O98="15",'2019 Data Sheet'!$R$15,IF('2019 Data Sheet'!$O98="16",'2019 Data Sheet'!$R$16,IF('2019 Data Sheet'!$O98="17",'2019 Data Sheet'!$R$17,IF('2019 Data Sheet'!$O98="18",'2019 Data Sheet'!$R$18,IF('2019 Data Sheet'!$O98="19",'2019 Data Sheet'!$R$19,IF('2019 Data Sheet'!$O98="20",'2019 Data Sheet'!$R$20,IF('2019 Data Sheet'!$O98="21",'2019 Data Sheet'!$R$21,IF('2019 Data Sheet'!$O98="22",'2019 Data Sheet'!$R$22,IF('2019 Data Sheet'!$O98="23",'2019 Data Sheet'!$R$23,IF('2019 Data Sheet'!$O98="24",'2019 Data Sheet'!$R$24,IF('2019 Data Sheet'!$O98="25",'2019 Data Sheet'!$R$25,IF('2019 Data Sheet'!$O98="26",'2019 Data Sheet'!$R$26,IF('2019 Data Sheet'!$O98="27",'2019 Data Sheet'!$R$27,IF('2019 Data Sheet'!$O98="28",'2019 Data Sheet'!$R$28,IF('2019 Data Sheet'!$O98="29",'2019 Data Sheet'!$R$29,IF('2019 Data Sheet'!$O98="33",'2019 Data Sheet'!$R$30,IF('2019 Data Sheet'!$O98="40",'2019 Data Sheet'!$R$31,IF('2019 Data Sheet'!$O98="41",'2019 Data Sheet'!$R$32,IF('2019 Data Sheet'!$O98="42",'2019 Data Sheet'!$R$33,IF('2019 Data Sheet'!$O98="43",'2019 Data Sheet'!$R$34,IF('2019 Data Sheet'!$O98="44",'2019 Data Sheet'!$R$35,IF('2019 Data Sheet'!$O98="45",'2019 Data Sheet'!$R$36,IF('2019 Data Sheet'!$O98="46",'2019 Data Sheet'!$R$37,IF('2019 Data Sheet'!$O98="47",'2019 Data Sheet'!$R$38,IF('2019 Data Sheet'!$O98="48",'2019 Data Sheet'!$R$39,IF('2019 Data Sheet'!$O98="49",'2019 Data Sheet'!$R$40,IF('2019 Data Sheet'!$O98="50",'2019 Data Sheet'!$R$41,IF('2019 Data Sheet'!$O98="60",'2019 Data Sheet'!$R$42,IF('2019 Data Sheet'!$O98="61",'2019 Data Sheet'!$R$43,IF('2019 Data Sheet'!$O98="62",'2019 Data Sheet'!$R$44,IF('2019 Data Sheet'!$O98="63",'2019 Data Sheet'!$R$45,IF('2019 Data Sheet'!$O98="64",'2019 Data Sheet'!$R$46,IF('2019 Data Sheet'!$O98="65",'2019 Data Sheet'!$R$47,IF('2019 Data Sheet'!$O98="66",'2019 Data Sheet'!$R$48,IF('2019 Data Sheet'!$O98="67",'2019 Data Sheet'!$R$49,IF('2019 Data Sheet'!$O98="68",'2019 Data Sheet'!$R$50,IF('2019 Data Sheet'!$O98="69",'2019 Data Sheet'!$R$51,T('2019 Data Sheet'!$O98)))))))))))))))))))))))))))))))))))))))))))))))))))</f>
        <v xml:space="preserve"> Following too closely</v>
      </c>
      <c r="P98" s="10" t="str">
        <f>IF('2019 Data Sheet'!$P98="02",'2019 Data Sheet'!$R$2,IF('2019 Data Sheet'!$P98="03",'2019 Data Sheet'!$R$3,IF('2019 Data Sheet'!$P98="04",'2019 Data Sheet'!$R$4,IF('2019 Data Sheet'!$P98="05",'2019 Data Sheet'!$R$5,IF('2019 Data Sheet'!$P98="06",'2019 Data Sheet'!$R$6,IF('2019 Data Sheet'!$P98="07",'2019 Data Sheet'!$R$7,IF('2019 Data Sheet'!$P98="08",'2019 Data Sheet'!$R$8,IF('2019 Data Sheet'!$P98="09",'2019 Data Sheet'!$R$9,IF('2019 Data Sheet'!$P98="10",'2019 Data Sheet'!$R$10,IF('2019 Data Sheet'!$P98="11",'2019 Data Sheet'!$R$11,IF('2019 Data Sheet'!$P98="12",'2019 Data Sheet'!$R$12,IF('2019 Data Sheet'!$P98="13",'2019 Data Sheet'!$R$13,IF('2019 Data Sheet'!$P98="14",'2019 Data Sheet'!$R$14,IF('2019 Data Sheet'!$P98="15",'2019 Data Sheet'!$R$15,IF('2019 Data Sheet'!$P98="16",'2019 Data Sheet'!$R$16,IF('2019 Data Sheet'!$P98="17",'2019 Data Sheet'!$R$17,IF('2019 Data Sheet'!$P98="18",'2019 Data Sheet'!$R$18,IF('2019 Data Sheet'!$P98="19",'2019 Data Sheet'!$R$19,IF('2019 Data Sheet'!$P98="20",'2019 Data Sheet'!$R$20,IF('2019 Data Sheet'!$P98="21",'2019 Data Sheet'!$R$21,IF('2019 Data Sheet'!$P98="22",'2019 Data Sheet'!$R$22,IF('2019 Data Sheet'!$P98="23",'2019 Data Sheet'!$R$23,IF('2019 Data Sheet'!$P98="24",'2019 Data Sheet'!$R$24,IF('2019 Data Sheet'!$P98="25",'2019 Data Sheet'!$R$25,IF('2019 Data Sheet'!$P98="26",'2019 Data Sheet'!$R$26,IF('2019 Data Sheet'!$P98="27",'2019 Data Sheet'!$R$27,IF('2019 Data Sheet'!$P98="28",'2019 Data Sheet'!$R$28,IF('2019 Data Sheet'!$P98="29",'2019 Data Sheet'!$R$29,IF('2019 Data Sheet'!$P98="33",'2019 Data Sheet'!$R$30,IF('2019 Data Sheet'!$P98="40",'2019 Data Sheet'!$R$31,IF('2019 Data Sheet'!$P98="41",'2019 Data Sheet'!$R$32,IF('2019 Data Sheet'!$P98="42",'2019 Data Sheet'!$R$33,IF('2019 Data Sheet'!$P98="43",'2019 Data Sheet'!$R$34,IF('2019 Data Sheet'!$P98="44",'2019 Data Sheet'!$R$35,IF('2019 Data Sheet'!$P98="45",'2019 Data Sheet'!$R$36,IF('2019 Data Sheet'!$P98="46",'2019 Data Sheet'!$R$37,IF('2019 Data Sheet'!$P98="47",'2019 Data Sheet'!$R$38,IF('2019 Data Sheet'!$P98="48",'2019 Data Sheet'!$R$39,IF('2019 Data Sheet'!$P98="49",'2019 Data Sheet'!$R$40,IF('2019 Data Sheet'!$P98="50",'2019 Data Sheet'!$R$41,IF('2019 Data Sheet'!$P98="60",'2019 Data Sheet'!$R$42,IF('2019 Data Sheet'!$P98="61",'2019 Data Sheet'!$R$43,IF('2019 Data Sheet'!$P98="62",'2019 Data Sheet'!$R$44,IF('2019 Data Sheet'!$P98="63",'2019 Data Sheet'!$R$45,IF('2019 Data Sheet'!$P98="64",'2019 Data Sheet'!$R$46,IF('2019 Data Sheet'!$P98="65",'2019 Data Sheet'!$R$47,IF('2019 Data Sheet'!$P98="66",'2019 Data Sheet'!$R$48,IF('2019 Data Sheet'!$P98="67",'2019 Data Sheet'!$R$49,IF('2019 Data Sheet'!$P98="68",'2019 Data Sheet'!$R$50,IF('2019 Data Sheet'!$P98="69",'2019 Data Sheet'!$R$51,T('2019 Data Sheet'!$P98)))))))))))))))))))))))))))))))))))))))))))))))))))</f>
        <v xml:space="preserve"> -</v>
      </c>
    </row>
    <row r="99" spans="1:16" ht="15" x14ac:dyDescent="0.2">
      <c r="A99" t="str">
        <f>'2019 Data Sheet'!A99</f>
        <v>FP-00050-19</v>
      </c>
      <c r="B99" s="1">
        <f>'2019 Data Sheet'!B99</f>
        <v>43528</v>
      </c>
      <c r="C99" s="3" t="str">
        <f>'2019 Data Sheet'!C99</f>
        <v>12:40</v>
      </c>
      <c r="D99" t="str">
        <f>'2019 Data Sheet'!D99</f>
        <v>Mo</v>
      </c>
      <c r="E99" t="str">
        <f>'2019 Data Sheet'!E99</f>
        <v>JERICHO TPKE</v>
      </c>
      <c r="F99" t="str">
        <f>'2019 Data Sheet'!F99</f>
        <v>PLAINFIELD AVE</v>
      </c>
      <c r="G99">
        <f>'2019 Data Sheet'!G99</f>
        <v>2</v>
      </c>
      <c r="H99">
        <f>'2019 Data Sheet'!H99</f>
        <v>2</v>
      </c>
      <c r="I99" t="b">
        <f>'2019 Data Sheet'!I99</f>
        <v>0</v>
      </c>
      <c r="J99" t="str">
        <f>IF('2019 Data Sheet'!$J99="01",'2019 Data Sheet'!$T$2,IF('2019 Data Sheet'!$J99="02",'2019 Data Sheet'!$T$3,IF('2019 Data Sheet'!$J99="03",'2019 Data Sheet'!$T$4,IF('2019 Data Sheet'!$J99="04",'2019 Data Sheet'!$T$5,IF('2019 Data Sheet'!$J99="05",'2019 Data Sheet'!$T$6,IF('2019 Data Sheet'!$J99="06",'2019 Data Sheet'!$T$7,IF('2019 Data Sheet'!$J99="07",'2019 Data Sheet'!$T$8,IF('2019 Data Sheet'!$J99="08",'2019 Data Sheet'!$T$9,IF('2019 Data Sheet'!$J99="10",'2019 Data Sheet'!$T$10,IF('2019 Data Sheet'!$J99="11",'2019 Data Sheet'!$T$11,IF('2019 Data Sheet'!$J99="12",'2019 Data Sheet'!$T$12,IF('2019 Data Sheet'!$J99="13",'2019 Data Sheet'!$T$13,IF('2019 Data Sheet'!$J99="14",'2019 Data Sheet'!$T$14,IF('2019 Data Sheet'!$J99="15",'2019 Data Sheet'!$T$15,IF('2019 Data Sheet'!$J99="16",'2019 Data Sheet'!$T$16,IF('2019 Data Sheet'!$J99="17",'2019 Data Sheet'!$T$17,IF('2019 Data Sheet'!$J99="18",'2019 Data Sheet'!$T$18,IF('2019 Data Sheet'!$J99="19",'2019 Data Sheet'!$T$19,IF('2019 Data Sheet'!$J99="20",'2019 Data Sheet'!$T$20,IF('2019 Data Sheet'!$J99="21",'2019 Data Sheet'!$T$21,IF('2019 Data Sheet'!$J99="22",'2019 Data Sheet'!$T$22,IF('2019 Data Sheet'!$J99="23",'2019 Data Sheet'!$T$23,IF('2019 Data Sheet'!$J99="24",'2019 Data Sheet'!$T$24,IF('2019 Data Sheet'!$J99="25",'2019 Data Sheet'!$T$25,IF('2019 Data Sheet'!$J99="26",'2019 Data Sheet'!$T$26,IF('2019 Data Sheet'!$J99="27",'2019 Data Sheet'!$T$27,IF('2019 Data Sheet'!$J99="30",'2019 Data Sheet'!$T$28,IF('2019 Data Sheet'!$J99="31",'2019 Data Sheet'!$T$29,IF('2019 Data Sheet'!$J99="32",'2019 Data Sheet'!$T$30,IF('2019 Data Sheet'!$J99="33",'2019 Data Sheet'!$T$31,IF('2019 Data Sheet'!$J99="34",'2019 Data Sheet'!$T$32,IF('2019 Data Sheet'!$J99="40",'2019 Data Sheet'!$T$33,T('2019 Data Sheet'!$J99)))))))))))))))))))))))))))))))))</f>
        <v>Other Motor Vehicle</v>
      </c>
      <c r="K99" t="str">
        <f>'2019 Data Sheet'!K99</f>
        <v>SUBN</v>
      </c>
      <c r="L99" s="2" t="str">
        <f>IF('2019 Data Sheet'!$L99="01",'2019 Data Sheet'!$V$2,IF('2019 Data Sheet'!$L99="02",'2019 Data Sheet'!$V$3,IF('2019 Data Sheet'!$L99="03",'2019 Data Sheet'!$V$4,IF('2019 Data Sheet'!$L99="04",'2019 Data Sheet'!$V$5,IF('2019 Data Sheet'!$L99="05",'2019 Data Sheet'!$V$6,IF('2019 Data Sheet'!$L99="06",'2019 Data Sheet'!$V$7,IF('2019 Data Sheet'!$L99="07",'2019 Data Sheet'!$V$8,IF('2019 Data Sheet'!$L99="08",'2019 Data Sheet'!$V$9,IF('2019 Data Sheet'!$L99="09",'2019 Data Sheet'!$V$10,IF('2019 Data Sheet'!$L99="11",'2019 Data Sheet'!$V$11,IF('2019 Data Sheet'!$L99="12",'2019 Data Sheet'!$V$12,IF('2019 Data Sheet'!$L99="13",'2019 Data Sheet'!$V$13,IF('2019 Data Sheet'!$L99="14",'2019 Data Sheet'!$V$14,T('2019 Data Sheet'!$L99))))))))))))))</f>
        <v xml:space="preserve"> -</v>
      </c>
      <c r="M99" s="6">
        <f>'2019 Data Sheet'!M99</f>
        <v>1</v>
      </c>
      <c r="N99" s="6">
        <f>'2019 Data Sheet'!N99</f>
        <v>0</v>
      </c>
      <c r="O99" s="8" t="str">
        <f>IF('2019 Data Sheet'!$O99="02",'2019 Data Sheet'!$R$2,IF('2019 Data Sheet'!$O99="03",'2019 Data Sheet'!$R$3,IF('2019 Data Sheet'!$O99="04",'2019 Data Sheet'!$R$4,IF('2019 Data Sheet'!$O99="05",'2019 Data Sheet'!$R$5,IF('2019 Data Sheet'!$O99="06",'2019 Data Sheet'!$R$6,IF('2019 Data Sheet'!$O99="07",'2019 Data Sheet'!$R$7,IF('2019 Data Sheet'!$O99="08",'2019 Data Sheet'!$R$8,IF('2019 Data Sheet'!$O99="09",'2019 Data Sheet'!$R$9,IF('2019 Data Sheet'!$O99="10",'2019 Data Sheet'!$R$10,IF('2019 Data Sheet'!$O99="11",'2019 Data Sheet'!$R$11,IF('2019 Data Sheet'!$O99="12",'2019 Data Sheet'!$R$12,IF('2019 Data Sheet'!$O99="13",'2019 Data Sheet'!$R$13,IF('2019 Data Sheet'!$O99="14",'2019 Data Sheet'!$R$14,IF('2019 Data Sheet'!$O99="15",'2019 Data Sheet'!$R$15,IF('2019 Data Sheet'!$O99="16",'2019 Data Sheet'!$R$16,IF('2019 Data Sheet'!$O99="17",'2019 Data Sheet'!$R$17,IF('2019 Data Sheet'!$O99="18",'2019 Data Sheet'!$R$18,IF('2019 Data Sheet'!$O99="19",'2019 Data Sheet'!$R$19,IF('2019 Data Sheet'!$O99="20",'2019 Data Sheet'!$R$20,IF('2019 Data Sheet'!$O99="21",'2019 Data Sheet'!$R$21,IF('2019 Data Sheet'!$O99="22",'2019 Data Sheet'!$R$22,IF('2019 Data Sheet'!$O99="23",'2019 Data Sheet'!$R$23,IF('2019 Data Sheet'!$O99="24",'2019 Data Sheet'!$R$24,IF('2019 Data Sheet'!$O99="25",'2019 Data Sheet'!$R$25,IF('2019 Data Sheet'!$O99="26",'2019 Data Sheet'!$R$26,IF('2019 Data Sheet'!$O99="27",'2019 Data Sheet'!$R$27,IF('2019 Data Sheet'!$O99="28",'2019 Data Sheet'!$R$28,IF('2019 Data Sheet'!$O99="29",'2019 Data Sheet'!$R$29,IF('2019 Data Sheet'!$O99="33",'2019 Data Sheet'!$R$30,IF('2019 Data Sheet'!$O99="40",'2019 Data Sheet'!$R$31,IF('2019 Data Sheet'!$O99="41",'2019 Data Sheet'!$R$32,IF('2019 Data Sheet'!$O99="42",'2019 Data Sheet'!$R$33,IF('2019 Data Sheet'!$O99="43",'2019 Data Sheet'!$R$34,IF('2019 Data Sheet'!$O99="44",'2019 Data Sheet'!$R$35,IF('2019 Data Sheet'!$O99="45",'2019 Data Sheet'!$R$36,IF('2019 Data Sheet'!$O99="46",'2019 Data Sheet'!$R$37,IF('2019 Data Sheet'!$O99="47",'2019 Data Sheet'!$R$38,IF('2019 Data Sheet'!$O99="48",'2019 Data Sheet'!$R$39,IF('2019 Data Sheet'!$O99="49",'2019 Data Sheet'!$R$40,IF('2019 Data Sheet'!$O99="50",'2019 Data Sheet'!$R$41,IF('2019 Data Sheet'!$O99="60",'2019 Data Sheet'!$R$42,IF('2019 Data Sheet'!$O99="61",'2019 Data Sheet'!$R$43,IF('2019 Data Sheet'!$O99="62",'2019 Data Sheet'!$R$44,IF('2019 Data Sheet'!$O99="63",'2019 Data Sheet'!$R$45,IF('2019 Data Sheet'!$O99="64",'2019 Data Sheet'!$R$46,IF('2019 Data Sheet'!$O99="65",'2019 Data Sheet'!$R$47,IF('2019 Data Sheet'!$O99="66",'2019 Data Sheet'!$R$48,IF('2019 Data Sheet'!$O99="67",'2019 Data Sheet'!$R$49,IF('2019 Data Sheet'!$O99="68",'2019 Data Sheet'!$R$50,IF('2019 Data Sheet'!$O99="69",'2019 Data Sheet'!$R$51,T('2019 Data Sheet'!$O99)))))))))))))))))))))))))))))))))))))))))))))))))))</f>
        <v xml:space="preserve"> -</v>
      </c>
      <c r="P99" s="10" t="str">
        <f>IF('2019 Data Sheet'!$P99="02",'2019 Data Sheet'!$R$2,IF('2019 Data Sheet'!$P99="03",'2019 Data Sheet'!$R$3,IF('2019 Data Sheet'!$P99="04",'2019 Data Sheet'!$R$4,IF('2019 Data Sheet'!$P99="05",'2019 Data Sheet'!$R$5,IF('2019 Data Sheet'!$P99="06",'2019 Data Sheet'!$R$6,IF('2019 Data Sheet'!$P99="07",'2019 Data Sheet'!$R$7,IF('2019 Data Sheet'!$P99="08",'2019 Data Sheet'!$R$8,IF('2019 Data Sheet'!$P99="09",'2019 Data Sheet'!$R$9,IF('2019 Data Sheet'!$P99="10",'2019 Data Sheet'!$R$10,IF('2019 Data Sheet'!$P99="11",'2019 Data Sheet'!$R$11,IF('2019 Data Sheet'!$P99="12",'2019 Data Sheet'!$R$12,IF('2019 Data Sheet'!$P99="13",'2019 Data Sheet'!$R$13,IF('2019 Data Sheet'!$P99="14",'2019 Data Sheet'!$R$14,IF('2019 Data Sheet'!$P99="15",'2019 Data Sheet'!$R$15,IF('2019 Data Sheet'!$P99="16",'2019 Data Sheet'!$R$16,IF('2019 Data Sheet'!$P99="17",'2019 Data Sheet'!$R$17,IF('2019 Data Sheet'!$P99="18",'2019 Data Sheet'!$R$18,IF('2019 Data Sheet'!$P99="19",'2019 Data Sheet'!$R$19,IF('2019 Data Sheet'!$P99="20",'2019 Data Sheet'!$R$20,IF('2019 Data Sheet'!$P99="21",'2019 Data Sheet'!$R$21,IF('2019 Data Sheet'!$P99="22",'2019 Data Sheet'!$R$22,IF('2019 Data Sheet'!$P99="23",'2019 Data Sheet'!$R$23,IF('2019 Data Sheet'!$P99="24",'2019 Data Sheet'!$R$24,IF('2019 Data Sheet'!$P99="25",'2019 Data Sheet'!$R$25,IF('2019 Data Sheet'!$P99="26",'2019 Data Sheet'!$R$26,IF('2019 Data Sheet'!$P99="27",'2019 Data Sheet'!$R$27,IF('2019 Data Sheet'!$P99="28",'2019 Data Sheet'!$R$28,IF('2019 Data Sheet'!$P99="29",'2019 Data Sheet'!$R$29,IF('2019 Data Sheet'!$P99="33",'2019 Data Sheet'!$R$30,IF('2019 Data Sheet'!$P99="40",'2019 Data Sheet'!$R$31,IF('2019 Data Sheet'!$P99="41",'2019 Data Sheet'!$R$32,IF('2019 Data Sheet'!$P99="42",'2019 Data Sheet'!$R$33,IF('2019 Data Sheet'!$P99="43",'2019 Data Sheet'!$R$34,IF('2019 Data Sheet'!$P99="44",'2019 Data Sheet'!$R$35,IF('2019 Data Sheet'!$P99="45",'2019 Data Sheet'!$R$36,IF('2019 Data Sheet'!$P99="46",'2019 Data Sheet'!$R$37,IF('2019 Data Sheet'!$P99="47",'2019 Data Sheet'!$R$38,IF('2019 Data Sheet'!$P99="48",'2019 Data Sheet'!$R$39,IF('2019 Data Sheet'!$P99="49",'2019 Data Sheet'!$R$40,IF('2019 Data Sheet'!$P99="50",'2019 Data Sheet'!$R$41,IF('2019 Data Sheet'!$P99="60",'2019 Data Sheet'!$R$42,IF('2019 Data Sheet'!$P99="61",'2019 Data Sheet'!$R$43,IF('2019 Data Sheet'!$P99="62",'2019 Data Sheet'!$R$44,IF('2019 Data Sheet'!$P99="63",'2019 Data Sheet'!$R$45,IF('2019 Data Sheet'!$P99="64",'2019 Data Sheet'!$R$46,IF('2019 Data Sheet'!$P99="65",'2019 Data Sheet'!$R$47,IF('2019 Data Sheet'!$P99="66",'2019 Data Sheet'!$R$48,IF('2019 Data Sheet'!$P99="67",'2019 Data Sheet'!$R$49,IF('2019 Data Sheet'!$P99="68",'2019 Data Sheet'!$R$50,IF('2019 Data Sheet'!$P99="69",'2019 Data Sheet'!$R$51,T('2019 Data Sheet'!$P99)))))))))))))))))))))))))))))))))))))))))))))))))))</f>
        <v xml:space="preserve"> -</v>
      </c>
    </row>
    <row r="100" spans="1:16" ht="15" x14ac:dyDescent="0.2">
      <c r="A100" t="str">
        <f>'2019 Data Sheet'!A100</f>
        <v>FP-00051-19</v>
      </c>
      <c r="B100" s="1">
        <f>'2019 Data Sheet'!B100</f>
        <v>43530</v>
      </c>
      <c r="C100" s="3" t="str">
        <f>'2019 Data Sheet'!C100</f>
        <v>08:22</v>
      </c>
      <c r="D100" t="str">
        <f>'2019 Data Sheet'!D100</f>
        <v>We</v>
      </c>
      <c r="E100" t="str">
        <f>'2019 Data Sheet'!E100</f>
        <v>TULIP AVE</v>
      </c>
      <c r="F100" t="str">
        <f>'2019 Data Sheet'!F100</f>
        <v>VIOLET AVE</v>
      </c>
      <c r="G100">
        <f>'2019 Data Sheet'!G100</f>
        <v>2</v>
      </c>
      <c r="H100">
        <f>'2019 Data Sheet'!H100</f>
        <v>2</v>
      </c>
      <c r="I100" t="b">
        <f>'2019 Data Sheet'!I100</f>
        <v>1</v>
      </c>
      <c r="J100" t="str">
        <f>IF('2019 Data Sheet'!$J100="01",'2019 Data Sheet'!$T$2,IF('2019 Data Sheet'!$J100="02",'2019 Data Sheet'!$T$3,IF('2019 Data Sheet'!$J100="03",'2019 Data Sheet'!$T$4,IF('2019 Data Sheet'!$J100="04",'2019 Data Sheet'!$T$5,IF('2019 Data Sheet'!$J100="05",'2019 Data Sheet'!$T$6,IF('2019 Data Sheet'!$J100="06",'2019 Data Sheet'!$T$7,IF('2019 Data Sheet'!$J100="07",'2019 Data Sheet'!$T$8,IF('2019 Data Sheet'!$J100="08",'2019 Data Sheet'!$T$9,IF('2019 Data Sheet'!$J100="10",'2019 Data Sheet'!$T$10,IF('2019 Data Sheet'!$J100="11",'2019 Data Sheet'!$T$11,IF('2019 Data Sheet'!$J100="12",'2019 Data Sheet'!$T$12,IF('2019 Data Sheet'!$J100="13",'2019 Data Sheet'!$T$13,IF('2019 Data Sheet'!$J100="14",'2019 Data Sheet'!$T$14,IF('2019 Data Sheet'!$J100="15",'2019 Data Sheet'!$T$15,IF('2019 Data Sheet'!$J100="16",'2019 Data Sheet'!$T$16,IF('2019 Data Sheet'!$J100="17",'2019 Data Sheet'!$T$17,IF('2019 Data Sheet'!$J100="18",'2019 Data Sheet'!$T$18,IF('2019 Data Sheet'!$J100="19",'2019 Data Sheet'!$T$19,IF('2019 Data Sheet'!$J100="20",'2019 Data Sheet'!$T$20,IF('2019 Data Sheet'!$J100="21",'2019 Data Sheet'!$T$21,IF('2019 Data Sheet'!$J100="22",'2019 Data Sheet'!$T$22,IF('2019 Data Sheet'!$J100="23",'2019 Data Sheet'!$T$23,IF('2019 Data Sheet'!$J100="24",'2019 Data Sheet'!$T$24,IF('2019 Data Sheet'!$J100="25",'2019 Data Sheet'!$T$25,IF('2019 Data Sheet'!$J100="26",'2019 Data Sheet'!$T$26,IF('2019 Data Sheet'!$J100="27",'2019 Data Sheet'!$T$27,IF('2019 Data Sheet'!$J100="30",'2019 Data Sheet'!$T$28,IF('2019 Data Sheet'!$J100="31",'2019 Data Sheet'!$T$29,IF('2019 Data Sheet'!$J100="32",'2019 Data Sheet'!$T$30,IF('2019 Data Sheet'!$J100="33",'2019 Data Sheet'!$T$31,IF('2019 Data Sheet'!$J100="34",'2019 Data Sheet'!$T$32,IF('2019 Data Sheet'!$J100="40",'2019 Data Sheet'!$T$33,T('2019 Data Sheet'!$J100)))))))))))))))))))))))))))))))))</f>
        <v>Other Motor Vehicle</v>
      </c>
      <c r="K100" t="str">
        <f>'2019 Data Sheet'!K100</f>
        <v>4DSD</v>
      </c>
      <c r="L100" s="2" t="str">
        <f>IF('2019 Data Sheet'!$L100="01",'2019 Data Sheet'!$V$2,IF('2019 Data Sheet'!$L100="02",'2019 Data Sheet'!$V$3,IF('2019 Data Sheet'!$L100="03",'2019 Data Sheet'!$V$4,IF('2019 Data Sheet'!$L100="04",'2019 Data Sheet'!$V$5,IF('2019 Data Sheet'!$L100="05",'2019 Data Sheet'!$V$6,IF('2019 Data Sheet'!$L100="06",'2019 Data Sheet'!$V$7,IF('2019 Data Sheet'!$L100="07",'2019 Data Sheet'!$V$8,IF('2019 Data Sheet'!$L100="08",'2019 Data Sheet'!$V$9,IF('2019 Data Sheet'!$L100="09",'2019 Data Sheet'!$V$10,IF('2019 Data Sheet'!$L100="11",'2019 Data Sheet'!$V$11,IF('2019 Data Sheet'!$L100="12",'2019 Data Sheet'!$V$12,IF('2019 Data Sheet'!$L100="13",'2019 Data Sheet'!$V$13,IF('2019 Data Sheet'!$L100="14",'2019 Data Sheet'!$V$14,T('2019 Data Sheet'!$L100))))))))))))))</f>
        <v xml:space="preserve"> -</v>
      </c>
      <c r="M100" s="6">
        <f>'2019 Data Sheet'!M100</f>
        <v>0</v>
      </c>
      <c r="N100" s="6">
        <f>'2019 Data Sheet'!N100</f>
        <v>0</v>
      </c>
      <c r="O100" s="8" t="str">
        <f>IF('2019 Data Sheet'!$O100="02",'2019 Data Sheet'!$R$2,IF('2019 Data Sheet'!$O100="03",'2019 Data Sheet'!$R$3,IF('2019 Data Sheet'!$O100="04",'2019 Data Sheet'!$R$4,IF('2019 Data Sheet'!$O100="05",'2019 Data Sheet'!$R$5,IF('2019 Data Sheet'!$O100="06",'2019 Data Sheet'!$R$6,IF('2019 Data Sheet'!$O100="07",'2019 Data Sheet'!$R$7,IF('2019 Data Sheet'!$O100="08",'2019 Data Sheet'!$R$8,IF('2019 Data Sheet'!$O100="09",'2019 Data Sheet'!$R$9,IF('2019 Data Sheet'!$O100="10",'2019 Data Sheet'!$R$10,IF('2019 Data Sheet'!$O100="11",'2019 Data Sheet'!$R$11,IF('2019 Data Sheet'!$O100="12",'2019 Data Sheet'!$R$12,IF('2019 Data Sheet'!$O100="13",'2019 Data Sheet'!$R$13,IF('2019 Data Sheet'!$O100="14",'2019 Data Sheet'!$R$14,IF('2019 Data Sheet'!$O100="15",'2019 Data Sheet'!$R$15,IF('2019 Data Sheet'!$O100="16",'2019 Data Sheet'!$R$16,IF('2019 Data Sheet'!$O100="17",'2019 Data Sheet'!$R$17,IF('2019 Data Sheet'!$O100="18",'2019 Data Sheet'!$R$18,IF('2019 Data Sheet'!$O100="19",'2019 Data Sheet'!$R$19,IF('2019 Data Sheet'!$O100="20",'2019 Data Sheet'!$R$20,IF('2019 Data Sheet'!$O100="21",'2019 Data Sheet'!$R$21,IF('2019 Data Sheet'!$O100="22",'2019 Data Sheet'!$R$22,IF('2019 Data Sheet'!$O100="23",'2019 Data Sheet'!$R$23,IF('2019 Data Sheet'!$O100="24",'2019 Data Sheet'!$R$24,IF('2019 Data Sheet'!$O100="25",'2019 Data Sheet'!$R$25,IF('2019 Data Sheet'!$O100="26",'2019 Data Sheet'!$R$26,IF('2019 Data Sheet'!$O100="27",'2019 Data Sheet'!$R$27,IF('2019 Data Sheet'!$O100="28",'2019 Data Sheet'!$R$28,IF('2019 Data Sheet'!$O100="29",'2019 Data Sheet'!$R$29,IF('2019 Data Sheet'!$O100="33",'2019 Data Sheet'!$R$30,IF('2019 Data Sheet'!$O100="40",'2019 Data Sheet'!$R$31,IF('2019 Data Sheet'!$O100="41",'2019 Data Sheet'!$R$32,IF('2019 Data Sheet'!$O100="42",'2019 Data Sheet'!$R$33,IF('2019 Data Sheet'!$O100="43",'2019 Data Sheet'!$R$34,IF('2019 Data Sheet'!$O100="44",'2019 Data Sheet'!$R$35,IF('2019 Data Sheet'!$O100="45",'2019 Data Sheet'!$R$36,IF('2019 Data Sheet'!$O100="46",'2019 Data Sheet'!$R$37,IF('2019 Data Sheet'!$O100="47",'2019 Data Sheet'!$R$38,IF('2019 Data Sheet'!$O100="48",'2019 Data Sheet'!$R$39,IF('2019 Data Sheet'!$O100="49",'2019 Data Sheet'!$R$40,IF('2019 Data Sheet'!$O100="50",'2019 Data Sheet'!$R$41,IF('2019 Data Sheet'!$O100="60",'2019 Data Sheet'!$R$42,IF('2019 Data Sheet'!$O100="61",'2019 Data Sheet'!$R$43,IF('2019 Data Sheet'!$O100="62",'2019 Data Sheet'!$R$44,IF('2019 Data Sheet'!$O100="63",'2019 Data Sheet'!$R$45,IF('2019 Data Sheet'!$O100="64",'2019 Data Sheet'!$R$46,IF('2019 Data Sheet'!$O100="65",'2019 Data Sheet'!$R$47,IF('2019 Data Sheet'!$O100="66",'2019 Data Sheet'!$R$48,IF('2019 Data Sheet'!$O100="67",'2019 Data Sheet'!$R$49,IF('2019 Data Sheet'!$O100="68",'2019 Data Sheet'!$R$50,IF('2019 Data Sheet'!$O100="69",'2019 Data Sheet'!$R$51,T('2019 Data Sheet'!$O100)))))))))))))))))))))))))))))))))))))))))))))))))))</f>
        <v xml:space="preserve"> -</v>
      </c>
      <c r="P100" s="10" t="str">
        <f>IF('2019 Data Sheet'!$P100="02",'2019 Data Sheet'!$R$2,IF('2019 Data Sheet'!$P100="03",'2019 Data Sheet'!$R$3,IF('2019 Data Sheet'!$P100="04",'2019 Data Sheet'!$R$4,IF('2019 Data Sheet'!$P100="05",'2019 Data Sheet'!$R$5,IF('2019 Data Sheet'!$P100="06",'2019 Data Sheet'!$R$6,IF('2019 Data Sheet'!$P100="07",'2019 Data Sheet'!$R$7,IF('2019 Data Sheet'!$P100="08",'2019 Data Sheet'!$R$8,IF('2019 Data Sheet'!$P100="09",'2019 Data Sheet'!$R$9,IF('2019 Data Sheet'!$P100="10",'2019 Data Sheet'!$R$10,IF('2019 Data Sheet'!$P100="11",'2019 Data Sheet'!$R$11,IF('2019 Data Sheet'!$P100="12",'2019 Data Sheet'!$R$12,IF('2019 Data Sheet'!$P100="13",'2019 Data Sheet'!$R$13,IF('2019 Data Sheet'!$P100="14",'2019 Data Sheet'!$R$14,IF('2019 Data Sheet'!$P100="15",'2019 Data Sheet'!$R$15,IF('2019 Data Sheet'!$P100="16",'2019 Data Sheet'!$R$16,IF('2019 Data Sheet'!$P100="17",'2019 Data Sheet'!$R$17,IF('2019 Data Sheet'!$P100="18",'2019 Data Sheet'!$R$18,IF('2019 Data Sheet'!$P100="19",'2019 Data Sheet'!$R$19,IF('2019 Data Sheet'!$P100="20",'2019 Data Sheet'!$R$20,IF('2019 Data Sheet'!$P100="21",'2019 Data Sheet'!$R$21,IF('2019 Data Sheet'!$P100="22",'2019 Data Sheet'!$R$22,IF('2019 Data Sheet'!$P100="23",'2019 Data Sheet'!$R$23,IF('2019 Data Sheet'!$P100="24",'2019 Data Sheet'!$R$24,IF('2019 Data Sheet'!$P100="25",'2019 Data Sheet'!$R$25,IF('2019 Data Sheet'!$P100="26",'2019 Data Sheet'!$R$26,IF('2019 Data Sheet'!$P100="27",'2019 Data Sheet'!$R$27,IF('2019 Data Sheet'!$P100="28",'2019 Data Sheet'!$R$28,IF('2019 Data Sheet'!$P100="29",'2019 Data Sheet'!$R$29,IF('2019 Data Sheet'!$P100="33",'2019 Data Sheet'!$R$30,IF('2019 Data Sheet'!$P100="40",'2019 Data Sheet'!$R$31,IF('2019 Data Sheet'!$P100="41",'2019 Data Sheet'!$R$32,IF('2019 Data Sheet'!$P100="42",'2019 Data Sheet'!$R$33,IF('2019 Data Sheet'!$P100="43",'2019 Data Sheet'!$R$34,IF('2019 Data Sheet'!$P100="44",'2019 Data Sheet'!$R$35,IF('2019 Data Sheet'!$P100="45",'2019 Data Sheet'!$R$36,IF('2019 Data Sheet'!$P100="46",'2019 Data Sheet'!$R$37,IF('2019 Data Sheet'!$P100="47",'2019 Data Sheet'!$R$38,IF('2019 Data Sheet'!$P100="48",'2019 Data Sheet'!$R$39,IF('2019 Data Sheet'!$P100="49",'2019 Data Sheet'!$R$40,IF('2019 Data Sheet'!$P100="50",'2019 Data Sheet'!$R$41,IF('2019 Data Sheet'!$P100="60",'2019 Data Sheet'!$R$42,IF('2019 Data Sheet'!$P100="61",'2019 Data Sheet'!$R$43,IF('2019 Data Sheet'!$P100="62",'2019 Data Sheet'!$R$44,IF('2019 Data Sheet'!$P100="63",'2019 Data Sheet'!$R$45,IF('2019 Data Sheet'!$P100="64",'2019 Data Sheet'!$R$46,IF('2019 Data Sheet'!$P100="65",'2019 Data Sheet'!$R$47,IF('2019 Data Sheet'!$P100="66",'2019 Data Sheet'!$R$48,IF('2019 Data Sheet'!$P100="67",'2019 Data Sheet'!$R$49,IF('2019 Data Sheet'!$P100="68",'2019 Data Sheet'!$R$50,IF('2019 Data Sheet'!$P100="69",'2019 Data Sheet'!$R$51,T('2019 Data Sheet'!$P100)))))))))))))))))))))))))))))))))))))))))))))))))))</f>
        <v xml:space="preserve"> -</v>
      </c>
    </row>
    <row r="101" spans="1:16" ht="25.5" x14ac:dyDescent="0.2">
      <c r="A101" t="str">
        <f>'2019 Data Sheet'!A101</f>
        <v>FP-00051-19</v>
      </c>
      <c r="B101" s="1">
        <f>'2019 Data Sheet'!B101</f>
        <v>43530</v>
      </c>
      <c r="C101" s="3" t="str">
        <f>'2019 Data Sheet'!C101</f>
        <v>08:22</v>
      </c>
      <c r="D101" t="str">
        <f>'2019 Data Sheet'!D101</f>
        <v>We</v>
      </c>
      <c r="E101" t="str">
        <f>'2019 Data Sheet'!E101</f>
        <v>TULIP AVE</v>
      </c>
      <c r="F101" t="str">
        <f>'2019 Data Sheet'!F101</f>
        <v>VIOLET AVE</v>
      </c>
      <c r="G101">
        <f>'2019 Data Sheet'!G101</f>
        <v>1</v>
      </c>
      <c r="H101">
        <f>'2019 Data Sheet'!H101</f>
        <v>2</v>
      </c>
      <c r="I101" t="b">
        <f>'2019 Data Sheet'!I101</f>
        <v>1</v>
      </c>
      <c r="J101" t="str">
        <f>IF('2019 Data Sheet'!$J101="01",'2019 Data Sheet'!$T$2,IF('2019 Data Sheet'!$J101="02",'2019 Data Sheet'!$T$3,IF('2019 Data Sheet'!$J101="03",'2019 Data Sheet'!$T$4,IF('2019 Data Sheet'!$J101="04",'2019 Data Sheet'!$T$5,IF('2019 Data Sheet'!$J101="05",'2019 Data Sheet'!$T$6,IF('2019 Data Sheet'!$J101="06",'2019 Data Sheet'!$T$7,IF('2019 Data Sheet'!$J101="07",'2019 Data Sheet'!$T$8,IF('2019 Data Sheet'!$J101="08",'2019 Data Sheet'!$T$9,IF('2019 Data Sheet'!$J101="10",'2019 Data Sheet'!$T$10,IF('2019 Data Sheet'!$J101="11",'2019 Data Sheet'!$T$11,IF('2019 Data Sheet'!$J101="12",'2019 Data Sheet'!$T$12,IF('2019 Data Sheet'!$J101="13",'2019 Data Sheet'!$T$13,IF('2019 Data Sheet'!$J101="14",'2019 Data Sheet'!$T$14,IF('2019 Data Sheet'!$J101="15",'2019 Data Sheet'!$T$15,IF('2019 Data Sheet'!$J101="16",'2019 Data Sheet'!$T$16,IF('2019 Data Sheet'!$J101="17",'2019 Data Sheet'!$T$17,IF('2019 Data Sheet'!$J101="18",'2019 Data Sheet'!$T$18,IF('2019 Data Sheet'!$J101="19",'2019 Data Sheet'!$T$19,IF('2019 Data Sheet'!$J101="20",'2019 Data Sheet'!$T$20,IF('2019 Data Sheet'!$J101="21",'2019 Data Sheet'!$T$21,IF('2019 Data Sheet'!$J101="22",'2019 Data Sheet'!$T$22,IF('2019 Data Sheet'!$J101="23",'2019 Data Sheet'!$T$23,IF('2019 Data Sheet'!$J101="24",'2019 Data Sheet'!$T$24,IF('2019 Data Sheet'!$J101="25",'2019 Data Sheet'!$T$25,IF('2019 Data Sheet'!$J101="26",'2019 Data Sheet'!$T$26,IF('2019 Data Sheet'!$J101="27",'2019 Data Sheet'!$T$27,IF('2019 Data Sheet'!$J101="30",'2019 Data Sheet'!$T$28,IF('2019 Data Sheet'!$J101="31",'2019 Data Sheet'!$T$29,IF('2019 Data Sheet'!$J101="32",'2019 Data Sheet'!$T$30,IF('2019 Data Sheet'!$J101="33",'2019 Data Sheet'!$T$31,IF('2019 Data Sheet'!$J101="34",'2019 Data Sheet'!$T$32,IF('2019 Data Sheet'!$J101="40",'2019 Data Sheet'!$T$33,T('2019 Data Sheet'!$J101)))))))))))))))))))))))))))))))))</f>
        <v>Other Motor Vehicle</v>
      </c>
      <c r="K101" t="str">
        <f>'2019 Data Sheet'!K101</f>
        <v>SUBN</v>
      </c>
      <c r="L101" s="2" t="str">
        <f>IF('2019 Data Sheet'!$L101="01",'2019 Data Sheet'!$V$2,IF('2019 Data Sheet'!$L101="02",'2019 Data Sheet'!$V$3,IF('2019 Data Sheet'!$L101="03",'2019 Data Sheet'!$V$4,IF('2019 Data Sheet'!$L101="04",'2019 Data Sheet'!$V$5,IF('2019 Data Sheet'!$L101="05",'2019 Data Sheet'!$V$6,IF('2019 Data Sheet'!$L101="06",'2019 Data Sheet'!$V$7,IF('2019 Data Sheet'!$L101="07",'2019 Data Sheet'!$V$8,IF('2019 Data Sheet'!$L101="08",'2019 Data Sheet'!$V$9,IF('2019 Data Sheet'!$L101="09",'2019 Data Sheet'!$V$10,IF('2019 Data Sheet'!$L101="11",'2019 Data Sheet'!$V$11,IF('2019 Data Sheet'!$L101="12",'2019 Data Sheet'!$V$12,IF('2019 Data Sheet'!$L101="13",'2019 Data Sheet'!$V$13,IF('2019 Data Sheet'!$L101="14",'2019 Data Sheet'!$V$14,T('2019 Data Sheet'!$L101))))))))))))))</f>
        <v xml:space="preserve"> -</v>
      </c>
      <c r="M101" s="6">
        <f>'2019 Data Sheet'!M101</f>
        <v>0</v>
      </c>
      <c r="N101" s="6">
        <f>'2019 Data Sheet'!N101</f>
        <v>0</v>
      </c>
      <c r="O101" s="8" t="str">
        <f>IF('2019 Data Sheet'!$O101="02",'2019 Data Sheet'!$R$2,IF('2019 Data Sheet'!$O101="03",'2019 Data Sheet'!$R$3,IF('2019 Data Sheet'!$O101="04",'2019 Data Sheet'!$R$4,IF('2019 Data Sheet'!$O101="05",'2019 Data Sheet'!$R$5,IF('2019 Data Sheet'!$O101="06",'2019 Data Sheet'!$R$6,IF('2019 Data Sheet'!$O101="07",'2019 Data Sheet'!$R$7,IF('2019 Data Sheet'!$O101="08",'2019 Data Sheet'!$R$8,IF('2019 Data Sheet'!$O101="09",'2019 Data Sheet'!$R$9,IF('2019 Data Sheet'!$O101="10",'2019 Data Sheet'!$R$10,IF('2019 Data Sheet'!$O101="11",'2019 Data Sheet'!$R$11,IF('2019 Data Sheet'!$O101="12",'2019 Data Sheet'!$R$12,IF('2019 Data Sheet'!$O101="13",'2019 Data Sheet'!$R$13,IF('2019 Data Sheet'!$O101="14",'2019 Data Sheet'!$R$14,IF('2019 Data Sheet'!$O101="15",'2019 Data Sheet'!$R$15,IF('2019 Data Sheet'!$O101="16",'2019 Data Sheet'!$R$16,IF('2019 Data Sheet'!$O101="17",'2019 Data Sheet'!$R$17,IF('2019 Data Sheet'!$O101="18",'2019 Data Sheet'!$R$18,IF('2019 Data Sheet'!$O101="19",'2019 Data Sheet'!$R$19,IF('2019 Data Sheet'!$O101="20",'2019 Data Sheet'!$R$20,IF('2019 Data Sheet'!$O101="21",'2019 Data Sheet'!$R$21,IF('2019 Data Sheet'!$O101="22",'2019 Data Sheet'!$R$22,IF('2019 Data Sheet'!$O101="23",'2019 Data Sheet'!$R$23,IF('2019 Data Sheet'!$O101="24",'2019 Data Sheet'!$R$24,IF('2019 Data Sheet'!$O101="25",'2019 Data Sheet'!$R$25,IF('2019 Data Sheet'!$O101="26",'2019 Data Sheet'!$R$26,IF('2019 Data Sheet'!$O101="27",'2019 Data Sheet'!$R$27,IF('2019 Data Sheet'!$O101="28",'2019 Data Sheet'!$R$28,IF('2019 Data Sheet'!$O101="29",'2019 Data Sheet'!$R$29,IF('2019 Data Sheet'!$O101="33",'2019 Data Sheet'!$R$30,IF('2019 Data Sheet'!$O101="40",'2019 Data Sheet'!$R$31,IF('2019 Data Sheet'!$O101="41",'2019 Data Sheet'!$R$32,IF('2019 Data Sheet'!$O101="42",'2019 Data Sheet'!$R$33,IF('2019 Data Sheet'!$O101="43",'2019 Data Sheet'!$R$34,IF('2019 Data Sheet'!$O101="44",'2019 Data Sheet'!$R$35,IF('2019 Data Sheet'!$O101="45",'2019 Data Sheet'!$R$36,IF('2019 Data Sheet'!$O101="46",'2019 Data Sheet'!$R$37,IF('2019 Data Sheet'!$O101="47",'2019 Data Sheet'!$R$38,IF('2019 Data Sheet'!$O101="48",'2019 Data Sheet'!$R$39,IF('2019 Data Sheet'!$O101="49",'2019 Data Sheet'!$R$40,IF('2019 Data Sheet'!$O101="50",'2019 Data Sheet'!$R$41,IF('2019 Data Sheet'!$O101="60",'2019 Data Sheet'!$R$42,IF('2019 Data Sheet'!$O101="61",'2019 Data Sheet'!$R$43,IF('2019 Data Sheet'!$O101="62",'2019 Data Sheet'!$R$44,IF('2019 Data Sheet'!$O101="63",'2019 Data Sheet'!$R$45,IF('2019 Data Sheet'!$O101="64",'2019 Data Sheet'!$R$46,IF('2019 Data Sheet'!$O101="65",'2019 Data Sheet'!$R$47,IF('2019 Data Sheet'!$O101="66",'2019 Data Sheet'!$R$48,IF('2019 Data Sheet'!$O101="67",'2019 Data Sheet'!$R$49,IF('2019 Data Sheet'!$O101="68",'2019 Data Sheet'!$R$50,IF('2019 Data Sheet'!$O101="69",'2019 Data Sheet'!$R$51,T('2019 Data Sheet'!$O101)))))))))))))))))))))))))))))))))))))))))))))))))))</f>
        <v xml:space="preserve"> Traffic control disregard</v>
      </c>
      <c r="P101" s="10" t="str">
        <f>IF('2019 Data Sheet'!$P101="02",'2019 Data Sheet'!$R$2,IF('2019 Data Sheet'!$P101="03",'2019 Data Sheet'!$R$3,IF('2019 Data Sheet'!$P101="04",'2019 Data Sheet'!$R$4,IF('2019 Data Sheet'!$P101="05",'2019 Data Sheet'!$R$5,IF('2019 Data Sheet'!$P101="06",'2019 Data Sheet'!$R$6,IF('2019 Data Sheet'!$P101="07",'2019 Data Sheet'!$R$7,IF('2019 Data Sheet'!$P101="08",'2019 Data Sheet'!$R$8,IF('2019 Data Sheet'!$P101="09",'2019 Data Sheet'!$R$9,IF('2019 Data Sheet'!$P101="10",'2019 Data Sheet'!$R$10,IF('2019 Data Sheet'!$P101="11",'2019 Data Sheet'!$R$11,IF('2019 Data Sheet'!$P101="12",'2019 Data Sheet'!$R$12,IF('2019 Data Sheet'!$P101="13",'2019 Data Sheet'!$R$13,IF('2019 Data Sheet'!$P101="14",'2019 Data Sheet'!$R$14,IF('2019 Data Sheet'!$P101="15",'2019 Data Sheet'!$R$15,IF('2019 Data Sheet'!$P101="16",'2019 Data Sheet'!$R$16,IF('2019 Data Sheet'!$P101="17",'2019 Data Sheet'!$R$17,IF('2019 Data Sheet'!$P101="18",'2019 Data Sheet'!$R$18,IF('2019 Data Sheet'!$P101="19",'2019 Data Sheet'!$R$19,IF('2019 Data Sheet'!$P101="20",'2019 Data Sheet'!$R$20,IF('2019 Data Sheet'!$P101="21",'2019 Data Sheet'!$R$21,IF('2019 Data Sheet'!$P101="22",'2019 Data Sheet'!$R$22,IF('2019 Data Sheet'!$P101="23",'2019 Data Sheet'!$R$23,IF('2019 Data Sheet'!$P101="24",'2019 Data Sheet'!$R$24,IF('2019 Data Sheet'!$P101="25",'2019 Data Sheet'!$R$25,IF('2019 Data Sheet'!$P101="26",'2019 Data Sheet'!$R$26,IF('2019 Data Sheet'!$P101="27",'2019 Data Sheet'!$R$27,IF('2019 Data Sheet'!$P101="28",'2019 Data Sheet'!$R$28,IF('2019 Data Sheet'!$P101="29",'2019 Data Sheet'!$R$29,IF('2019 Data Sheet'!$P101="33",'2019 Data Sheet'!$R$30,IF('2019 Data Sheet'!$P101="40",'2019 Data Sheet'!$R$31,IF('2019 Data Sheet'!$P101="41",'2019 Data Sheet'!$R$32,IF('2019 Data Sheet'!$P101="42",'2019 Data Sheet'!$R$33,IF('2019 Data Sheet'!$P101="43",'2019 Data Sheet'!$R$34,IF('2019 Data Sheet'!$P101="44",'2019 Data Sheet'!$R$35,IF('2019 Data Sheet'!$P101="45",'2019 Data Sheet'!$R$36,IF('2019 Data Sheet'!$P101="46",'2019 Data Sheet'!$R$37,IF('2019 Data Sheet'!$P101="47",'2019 Data Sheet'!$R$38,IF('2019 Data Sheet'!$P101="48",'2019 Data Sheet'!$R$39,IF('2019 Data Sheet'!$P101="49",'2019 Data Sheet'!$R$40,IF('2019 Data Sheet'!$P101="50",'2019 Data Sheet'!$R$41,IF('2019 Data Sheet'!$P101="60",'2019 Data Sheet'!$R$42,IF('2019 Data Sheet'!$P101="61",'2019 Data Sheet'!$R$43,IF('2019 Data Sheet'!$P101="62",'2019 Data Sheet'!$R$44,IF('2019 Data Sheet'!$P101="63",'2019 Data Sheet'!$R$45,IF('2019 Data Sheet'!$P101="64",'2019 Data Sheet'!$R$46,IF('2019 Data Sheet'!$P101="65",'2019 Data Sheet'!$R$47,IF('2019 Data Sheet'!$P101="66",'2019 Data Sheet'!$R$48,IF('2019 Data Sheet'!$P101="67",'2019 Data Sheet'!$R$49,IF('2019 Data Sheet'!$P101="68",'2019 Data Sheet'!$R$50,IF('2019 Data Sheet'!$P101="69",'2019 Data Sheet'!$R$51,T('2019 Data Sheet'!$P101)))))))))))))))))))))))))))))))))))))))))))))))))))</f>
        <v xml:space="preserve"> Glare</v>
      </c>
    </row>
    <row r="102" spans="1:16" ht="25.5" x14ac:dyDescent="0.2">
      <c r="A102" t="str">
        <f>'2019 Data Sheet'!A102</f>
        <v>FP-00052-19</v>
      </c>
      <c r="B102" s="1">
        <f>'2019 Data Sheet'!B102</f>
        <v>43533</v>
      </c>
      <c r="C102" s="3" t="str">
        <f>'2019 Data Sheet'!C102</f>
        <v>09:13</v>
      </c>
      <c r="D102" t="str">
        <f>'2019 Data Sheet'!D102</f>
        <v>Sa</v>
      </c>
      <c r="E102" t="str">
        <f>'2019 Data Sheet'!E102</f>
        <v>FLORAL PKWY</v>
      </c>
      <c r="F102" t="str">
        <f>'2019 Data Sheet'!F102</f>
        <v>BELLMORE ST</v>
      </c>
      <c r="G102">
        <f>'2019 Data Sheet'!G102</f>
        <v>1</v>
      </c>
      <c r="H102">
        <f>'2019 Data Sheet'!H102</f>
        <v>2</v>
      </c>
      <c r="I102" t="b">
        <f>'2019 Data Sheet'!I102</f>
        <v>0</v>
      </c>
      <c r="J102" t="str">
        <f>IF('2019 Data Sheet'!$J102="01",'2019 Data Sheet'!$T$2,IF('2019 Data Sheet'!$J102="02",'2019 Data Sheet'!$T$3,IF('2019 Data Sheet'!$J102="03",'2019 Data Sheet'!$T$4,IF('2019 Data Sheet'!$J102="04",'2019 Data Sheet'!$T$5,IF('2019 Data Sheet'!$J102="05",'2019 Data Sheet'!$T$6,IF('2019 Data Sheet'!$J102="06",'2019 Data Sheet'!$T$7,IF('2019 Data Sheet'!$J102="07",'2019 Data Sheet'!$T$8,IF('2019 Data Sheet'!$J102="08",'2019 Data Sheet'!$T$9,IF('2019 Data Sheet'!$J102="10",'2019 Data Sheet'!$T$10,IF('2019 Data Sheet'!$J102="11",'2019 Data Sheet'!$T$11,IF('2019 Data Sheet'!$J102="12",'2019 Data Sheet'!$T$12,IF('2019 Data Sheet'!$J102="13",'2019 Data Sheet'!$T$13,IF('2019 Data Sheet'!$J102="14",'2019 Data Sheet'!$T$14,IF('2019 Data Sheet'!$J102="15",'2019 Data Sheet'!$T$15,IF('2019 Data Sheet'!$J102="16",'2019 Data Sheet'!$T$16,IF('2019 Data Sheet'!$J102="17",'2019 Data Sheet'!$T$17,IF('2019 Data Sheet'!$J102="18",'2019 Data Sheet'!$T$18,IF('2019 Data Sheet'!$J102="19",'2019 Data Sheet'!$T$19,IF('2019 Data Sheet'!$J102="20",'2019 Data Sheet'!$T$20,IF('2019 Data Sheet'!$J102="21",'2019 Data Sheet'!$T$21,IF('2019 Data Sheet'!$J102="22",'2019 Data Sheet'!$T$22,IF('2019 Data Sheet'!$J102="23",'2019 Data Sheet'!$T$23,IF('2019 Data Sheet'!$J102="24",'2019 Data Sheet'!$T$24,IF('2019 Data Sheet'!$J102="25",'2019 Data Sheet'!$T$25,IF('2019 Data Sheet'!$J102="26",'2019 Data Sheet'!$T$26,IF('2019 Data Sheet'!$J102="27",'2019 Data Sheet'!$T$27,IF('2019 Data Sheet'!$J102="30",'2019 Data Sheet'!$T$28,IF('2019 Data Sheet'!$J102="31",'2019 Data Sheet'!$T$29,IF('2019 Data Sheet'!$J102="32",'2019 Data Sheet'!$T$30,IF('2019 Data Sheet'!$J102="33",'2019 Data Sheet'!$T$31,IF('2019 Data Sheet'!$J102="34",'2019 Data Sheet'!$T$32,IF('2019 Data Sheet'!$J102="40",'2019 Data Sheet'!$T$33,T('2019 Data Sheet'!$J102)))))))))))))))))))))))))))))))))</f>
        <v>Other Motor Vehicle</v>
      </c>
      <c r="K102" t="str">
        <f>'2019 Data Sheet'!K102</f>
        <v>BUS</v>
      </c>
      <c r="L102" s="2" t="str">
        <f>IF('2019 Data Sheet'!$L102="01",'2019 Data Sheet'!$V$2,IF('2019 Data Sheet'!$L102="02",'2019 Data Sheet'!$V$3,IF('2019 Data Sheet'!$L102="03",'2019 Data Sheet'!$V$4,IF('2019 Data Sheet'!$L102="04",'2019 Data Sheet'!$V$5,IF('2019 Data Sheet'!$L102="05",'2019 Data Sheet'!$V$6,IF('2019 Data Sheet'!$L102="06",'2019 Data Sheet'!$V$7,IF('2019 Data Sheet'!$L102="07",'2019 Data Sheet'!$V$8,IF('2019 Data Sheet'!$L102="08",'2019 Data Sheet'!$V$9,IF('2019 Data Sheet'!$L102="09",'2019 Data Sheet'!$V$10,IF('2019 Data Sheet'!$L102="11",'2019 Data Sheet'!$V$11,IF('2019 Data Sheet'!$L102="12",'2019 Data Sheet'!$V$12,IF('2019 Data Sheet'!$L102="13",'2019 Data Sheet'!$V$13,IF('2019 Data Sheet'!$L102="14",'2019 Data Sheet'!$V$14,T('2019 Data Sheet'!$L102))))))))))))))</f>
        <v xml:space="preserve"> -</v>
      </c>
      <c r="M102" s="6">
        <f>'2019 Data Sheet'!M102</f>
        <v>0</v>
      </c>
      <c r="N102" s="6">
        <f>'2019 Data Sheet'!N102</f>
        <v>0</v>
      </c>
      <c r="O102" s="8" t="str">
        <f>IF('2019 Data Sheet'!$O102="02",'2019 Data Sheet'!$R$2,IF('2019 Data Sheet'!$O102="03",'2019 Data Sheet'!$R$3,IF('2019 Data Sheet'!$O102="04",'2019 Data Sheet'!$R$4,IF('2019 Data Sheet'!$O102="05",'2019 Data Sheet'!$R$5,IF('2019 Data Sheet'!$O102="06",'2019 Data Sheet'!$R$6,IF('2019 Data Sheet'!$O102="07",'2019 Data Sheet'!$R$7,IF('2019 Data Sheet'!$O102="08",'2019 Data Sheet'!$R$8,IF('2019 Data Sheet'!$O102="09",'2019 Data Sheet'!$R$9,IF('2019 Data Sheet'!$O102="10",'2019 Data Sheet'!$R$10,IF('2019 Data Sheet'!$O102="11",'2019 Data Sheet'!$R$11,IF('2019 Data Sheet'!$O102="12",'2019 Data Sheet'!$R$12,IF('2019 Data Sheet'!$O102="13",'2019 Data Sheet'!$R$13,IF('2019 Data Sheet'!$O102="14",'2019 Data Sheet'!$R$14,IF('2019 Data Sheet'!$O102="15",'2019 Data Sheet'!$R$15,IF('2019 Data Sheet'!$O102="16",'2019 Data Sheet'!$R$16,IF('2019 Data Sheet'!$O102="17",'2019 Data Sheet'!$R$17,IF('2019 Data Sheet'!$O102="18",'2019 Data Sheet'!$R$18,IF('2019 Data Sheet'!$O102="19",'2019 Data Sheet'!$R$19,IF('2019 Data Sheet'!$O102="20",'2019 Data Sheet'!$R$20,IF('2019 Data Sheet'!$O102="21",'2019 Data Sheet'!$R$21,IF('2019 Data Sheet'!$O102="22",'2019 Data Sheet'!$R$22,IF('2019 Data Sheet'!$O102="23",'2019 Data Sheet'!$R$23,IF('2019 Data Sheet'!$O102="24",'2019 Data Sheet'!$R$24,IF('2019 Data Sheet'!$O102="25",'2019 Data Sheet'!$R$25,IF('2019 Data Sheet'!$O102="26",'2019 Data Sheet'!$R$26,IF('2019 Data Sheet'!$O102="27",'2019 Data Sheet'!$R$27,IF('2019 Data Sheet'!$O102="28",'2019 Data Sheet'!$R$28,IF('2019 Data Sheet'!$O102="29",'2019 Data Sheet'!$R$29,IF('2019 Data Sheet'!$O102="33",'2019 Data Sheet'!$R$30,IF('2019 Data Sheet'!$O102="40",'2019 Data Sheet'!$R$31,IF('2019 Data Sheet'!$O102="41",'2019 Data Sheet'!$R$32,IF('2019 Data Sheet'!$O102="42",'2019 Data Sheet'!$R$33,IF('2019 Data Sheet'!$O102="43",'2019 Data Sheet'!$R$34,IF('2019 Data Sheet'!$O102="44",'2019 Data Sheet'!$R$35,IF('2019 Data Sheet'!$O102="45",'2019 Data Sheet'!$R$36,IF('2019 Data Sheet'!$O102="46",'2019 Data Sheet'!$R$37,IF('2019 Data Sheet'!$O102="47",'2019 Data Sheet'!$R$38,IF('2019 Data Sheet'!$O102="48",'2019 Data Sheet'!$R$39,IF('2019 Data Sheet'!$O102="49",'2019 Data Sheet'!$R$40,IF('2019 Data Sheet'!$O102="50",'2019 Data Sheet'!$R$41,IF('2019 Data Sheet'!$O102="60",'2019 Data Sheet'!$R$42,IF('2019 Data Sheet'!$O102="61",'2019 Data Sheet'!$R$43,IF('2019 Data Sheet'!$O102="62",'2019 Data Sheet'!$R$44,IF('2019 Data Sheet'!$O102="63",'2019 Data Sheet'!$R$45,IF('2019 Data Sheet'!$O102="64",'2019 Data Sheet'!$R$46,IF('2019 Data Sheet'!$O102="65",'2019 Data Sheet'!$R$47,IF('2019 Data Sheet'!$O102="66",'2019 Data Sheet'!$R$48,IF('2019 Data Sheet'!$O102="67",'2019 Data Sheet'!$R$49,IF('2019 Data Sheet'!$O102="68",'2019 Data Sheet'!$R$50,IF('2019 Data Sheet'!$O102="69",'2019 Data Sheet'!$R$51,T('2019 Data Sheet'!$O102)))))))))))))))))))))))))))))))))))))))))))))))))))</f>
        <v xml:space="preserve"> Turning improperly</v>
      </c>
      <c r="P102" s="10" t="str">
        <f>IF('2019 Data Sheet'!$P102="02",'2019 Data Sheet'!$R$2,IF('2019 Data Sheet'!$P102="03",'2019 Data Sheet'!$R$3,IF('2019 Data Sheet'!$P102="04",'2019 Data Sheet'!$R$4,IF('2019 Data Sheet'!$P102="05",'2019 Data Sheet'!$R$5,IF('2019 Data Sheet'!$P102="06",'2019 Data Sheet'!$R$6,IF('2019 Data Sheet'!$P102="07",'2019 Data Sheet'!$R$7,IF('2019 Data Sheet'!$P102="08",'2019 Data Sheet'!$R$8,IF('2019 Data Sheet'!$P102="09",'2019 Data Sheet'!$R$9,IF('2019 Data Sheet'!$P102="10",'2019 Data Sheet'!$R$10,IF('2019 Data Sheet'!$P102="11",'2019 Data Sheet'!$R$11,IF('2019 Data Sheet'!$P102="12",'2019 Data Sheet'!$R$12,IF('2019 Data Sheet'!$P102="13",'2019 Data Sheet'!$R$13,IF('2019 Data Sheet'!$P102="14",'2019 Data Sheet'!$R$14,IF('2019 Data Sheet'!$P102="15",'2019 Data Sheet'!$R$15,IF('2019 Data Sheet'!$P102="16",'2019 Data Sheet'!$R$16,IF('2019 Data Sheet'!$P102="17",'2019 Data Sheet'!$R$17,IF('2019 Data Sheet'!$P102="18",'2019 Data Sheet'!$R$18,IF('2019 Data Sheet'!$P102="19",'2019 Data Sheet'!$R$19,IF('2019 Data Sheet'!$P102="20",'2019 Data Sheet'!$R$20,IF('2019 Data Sheet'!$P102="21",'2019 Data Sheet'!$R$21,IF('2019 Data Sheet'!$P102="22",'2019 Data Sheet'!$R$22,IF('2019 Data Sheet'!$P102="23",'2019 Data Sheet'!$R$23,IF('2019 Data Sheet'!$P102="24",'2019 Data Sheet'!$R$24,IF('2019 Data Sheet'!$P102="25",'2019 Data Sheet'!$R$25,IF('2019 Data Sheet'!$P102="26",'2019 Data Sheet'!$R$26,IF('2019 Data Sheet'!$P102="27",'2019 Data Sheet'!$R$27,IF('2019 Data Sheet'!$P102="28",'2019 Data Sheet'!$R$28,IF('2019 Data Sheet'!$P102="29",'2019 Data Sheet'!$R$29,IF('2019 Data Sheet'!$P102="33",'2019 Data Sheet'!$R$30,IF('2019 Data Sheet'!$P102="40",'2019 Data Sheet'!$R$31,IF('2019 Data Sheet'!$P102="41",'2019 Data Sheet'!$R$32,IF('2019 Data Sheet'!$P102="42",'2019 Data Sheet'!$R$33,IF('2019 Data Sheet'!$P102="43",'2019 Data Sheet'!$R$34,IF('2019 Data Sheet'!$P102="44",'2019 Data Sheet'!$R$35,IF('2019 Data Sheet'!$P102="45",'2019 Data Sheet'!$R$36,IF('2019 Data Sheet'!$P102="46",'2019 Data Sheet'!$R$37,IF('2019 Data Sheet'!$P102="47",'2019 Data Sheet'!$R$38,IF('2019 Data Sheet'!$P102="48",'2019 Data Sheet'!$R$39,IF('2019 Data Sheet'!$P102="49",'2019 Data Sheet'!$R$40,IF('2019 Data Sheet'!$P102="50",'2019 Data Sheet'!$R$41,IF('2019 Data Sheet'!$P102="60",'2019 Data Sheet'!$R$42,IF('2019 Data Sheet'!$P102="61",'2019 Data Sheet'!$R$43,IF('2019 Data Sheet'!$P102="62",'2019 Data Sheet'!$R$44,IF('2019 Data Sheet'!$P102="63",'2019 Data Sheet'!$R$45,IF('2019 Data Sheet'!$P102="64",'2019 Data Sheet'!$R$46,IF('2019 Data Sheet'!$P102="65",'2019 Data Sheet'!$R$47,IF('2019 Data Sheet'!$P102="66",'2019 Data Sheet'!$R$48,IF('2019 Data Sheet'!$P102="67",'2019 Data Sheet'!$R$49,IF('2019 Data Sheet'!$P102="68",'2019 Data Sheet'!$R$50,IF('2019 Data Sheet'!$P102="69",'2019 Data Sheet'!$R$51,T('2019 Data Sheet'!$P102)))))))))))))))))))))))))))))))))))))))))))))))))))</f>
        <v xml:space="preserve"> -</v>
      </c>
    </row>
    <row r="103" spans="1:16" ht="15" x14ac:dyDescent="0.2">
      <c r="A103" t="str">
        <f>'2019 Data Sheet'!A103</f>
        <v>FP-00052-19</v>
      </c>
      <c r="B103" s="1">
        <f>'2019 Data Sheet'!B103</f>
        <v>43533</v>
      </c>
      <c r="C103" s="3" t="str">
        <f>'2019 Data Sheet'!C103</f>
        <v>09:13</v>
      </c>
      <c r="D103" t="str">
        <f>'2019 Data Sheet'!D103</f>
        <v>Sa</v>
      </c>
      <c r="E103" t="str">
        <f>'2019 Data Sheet'!E103</f>
        <v>FLORAL PKWY</v>
      </c>
      <c r="F103" t="str">
        <f>'2019 Data Sheet'!F103</f>
        <v>BELLMORE ST</v>
      </c>
      <c r="G103">
        <f>'2019 Data Sheet'!G103</f>
        <v>2</v>
      </c>
      <c r="H103">
        <f>'2019 Data Sheet'!H103</f>
        <v>2</v>
      </c>
      <c r="I103" t="b">
        <f>'2019 Data Sheet'!I103</f>
        <v>0</v>
      </c>
      <c r="J103" t="str">
        <f>IF('2019 Data Sheet'!$J103="01",'2019 Data Sheet'!$T$2,IF('2019 Data Sheet'!$J103="02",'2019 Data Sheet'!$T$3,IF('2019 Data Sheet'!$J103="03",'2019 Data Sheet'!$T$4,IF('2019 Data Sheet'!$J103="04",'2019 Data Sheet'!$T$5,IF('2019 Data Sheet'!$J103="05",'2019 Data Sheet'!$T$6,IF('2019 Data Sheet'!$J103="06",'2019 Data Sheet'!$T$7,IF('2019 Data Sheet'!$J103="07",'2019 Data Sheet'!$T$8,IF('2019 Data Sheet'!$J103="08",'2019 Data Sheet'!$T$9,IF('2019 Data Sheet'!$J103="10",'2019 Data Sheet'!$T$10,IF('2019 Data Sheet'!$J103="11",'2019 Data Sheet'!$T$11,IF('2019 Data Sheet'!$J103="12",'2019 Data Sheet'!$T$12,IF('2019 Data Sheet'!$J103="13",'2019 Data Sheet'!$T$13,IF('2019 Data Sheet'!$J103="14",'2019 Data Sheet'!$T$14,IF('2019 Data Sheet'!$J103="15",'2019 Data Sheet'!$T$15,IF('2019 Data Sheet'!$J103="16",'2019 Data Sheet'!$T$16,IF('2019 Data Sheet'!$J103="17",'2019 Data Sheet'!$T$17,IF('2019 Data Sheet'!$J103="18",'2019 Data Sheet'!$T$18,IF('2019 Data Sheet'!$J103="19",'2019 Data Sheet'!$T$19,IF('2019 Data Sheet'!$J103="20",'2019 Data Sheet'!$T$20,IF('2019 Data Sheet'!$J103="21",'2019 Data Sheet'!$T$21,IF('2019 Data Sheet'!$J103="22",'2019 Data Sheet'!$T$22,IF('2019 Data Sheet'!$J103="23",'2019 Data Sheet'!$T$23,IF('2019 Data Sheet'!$J103="24",'2019 Data Sheet'!$T$24,IF('2019 Data Sheet'!$J103="25",'2019 Data Sheet'!$T$25,IF('2019 Data Sheet'!$J103="26",'2019 Data Sheet'!$T$26,IF('2019 Data Sheet'!$J103="27",'2019 Data Sheet'!$T$27,IF('2019 Data Sheet'!$J103="30",'2019 Data Sheet'!$T$28,IF('2019 Data Sheet'!$J103="31",'2019 Data Sheet'!$T$29,IF('2019 Data Sheet'!$J103="32",'2019 Data Sheet'!$T$30,IF('2019 Data Sheet'!$J103="33",'2019 Data Sheet'!$T$31,IF('2019 Data Sheet'!$J103="34",'2019 Data Sheet'!$T$32,IF('2019 Data Sheet'!$J103="40",'2019 Data Sheet'!$T$33,T('2019 Data Sheet'!$J103)))))))))))))))))))))))))))))))))</f>
        <v>Other Motor Vehicle</v>
      </c>
      <c r="K103" t="str">
        <f>'2019 Data Sheet'!K103</f>
        <v>SUBN</v>
      </c>
      <c r="L103" s="2" t="str">
        <f>IF('2019 Data Sheet'!$L103="01",'2019 Data Sheet'!$V$2,IF('2019 Data Sheet'!$L103="02",'2019 Data Sheet'!$V$3,IF('2019 Data Sheet'!$L103="03",'2019 Data Sheet'!$V$4,IF('2019 Data Sheet'!$L103="04",'2019 Data Sheet'!$V$5,IF('2019 Data Sheet'!$L103="05",'2019 Data Sheet'!$V$6,IF('2019 Data Sheet'!$L103="06",'2019 Data Sheet'!$V$7,IF('2019 Data Sheet'!$L103="07",'2019 Data Sheet'!$V$8,IF('2019 Data Sheet'!$L103="08",'2019 Data Sheet'!$V$9,IF('2019 Data Sheet'!$L103="09",'2019 Data Sheet'!$V$10,IF('2019 Data Sheet'!$L103="11",'2019 Data Sheet'!$V$11,IF('2019 Data Sheet'!$L103="12",'2019 Data Sheet'!$V$12,IF('2019 Data Sheet'!$L103="13",'2019 Data Sheet'!$V$13,IF('2019 Data Sheet'!$L103="14",'2019 Data Sheet'!$V$14,T('2019 Data Sheet'!$L103))))))))))))))</f>
        <v xml:space="preserve"> -</v>
      </c>
      <c r="M103" s="6">
        <f>'2019 Data Sheet'!M103</f>
        <v>0</v>
      </c>
      <c r="N103" s="6">
        <f>'2019 Data Sheet'!N103</f>
        <v>0</v>
      </c>
      <c r="O103" s="8" t="str">
        <f>IF('2019 Data Sheet'!$O103="02",'2019 Data Sheet'!$R$2,IF('2019 Data Sheet'!$O103="03",'2019 Data Sheet'!$R$3,IF('2019 Data Sheet'!$O103="04",'2019 Data Sheet'!$R$4,IF('2019 Data Sheet'!$O103="05",'2019 Data Sheet'!$R$5,IF('2019 Data Sheet'!$O103="06",'2019 Data Sheet'!$R$6,IF('2019 Data Sheet'!$O103="07",'2019 Data Sheet'!$R$7,IF('2019 Data Sheet'!$O103="08",'2019 Data Sheet'!$R$8,IF('2019 Data Sheet'!$O103="09",'2019 Data Sheet'!$R$9,IF('2019 Data Sheet'!$O103="10",'2019 Data Sheet'!$R$10,IF('2019 Data Sheet'!$O103="11",'2019 Data Sheet'!$R$11,IF('2019 Data Sheet'!$O103="12",'2019 Data Sheet'!$R$12,IF('2019 Data Sheet'!$O103="13",'2019 Data Sheet'!$R$13,IF('2019 Data Sheet'!$O103="14",'2019 Data Sheet'!$R$14,IF('2019 Data Sheet'!$O103="15",'2019 Data Sheet'!$R$15,IF('2019 Data Sheet'!$O103="16",'2019 Data Sheet'!$R$16,IF('2019 Data Sheet'!$O103="17",'2019 Data Sheet'!$R$17,IF('2019 Data Sheet'!$O103="18",'2019 Data Sheet'!$R$18,IF('2019 Data Sheet'!$O103="19",'2019 Data Sheet'!$R$19,IF('2019 Data Sheet'!$O103="20",'2019 Data Sheet'!$R$20,IF('2019 Data Sheet'!$O103="21",'2019 Data Sheet'!$R$21,IF('2019 Data Sheet'!$O103="22",'2019 Data Sheet'!$R$22,IF('2019 Data Sheet'!$O103="23",'2019 Data Sheet'!$R$23,IF('2019 Data Sheet'!$O103="24",'2019 Data Sheet'!$R$24,IF('2019 Data Sheet'!$O103="25",'2019 Data Sheet'!$R$25,IF('2019 Data Sheet'!$O103="26",'2019 Data Sheet'!$R$26,IF('2019 Data Sheet'!$O103="27",'2019 Data Sheet'!$R$27,IF('2019 Data Sheet'!$O103="28",'2019 Data Sheet'!$R$28,IF('2019 Data Sheet'!$O103="29",'2019 Data Sheet'!$R$29,IF('2019 Data Sheet'!$O103="33",'2019 Data Sheet'!$R$30,IF('2019 Data Sheet'!$O103="40",'2019 Data Sheet'!$R$31,IF('2019 Data Sheet'!$O103="41",'2019 Data Sheet'!$R$32,IF('2019 Data Sheet'!$O103="42",'2019 Data Sheet'!$R$33,IF('2019 Data Sheet'!$O103="43",'2019 Data Sheet'!$R$34,IF('2019 Data Sheet'!$O103="44",'2019 Data Sheet'!$R$35,IF('2019 Data Sheet'!$O103="45",'2019 Data Sheet'!$R$36,IF('2019 Data Sheet'!$O103="46",'2019 Data Sheet'!$R$37,IF('2019 Data Sheet'!$O103="47",'2019 Data Sheet'!$R$38,IF('2019 Data Sheet'!$O103="48",'2019 Data Sheet'!$R$39,IF('2019 Data Sheet'!$O103="49",'2019 Data Sheet'!$R$40,IF('2019 Data Sheet'!$O103="50",'2019 Data Sheet'!$R$41,IF('2019 Data Sheet'!$O103="60",'2019 Data Sheet'!$R$42,IF('2019 Data Sheet'!$O103="61",'2019 Data Sheet'!$R$43,IF('2019 Data Sheet'!$O103="62",'2019 Data Sheet'!$R$44,IF('2019 Data Sheet'!$O103="63",'2019 Data Sheet'!$R$45,IF('2019 Data Sheet'!$O103="64",'2019 Data Sheet'!$R$46,IF('2019 Data Sheet'!$O103="65",'2019 Data Sheet'!$R$47,IF('2019 Data Sheet'!$O103="66",'2019 Data Sheet'!$R$48,IF('2019 Data Sheet'!$O103="67",'2019 Data Sheet'!$R$49,IF('2019 Data Sheet'!$O103="68",'2019 Data Sheet'!$R$50,IF('2019 Data Sheet'!$O103="69",'2019 Data Sheet'!$R$51,T('2019 Data Sheet'!$O103)))))))))))))))))))))))))))))))))))))))))))))))))))</f>
        <v xml:space="preserve"> -</v>
      </c>
      <c r="P103" s="10" t="str">
        <f>IF('2019 Data Sheet'!$P103="02",'2019 Data Sheet'!$R$2,IF('2019 Data Sheet'!$P103="03",'2019 Data Sheet'!$R$3,IF('2019 Data Sheet'!$P103="04",'2019 Data Sheet'!$R$4,IF('2019 Data Sheet'!$P103="05",'2019 Data Sheet'!$R$5,IF('2019 Data Sheet'!$P103="06",'2019 Data Sheet'!$R$6,IF('2019 Data Sheet'!$P103="07",'2019 Data Sheet'!$R$7,IF('2019 Data Sheet'!$P103="08",'2019 Data Sheet'!$R$8,IF('2019 Data Sheet'!$P103="09",'2019 Data Sheet'!$R$9,IF('2019 Data Sheet'!$P103="10",'2019 Data Sheet'!$R$10,IF('2019 Data Sheet'!$P103="11",'2019 Data Sheet'!$R$11,IF('2019 Data Sheet'!$P103="12",'2019 Data Sheet'!$R$12,IF('2019 Data Sheet'!$P103="13",'2019 Data Sheet'!$R$13,IF('2019 Data Sheet'!$P103="14",'2019 Data Sheet'!$R$14,IF('2019 Data Sheet'!$P103="15",'2019 Data Sheet'!$R$15,IF('2019 Data Sheet'!$P103="16",'2019 Data Sheet'!$R$16,IF('2019 Data Sheet'!$P103="17",'2019 Data Sheet'!$R$17,IF('2019 Data Sheet'!$P103="18",'2019 Data Sheet'!$R$18,IF('2019 Data Sheet'!$P103="19",'2019 Data Sheet'!$R$19,IF('2019 Data Sheet'!$P103="20",'2019 Data Sheet'!$R$20,IF('2019 Data Sheet'!$P103="21",'2019 Data Sheet'!$R$21,IF('2019 Data Sheet'!$P103="22",'2019 Data Sheet'!$R$22,IF('2019 Data Sheet'!$P103="23",'2019 Data Sheet'!$R$23,IF('2019 Data Sheet'!$P103="24",'2019 Data Sheet'!$R$24,IF('2019 Data Sheet'!$P103="25",'2019 Data Sheet'!$R$25,IF('2019 Data Sheet'!$P103="26",'2019 Data Sheet'!$R$26,IF('2019 Data Sheet'!$P103="27",'2019 Data Sheet'!$R$27,IF('2019 Data Sheet'!$P103="28",'2019 Data Sheet'!$R$28,IF('2019 Data Sheet'!$P103="29",'2019 Data Sheet'!$R$29,IF('2019 Data Sheet'!$P103="33",'2019 Data Sheet'!$R$30,IF('2019 Data Sheet'!$P103="40",'2019 Data Sheet'!$R$31,IF('2019 Data Sheet'!$P103="41",'2019 Data Sheet'!$R$32,IF('2019 Data Sheet'!$P103="42",'2019 Data Sheet'!$R$33,IF('2019 Data Sheet'!$P103="43",'2019 Data Sheet'!$R$34,IF('2019 Data Sheet'!$P103="44",'2019 Data Sheet'!$R$35,IF('2019 Data Sheet'!$P103="45",'2019 Data Sheet'!$R$36,IF('2019 Data Sheet'!$P103="46",'2019 Data Sheet'!$R$37,IF('2019 Data Sheet'!$P103="47",'2019 Data Sheet'!$R$38,IF('2019 Data Sheet'!$P103="48",'2019 Data Sheet'!$R$39,IF('2019 Data Sheet'!$P103="49",'2019 Data Sheet'!$R$40,IF('2019 Data Sheet'!$P103="50",'2019 Data Sheet'!$R$41,IF('2019 Data Sheet'!$P103="60",'2019 Data Sheet'!$R$42,IF('2019 Data Sheet'!$P103="61",'2019 Data Sheet'!$R$43,IF('2019 Data Sheet'!$P103="62",'2019 Data Sheet'!$R$44,IF('2019 Data Sheet'!$P103="63",'2019 Data Sheet'!$R$45,IF('2019 Data Sheet'!$P103="64",'2019 Data Sheet'!$R$46,IF('2019 Data Sheet'!$P103="65",'2019 Data Sheet'!$R$47,IF('2019 Data Sheet'!$P103="66",'2019 Data Sheet'!$R$48,IF('2019 Data Sheet'!$P103="67",'2019 Data Sheet'!$R$49,IF('2019 Data Sheet'!$P103="68",'2019 Data Sheet'!$R$50,IF('2019 Data Sheet'!$P103="69",'2019 Data Sheet'!$R$51,T('2019 Data Sheet'!$P103)))))))))))))))))))))))))))))))))))))))))))))))))))</f>
        <v xml:space="preserve"> -</v>
      </c>
    </row>
    <row r="104" spans="1:16" ht="25.5" x14ac:dyDescent="0.2">
      <c r="A104" t="str">
        <f>'2019 Data Sheet'!A104</f>
        <v>FP-00053-19</v>
      </c>
      <c r="B104" s="1">
        <f>'2019 Data Sheet'!B104</f>
        <v>43533</v>
      </c>
      <c r="C104" s="3" t="str">
        <f>'2019 Data Sheet'!C104</f>
        <v>12:46</v>
      </c>
      <c r="D104" t="str">
        <f>'2019 Data Sheet'!D104</f>
        <v>Sa</v>
      </c>
      <c r="E104" t="str">
        <f>'2019 Data Sheet'!E104</f>
        <v>TULIP AVE</v>
      </c>
      <c r="F104" t="str">
        <f>'2019 Data Sheet'!F104</f>
        <v>CARNATION AVE</v>
      </c>
      <c r="G104">
        <f>'2019 Data Sheet'!G104</f>
        <v>1</v>
      </c>
      <c r="H104">
        <f>'2019 Data Sheet'!H104</f>
        <v>2</v>
      </c>
      <c r="I104" t="b">
        <f>'2019 Data Sheet'!I104</f>
        <v>0</v>
      </c>
      <c r="J104" t="str">
        <f>IF('2019 Data Sheet'!$J104="01",'2019 Data Sheet'!$T$2,IF('2019 Data Sheet'!$J104="02",'2019 Data Sheet'!$T$3,IF('2019 Data Sheet'!$J104="03",'2019 Data Sheet'!$T$4,IF('2019 Data Sheet'!$J104="04",'2019 Data Sheet'!$T$5,IF('2019 Data Sheet'!$J104="05",'2019 Data Sheet'!$T$6,IF('2019 Data Sheet'!$J104="06",'2019 Data Sheet'!$T$7,IF('2019 Data Sheet'!$J104="07",'2019 Data Sheet'!$T$8,IF('2019 Data Sheet'!$J104="08",'2019 Data Sheet'!$T$9,IF('2019 Data Sheet'!$J104="10",'2019 Data Sheet'!$T$10,IF('2019 Data Sheet'!$J104="11",'2019 Data Sheet'!$T$11,IF('2019 Data Sheet'!$J104="12",'2019 Data Sheet'!$T$12,IF('2019 Data Sheet'!$J104="13",'2019 Data Sheet'!$T$13,IF('2019 Data Sheet'!$J104="14",'2019 Data Sheet'!$T$14,IF('2019 Data Sheet'!$J104="15",'2019 Data Sheet'!$T$15,IF('2019 Data Sheet'!$J104="16",'2019 Data Sheet'!$T$16,IF('2019 Data Sheet'!$J104="17",'2019 Data Sheet'!$T$17,IF('2019 Data Sheet'!$J104="18",'2019 Data Sheet'!$T$18,IF('2019 Data Sheet'!$J104="19",'2019 Data Sheet'!$T$19,IF('2019 Data Sheet'!$J104="20",'2019 Data Sheet'!$T$20,IF('2019 Data Sheet'!$J104="21",'2019 Data Sheet'!$T$21,IF('2019 Data Sheet'!$J104="22",'2019 Data Sheet'!$T$22,IF('2019 Data Sheet'!$J104="23",'2019 Data Sheet'!$T$23,IF('2019 Data Sheet'!$J104="24",'2019 Data Sheet'!$T$24,IF('2019 Data Sheet'!$J104="25",'2019 Data Sheet'!$T$25,IF('2019 Data Sheet'!$J104="26",'2019 Data Sheet'!$T$26,IF('2019 Data Sheet'!$J104="27",'2019 Data Sheet'!$T$27,IF('2019 Data Sheet'!$J104="30",'2019 Data Sheet'!$T$28,IF('2019 Data Sheet'!$J104="31",'2019 Data Sheet'!$T$29,IF('2019 Data Sheet'!$J104="32",'2019 Data Sheet'!$T$30,IF('2019 Data Sheet'!$J104="33",'2019 Data Sheet'!$T$31,IF('2019 Data Sheet'!$J104="34",'2019 Data Sheet'!$T$32,IF('2019 Data Sheet'!$J104="40",'2019 Data Sheet'!$T$33,T('2019 Data Sheet'!$J104)))))))))))))))))))))))))))))))))</f>
        <v>Other Motor Vehicle</v>
      </c>
      <c r="K104" t="str">
        <f>'2019 Data Sheet'!K104</f>
        <v>PAS</v>
      </c>
      <c r="L104" s="2" t="str">
        <f>IF('2019 Data Sheet'!$L104="01",'2019 Data Sheet'!$V$2,IF('2019 Data Sheet'!$L104="02",'2019 Data Sheet'!$V$3,IF('2019 Data Sheet'!$L104="03",'2019 Data Sheet'!$V$4,IF('2019 Data Sheet'!$L104="04",'2019 Data Sheet'!$V$5,IF('2019 Data Sheet'!$L104="05",'2019 Data Sheet'!$V$6,IF('2019 Data Sheet'!$L104="06",'2019 Data Sheet'!$V$7,IF('2019 Data Sheet'!$L104="07",'2019 Data Sheet'!$V$8,IF('2019 Data Sheet'!$L104="08",'2019 Data Sheet'!$V$9,IF('2019 Data Sheet'!$L104="09",'2019 Data Sheet'!$V$10,IF('2019 Data Sheet'!$L104="11",'2019 Data Sheet'!$V$11,IF('2019 Data Sheet'!$L104="12",'2019 Data Sheet'!$V$12,IF('2019 Data Sheet'!$L104="13",'2019 Data Sheet'!$V$13,IF('2019 Data Sheet'!$L104="14",'2019 Data Sheet'!$V$14,T('2019 Data Sheet'!$L104))))))))))))))</f>
        <v xml:space="preserve"> -</v>
      </c>
      <c r="M104" s="6">
        <f>'2019 Data Sheet'!M104</f>
        <v>0</v>
      </c>
      <c r="N104" s="6">
        <f>'2019 Data Sheet'!N104</f>
        <v>0</v>
      </c>
      <c r="O104" s="8" t="str">
        <f>IF('2019 Data Sheet'!$O104="02",'2019 Data Sheet'!$R$2,IF('2019 Data Sheet'!$O104="03",'2019 Data Sheet'!$R$3,IF('2019 Data Sheet'!$O104="04",'2019 Data Sheet'!$R$4,IF('2019 Data Sheet'!$O104="05",'2019 Data Sheet'!$R$5,IF('2019 Data Sheet'!$O104="06",'2019 Data Sheet'!$R$6,IF('2019 Data Sheet'!$O104="07",'2019 Data Sheet'!$R$7,IF('2019 Data Sheet'!$O104="08",'2019 Data Sheet'!$R$8,IF('2019 Data Sheet'!$O104="09",'2019 Data Sheet'!$R$9,IF('2019 Data Sheet'!$O104="10",'2019 Data Sheet'!$R$10,IF('2019 Data Sheet'!$O104="11",'2019 Data Sheet'!$R$11,IF('2019 Data Sheet'!$O104="12",'2019 Data Sheet'!$R$12,IF('2019 Data Sheet'!$O104="13",'2019 Data Sheet'!$R$13,IF('2019 Data Sheet'!$O104="14",'2019 Data Sheet'!$R$14,IF('2019 Data Sheet'!$O104="15",'2019 Data Sheet'!$R$15,IF('2019 Data Sheet'!$O104="16",'2019 Data Sheet'!$R$16,IF('2019 Data Sheet'!$O104="17",'2019 Data Sheet'!$R$17,IF('2019 Data Sheet'!$O104="18",'2019 Data Sheet'!$R$18,IF('2019 Data Sheet'!$O104="19",'2019 Data Sheet'!$R$19,IF('2019 Data Sheet'!$O104="20",'2019 Data Sheet'!$R$20,IF('2019 Data Sheet'!$O104="21",'2019 Data Sheet'!$R$21,IF('2019 Data Sheet'!$O104="22",'2019 Data Sheet'!$R$22,IF('2019 Data Sheet'!$O104="23",'2019 Data Sheet'!$R$23,IF('2019 Data Sheet'!$O104="24",'2019 Data Sheet'!$R$24,IF('2019 Data Sheet'!$O104="25",'2019 Data Sheet'!$R$25,IF('2019 Data Sheet'!$O104="26",'2019 Data Sheet'!$R$26,IF('2019 Data Sheet'!$O104="27",'2019 Data Sheet'!$R$27,IF('2019 Data Sheet'!$O104="28",'2019 Data Sheet'!$R$28,IF('2019 Data Sheet'!$O104="29",'2019 Data Sheet'!$R$29,IF('2019 Data Sheet'!$O104="33",'2019 Data Sheet'!$R$30,IF('2019 Data Sheet'!$O104="40",'2019 Data Sheet'!$R$31,IF('2019 Data Sheet'!$O104="41",'2019 Data Sheet'!$R$32,IF('2019 Data Sheet'!$O104="42",'2019 Data Sheet'!$R$33,IF('2019 Data Sheet'!$O104="43",'2019 Data Sheet'!$R$34,IF('2019 Data Sheet'!$O104="44",'2019 Data Sheet'!$R$35,IF('2019 Data Sheet'!$O104="45",'2019 Data Sheet'!$R$36,IF('2019 Data Sheet'!$O104="46",'2019 Data Sheet'!$R$37,IF('2019 Data Sheet'!$O104="47",'2019 Data Sheet'!$R$38,IF('2019 Data Sheet'!$O104="48",'2019 Data Sheet'!$R$39,IF('2019 Data Sheet'!$O104="49",'2019 Data Sheet'!$R$40,IF('2019 Data Sheet'!$O104="50",'2019 Data Sheet'!$R$41,IF('2019 Data Sheet'!$O104="60",'2019 Data Sheet'!$R$42,IF('2019 Data Sheet'!$O104="61",'2019 Data Sheet'!$R$43,IF('2019 Data Sheet'!$O104="62",'2019 Data Sheet'!$R$44,IF('2019 Data Sheet'!$O104="63",'2019 Data Sheet'!$R$45,IF('2019 Data Sheet'!$O104="64",'2019 Data Sheet'!$R$46,IF('2019 Data Sheet'!$O104="65",'2019 Data Sheet'!$R$47,IF('2019 Data Sheet'!$O104="66",'2019 Data Sheet'!$R$48,IF('2019 Data Sheet'!$O104="67",'2019 Data Sheet'!$R$49,IF('2019 Data Sheet'!$O104="68",'2019 Data Sheet'!$R$50,IF('2019 Data Sheet'!$O104="69",'2019 Data Sheet'!$R$51,T('2019 Data Sheet'!$O104)))))))))))))))))))))))))))))))))))))))))))))))))))</f>
        <v xml:space="preserve"> Backing up unsafely</v>
      </c>
      <c r="P104" s="10" t="str">
        <f>IF('2019 Data Sheet'!$P104="02",'2019 Data Sheet'!$R$2,IF('2019 Data Sheet'!$P104="03",'2019 Data Sheet'!$R$3,IF('2019 Data Sheet'!$P104="04",'2019 Data Sheet'!$R$4,IF('2019 Data Sheet'!$P104="05",'2019 Data Sheet'!$R$5,IF('2019 Data Sheet'!$P104="06",'2019 Data Sheet'!$R$6,IF('2019 Data Sheet'!$P104="07",'2019 Data Sheet'!$R$7,IF('2019 Data Sheet'!$P104="08",'2019 Data Sheet'!$R$8,IF('2019 Data Sheet'!$P104="09",'2019 Data Sheet'!$R$9,IF('2019 Data Sheet'!$P104="10",'2019 Data Sheet'!$R$10,IF('2019 Data Sheet'!$P104="11",'2019 Data Sheet'!$R$11,IF('2019 Data Sheet'!$P104="12",'2019 Data Sheet'!$R$12,IF('2019 Data Sheet'!$P104="13",'2019 Data Sheet'!$R$13,IF('2019 Data Sheet'!$P104="14",'2019 Data Sheet'!$R$14,IF('2019 Data Sheet'!$P104="15",'2019 Data Sheet'!$R$15,IF('2019 Data Sheet'!$P104="16",'2019 Data Sheet'!$R$16,IF('2019 Data Sheet'!$P104="17",'2019 Data Sheet'!$R$17,IF('2019 Data Sheet'!$P104="18",'2019 Data Sheet'!$R$18,IF('2019 Data Sheet'!$P104="19",'2019 Data Sheet'!$R$19,IF('2019 Data Sheet'!$P104="20",'2019 Data Sheet'!$R$20,IF('2019 Data Sheet'!$P104="21",'2019 Data Sheet'!$R$21,IF('2019 Data Sheet'!$P104="22",'2019 Data Sheet'!$R$22,IF('2019 Data Sheet'!$P104="23",'2019 Data Sheet'!$R$23,IF('2019 Data Sheet'!$P104="24",'2019 Data Sheet'!$R$24,IF('2019 Data Sheet'!$P104="25",'2019 Data Sheet'!$R$25,IF('2019 Data Sheet'!$P104="26",'2019 Data Sheet'!$R$26,IF('2019 Data Sheet'!$P104="27",'2019 Data Sheet'!$R$27,IF('2019 Data Sheet'!$P104="28",'2019 Data Sheet'!$R$28,IF('2019 Data Sheet'!$P104="29",'2019 Data Sheet'!$R$29,IF('2019 Data Sheet'!$P104="33",'2019 Data Sheet'!$R$30,IF('2019 Data Sheet'!$P104="40",'2019 Data Sheet'!$R$31,IF('2019 Data Sheet'!$P104="41",'2019 Data Sheet'!$R$32,IF('2019 Data Sheet'!$P104="42",'2019 Data Sheet'!$R$33,IF('2019 Data Sheet'!$P104="43",'2019 Data Sheet'!$R$34,IF('2019 Data Sheet'!$P104="44",'2019 Data Sheet'!$R$35,IF('2019 Data Sheet'!$P104="45",'2019 Data Sheet'!$R$36,IF('2019 Data Sheet'!$P104="46",'2019 Data Sheet'!$R$37,IF('2019 Data Sheet'!$P104="47",'2019 Data Sheet'!$R$38,IF('2019 Data Sheet'!$P104="48",'2019 Data Sheet'!$R$39,IF('2019 Data Sheet'!$P104="49",'2019 Data Sheet'!$R$40,IF('2019 Data Sheet'!$P104="50",'2019 Data Sheet'!$R$41,IF('2019 Data Sheet'!$P104="60",'2019 Data Sheet'!$R$42,IF('2019 Data Sheet'!$P104="61",'2019 Data Sheet'!$R$43,IF('2019 Data Sheet'!$P104="62",'2019 Data Sheet'!$R$44,IF('2019 Data Sheet'!$P104="63",'2019 Data Sheet'!$R$45,IF('2019 Data Sheet'!$P104="64",'2019 Data Sheet'!$R$46,IF('2019 Data Sheet'!$P104="65",'2019 Data Sheet'!$R$47,IF('2019 Data Sheet'!$P104="66",'2019 Data Sheet'!$R$48,IF('2019 Data Sheet'!$P104="67",'2019 Data Sheet'!$R$49,IF('2019 Data Sheet'!$P104="68",'2019 Data Sheet'!$R$50,IF('2019 Data Sheet'!$P104="69",'2019 Data Sheet'!$R$51,T('2019 Data Sheet'!$P104)))))))))))))))))))))))))))))))))))))))))))))))))))</f>
        <v xml:space="preserve"> -</v>
      </c>
    </row>
    <row r="105" spans="1:16" ht="15" x14ac:dyDescent="0.2">
      <c r="A105" t="str">
        <f>'2019 Data Sheet'!A105</f>
        <v>FP-00053-19</v>
      </c>
      <c r="B105" s="1">
        <f>'2019 Data Sheet'!B105</f>
        <v>43533</v>
      </c>
      <c r="C105" s="3" t="str">
        <f>'2019 Data Sheet'!C105</f>
        <v>12:46</v>
      </c>
      <c r="D105" t="str">
        <f>'2019 Data Sheet'!D105</f>
        <v>Sa</v>
      </c>
      <c r="E105" t="str">
        <f>'2019 Data Sheet'!E105</f>
        <v>TULIP AVE</v>
      </c>
      <c r="F105" t="str">
        <f>'2019 Data Sheet'!F105</f>
        <v>CARNATION AVE</v>
      </c>
      <c r="G105">
        <f>'2019 Data Sheet'!G105</f>
        <v>2</v>
      </c>
      <c r="H105">
        <f>'2019 Data Sheet'!H105</f>
        <v>2</v>
      </c>
      <c r="I105" t="b">
        <f>'2019 Data Sheet'!I105</f>
        <v>0</v>
      </c>
      <c r="J105" t="str">
        <f>IF('2019 Data Sheet'!$J105="01",'2019 Data Sheet'!$T$2,IF('2019 Data Sheet'!$J105="02",'2019 Data Sheet'!$T$3,IF('2019 Data Sheet'!$J105="03",'2019 Data Sheet'!$T$4,IF('2019 Data Sheet'!$J105="04",'2019 Data Sheet'!$T$5,IF('2019 Data Sheet'!$J105="05",'2019 Data Sheet'!$T$6,IF('2019 Data Sheet'!$J105="06",'2019 Data Sheet'!$T$7,IF('2019 Data Sheet'!$J105="07",'2019 Data Sheet'!$T$8,IF('2019 Data Sheet'!$J105="08",'2019 Data Sheet'!$T$9,IF('2019 Data Sheet'!$J105="10",'2019 Data Sheet'!$T$10,IF('2019 Data Sheet'!$J105="11",'2019 Data Sheet'!$T$11,IF('2019 Data Sheet'!$J105="12",'2019 Data Sheet'!$T$12,IF('2019 Data Sheet'!$J105="13",'2019 Data Sheet'!$T$13,IF('2019 Data Sheet'!$J105="14",'2019 Data Sheet'!$T$14,IF('2019 Data Sheet'!$J105="15",'2019 Data Sheet'!$T$15,IF('2019 Data Sheet'!$J105="16",'2019 Data Sheet'!$T$16,IF('2019 Data Sheet'!$J105="17",'2019 Data Sheet'!$T$17,IF('2019 Data Sheet'!$J105="18",'2019 Data Sheet'!$T$18,IF('2019 Data Sheet'!$J105="19",'2019 Data Sheet'!$T$19,IF('2019 Data Sheet'!$J105="20",'2019 Data Sheet'!$T$20,IF('2019 Data Sheet'!$J105="21",'2019 Data Sheet'!$T$21,IF('2019 Data Sheet'!$J105="22",'2019 Data Sheet'!$T$22,IF('2019 Data Sheet'!$J105="23",'2019 Data Sheet'!$T$23,IF('2019 Data Sheet'!$J105="24",'2019 Data Sheet'!$T$24,IF('2019 Data Sheet'!$J105="25",'2019 Data Sheet'!$T$25,IF('2019 Data Sheet'!$J105="26",'2019 Data Sheet'!$T$26,IF('2019 Data Sheet'!$J105="27",'2019 Data Sheet'!$T$27,IF('2019 Data Sheet'!$J105="30",'2019 Data Sheet'!$T$28,IF('2019 Data Sheet'!$J105="31",'2019 Data Sheet'!$T$29,IF('2019 Data Sheet'!$J105="32",'2019 Data Sheet'!$T$30,IF('2019 Data Sheet'!$J105="33",'2019 Data Sheet'!$T$31,IF('2019 Data Sheet'!$J105="34",'2019 Data Sheet'!$T$32,IF('2019 Data Sheet'!$J105="40",'2019 Data Sheet'!$T$33,T('2019 Data Sheet'!$J105)))))))))))))))))))))))))))))))))</f>
        <v>Other Motor Vehicle</v>
      </c>
      <c r="K105" t="str">
        <f>'2019 Data Sheet'!K105</f>
        <v>PAS</v>
      </c>
      <c r="L105" s="2" t="str">
        <f>IF('2019 Data Sheet'!$L105="01",'2019 Data Sheet'!$V$2,IF('2019 Data Sheet'!$L105="02",'2019 Data Sheet'!$V$3,IF('2019 Data Sheet'!$L105="03",'2019 Data Sheet'!$V$4,IF('2019 Data Sheet'!$L105="04",'2019 Data Sheet'!$V$5,IF('2019 Data Sheet'!$L105="05",'2019 Data Sheet'!$V$6,IF('2019 Data Sheet'!$L105="06",'2019 Data Sheet'!$V$7,IF('2019 Data Sheet'!$L105="07",'2019 Data Sheet'!$V$8,IF('2019 Data Sheet'!$L105="08",'2019 Data Sheet'!$V$9,IF('2019 Data Sheet'!$L105="09",'2019 Data Sheet'!$V$10,IF('2019 Data Sheet'!$L105="11",'2019 Data Sheet'!$V$11,IF('2019 Data Sheet'!$L105="12",'2019 Data Sheet'!$V$12,IF('2019 Data Sheet'!$L105="13",'2019 Data Sheet'!$V$13,IF('2019 Data Sheet'!$L105="14",'2019 Data Sheet'!$V$14,T('2019 Data Sheet'!$L105))))))))))))))</f>
        <v xml:space="preserve"> -</v>
      </c>
      <c r="M105" s="6">
        <f>'2019 Data Sheet'!M105</f>
        <v>0</v>
      </c>
      <c r="N105" s="6">
        <f>'2019 Data Sheet'!N105</f>
        <v>0</v>
      </c>
      <c r="O105" s="8" t="str">
        <f>IF('2019 Data Sheet'!$O105="02",'2019 Data Sheet'!$R$2,IF('2019 Data Sheet'!$O105="03",'2019 Data Sheet'!$R$3,IF('2019 Data Sheet'!$O105="04",'2019 Data Sheet'!$R$4,IF('2019 Data Sheet'!$O105="05",'2019 Data Sheet'!$R$5,IF('2019 Data Sheet'!$O105="06",'2019 Data Sheet'!$R$6,IF('2019 Data Sheet'!$O105="07",'2019 Data Sheet'!$R$7,IF('2019 Data Sheet'!$O105="08",'2019 Data Sheet'!$R$8,IF('2019 Data Sheet'!$O105="09",'2019 Data Sheet'!$R$9,IF('2019 Data Sheet'!$O105="10",'2019 Data Sheet'!$R$10,IF('2019 Data Sheet'!$O105="11",'2019 Data Sheet'!$R$11,IF('2019 Data Sheet'!$O105="12",'2019 Data Sheet'!$R$12,IF('2019 Data Sheet'!$O105="13",'2019 Data Sheet'!$R$13,IF('2019 Data Sheet'!$O105="14",'2019 Data Sheet'!$R$14,IF('2019 Data Sheet'!$O105="15",'2019 Data Sheet'!$R$15,IF('2019 Data Sheet'!$O105="16",'2019 Data Sheet'!$R$16,IF('2019 Data Sheet'!$O105="17",'2019 Data Sheet'!$R$17,IF('2019 Data Sheet'!$O105="18",'2019 Data Sheet'!$R$18,IF('2019 Data Sheet'!$O105="19",'2019 Data Sheet'!$R$19,IF('2019 Data Sheet'!$O105="20",'2019 Data Sheet'!$R$20,IF('2019 Data Sheet'!$O105="21",'2019 Data Sheet'!$R$21,IF('2019 Data Sheet'!$O105="22",'2019 Data Sheet'!$R$22,IF('2019 Data Sheet'!$O105="23",'2019 Data Sheet'!$R$23,IF('2019 Data Sheet'!$O105="24",'2019 Data Sheet'!$R$24,IF('2019 Data Sheet'!$O105="25",'2019 Data Sheet'!$R$25,IF('2019 Data Sheet'!$O105="26",'2019 Data Sheet'!$R$26,IF('2019 Data Sheet'!$O105="27",'2019 Data Sheet'!$R$27,IF('2019 Data Sheet'!$O105="28",'2019 Data Sheet'!$R$28,IF('2019 Data Sheet'!$O105="29",'2019 Data Sheet'!$R$29,IF('2019 Data Sheet'!$O105="33",'2019 Data Sheet'!$R$30,IF('2019 Data Sheet'!$O105="40",'2019 Data Sheet'!$R$31,IF('2019 Data Sheet'!$O105="41",'2019 Data Sheet'!$R$32,IF('2019 Data Sheet'!$O105="42",'2019 Data Sheet'!$R$33,IF('2019 Data Sheet'!$O105="43",'2019 Data Sheet'!$R$34,IF('2019 Data Sheet'!$O105="44",'2019 Data Sheet'!$R$35,IF('2019 Data Sheet'!$O105="45",'2019 Data Sheet'!$R$36,IF('2019 Data Sheet'!$O105="46",'2019 Data Sheet'!$R$37,IF('2019 Data Sheet'!$O105="47",'2019 Data Sheet'!$R$38,IF('2019 Data Sheet'!$O105="48",'2019 Data Sheet'!$R$39,IF('2019 Data Sheet'!$O105="49",'2019 Data Sheet'!$R$40,IF('2019 Data Sheet'!$O105="50",'2019 Data Sheet'!$R$41,IF('2019 Data Sheet'!$O105="60",'2019 Data Sheet'!$R$42,IF('2019 Data Sheet'!$O105="61",'2019 Data Sheet'!$R$43,IF('2019 Data Sheet'!$O105="62",'2019 Data Sheet'!$R$44,IF('2019 Data Sheet'!$O105="63",'2019 Data Sheet'!$R$45,IF('2019 Data Sheet'!$O105="64",'2019 Data Sheet'!$R$46,IF('2019 Data Sheet'!$O105="65",'2019 Data Sheet'!$R$47,IF('2019 Data Sheet'!$O105="66",'2019 Data Sheet'!$R$48,IF('2019 Data Sheet'!$O105="67",'2019 Data Sheet'!$R$49,IF('2019 Data Sheet'!$O105="68",'2019 Data Sheet'!$R$50,IF('2019 Data Sheet'!$O105="69",'2019 Data Sheet'!$R$51,T('2019 Data Sheet'!$O105)))))))))))))))))))))))))))))))))))))))))))))))))))</f>
        <v xml:space="preserve"> -</v>
      </c>
      <c r="P105" s="10" t="str">
        <f>IF('2019 Data Sheet'!$P105="02",'2019 Data Sheet'!$R$2,IF('2019 Data Sheet'!$P105="03",'2019 Data Sheet'!$R$3,IF('2019 Data Sheet'!$P105="04",'2019 Data Sheet'!$R$4,IF('2019 Data Sheet'!$P105="05",'2019 Data Sheet'!$R$5,IF('2019 Data Sheet'!$P105="06",'2019 Data Sheet'!$R$6,IF('2019 Data Sheet'!$P105="07",'2019 Data Sheet'!$R$7,IF('2019 Data Sheet'!$P105="08",'2019 Data Sheet'!$R$8,IF('2019 Data Sheet'!$P105="09",'2019 Data Sheet'!$R$9,IF('2019 Data Sheet'!$P105="10",'2019 Data Sheet'!$R$10,IF('2019 Data Sheet'!$P105="11",'2019 Data Sheet'!$R$11,IF('2019 Data Sheet'!$P105="12",'2019 Data Sheet'!$R$12,IF('2019 Data Sheet'!$P105="13",'2019 Data Sheet'!$R$13,IF('2019 Data Sheet'!$P105="14",'2019 Data Sheet'!$R$14,IF('2019 Data Sheet'!$P105="15",'2019 Data Sheet'!$R$15,IF('2019 Data Sheet'!$P105="16",'2019 Data Sheet'!$R$16,IF('2019 Data Sheet'!$P105="17",'2019 Data Sheet'!$R$17,IF('2019 Data Sheet'!$P105="18",'2019 Data Sheet'!$R$18,IF('2019 Data Sheet'!$P105="19",'2019 Data Sheet'!$R$19,IF('2019 Data Sheet'!$P105="20",'2019 Data Sheet'!$R$20,IF('2019 Data Sheet'!$P105="21",'2019 Data Sheet'!$R$21,IF('2019 Data Sheet'!$P105="22",'2019 Data Sheet'!$R$22,IF('2019 Data Sheet'!$P105="23",'2019 Data Sheet'!$R$23,IF('2019 Data Sheet'!$P105="24",'2019 Data Sheet'!$R$24,IF('2019 Data Sheet'!$P105="25",'2019 Data Sheet'!$R$25,IF('2019 Data Sheet'!$P105="26",'2019 Data Sheet'!$R$26,IF('2019 Data Sheet'!$P105="27",'2019 Data Sheet'!$R$27,IF('2019 Data Sheet'!$P105="28",'2019 Data Sheet'!$R$28,IF('2019 Data Sheet'!$P105="29",'2019 Data Sheet'!$R$29,IF('2019 Data Sheet'!$P105="33",'2019 Data Sheet'!$R$30,IF('2019 Data Sheet'!$P105="40",'2019 Data Sheet'!$R$31,IF('2019 Data Sheet'!$P105="41",'2019 Data Sheet'!$R$32,IF('2019 Data Sheet'!$P105="42",'2019 Data Sheet'!$R$33,IF('2019 Data Sheet'!$P105="43",'2019 Data Sheet'!$R$34,IF('2019 Data Sheet'!$P105="44",'2019 Data Sheet'!$R$35,IF('2019 Data Sheet'!$P105="45",'2019 Data Sheet'!$R$36,IF('2019 Data Sheet'!$P105="46",'2019 Data Sheet'!$R$37,IF('2019 Data Sheet'!$P105="47",'2019 Data Sheet'!$R$38,IF('2019 Data Sheet'!$P105="48",'2019 Data Sheet'!$R$39,IF('2019 Data Sheet'!$P105="49",'2019 Data Sheet'!$R$40,IF('2019 Data Sheet'!$P105="50",'2019 Data Sheet'!$R$41,IF('2019 Data Sheet'!$P105="60",'2019 Data Sheet'!$R$42,IF('2019 Data Sheet'!$P105="61",'2019 Data Sheet'!$R$43,IF('2019 Data Sheet'!$P105="62",'2019 Data Sheet'!$R$44,IF('2019 Data Sheet'!$P105="63",'2019 Data Sheet'!$R$45,IF('2019 Data Sheet'!$P105="64",'2019 Data Sheet'!$R$46,IF('2019 Data Sheet'!$P105="65",'2019 Data Sheet'!$R$47,IF('2019 Data Sheet'!$P105="66",'2019 Data Sheet'!$R$48,IF('2019 Data Sheet'!$P105="67",'2019 Data Sheet'!$R$49,IF('2019 Data Sheet'!$P105="68",'2019 Data Sheet'!$R$50,IF('2019 Data Sheet'!$P105="69",'2019 Data Sheet'!$R$51,T('2019 Data Sheet'!$P105)))))))))))))))))))))))))))))))))))))))))))))))))))</f>
        <v xml:space="preserve"> -</v>
      </c>
    </row>
    <row r="106" spans="1:16" ht="15" x14ac:dyDescent="0.2">
      <c r="A106" t="str">
        <f>'2019 Data Sheet'!A106</f>
        <v>FP-00054-19</v>
      </c>
      <c r="B106" s="1">
        <f>'2019 Data Sheet'!B106</f>
        <v>43534</v>
      </c>
      <c r="C106" s="3" t="str">
        <f>'2019 Data Sheet'!C106</f>
        <v>15:09</v>
      </c>
      <c r="D106" t="str">
        <f>'2019 Data Sheet'!D106</f>
        <v>SU</v>
      </c>
      <c r="E106" t="str">
        <f>'2019 Data Sheet'!E106</f>
        <v>KEY FOOD LOT</v>
      </c>
      <c r="F106" t="str">
        <f>'2019 Data Sheet'!F106</f>
        <v>TULIP AVE</v>
      </c>
      <c r="G106">
        <f>'2019 Data Sheet'!G106</f>
        <v>1</v>
      </c>
      <c r="H106">
        <f>'2019 Data Sheet'!H106</f>
        <v>3</v>
      </c>
      <c r="I106" t="b">
        <f>'2019 Data Sheet'!I106</f>
        <v>0</v>
      </c>
      <c r="J106" t="str">
        <f>IF('2019 Data Sheet'!$J106="01",'2019 Data Sheet'!$T$2,IF('2019 Data Sheet'!$J106="02",'2019 Data Sheet'!$T$3,IF('2019 Data Sheet'!$J106="03",'2019 Data Sheet'!$T$4,IF('2019 Data Sheet'!$J106="04",'2019 Data Sheet'!$T$5,IF('2019 Data Sheet'!$J106="05",'2019 Data Sheet'!$T$6,IF('2019 Data Sheet'!$J106="06",'2019 Data Sheet'!$T$7,IF('2019 Data Sheet'!$J106="07",'2019 Data Sheet'!$T$8,IF('2019 Data Sheet'!$J106="08",'2019 Data Sheet'!$T$9,IF('2019 Data Sheet'!$J106="10",'2019 Data Sheet'!$T$10,IF('2019 Data Sheet'!$J106="11",'2019 Data Sheet'!$T$11,IF('2019 Data Sheet'!$J106="12",'2019 Data Sheet'!$T$12,IF('2019 Data Sheet'!$J106="13",'2019 Data Sheet'!$T$13,IF('2019 Data Sheet'!$J106="14",'2019 Data Sheet'!$T$14,IF('2019 Data Sheet'!$J106="15",'2019 Data Sheet'!$T$15,IF('2019 Data Sheet'!$J106="16",'2019 Data Sheet'!$T$16,IF('2019 Data Sheet'!$J106="17",'2019 Data Sheet'!$T$17,IF('2019 Data Sheet'!$J106="18",'2019 Data Sheet'!$T$18,IF('2019 Data Sheet'!$J106="19",'2019 Data Sheet'!$T$19,IF('2019 Data Sheet'!$J106="20",'2019 Data Sheet'!$T$20,IF('2019 Data Sheet'!$J106="21",'2019 Data Sheet'!$T$21,IF('2019 Data Sheet'!$J106="22",'2019 Data Sheet'!$T$22,IF('2019 Data Sheet'!$J106="23",'2019 Data Sheet'!$T$23,IF('2019 Data Sheet'!$J106="24",'2019 Data Sheet'!$T$24,IF('2019 Data Sheet'!$J106="25",'2019 Data Sheet'!$T$25,IF('2019 Data Sheet'!$J106="26",'2019 Data Sheet'!$T$26,IF('2019 Data Sheet'!$J106="27",'2019 Data Sheet'!$T$27,IF('2019 Data Sheet'!$J106="30",'2019 Data Sheet'!$T$28,IF('2019 Data Sheet'!$J106="31",'2019 Data Sheet'!$T$29,IF('2019 Data Sheet'!$J106="32",'2019 Data Sheet'!$T$30,IF('2019 Data Sheet'!$J106="33",'2019 Data Sheet'!$T$31,IF('2019 Data Sheet'!$J106="34",'2019 Data Sheet'!$T$32,IF('2019 Data Sheet'!$J106="40",'2019 Data Sheet'!$T$33,T('2019 Data Sheet'!$J106)))))))))))))))))))))))))))))))))</f>
        <v>Other Motor Vehicle</v>
      </c>
      <c r="K106" t="str">
        <f>'2019 Data Sheet'!K106</f>
        <v>4DSD</v>
      </c>
      <c r="L106" s="2" t="str">
        <f>IF('2019 Data Sheet'!$L106="01",'2019 Data Sheet'!$V$2,IF('2019 Data Sheet'!$L106="02",'2019 Data Sheet'!$V$3,IF('2019 Data Sheet'!$L106="03",'2019 Data Sheet'!$V$4,IF('2019 Data Sheet'!$L106="04",'2019 Data Sheet'!$V$5,IF('2019 Data Sheet'!$L106="05",'2019 Data Sheet'!$V$6,IF('2019 Data Sheet'!$L106="06",'2019 Data Sheet'!$V$7,IF('2019 Data Sheet'!$L106="07",'2019 Data Sheet'!$V$8,IF('2019 Data Sheet'!$L106="08",'2019 Data Sheet'!$V$9,IF('2019 Data Sheet'!$L106="09",'2019 Data Sheet'!$V$10,IF('2019 Data Sheet'!$L106="11",'2019 Data Sheet'!$V$11,IF('2019 Data Sheet'!$L106="12",'2019 Data Sheet'!$V$12,IF('2019 Data Sheet'!$L106="13",'2019 Data Sheet'!$V$13,IF('2019 Data Sheet'!$L106="14",'2019 Data Sheet'!$V$14,T('2019 Data Sheet'!$L106))))))))))))))</f>
        <v xml:space="preserve"> -</v>
      </c>
      <c r="M106" s="6">
        <f>'2019 Data Sheet'!M106</f>
        <v>0</v>
      </c>
      <c r="N106" s="6">
        <f>'2019 Data Sheet'!N106</f>
        <v>0</v>
      </c>
      <c r="O106" s="8" t="str">
        <f>IF('2019 Data Sheet'!$O106="02",'2019 Data Sheet'!$R$2,IF('2019 Data Sheet'!$O106="03",'2019 Data Sheet'!$R$3,IF('2019 Data Sheet'!$O106="04",'2019 Data Sheet'!$R$4,IF('2019 Data Sheet'!$O106="05",'2019 Data Sheet'!$R$5,IF('2019 Data Sheet'!$O106="06",'2019 Data Sheet'!$R$6,IF('2019 Data Sheet'!$O106="07",'2019 Data Sheet'!$R$7,IF('2019 Data Sheet'!$O106="08",'2019 Data Sheet'!$R$8,IF('2019 Data Sheet'!$O106="09",'2019 Data Sheet'!$R$9,IF('2019 Data Sheet'!$O106="10",'2019 Data Sheet'!$R$10,IF('2019 Data Sheet'!$O106="11",'2019 Data Sheet'!$R$11,IF('2019 Data Sheet'!$O106="12",'2019 Data Sheet'!$R$12,IF('2019 Data Sheet'!$O106="13",'2019 Data Sheet'!$R$13,IF('2019 Data Sheet'!$O106="14",'2019 Data Sheet'!$R$14,IF('2019 Data Sheet'!$O106="15",'2019 Data Sheet'!$R$15,IF('2019 Data Sheet'!$O106="16",'2019 Data Sheet'!$R$16,IF('2019 Data Sheet'!$O106="17",'2019 Data Sheet'!$R$17,IF('2019 Data Sheet'!$O106="18",'2019 Data Sheet'!$R$18,IF('2019 Data Sheet'!$O106="19",'2019 Data Sheet'!$R$19,IF('2019 Data Sheet'!$O106="20",'2019 Data Sheet'!$R$20,IF('2019 Data Sheet'!$O106="21",'2019 Data Sheet'!$R$21,IF('2019 Data Sheet'!$O106="22",'2019 Data Sheet'!$R$22,IF('2019 Data Sheet'!$O106="23",'2019 Data Sheet'!$R$23,IF('2019 Data Sheet'!$O106="24",'2019 Data Sheet'!$R$24,IF('2019 Data Sheet'!$O106="25",'2019 Data Sheet'!$R$25,IF('2019 Data Sheet'!$O106="26",'2019 Data Sheet'!$R$26,IF('2019 Data Sheet'!$O106="27",'2019 Data Sheet'!$R$27,IF('2019 Data Sheet'!$O106="28",'2019 Data Sheet'!$R$28,IF('2019 Data Sheet'!$O106="29",'2019 Data Sheet'!$R$29,IF('2019 Data Sheet'!$O106="33",'2019 Data Sheet'!$R$30,IF('2019 Data Sheet'!$O106="40",'2019 Data Sheet'!$R$31,IF('2019 Data Sheet'!$O106="41",'2019 Data Sheet'!$R$32,IF('2019 Data Sheet'!$O106="42",'2019 Data Sheet'!$R$33,IF('2019 Data Sheet'!$O106="43",'2019 Data Sheet'!$R$34,IF('2019 Data Sheet'!$O106="44",'2019 Data Sheet'!$R$35,IF('2019 Data Sheet'!$O106="45",'2019 Data Sheet'!$R$36,IF('2019 Data Sheet'!$O106="46",'2019 Data Sheet'!$R$37,IF('2019 Data Sheet'!$O106="47",'2019 Data Sheet'!$R$38,IF('2019 Data Sheet'!$O106="48",'2019 Data Sheet'!$R$39,IF('2019 Data Sheet'!$O106="49",'2019 Data Sheet'!$R$40,IF('2019 Data Sheet'!$O106="50",'2019 Data Sheet'!$R$41,IF('2019 Data Sheet'!$O106="60",'2019 Data Sheet'!$R$42,IF('2019 Data Sheet'!$O106="61",'2019 Data Sheet'!$R$43,IF('2019 Data Sheet'!$O106="62",'2019 Data Sheet'!$R$44,IF('2019 Data Sheet'!$O106="63",'2019 Data Sheet'!$R$45,IF('2019 Data Sheet'!$O106="64",'2019 Data Sheet'!$R$46,IF('2019 Data Sheet'!$O106="65",'2019 Data Sheet'!$R$47,IF('2019 Data Sheet'!$O106="66",'2019 Data Sheet'!$R$48,IF('2019 Data Sheet'!$O106="67",'2019 Data Sheet'!$R$49,IF('2019 Data Sheet'!$O106="68",'2019 Data Sheet'!$R$50,IF('2019 Data Sheet'!$O106="69",'2019 Data Sheet'!$R$51,T('2019 Data Sheet'!$O106)))))))))))))))))))))))))))))))))))))))))))))))))))</f>
        <v xml:space="preserve"> Other human</v>
      </c>
      <c r="P106" s="10" t="str">
        <f>IF('2019 Data Sheet'!$P106="02",'2019 Data Sheet'!$R$2,IF('2019 Data Sheet'!$P106="03",'2019 Data Sheet'!$R$3,IF('2019 Data Sheet'!$P106="04",'2019 Data Sheet'!$R$4,IF('2019 Data Sheet'!$P106="05",'2019 Data Sheet'!$R$5,IF('2019 Data Sheet'!$P106="06",'2019 Data Sheet'!$R$6,IF('2019 Data Sheet'!$P106="07",'2019 Data Sheet'!$R$7,IF('2019 Data Sheet'!$P106="08",'2019 Data Sheet'!$R$8,IF('2019 Data Sheet'!$P106="09",'2019 Data Sheet'!$R$9,IF('2019 Data Sheet'!$P106="10",'2019 Data Sheet'!$R$10,IF('2019 Data Sheet'!$P106="11",'2019 Data Sheet'!$R$11,IF('2019 Data Sheet'!$P106="12",'2019 Data Sheet'!$R$12,IF('2019 Data Sheet'!$P106="13",'2019 Data Sheet'!$R$13,IF('2019 Data Sheet'!$P106="14",'2019 Data Sheet'!$R$14,IF('2019 Data Sheet'!$P106="15",'2019 Data Sheet'!$R$15,IF('2019 Data Sheet'!$P106="16",'2019 Data Sheet'!$R$16,IF('2019 Data Sheet'!$P106="17",'2019 Data Sheet'!$R$17,IF('2019 Data Sheet'!$P106="18",'2019 Data Sheet'!$R$18,IF('2019 Data Sheet'!$P106="19",'2019 Data Sheet'!$R$19,IF('2019 Data Sheet'!$P106="20",'2019 Data Sheet'!$R$20,IF('2019 Data Sheet'!$P106="21",'2019 Data Sheet'!$R$21,IF('2019 Data Sheet'!$P106="22",'2019 Data Sheet'!$R$22,IF('2019 Data Sheet'!$P106="23",'2019 Data Sheet'!$R$23,IF('2019 Data Sheet'!$P106="24",'2019 Data Sheet'!$R$24,IF('2019 Data Sheet'!$P106="25",'2019 Data Sheet'!$R$25,IF('2019 Data Sheet'!$P106="26",'2019 Data Sheet'!$R$26,IF('2019 Data Sheet'!$P106="27",'2019 Data Sheet'!$R$27,IF('2019 Data Sheet'!$P106="28",'2019 Data Sheet'!$R$28,IF('2019 Data Sheet'!$P106="29",'2019 Data Sheet'!$R$29,IF('2019 Data Sheet'!$P106="33",'2019 Data Sheet'!$R$30,IF('2019 Data Sheet'!$P106="40",'2019 Data Sheet'!$R$31,IF('2019 Data Sheet'!$P106="41",'2019 Data Sheet'!$R$32,IF('2019 Data Sheet'!$P106="42",'2019 Data Sheet'!$R$33,IF('2019 Data Sheet'!$P106="43",'2019 Data Sheet'!$R$34,IF('2019 Data Sheet'!$P106="44",'2019 Data Sheet'!$R$35,IF('2019 Data Sheet'!$P106="45",'2019 Data Sheet'!$R$36,IF('2019 Data Sheet'!$P106="46",'2019 Data Sheet'!$R$37,IF('2019 Data Sheet'!$P106="47",'2019 Data Sheet'!$R$38,IF('2019 Data Sheet'!$P106="48",'2019 Data Sheet'!$R$39,IF('2019 Data Sheet'!$P106="49",'2019 Data Sheet'!$R$40,IF('2019 Data Sheet'!$P106="50",'2019 Data Sheet'!$R$41,IF('2019 Data Sheet'!$P106="60",'2019 Data Sheet'!$R$42,IF('2019 Data Sheet'!$P106="61",'2019 Data Sheet'!$R$43,IF('2019 Data Sheet'!$P106="62",'2019 Data Sheet'!$R$44,IF('2019 Data Sheet'!$P106="63",'2019 Data Sheet'!$R$45,IF('2019 Data Sheet'!$P106="64",'2019 Data Sheet'!$R$46,IF('2019 Data Sheet'!$P106="65",'2019 Data Sheet'!$R$47,IF('2019 Data Sheet'!$P106="66",'2019 Data Sheet'!$R$48,IF('2019 Data Sheet'!$P106="67",'2019 Data Sheet'!$R$49,IF('2019 Data Sheet'!$P106="68",'2019 Data Sheet'!$R$50,IF('2019 Data Sheet'!$P106="69",'2019 Data Sheet'!$R$51,T('2019 Data Sheet'!$P106)))))))))))))))))))))))))))))))))))))))))))))))))))</f>
        <v xml:space="preserve"> -</v>
      </c>
    </row>
    <row r="107" spans="1:16" ht="15" x14ac:dyDescent="0.2">
      <c r="A107" t="str">
        <f>'2019 Data Sheet'!A107</f>
        <v>FP-00054-19</v>
      </c>
      <c r="B107" s="1">
        <f>'2019 Data Sheet'!B107</f>
        <v>43534</v>
      </c>
      <c r="C107" s="3" t="str">
        <f>'2019 Data Sheet'!C107</f>
        <v>15:09</v>
      </c>
      <c r="D107" t="str">
        <f>'2019 Data Sheet'!D107</f>
        <v>SU</v>
      </c>
      <c r="E107" t="str">
        <f>'2019 Data Sheet'!E107</f>
        <v>KEY FOOD LOT</v>
      </c>
      <c r="F107" t="str">
        <f>'2019 Data Sheet'!F107</f>
        <v>TULIP AVE</v>
      </c>
      <c r="G107">
        <f>'2019 Data Sheet'!G107</f>
        <v>2</v>
      </c>
      <c r="H107">
        <f>'2019 Data Sheet'!H107</f>
        <v>3</v>
      </c>
      <c r="I107" t="b">
        <f>'2019 Data Sheet'!I107</f>
        <v>0</v>
      </c>
      <c r="J107" t="str">
        <f>IF('2019 Data Sheet'!$J107="01",'2019 Data Sheet'!$T$2,IF('2019 Data Sheet'!$J107="02",'2019 Data Sheet'!$T$3,IF('2019 Data Sheet'!$J107="03",'2019 Data Sheet'!$T$4,IF('2019 Data Sheet'!$J107="04",'2019 Data Sheet'!$T$5,IF('2019 Data Sheet'!$J107="05",'2019 Data Sheet'!$T$6,IF('2019 Data Sheet'!$J107="06",'2019 Data Sheet'!$T$7,IF('2019 Data Sheet'!$J107="07",'2019 Data Sheet'!$T$8,IF('2019 Data Sheet'!$J107="08",'2019 Data Sheet'!$T$9,IF('2019 Data Sheet'!$J107="10",'2019 Data Sheet'!$T$10,IF('2019 Data Sheet'!$J107="11",'2019 Data Sheet'!$T$11,IF('2019 Data Sheet'!$J107="12",'2019 Data Sheet'!$T$12,IF('2019 Data Sheet'!$J107="13",'2019 Data Sheet'!$T$13,IF('2019 Data Sheet'!$J107="14",'2019 Data Sheet'!$T$14,IF('2019 Data Sheet'!$J107="15",'2019 Data Sheet'!$T$15,IF('2019 Data Sheet'!$J107="16",'2019 Data Sheet'!$T$16,IF('2019 Data Sheet'!$J107="17",'2019 Data Sheet'!$T$17,IF('2019 Data Sheet'!$J107="18",'2019 Data Sheet'!$T$18,IF('2019 Data Sheet'!$J107="19",'2019 Data Sheet'!$T$19,IF('2019 Data Sheet'!$J107="20",'2019 Data Sheet'!$T$20,IF('2019 Data Sheet'!$J107="21",'2019 Data Sheet'!$T$21,IF('2019 Data Sheet'!$J107="22",'2019 Data Sheet'!$T$22,IF('2019 Data Sheet'!$J107="23",'2019 Data Sheet'!$T$23,IF('2019 Data Sheet'!$J107="24",'2019 Data Sheet'!$T$24,IF('2019 Data Sheet'!$J107="25",'2019 Data Sheet'!$T$25,IF('2019 Data Sheet'!$J107="26",'2019 Data Sheet'!$T$26,IF('2019 Data Sheet'!$J107="27",'2019 Data Sheet'!$T$27,IF('2019 Data Sheet'!$J107="30",'2019 Data Sheet'!$T$28,IF('2019 Data Sheet'!$J107="31",'2019 Data Sheet'!$T$29,IF('2019 Data Sheet'!$J107="32",'2019 Data Sheet'!$T$30,IF('2019 Data Sheet'!$J107="33",'2019 Data Sheet'!$T$31,IF('2019 Data Sheet'!$J107="34",'2019 Data Sheet'!$T$32,IF('2019 Data Sheet'!$J107="40",'2019 Data Sheet'!$T$33,T('2019 Data Sheet'!$J107)))))))))))))))))))))))))))))))))</f>
        <v>Other Motor Vehicle</v>
      </c>
      <c r="K107" t="str">
        <f>'2019 Data Sheet'!K107</f>
        <v>4DSD</v>
      </c>
      <c r="L107" s="2" t="str">
        <f>IF('2019 Data Sheet'!$L107="01",'2019 Data Sheet'!$V$2,IF('2019 Data Sheet'!$L107="02",'2019 Data Sheet'!$V$3,IF('2019 Data Sheet'!$L107="03",'2019 Data Sheet'!$V$4,IF('2019 Data Sheet'!$L107="04",'2019 Data Sheet'!$V$5,IF('2019 Data Sheet'!$L107="05",'2019 Data Sheet'!$V$6,IF('2019 Data Sheet'!$L107="06",'2019 Data Sheet'!$V$7,IF('2019 Data Sheet'!$L107="07",'2019 Data Sheet'!$V$8,IF('2019 Data Sheet'!$L107="08",'2019 Data Sheet'!$V$9,IF('2019 Data Sheet'!$L107="09",'2019 Data Sheet'!$V$10,IF('2019 Data Sheet'!$L107="11",'2019 Data Sheet'!$V$11,IF('2019 Data Sheet'!$L107="12",'2019 Data Sheet'!$V$12,IF('2019 Data Sheet'!$L107="13",'2019 Data Sheet'!$V$13,IF('2019 Data Sheet'!$L107="14",'2019 Data Sheet'!$V$14,T('2019 Data Sheet'!$L107))))))))))))))</f>
        <v xml:space="preserve"> -</v>
      </c>
      <c r="M107" s="6">
        <f>'2019 Data Sheet'!M107</f>
        <v>0</v>
      </c>
      <c r="N107" s="6">
        <f>'2019 Data Sheet'!N107</f>
        <v>0</v>
      </c>
      <c r="O107" s="8" t="str">
        <f>IF('2019 Data Sheet'!$O107="02",'2019 Data Sheet'!$R$2,IF('2019 Data Sheet'!$O107="03",'2019 Data Sheet'!$R$3,IF('2019 Data Sheet'!$O107="04",'2019 Data Sheet'!$R$4,IF('2019 Data Sheet'!$O107="05",'2019 Data Sheet'!$R$5,IF('2019 Data Sheet'!$O107="06",'2019 Data Sheet'!$R$6,IF('2019 Data Sheet'!$O107="07",'2019 Data Sheet'!$R$7,IF('2019 Data Sheet'!$O107="08",'2019 Data Sheet'!$R$8,IF('2019 Data Sheet'!$O107="09",'2019 Data Sheet'!$R$9,IF('2019 Data Sheet'!$O107="10",'2019 Data Sheet'!$R$10,IF('2019 Data Sheet'!$O107="11",'2019 Data Sheet'!$R$11,IF('2019 Data Sheet'!$O107="12",'2019 Data Sheet'!$R$12,IF('2019 Data Sheet'!$O107="13",'2019 Data Sheet'!$R$13,IF('2019 Data Sheet'!$O107="14",'2019 Data Sheet'!$R$14,IF('2019 Data Sheet'!$O107="15",'2019 Data Sheet'!$R$15,IF('2019 Data Sheet'!$O107="16",'2019 Data Sheet'!$R$16,IF('2019 Data Sheet'!$O107="17",'2019 Data Sheet'!$R$17,IF('2019 Data Sheet'!$O107="18",'2019 Data Sheet'!$R$18,IF('2019 Data Sheet'!$O107="19",'2019 Data Sheet'!$R$19,IF('2019 Data Sheet'!$O107="20",'2019 Data Sheet'!$R$20,IF('2019 Data Sheet'!$O107="21",'2019 Data Sheet'!$R$21,IF('2019 Data Sheet'!$O107="22",'2019 Data Sheet'!$R$22,IF('2019 Data Sheet'!$O107="23",'2019 Data Sheet'!$R$23,IF('2019 Data Sheet'!$O107="24",'2019 Data Sheet'!$R$24,IF('2019 Data Sheet'!$O107="25",'2019 Data Sheet'!$R$25,IF('2019 Data Sheet'!$O107="26",'2019 Data Sheet'!$R$26,IF('2019 Data Sheet'!$O107="27",'2019 Data Sheet'!$R$27,IF('2019 Data Sheet'!$O107="28",'2019 Data Sheet'!$R$28,IF('2019 Data Sheet'!$O107="29",'2019 Data Sheet'!$R$29,IF('2019 Data Sheet'!$O107="33",'2019 Data Sheet'!$R$30,IF('2019 Data Sheet'!$O107="40",'2019 Data Sheet'!$R$31,IF('2019 Data Sheet'!$O107="41",'2019 Data Sheet'!$R$32,IF('2019 Data Sheet'!$O107="42",'2019 Data Sheet'!$R$33,IF('2019 Data Sheet'!$O107="43",'2019 Data Sheet'!$R$34,IF('2019 Data Sheet'!$O107="44",'2019 Data Sheet'!$R$35,IF('2019 Data Sheet'!$O107="45",'2019 Data Sheet'!$R$36,IF('2019 Data Sheet'!$O107="46",'2019 Data Sheet'!$R$37,IF('2019 Data Sheet'!$O107="47",'2019 Data Sheet'!$R$38,IF('2019 Data Sheet'!$O107="48",'2019 Data Sheet'!$R$39,IF('2019 Data Sheet'!$O107="49",'2019 Data Sheet'!$R$40,IF('2019 Data Sheet'!$O107="50",'2019 Data Sheet'!$R$41,IF('2019 Data Sheet'!$O107="60",'2019 Data Sheet'!$R$42,IF('2019 Data Sheet'!$O107="61",'2019 Data Sheet'!$R$43,IF('2019 Data Sheet'!$O107="62",'2019 Data Sheet'!$R$44,IF('2019 Data Sheet'!$O107="63",'2019 Data Sheet'!$R$45,IF('2019 Data Sheet'!$O107="64",'2019 Data Sheet'!$R$46,IF('2019 Data Sheet'!$O107="65",'2019 Data Sheet'!$R$47,IF('2019 Data Sheet'!$O107="66",'2019 Data Sheet'!$R$48,IF('2019 Data Sheet'!$O107="67",'2019 Data Sheet'!$R$49,IF('2019 Data Sheet'!$O107="68",'2019 Data Sheet'!$R$50,IF('2019 Data Sheet'!$O107="69",'2019 Data Sheet'!$R$51,T('2019 Data Sheet'!$O107)))))))))))))))))))))))))))))))))))))))))))))))))))</f>
        <v xml:space="preserve"> -</v>
      </c>
      <c r="P107" s="10" t="str">
        <f>IF('2019 Data Sheet'!$P107="02",'2019 Data Sheet'!$R$2,IF('2019 Data Sheet'!$P107="03",'2019 Data Sheet'!$R$3,IF('2019 Data Sheet'!$P107="04",'2019 Data Sheet'!$R$4,IF('2019 Data Sheet'!$P107="05",'2019 Data Sheet'!$R$5,IF('2019 Data Sheet'!$P107="06",'2019 Data Sheet'!$R$6,IF('2019 Data Sheet'!$P107="07",'2019 Data Sheet'!$R$7,IF('2019 Data Sheet'!$P107="08",'2019 Data Sheet'!$R$8,IF('2019 Data Sheet'!$P107="09",'2019 Data Sheet'!$R$9,IF('2019 Data Sheet'!$P107="10",'2019 Data Sheet'!$R$10,IF('2019 Data Sheet'!$P107="11",'2019 Data Sheet'!$R$11,IF('2019 Data Sheet'!$P107="12",'2019 Data Sheet'!$R$12,IF('2019 Data Sheet'!$P107="13",'2019 Data Sheet'!$R$13,IF('2019 Data Sheet'!$P107="14",'2019 Data Sheet'!$R$14,IF('2019 Data Sheet'!$P107="15",'2019 Data Sheet'!$R$15,IF('2019 Data Sheet'!$P107="16",'2019 Data Sheet'!$R$16,IF('2019 Data Sheet'!$P107="17",'2019 Data Sheet'!$R$17,IF('2019 Data Sheet'!$P107="18",'2019 Data Sheet'!$R$18,IF('2019 Data Sheet'!$P107="19",'2019 Data Sheet'!$R$19,IF('2019 Data Sheet'!$P107="20",'2019 Data Sheet'!$R$20,IF('2019 Data Sheet'!$P107="21",'2019 Data Sheet'!$R$21,IF('2019 Data Sheet'!$P107="22",'2019 Data Sheet'!$R$22,IF('2019 Data Sheet'!$P107="23",'2019 Data Sheet'!$R$23,IF('2019 Data Sheet'!$P107="24",'2019 Data Sheet'!$R$24,IF('2019 Data Sheet'!$P107="25",'2019 Data Sheet'!$R$25,IF('2019 Data Sheet'!$P107="26",'2019 Data Sheet'!$R$26,IF('2019 Data Sheet'!$P107="27",'2019 Data Sheet'!$R$27,IF('2019 Data Sheet'!$P107="28",'2019 Data Sheet'!$R$28,IF('2019 Data Sheet'!$P107="29",'2019 Data Sheet'!$R$29,IF('2019 Data Sheet'!$P107="33",'2019 Data Sheet'!$R$30,IF('2019 Data Sheet'!$P107="40",'2019 Data Sheet'!$R$31,IF('2019 Data Sheet'!$P107="41",'2019 Data Sheet'!$R$32,IF('2019 Data Sheet'!$P107="42",'2019 Data Sheet'!$R$33,IF('2019 Data Sheet'!$P107="43",'2019 Data Sheet'!$R$34,IF('2019 Data Sheet'!$P107="44",'2019 Data Sheet'!$R$35,IF('2019 Data Sheet'!$P107="45",'2019 Data Sheet'!$R$36,IF('2019 Data Sheet'!$P107="46",'2019 Data Sheet'!$R$37,IF('2019 Data Sheet'!$P107="47",'2019 Data Sheet'!$R$38,IF('2019 Data Sheet'!$P107="48",'2019 Data Sheet'!$R$39,IF('2019 Data Sheet'!$P107="49",'2019 Data Sheet'!$R$40,IF('2019 Data Sheet'!$P107="50",'2019 Data Sheet'!$R$41,IF('2019 Data Sheet'!$P107="60",'2019 Data Sheet'!$R$42,IF('2019 Data Sheet'!$P107="61",'2019 Data Sheet'!$R$43,IF('2019 Data Sheet'!$P107="62",'2019 Data Sheet'!$R$44,IF('2019 Data Sheet'!$P107="63",'2019 Data Sheet'!$R$45,IF('2019 Data Sheet'!$P107="64",'2019 Data Sheet'!$R$46,IF('2019 Data Sheet'!$P107="65",'2019 Data Sheet'!$R$47,IF('2019 Data Sheet'!$P107="66",'2019 Data Sheet'!$R$48,IF('2019 Data Sheet'!$P107="67",'2019 Data Sheet'!$R$49,IF('2019 Data Sheet'!$P107="68",'2019 Data Sheet'!$R$50,IF('2019 Data Sheet'!$P107="69",'2019 Data Sheet'!$R$51,T('2019 Data Sheet'!$P107)))))))))))))))))))))))))))))))))))))))))))))))))))</f>
        <v xml:space="preserve"> -</v>
      </c>
    </row>
    <row r="108" spans="1:16" ht="15" x14ac:dyDescent="0.2">
      <c r="A108" t="str">
        <f>'2019 Data Sheet'!A108</f>
        <v>FP-00054-19</v>
      </c>
      <c r="B108" s="1">
        <f>'2019 Data Sheet'!B108</f>
        <v>43534</v>
      </c>
      <c r="C108" s="3" t="str">
        <f>'2019 Data Sheet'!C108</f>
        <v>15:09</v>
      </c>
      <c r="D108" t="str">
        <f>'2019 Data Sheet'!D108</f>
        <v>SU</v>
      </c>
      <c r="E108" t="str">
        <f>'2019 Data Sheet'!E108</f>
        <v>KEY FOOD LOT</v>
      </c>
      <c r="F108" t="str">
        <f>'2019 Data Sheet'!F108</f>
        <v>TULIP AVE</v>
      </c>
      <c r="G108">
        <f>'2019 Data Sheet'!G108</f>
        <v>3</v>
      </c>
      <c r="H108">
        <f>'2019 Data Sheet'!H108</f>
        <v>3</v>
      </c>
      <c r="I108" t="b">
        <f>'2019 Data Sheet'!I108</f>
        <v>0</v>
      </c>
      <c r="J108" t="str">
        <f>IF('2019 Data Sheet'!$J108="01",'2019 Data Sheet'!$T$2,IF('2019 Data Sheet'!$J108="02",'2019 Data Sheet'!$T$3,IF('2019 Data Sheet'!$J108="03",'2019 Data Sheet'!$T$4,IF('2019 Data Sheet'!$J108="04",'2019 Data Sheet'!$T$5,IF('2019 Data Sheet'!$J108="05",'2019 Data Sheet'!$T$6,IF('2019 Data Sheet'!$J108="06",'2019 Data Sheet'!$T$7,IF('2019 Data Sheet'!$J108="07",'2019 Data Sheet'!$T$8,IF('2019 Data Sheet'!$J108="08",'2019 Data Sheet'!$T$9,IF('2019 Data Sheet'!$J108="10",'2019 Data Sheet'!$T$10,IF('2019 Data Sheet'!$J108="11",'2019 Data Sheet'!$T$11,IF('2019 Data Sheet'!$J108="12",'2019 Data Sheet'!$T$12,IF('2019 Data Sheet'!$J108="13",'2019 Data Sheet'!$T$13,IF('2019 Data Sheet'!$J108="14",'2019 Data Sheet'!$T$14,IF('2019 Data Sheet'!$J108="15",'2019 Data Sheet'!$T$15,IF('2019 Data Sheet'!$J108="16",'2019 Data Sheet'!$T$16,IF('2019 Data Sheet'!$J108="17",'2019 Data Sheet'!$T$17,IF('2019 Data Sheet'!$J108="18",'2019 Data Sheet'!$T$18,IF('2019 Data Sheet'!$J108="19",'2019 Data Sheet'!$T$19,IF('2019 Data Sheet'!$J108="20",'2019 Data Sheet'!$T$20,IF('2019 Data Sheet'!$J108="21",'2019 Data Sheet'!$T$21,IF('2019 Data Sheet'!$J108="22",'2019 Data Sheet'!$T$22,IF('2019 Data Sheet'!$J108="23",'2019 Data Sheet'!$T$23,IF('2019 Data Sheet'!$J108="24",'2019 Data Sheet'!$T$24,IF('2019 Data Sheet'!$J108="25",'2019 Data Sheet'!$T$25,IF('2019 Data Sheet'!$J108="26",'2019 Data Sheet'!$T$26,IF('2019 Data Sheet'!$J108="27",'2019 Data Sheet'!$T$27,IF('2019 Data Sheet'!$J108="30",'2019 Data Sheet'!$T$28,IF('2019 Data Sheet'!$J108="31",'2019 Data Sheet'!$T$29,IF('2019 Data Sheet'!$J108="32",'2019 Data Sheet'!$T$30,IF('2019 Data Sheet'!$J108="33",'2019 Data Sheet'!$T$31,IF('2019 Data Sheet'!$J108="34",'2019 Data Sheet'!$T$32,IF('2019 Data Sheet'!$J108="40",'2019 Data Sheet'!$T$33,T('2019 Data Sheet'!$J108)))))))))))))))))))))))))))))))))</f>
        <v>Other Motor Vehicle</v>
      </c>
      <c r="K108" t="str">
        <f>'2019 Data Sheet'!K108</f>
        <v>2DCV</v>
      </c>
      <c r="L108" s="2" t="str">
        <f>IF('2019 Data Sheet'!$L108="01",'2019 Data Sheet'!$V$2,IF('2019 Data Sheet'!$L108="02",'2019 Data Sheet'!$V$3,IF('2019 Data Sheet'!$L108="03",'2019 Data Sheet'!$V$4,IF('2019 Data Sheet'!$L108="04",'2019 Data Sheet'!$V$5,IF('2019 Data Sheet'!$L108="05",'2019 Data Sheet'!$V$6,IF('2019 Data Sheet'!$L108="06",'2019 Data Sheet'!$V$7,IF('2019 Data Sheet'!$L108="07",'2019 Data Sheet'!$V$8,IF('2019 Data Sheet'!$L108="08",'2019 Data Sheet'!$V$9,IF('2019 Data Sheet'!$L108="09",'2019 Data Sheet'!$V$10,IF('2019 Data Sheet'!$L108="11",'2019 Data Sheet'!$V$11,IF('2019 Data Sheet'!$L108="12",'2019 Data Sheet'!$V$12,IF('2019 Data Sheet'!$L108="13",'2019 Data Sheet'!$V$13,IF('2019 Data Sheet'!$L108="14",'2019 Data Sheet'!$V$14,T('2019 Data Sheet'!$L108))))))))))))))</f>
        <v xml:space="preserve"> -</v>
      </c>
      <c r="M108" s="6">
        <f>'2019 Data Sheet'!M108</f>
        <v>0</v>
      </c>
      <c r="N108" s="6">
        <f>'2019 Data Sheet'!N108</f>
        <v>0</v>
      </c>
      <c r="O108" s="8" t="str">
        <f>IF('2019 Data Sheet'!$O108="02",'2019 Data Sheet'!$R$2,IF('2019 Data Sheet'!$O108="03",'2019 Data Sheet'!$R$3,IF('2019 Data Sheet'!$O108="04",'2019 Data Sheet'!$R$4,IF('2019 Data Sheet'!$O108="05",'2019 Data Sheet'!$R$5,IF('2019 Data Sheet'!$O108="06",'2019 Data Sheet'!$R$6,IF('2019 Data Sheet'!$O108="07",'2019 Data Sheet'!$R$7,IF('2019 Data Sheet'!$O108="08",'2019 Data Sheet'!$R$8,IF('2019 Data Sheet'!$O108="09",'2019 Data Sheet'!$R$9,IF('2019 Data Sheet'!$O108="10",'2019 Data Sheet'!$R$10,IF('2019 Data Sheet'!$O108="11",'2019 Data Sheet'!$R$11,IF('2019 Data Sheet'!$O108="12",'2019 Data Sheet'!$R$12,IF('2019 Data Sheet'!$O108="13",'2019 Data Sheet'!$R$13,IF('2019 Data Sheet'!$O108="14",'2019 Data Sheet'!$R$14,IF('2019 Data Sheet'!$O108="15",'2019 Data Sheet'!$R$15,IF('2019 Data Sheet'!$O108="16",'2019 Data Sheet'!$R$16,IF('2019 Data Sheet'!$O108="17",'2019 Data Sheet'!$R$17,IF('2019 Data Sheet'!$O108="18",'2019 Data Sheet'!$R$18,IF('2019 Data Sheet'!$O108="19",'2019 Data Sheet'!$R$19,IF('2019 Data Sheet'!$O108="20",'2019 Data Sheet'!$R$20,IF('2019 Data Sheet'!$O108="21",'2019 Data Sheet'!$R$21,IF('2019 Data Sheet'!$O108="22",'2019 Data Sheet'!$R$22,IF('2019 Data Sheet'!$O108="23",'2019 Data Sheet'!$R$23,IF('2019 Data Sheet'!$O108="24",'2019 Data Sheet'!$R$24,IF('2019 Data Sheet'!$O108="25",'2019 Data Sheet'!$R$25,IF('2019 Data Sheet'!$O108="26",'2019 Data Sheet'!$R$26,IF('2019 Data Sheet'!$O108="27",'2019 Data Sheet'!$R$27,IF('2019 Data Sheet'!$O108="28",'2019 Data Sheet'!$R$28,IF('2019 Data Sheet'!$O108="29",'2019 Data Sheet'!$R$29,IF('2019 Data Sheet'!$O108="33",'2019 Data Sheet'!$R$30,IF('2019 Data Sheet'!$O108="40",'2019 Data Sheet'!$R$31,IF('2019 Data Sheet'!$O108="41",'2019 Data Sheet'!$R$32,IF('2019 Data Sheet'!$O108="42",'2019 Data Sheet'!$R$33,IF('2019 Data Sheet'!$O108="43",'2019 Data Sheet'!$R$34,IF('2019 Data Sheet'!$O108="44",'2019 Data Sheet'!$R$35,IF('2019 Data Sheet'!$O108="45",'2019 Data Sheet'!$R$36,IF('2019 Data Sheet'!$O108="46",'2019 Data Sheet'!$R$37,IF('2019 Data Sheet'!$O108="47",'2019 Data Sheet'!$R$38,IF('2019 Data Sheet'!$O108="48",'2019 Data Sheet'!$R$39,IF('2019 Data Sheet'!$O108="49",'2019 Data Sheet'!$R$40,IF('2019 Data Sheet'!$O108="50",'2019 Data Sheet'!$R$41,IF('2019 Data Sheet'!$O108="60",'2019 Data Sheet'!$R$42,IF('2019 Data Sheet'!$O108="61",'2019 Data Sheet'!$R$43,IF('2019 Data Sheet'!$O108="62",'2019 Data Sheet'!$R$44,IF('2019 Data Sheet'!$O108="63",'2019 Data Sheet'!$R$45,IF('2019 Data Sheet'!$O108="64",'2019 Data Sheet'!$R$46,IF('2019 Data Sheet'!$O108="65",'2019 Data Sheet'!$R$47,IF('2019 Data Sheet'!$O108="66",'2019 Data Sheet'!$R$48,IF('2019 Data Sheet'!$O108="67",'2019 Data Sheet'!$R$49,IF('2019 Data Sheet'!$O108="68",'2019 Data Sheet'!$R$50,IF('2019 Data Sheet'!$O108="69",'2019 Data Sheet'!$R$51,T('2019 Data Sheet'!$O108)))))))))))))))))))))))))))))))))))))))))))))))))))</f>
        <v xml:space="preserve"> -</v>
      </c>
      <c r="P108" s="10" t="str">
        <f>IF('2019 Data Sheet'!$P108="02",'2019 Data Sheet'!$R$2,IF('2019 Data Sheet'!$P108="03",'2019 Data Sheet'!$R$3,IF('2019 Data Sheet'!$P108="04",'2019 Data Sheet'!$R$4,IF('2019 Data Sheet'!$P108="05",'2019 Data Sheet'!$R$5,IF('2019 Data Sheet'!$P108="06",'2019 Data Sheet'!$R$6,IF('2019 Data Sheet'!$P108="07",'2019 Data Sheet'!$R$7,IF('2019 Data Sheet'!$P108="08",'2019 Data Sheet'!$R$8,IF('2019 Data Sheet'!$P108="09",'2019 Data Sheet'!$R$9,IF('2019 Data Sheet'!$P108="10",'2019 Data Sheet'!$R$10,IF('2019 Data Sheet'!$P108="11",'2019 Data Sheet'!$R$11,IF('2019 Data Sheet'!$P108="12",'2019 Data Sheet'!$R$12,IF('2019 Data Sheet'!$P108="13",'2019 Data Sheet'!$R$13,IF('2019 Data Sheet'!$P108="14",'2019 Data Sheet'!$R$14,IF('2019 Data Sheet'!$P108="15",'2019 Data Sheet'!$R$15,IF('2019 Data Sheet'!$P108="16",'2019 Data Sheet'!$R$16,IF('2019 Data Sheet'!$P108="17",'2019 Data Sheet'!$R$17,IF('2019 Data Sheet'!$P108="18",'2019 Data Sheet'!$R$18,IF('2019 Data Sheet'!$P108="19",'2019 Data Sheet'!$R$19,IF('2019 Data Sheet'!$P108="20",'2019 Data Sheet'!$R$20,IF('2019 Data Sheet'!$P108="21",'2019 Data Sheet'!$R$21,IF('2019 Data Sheet'!$P108="22",'2019 Data Sheet'!$R$22,IF('2019 Data Sheet'!$P108="23",'2019 Data Sheet'!$R$23,IF('2019 Data Sheet'!$P108="24",'2019 Data Sheet'!$R$24,IF('2019 Data Sheet'!$P108="25",'2019 Data Sheet'!$R$25,IF('2019 Data Sheet'!$P108="26",'2019 Data Sheet'!$R$26,IF('2019 Data Sheet'!$P108="27",'2019 Data Sheet'!$R$27,IF('2019 Data Sheet'!$P108="28",'2019 Data Sheet'!$R$28,IF('2019 Data Sheet'!$P108="29",'2019 Data Sheet'!$R$29,IF('2019 Data Sheet'!$P108="33",'2019 Data Sheet'!$R$30,IF('2019 Data Sheet'!$P108="40",'2019 Data Sheet'!$R$31,IF('2019 Data Sheet'!$P108="41",'2019 Data Sheet'!$R$32,IF('2019 Data Sheet'!$P108="42",'2019 Data Sheet'!$R$33,IF('2019 Data Sheet'!$P108="43",'2019 Data Sheet'!$R$34,IF('2019 Data Sheet'!$P108="44",'2019 Data Sheet'!$R$35,IF('2019 Data Sheet'!$P108="45",'2019 Data Sheet'!$R$36,IF('2019 Data Sheet'!$P108="46",'2019 Data Sheet'!$R$37,IF('2019 Data Sheet'!$P108="47",'2019 Data Sheet'!$R$38,IF('2019 Data Sheet'!$P108="48",'2019 Data Sheet'!$R$39,IF('2019 Data Sheet'!$P108="49",'2019 Data Sheet'!$R$40,IF('2019 Data Sheet'!$P108="50",'2019 Data Sheet'!$R$41,IF('2019 Data Sheet'!$P108="60",'2019 Data Sheet'!$R$42,IF('2019 Data Sheet'!$P108="61",'2019 Data Sheet'!$R$43,IF('2019 Data Sheet'!$P108="62",'2019 Data Sheet'!$R$44,IF('2019 Data Sheet'!$P108="63",'2019 Data Sheet'!$R$45,IF('2019 Data Sheet'!$P108="64",'2019 Data Sheet'!$R$46,IF('2019 Data Sheet'!$P108="65",'2019 Data Sheet'!$R$47,IF('2019 Data Sheet'!$P108="66",'2019 Data Sheet'!$R$48,IF('2019 Data Sheet'!$P108="67",'2019 Data Sheet'!$R$49,IF('2019 Data Sheet'!$P108="68",'2019 Data Sheet'!$R$50,IF('2019 Data Sheet'!$P108="69",'2019 Data Sheet'!$R$51,T('2019 Data Sheet'!$P108)))))))))))))))))))))))))))))))))))))))))))))))))))</f>
        <v xml:space="preserve"> -</v>
      </c>
    </row>
    <row r="109" spans="1:16" ht="38.25" x14ac:dyDescent="0.2">
      <c r="A109" t="str">
        <f>'2019 Data Sheet'!A109</f>
        <v>FP-00055-19</v>
      </c>
      <c r="B109" s="1">
        <f>'2019 Data Sheet'!B109</f>
        <v>43537</v>
      </c>
      <c r="C109" s="3" t="str">
        <f>'2019 Data Sheet'!C109</f>
        <v>10:39</v>
      </c>
      <c r="D109" t="str">
        <f>'2019 Data Sheet'!D109</f>
        <v>We</v>
      </c>
      <c r="E109" t="str">
        <f>'2019 Data Sheet'!E109</f>
        <v>KEY FOOD LOT</v>
      </c>
      <c r="F109" t="str">
        <f>'2019 Data Sheet'!F109</f>
        <v>TULIP AVE</v>
      </c>
      <c r="G109">
        <f>'2019 Data Sheet'!G109</f>
        <v>1</v>
      </c>
      <c r="H109">
        <f>'2019 Data Sheet'!H109</f>
        <v>2</v>
      </c>
      <c r="I109" t="b">
        <f>'2019 Data Sheet'!I109</f>
        <v>0</v>
      </c>
      <c r="J109" t="str">
        <f>IF('2019 Data Sheet'!$J109="01",'2019 Data Sheet'!$T$2,IF('2019 Data Sheet'!$J109="02",'2019 Data Sheet'!$T$3,IF('2019 Data Sheet'!$J109="03",'2019 Data Sheet'!$T$4,IF('2019 Data Sheet'!$J109="04",'2019 Data Sheet'!$T$5,IF('2019 Data Sheet'!$J109="05",'2019 Data Sheet'!$T$6,IF('2019 Data Sheet'!$J109="06",'2019 Data Sheet'!$T$7,IF('2019 Data Sheet'!$J109="07",'2019 Data Sheet'!$T$8,IF('2019 Data Sheet'!$J109="08",'2019 Data Sheet'!$T$9,IF('2019 Data Sheet'!$J109="10",'2019 Data Sheet'!$T$10,IF('2019 Data Sheet'!$J109="11",'2019 Data Sheet'!$T$11,IF('2019 Data Sheet'!$J109="12",'2019 Data Sheet'!$T$12,IF('2019 Data Sheet'!$J109="13",'2019 Data Sheet'!$T$13,IF('2019 Data Sheet'!$J109="14",'2019 Data Sheet'!$T$14,IF('2019 Data Sheet'!$J109="15",'2019 Data Sheet'!$T$15,IF('2019 Data Sheet'!$J109="16",'2019 Data Sheet'!$T$16,IF('2019 Data Sheet'!$J109="17",'2019 Data Sheet'!$T$17,IF('2019 Data Sheet'!$J109="18",'2019 Data Sheet'!$T$18,IF('2019 Data Sheet'!$J109="19",'2019 Data Sheet'!$T$19,IF('2019 Data Sheet'!$J109="20",'2019 Data Sheet'!$T$20,IF('2019 Data Sheet'!$J109="21",'2019 Data Sheet'!$T$21,IF('2019 Data Sheet'!$J109="22",'2019 Data Sheet'!$T$22,IF('2019 Data Sheet'!$J109="23",'2019 Data Sheet'!$T$23,IF('2019 Data Sheet'!$J109="24",'2019 Data Sheet'!$T$24,IF('2019 Data Sheet'!$J109="25",'2019 Data Sheet'!$T$25,IF('2019 Data Sheet'!$J109="26",'2019 Data Sheet'!$T$26,IF('2019 Data Sheet'!$J109="27",'2019 Data Sheet'!$T$27,IF('2019 Data Sheet'!$J109="30",'2019 Data Sheet'!$T$28,IF('2019 Data Sheet'!$J109="31",'2019 Data Sheet'!$T$29,IF('2019 Data Sheet'!$J109="32",'2019 Data Sheet'!$T$30,IF('2019 Data Sheet'!$J109="33",'2019 Data Sheet'!$T$31,IF('2019 Data Sheet'!$J109="34",'2019 Data Sheet'!$T$32,IF('2019 Data Sheet'!$J109="40",'2019 Data Sheet'!$T$33,T('2019 Data Sheet'!$J109)))))))))))))))))))))))))))))))))</f>
        <v>Other Motor Vehicle</v>
      </c>
      <c r="K109" t="str">
        <f>'2019 Data Sheet'!K109</f>
        <v>SUBN</v>
      </c>
      <c r="L109" s="2" t="str">
        <f>IF('2019 Data Sheet'!$L109="01",'2019 Data Sheet'!$V$2,IF('2019 Data Sheet'!$L109="02",'2019 Data Sheet'!$V$3,IF('2019 Data Sheet'!$L109="03",'2019 Data Sheet'!$V$4,IF('2019 Data Sheet'!$L109="04",'2019 Data Sheet'!$V$5,IF('2019 Data Sheet'!$L109="05",'2019 Data Sheet'!$V$6,IF('2019 Data Sheet'!$L109="06",'2019 Data Sheet'!$V$7,IF('2019 Data Sheet'!$L109="07",'2019 Data Sheet'!$V$8,IF('2019 Data Sheet'!$L109="08",'2019 Data Sheet'!$V$9,IF('2019 Data Sheet'!$L109="09",'2019 Data Sheet'!$V$10,IF('2019 Data Sheet'!$L109="11",'2019 Data Sheet'!$V$11,IF('2019 Data Sheet'!$L109="12",'2019 Data Sheet'!$V$12,IF('2019 Data Sheet'!$L109="13",'2019 Data Sheet'!$V$13,IF('2019 Data Sheet'!$L109="14",'2019 Data Sheet'!$V$14,T('2019 Data Sheet'!$L109))))))))))))))</f>
        <v xml:space="preserve"> -</v>
      </c>
      <c r="M109" s="6">
        <f>'2019 Data Sheet'!M109</f>
        <v>0</v>
      </c>
      <c r="N109" s="6">
        <f>'2019 Data Sheet'!N109</f>
        <v>0</v>
      </c>
      <c r="O109" s="8" t="str">
        <f>IF('2019 Data Sheet'!$O109="02",'2019 Data Sheet'!$R$2,IF('2019 Data Sheet'!$O109="03",'2019 Data Sheet'!$R$3,IF('2019 Data Sheet'!$O109="04",'2019 Data Sheet'!$R$4,IF('2019 Data Sheet'!$O109="05",'2019 Data Sheet'!$R$5,IF('2019 Data Sheet'!$O109="06",'2019 Data Sheet'!$R$6,IF('2019 Data Sheet'!$O109="07",'2019 Data Sheet'!$R$7,IF('2019 Data Sheet'!$O109="08",'2019 Data Sheet'!$R$8,IF('2019 Data Sheet'!$O109="09",'2019 Data Sheet'!$R$9,IF('2019 Data Sheet'!$O109="10",'2019 Data Sheet'!$R$10,IF('2019 Data Sheet'!$O109="11",'2019 Data Sheet'!$R$11,IF('2019 Data Sheet'!$O109="12",'2019 Data Sheet'!$R$12,IF('2019 Data Sheet'!$O109="13",'2019 Data Sheet'!$R$13,IF('2019 Data Sheet'!$O109="14",'2019 Data Sheet'!$R$14,IF('2019 Data Sheet'!$O109="15",'2019 Data Sheet'!$R$15,IF('2019 Data Sheet'!$O109="16",'2019 Data Sheet'!$R$16,IF('2019 Data Sheet'!$O109="17",'2019 Data Sheet'!$R$17,IF('2019 Data Sheet'!$O109="18",'2019 Data Sheet'!$R$18,IF('2019 Data Sheet'!$O109="19",'2019 Data Sheet'!$R$19,IF('2019 Data Sheet'!$O109="20",'2019 Data Sheet'!$R$20,IF('2019 Data Sheet'!$O109="21",'2019 Data Sheet'!$R$21,IF('2019 Data Sheet'!$O109="22",'2019 Data Sheet'!$R$22,IF('2019 Data Sheet'!$O109="23",'2019 Data Sheet'!$R$23,IF('2019 Data Sheet'!$O109="24",'2019 Data Sheet'!$R$24,IF('2019 Data Sheet'!$O109="25",'2019 Data Sheet'!$R$25,IF('2019 Data Sheet'!$O109="26",'2019 Data Sheet'!$R$26,IF('2019 Data Sheet'!$O109="27",'2019 Data Sheet'!$R$27,IF('2019 Data Sheet'!$O109="28",'2019 Data Sheet'!$R$28,IF('2019 Data Sheet'!$O109="29",'2019 Data Sheet'!$R$29,IF('2019 Data Sheet'!$O109="33",'2019 Data Sheet'!$R$30,IF('2019 Data Sheet'!$O109="40",'2019 Data Sheet'!$R$31,IF('2019 Data Sheet'!$O109="41",'2019 Data Sheet'!$R$32,IF('2019 Data Sheet'!$O109="42",'2019 Data Sheet'!$R$33,IF('2019 Data Sheet'!$O109="43",'2019 Data Sheet'!$R$34,IF('2019 Data Sheet'!$O109="44",'2019 Data Sheet'!$R$35,IF('2019 Data Sheet'!$O109="45",'2019 Data Sheet'!$R$36,IF('2019 Data Sheet'!$O109="46",'2019 Data Sheet'!$R$37,IF('2019 Data Sheet'!$O109="47",'2019 Data Sheet'!$R$38,IF('2019 Data Sheet'!$O109="48",'2019 Data Sheet'!$R$39,IF('2019 Data Sheet'!$O109="49",'2019 Data Sheet'!$R$40,IF('2019 Data Sheet'!$O109="50",'2019 Data Sheet'!$R$41,IF('2019 Data Sheet'!$O109="60",'2019 Data Sheet'!$R$42,IF('2019 Data Sheet'!$O109="61",'2019 Data Sheet'!$R$43,IF('2019 Data Sheet'!$O109="62",'2019 Data Sheet'!$R$44,IF('2019 Data Sheet'!$O109="63",'2019 Data Sheet'!$R$45,IF('2019 Data Sheet'!$O109="64",'2019 Data Sheet'!$R$46,IF('2019 Data Sheet'!$O109="65",'2019 Data Sheet'!$R$47,IF('2019 Data Sheet'!$O109="66",'2019 Data Sheet'!$R$48,IF('2019 Data Sheet'!$O109="67",'2019 Data Sheet'!$R$49,IF('2019 Data Sheet'!$O109="68",'2019 Data Sheet'!$R$50,IF('2019 Data Sheet'!$O109="69",'2019 Data Sheet'!$R$51,T('2019 Data Sheet'!$O109)))))))))))))))))))))))))))))))))))))))))))))))))))</f>
        <v xml:space="preserve"> Driver inattention/distraction</v>
      </c>
      <c r="P109" s="10" t="str">
        <f>IF('2019 Data Sheet'!$P109="02",'2019 Data Sheet'!$R$2,IF('2019 Data Sheet'!$P109="03",'2019 Data Sheet'!$R$3,IF('2019 Data Sheet'!$P109="04",'2019 Data Sheet'!$R$4,IF('2019 Data Sheet'!$P109="05",'2019 Data Sheet'!$R$5,IF('2019 Data Sheet'!$P109="06",'2019 Data Sheet'!$R$6,IF('2019 Data Sheet'!$P109="07",'2019 Data Sheet'!$R$7,IF('2019 Data Sheet'!$P109="08",'2019 Data Sheet'!$R$8,IF('2019 Data Sheet'!$P109="09",'2019 Data Sheet'!$R$9,IF('2019 Data Sheet'!$P109="10",'2019 Data Sheet'!$R$10,IF('2019 Data Sheet'!$P109="11",'2019 Data Sheet'!$R$11,IF('2019 Data Sheet'!$P109="12",'2019 Data Sheet'!$R$12,IF('2019 Data Sheet'!$P109="13",'2019 Data Sheet'!$R$13,IF('2019 Data Sheet'!$P109="14",'2019 Data Sheet'!$R$14,IF('2019 Data Sheet'!$P109="15",'2019 Data Sheet'!$R$15,IF('2019 Data Sheet'!$P109="16",'2019 Data Sheet'!$R$16,IF('2019 Data Sheet'!$P109="17",'2019 Data Sheet'!$R$17,IF('2019 Data Sheet'!$P109="18",'2019 Data Sheet'!$R$18,IF('2019 Data Sheet'!$P109="19",'2019 Data Sheet'!$R$19,IF('2019 Data Sheet'!$P109="20",'2019 Data Sheet'!$R$20,IF('2019 Data Sheet'!$P109="21",'2019 Data Sheet'!$R$21,IF('2019 Data Sheet'!$P109="22",'2019 Data Sheet'!$R$22,IF('2019 Data Sheet'!$P109="23",'2019 Data Sheet'!$R$23,IF('2019 Data Sheet'!$P109="24",'2019 Data Sheet'!$R$24,IF('2019 Data Sheet'!$P109="25",'2019 Data Sheet'!$R$25,IF('2019 Data Sheet'!$P109="26",'2019 Data Sheet'!$R$26,IF('2019 Data Sheet'!$P109="27",'2019 Data Sheet'!$R$27,IF('2019 Data Sheet'!$P109="28",'2019 Data Sheet'!$R$28,IF('2019 Data Sheet'!$P109="29",'2019 Data Sheet'!$R$29,IF('2019 Data Sheet'!$P109="33",'2019 Data Sheet'!$R$30,IF('2019 Data Sheet'!$P109="40",'2019 Data Sheet'!$R$31,IF('2019 Data Sheet'!$P109="41",'2019 Data Sheet'!$R$32,IF('2019 Data Sheet'!$P109="42",'2019 Data Sheet'!$R$33,IF('2019 Data Sheet'!$P109="43",'2019 Data Sheet'!$R$34,IF('2019 Data Sheet'!$P109="44",'2019 Data Sheet'!$R$35,IF('2019 Data Sheet'!$P109="45",'2019 Data Sheet'!$R$36,IF('2019 Data Sheet'!$P109="46",'2019 Data Sheet'!$R$37,IF('2019 Data Sheet'!$P109="47",'2019 Data Sheet'!$R$38,IF('2019 Data Sheet'!$P109="48",'2019 Data Sheet'!$R$39,IF('2019 Data Sheet'!$P109="49",'2019 Data Sheet'!$R$40,IF('2019 Data Sheet'!$P109="50",'2019 Data Sheet'!$R$41,IF('2019 Data Sheet'!$P109="60",'2019 Data Sheet'!$R$42,IF('2019 Data Sheet'!$P109="61",'2019 Data Sheet'!$R$43,IF('2019 Data Sheet'!$P109="62",'2019 Data Sheet'!$R$44,IF('2019 Data Sheet'!$P109="63",'2019 Data Sheet'!$R$45,IF('2019 Data Sheet'!$P109="64",'2019 Data Sheet'!$R$46,IF('2019 Data Sheet'!$P109="65",'2019 Data Sheet'!$R$47,IF('2019 Data Sheet'!$P109="66",'2019 Data Sheet'!$R$48,IF('2019 Data Sheet'!$P109="67",'2019 Data Sheet'!$R$49,IF('2019 Data Sheet'!$P109="68",'2019 Data Sheet'!$R$50,IF('2019 Data Sheet'!$P109="69",'2019 Data Sheet'!$R$51,T('2019 Data Sheet'!$P109)))))))))))))))))))))))))))))))))))))))))))))))))))</f>
        <v xml:space="preserve"> -</v>
      </c>
    </row>
    <row r="110" spans="1:16" ht="15" x14ac:dyDescent="0.2">
      <c r="A110" t="str">
        <f>'2019 Data Sheet'!A110</f>
        <v>FP-00055-19</v>
      </c>
      <c r="B110" s="1">
        <f>'2019 Data Sheet'!B110</f>
        <v>43537</v>
      </c>
      <c r="C110" s="3" t="str">
        <f>'2019 Data Sheet'!C110</f>
        <v>10:39</v>
      </c>
      <c r="D110" t="str">
        <f>'2019 Data Sheet'!D110</f>
        <v>We</v>
      </c>
      <c r="E110" t="str">
        <f>'2019 Data Sheet'!E110</f>
        <v>KEY FOOD LOT</v>
      </c>
      <c r="F110" t="str">
        <f>'2019 Data Sheet'!F110</f>
        <v>TULIP AVE</v>
      </c>
      <c r="G110">
        <f>'2019 Data Sheet'!G110</f>
        <v>2</v>
      </c>
      <c r="H110">
        <f>'2019 Data Sheet'!H110</f>
        <v>2</v>
      </c>
      <c r="I110" t="b">
        <f>'2019 Data Sheet'!I110</f>
        <v>0</v>
      </c>
      <c r="J110" t="str">
        <f>IF('2019 Data Sheet'!$J110="01",'2019 Data Sheet'!$T$2,IF('2019 Data Sheet'!$J110="02",'2019 Data Sheet'!$T$3,IF('2019 Data Sheet'!$J110="03",'2019 Data Sheet'!$T$4,IF('2019 Data Sheet'!$J110="04",'2019 Data Sheet'!$T$5,IF('2019 Data Sheet'!$J110="05",'2019 Data Sheet'!$T$6,IF('2019 Data Sheet'!$J110="06",'2019 Data Sheet'!$T$7,IF('2019 Data Sheet'!$J110="07",'2019 Data Sheet'!$T$8,IF('2019 Data Sheet'!$J110="08",'2019 Data Sheet'!$T$9,IF('2019 Data Sheet'!$J110="10",'2019 Data Sheet'!$T$10,IF('2019 Data Sheet'!$J110="11",'2019 Data Sheet'!$T$11,IF('2019 Data Sheet'!$J110="12",'2019 Data Sheet'!$T$12,IF('2019 Data Sheet'!$J110="13",'2019 Data Sheet'!$T$13,IF('2019 Data Sheet'!$J110="14",'2019 Data Sheet'!$T$14,IF('2019 Data Sheet'!$J110="15",'2019 Data Sheet'!$T$15,IF('2019 Data Sheet'!$J110="16",'2019 Data Sheet'!$T$16,IF('2019 Data Sheet'!$J110="17",'2019 Data Sheet'!$T$17,IF('2019 Data Sheet'!$J110="18",'2019 Data Sheet'!$T$18,IF('2019 Data Sheet'!$J110="19",'2019 Data Sheet'!$T$19,IF('2019 Data Sheet'!$J110="20",'2019 Data Sheet'!$T$20,IF('2019 Data Sheet'!$J110="21",'2019 Data Sheet'!$T$21,IF('2019 Data Sheet'!$J110="22",'2019 Data Sheet'!$T$22,IF('2019 Data Sheet'!$J110="23",'2019 Data Sheet'!$T$23,IF('2019 Data Sheet'!$J110="24",'2019 Data Sheet'!$T$24,IF('2019 Data Sheet'!$J110="25",'2019 Data Sheet'!$T$25,IF('2019 Data Sheet'!$J110="26",'2019 Data Sheet'!$T$26,IF('2019 Data Sheet'!$J110="27",'2019 Data Sheet'!$T$27,IF('2019 Data Sheet'!$J110="30",'2019 Data Sheet'!$T$28,IF('2019 Data Sheet'!$J110="31",'2019 Data Sheet'!$T$29,IF('2019 Data Sheet'!$J110="32",'2019 Data Sheet'!$T$30,IF('2019 Data Sheet'!$J110="33",'2019 Data Sheet'!$T$31,IF('2019 Data Sheet'!$J110="34",'2019 Data Sheet'!$T$32,IF('2019 Data Sheet'!$J110="40",'2019 Data Sheet'!$T$33,T('2019 Data Sheet'!$J110)))))))))))))))))))))))))))))))))</f>
        <v>Other Motor Vehicle</v>
      </c>
      <c r="K110" t="str">
        <f>'2019 Data Sheet'!K110</f>
        <v>4DR</v>
      </c>
      <c r="L110" s="2" t="str">
        <f>IF('2019 Data Sheet'!$L110="01",'2019 Data Sheet'!$V$2,IF('2019 Data Sheet'!$L110="02",'2019 Data Sheet'!$V$3,IF('2019 Data Sheet'!$L110="03",'2019 Data Sheet'!$V$4,IF('2019 Data Sheet'!$L110="04",'2019 Data Sheet'!$V$5,IF('2019 Data Sheet'!$L110="05",'2019 Data Sheet'!$V$6,IF('2019 Data Sheet'!$L110="06",'2019 Data Sheet'!$V$7,IF('2019 Data Sheet'!$L110="07",'2019 Data Sheet'!$V$8,IF('2019 Data Sheet'!$L110="08",'2019 Data Sheet'!$V$9,IF('2019 Data Sheet'!$L110="09",'2019 Data Sheet'!$V$10,IF('2019 Data Sheet'!$L110="11",'2019 Data Sheet'!$V$11,IF('2019 Data Sheet'!$L110="12",'2019 Data Sheet'!$V$12,IF('2019 Data Sheet'!$L110="13",'2019 Data Sheet'!$V$13,IF('2019 Data Sheet'!$L110="14",'2019 Data Sheet'!$V$14,T('2019 Data Sheet'!$L110))))))))))))))</f>
        <v xml:space="preserve"> -</v>
      </c>
      <c r="M110" s="6">
        <f>'2019 Data Sheet'!M110</f>
        <v>0</v>
      </c>
      <c r="N110" s="6">
        <f>'2019 Data Sheet'!N110</f>
        <v>0</v>
      </c>
      <c r="O110" s="8" t="str">
        <f>IF('2019 Data Sheet'!$O110="02",'2019 Data Sheet'!$R$2,IF('2019 Data Sheet'!$O110="03",'2019 Data Sheet'!$R$3,IF('2019 Data Sheet'!$O110="04",'2019 Data Sheet'!$R$4,IF('2019 Data Sheet'!$O110="05",'2019 Data Sheet'!$R$5,IF('2019 Data Sheet'!$O110="06",'2019 Data Sheet'!$R$6,IF('2019 Data Sheet'!$O110="07",'2019 Data Sheet'!$R$7,IF('2019 Data Sheet'!$O110="08",'2019 Data Sheet'!$R$8,IF('2019 Data Sheet'!$O110="09",'2019 Data Sheet'!$R$9,IF('2019 Data Sheet'!$O110="10",'2019 Data Sheet'!$R$10,IF('2019 Data Sheet'!$O110="11",'2019 Data Sheet'!$R$11,IF('2019 Data Sheet'!$O110="12",'2019 Data Sheet'!$R$12,IF('2019 Data Sheet'!$O110="13",'2019 Data Sheet'!$R$13,IF('2019 Data Sheet'!$O110="14",'2019 Data Sheet'!$R$14,IF('2019 Data Sheet'!$O110="15",'2019 Data Sheet'!$R$15,IF('2019 Data Sheet'!$O110="16",'2019 Data Sheet'!$R$16,IF('2019 Data Sheet'!$O110="17",'2019 Data Sheet'!$R$17,IF('2019 Data Sheet'!$O110="18",'2019 Data Sheet'!$R$18,IF('2019 Data Sheet'!$O110="19",'2019 Data Sheet'!$R$19,IF('2019 Data Sheet'!$O110="20",'2019 Data Sheet'!$R$20,IF('2019 Data Sheet'!$O110="21",'2019 Data Sheet'!$R$21,IF('2019 Data Sheet'!$O110="22",'2019 Data Sheet'!$R$22,IF('2019 Data Sheet'!$O110="23",'2019 Data Sheet'!$R$23,IF('2019 Data Sheet'!$O110="24",'2019 Data Sheet'!$R$24,IF('2019 Data Sheet'!$O110="25",'2019 Data Sheet'!$R$25,IF('2019 Data Sheet'!$O110="26",'2019 Data Sheet'!$R$26,IF('2019 Data Sheet'!$O110="27",'2019 Data Sheet'!$R$27,IF('2019 Data Sheet'!$O110="28",'2019 Data Sheet'!$R$28,IF('2019 Data Sheet'!$O110="29",'2019 Data Sheet'!$R$29,IF('2019 Data Sheet'!$O110="33",'2019 Data Sheet'!$R$30,IF('2019 Data Sheet'!$O110="40",'2019 Data Sheet'!$R$31,IF('2019 Data Sheet'!$O110="41",'2019 Data Sheet'!$R$32,IF('2019 Data Sheet'!$O110="42",'2019 Data Sheet'!$R$33,IF('2019 Data Sheet'!$O110="43",'2019 Data Sheet'!$R$34,IF('2019 Data Sheet'!$O110="44",'2019 Data Sheet'!$R$35,IF('2019 Data Sheet'!$O110="45",'2019 Data Sheet'!$R$36,IF('2019 Data Sheet'!$O110="46",'2019 Data Sheet'!$R$37,IF('2019 Data Sheet'!$O110="47",'2019 Data Sheet'!$R$38,IF('2019 Data Sheet'!$O110="48",'2019 Data Sheet'!$R$39,IF('2019 Data Sheet'!$O110="49",'2019 Data Sheet'!$R$40,IF('2019 Data Sheet'!$O110="50",'2019 Data Sheet'!$R$41,IF('2019 Data Sheet'!$O110="60",'2019 Data Sheet'!$R$42,IF('2019 Data Sheet'!$O110="61",'2019 Data Sheet'!$R$43,IF('2019 Data Sheet'!$O110="62",'2019 Data Sheet'!$R$44,IF('2019 Data Sheet'!$O110="63",'2019 Data Sheet'!$R$45,IF('2019 Data Sheet'!$O110="64",'2019 Data Sheet'!$R$46,IF('2019 Data Sheet'!$O110="65",'2019 Data Sheet'!$R$47,IF('2019 Data Sheet'!$O110="66",'2019 Data Sheet'!$R$48,IF('2019 Data Sheet'!$O110="67",'2019 Data Sheet'!$R$49,IF('2019 Data Sheet'!$O110="68",'2019 Data Sheet'!$R$50,IF('2019 Data Sheet'!$O110="69",'2019 Data Sheet'!$R$51,T('2019 Data Sheet'!$O110)))))))))))))))))))))))))))))))))))))))))))))))))))</f>
        <v xml:space="preserve"> -</v>
      </c>
      <c r="P110" s="10" t="str">
        <f>IF('2019 Data Sheet'!$P110="02",'2019 Data Sheet'!$R$2,IF('2019 Data Sheet'!$P110="03",'2019 Data Sheet'!$R$3,IF('2019 Data Sheet'!$P110="04",'2019 Data Sheet'!$R$4,IF('2019 Data Sheet'!$P110="05",'2019 Data Sheet'!$R$5,IF('2019 Data Sheet'!$P110="06",'2019 Data Sheet'!$R$6,IF('2019 Data Sheet'!$P110="07",'2019 Data Sheet'!$R$7,IF('2019 Data Sheet'!$P110="08",'2019 Data Sheet'!$R$8,IF('2019 Data Sheet'!$P110="09",'2019 Data Sheet'!$R$9,IF('2019 Data Sheet'!$P110="10",'2019 Data Sheet'!$R$10,IF('2019 Data Sheet'!$P110="11",'2019 Data Sheet'!$R$11,IF('2019 Data Sheet'!$P110="12",'2019 Data Sheet'!$R$12,IF('2019 Data Sheet'!$P110="13",'2019 Data Sheet'!$R$13,IF('2019 Data Sheet'!$P110="14",'2019 Data Sheet'!$R$14,IF('2019 Data Sheet'!$P110="15",'2019 Data Sheet'!$R$15,IF('2019 Data Sheet'!$P110="16",'2019 Data Sheet'!$R$16,IF('2019 Data Sheet'!$P110="17",'2019 Data Sheet'!$R$17,IF('2019 Data Sheet'!$P110="18",'2019 Data Sheet'!$R$18,IF('2019 Data Sheet'!$P110="19",'2019 Data Sheet'!$R$19,IF('2019 Data Sheet'!$P110="20",'2019 Data Sheet'!$R$20,IF('2019 Data Sheet'!$P110="21",'2019 Data Sheet'!$R$21,IF('2019 Data Sheet'!$P110="22",'2019 Data Sheet'!$R$22,IF('2019 Data Sheet'!$P110="23",'2019 Data Sheet'!$R$23,IF('2019 Data Sheet'!$P110="24",'2019 Data Sheet'!$R$24,IF('2019 Data Sheet'!$P110="25",'2019 Data Sheet'!$R$25,IF('2019 Data Sheet'!$P110="26",'2019 Data Sheet'!$R$26,IF('2019 Data Sheet'!$P110="27",'2019 Data Sheet'!$R$27,IF('2019 Data Sheet'!$P110="28",'2019 Data Sheet'!$R$28,IF('2019 Data Sheet'!$P110="29",'2019 Data Sheet'!$R$29,IF('2019 Data Sheet'!$P110="33",'2019 Data Sheet'!$R$30,IF('2019 Data Sheet'!$P110="40",'2019 Data Sheet'!$R$31,IF('2019 Data Sheet'!$P110="41",'2019 Data Sheet'!$R$32,IF('2019 Data Sheet'!$P110="42",'2019 Data Sheet'!$R$33,IF('2019 Data Sheet'!$P110="43",'2019 Data Sheet'!$R$34,IF('2019 Data Sheet'!$P110="44",'2019 Data Sheet'!$R$35,IF('2019 Data Sheet'!$P110="45",'2019 Data Sheet'!$R$36,IF('2019 Data Sheet'!$P110="46",'2019 Data Sheet'!$R$37,IF('2019 Data Sheet'!$P110="47",'2019 Data Sheet'!$R$38,IF('2019 Data Sheet'!$P110="48",'2019 Data Sheet'!$R$39,IF('2019 Data Sheet'!$P110="49",'2019 Data Sheet'!$R$40,IF('2019 Data Sheet'!$P110="50",'2019 Data Sheet'!$R$41,IF('2019 Data Sheet'!$P110="60",'2019 Data Sheet'!$R$42,IF('2019 Data Sheet'!$P110="61",'2019 Data Sheet'!$R$43,IF('2019 Data Sheet'!$P110="62",'2019 Data Sheet'!$R$44,IF('2019 Data Sheet'!$P110="63",'2019 Data Sheet'!$R$45,IF('2019 Data Sheet'!$P110="64",'2019 Data Sheet'!$R$46,IF('2019 Data Sheet'!$P110="65",'2019 Data Sheet'!$R$47,IF('2019 Data Sheet'!$P110="66",'2019 Data Sheet'!$R$48,IF('2019 Data Sheet'!$P110="67",'2019 Data Sheet'!$R$49,IF('2019 Data Sheet'!$P110="68",'2019 Data Sheet'!$R$50,IF('2019 Data Sheet'!$P110="69",'2019 Data Sheet'!$R$51,T('2019 Data Sheet'!$P110)))))))))))))))))))))))))))))))))))))))))))))))))))</f>
        <v xml:space="preserve"> -</v>
      </c>
    </row>
    <row r="111" spans="1:16" ht="15" x14ac:dyDescent="0.2">
      <c r="A111" t="str">
        <f>'2019 Data Sheet'!A111</f>
        <v>FP-00056-19</v>
      </c>
      <c r="B111" s="1">
        <f>'2019 Data Sheet'!B111</f>
        <v>43540</v>
      </c>
      <c r="C111" s="3" t="str">
        <f>'2019 Data Sheet'!C111</f>
        <v>15:20</v>
      </c>
      <c r="D111" t="str">
        <f>'2019 Data Sheet'!D111</f>
        <v>Sa</v>
      </c>
      <c r="E111" t="str">
        <f>'2019 Data Sheet'!E111</f>
        <v>TULIP AVE</v>
      </c>
      <c r="F111" t="str">
        <f>'2019 Data Sheet'!F111</f>
        <v>ATLANTIC AVE</v>
      </c>
      <c r="G111">
        <f>'2019 Data Sheet'!G111</f>
        <v>1</v>
      </c>
      <c r="H111">
        <f>'2019 Data Sheet'!H111</f>
        <v>2</v>
      </c>
      <c r="I111" t="b">
        <f>'2019 Data Sheet'!I111</f>
        <v>0</v>
      </c>
      <c r="J111" t="str">
        <f>IF('2019 Data Sheet'!$J111="01",'2019 Data Sheet'!$T$2,IF('2019 Data Sheet'!$J111="02",'2019 Data Sheet'!$T$3,IF('2019 Data Sheet'!$J111="03",'2019 Data Sheet'!$T$4,IF('2019 Data Sheet'!$J111="04",'2019 Data Sheet'!$T$5,IF('2019 Data Sheet'!$J111="05",'2019 Data Sheet'!$T$6,IF('2019 Data Sheet'!$J111="06",'2019 Data Sheet'!$T$7,IF('2019 Data Sheet'!$J111="07",'2019 Data Sheet'!$T$8,IF('2019 Data Sheet'!$J111="08",'2019 Data Sheet'!$T$9,IF('2019 Data Sheet'!$J111="10",'2019 Data Sheet'!$T$10,IF('2019 Data Sheet'!$J111="11",'2019 Data Sheet'!$T$11,IF('2019 Data Sheet'!$J111="12",'2019 Data Sheet'!$T$12,IF('2019 Data Sheet'!$J111="13",'2019 Data Sheet'!$T$13,IF('2019 Data Sheet'!$J111="14",'2019 Data Sheet'!$T$14,IF('2019 Data Sheet'!$J111="15",'2019 Data Sheet'!$T$15,IF('2019 Data Sheet'!$J111="16",'2019 Data Sheet'!$T$16,IF('2019 Data Sheet'!$J111="17",'2019 Data Sheet'!$T$17,IF('2019 Data Sheet'!$J111="18",'2019 Data Sheet'!$T$18,IF('2019 Data Sheet'!$J111="19",'2019 Data Sheet'!$T$19,IF('2019 Data Sheet'!$J111="20",'2019 Data Sheet'!$T$20,IF('2019 Data Sheet'!$J111="21",'2019 Data Sheet'!$T$21,IF('2019 Data Sheet'!$J111="22",'2019 Data Sheet'!$T$22,IF('2019 Data Sheet'!$J111="23",'2019 Data Sheet'!$T$23,IF('2019 Data Sheet'!$J111="24",'2019 Data Sheet'!$T$24,IF('2019 Data Sheet'!$J111="25",'2019 Data Sheet'!$T$25,IF('2019 Data Sheet'!$J111="26",'2019 Data Sheet'!$T$26,IF('2019 Data Sheet'!$J111="27",'2019 Data Sheet'!$T$27,IF('2019 Data Sheet'!$J111="30",'2019 Data Sheet'!$T$28,IF('2019 Data Sheet'!$J111="31",'2019 Data Sheet'!$T$29,IF('2019 Data Sheet'!$J111="32",'2019 Data Sheet'!$T$30,IF('2019 Data Sheet'!$J111="33",'2019 Data Sheet'!$T$31,IF('2019 Data Sheet'!$J111="34",'2019 Data Sheet'!$T$32,IF('2019 Data Sheet'!$J111="40",'2019 Data Sheet'!$T$33,T('2019 Data Sheet'!$J111)))))))))))))))))))))))))))))))))</f>
        <v>Other Motor Vehicle</v>
      </c>
      <c r="K111" t="str">
        <f>'2019 Data Sheet'!K111</f>
        <v>2DSD</v>
      </c>
      <c r="L111" s="2" t="str">
        <f>IF('2019 Data Sheet'!$L111="01",'2019 Data Sheet'!$V$2,IF('2019 Data Sheet'!$L111="02",'2019 Data Sheet'!$V$3,IF('2019 Data Sheet'!$L111="03",'2019 Data Sheet'!$V$4,IF('2019 Data Sheet'!$L111="04",'2019 Data Sheet'!$V$5,IF('2019 Data Sheet'!$L111="05",'2019 Data Sheet'!$V$6,IF('2019 Data Sheet'!$L111="06",'2019 Data Sheet'!$V$7,IF('2019 Data Sheet'!$L111="07",'2019 Data Sheet'!$V$8,IF('2019 Data Sheet'!$L111="08",'2019 Data Sheet'!$V$9,IF('2019 Data Sheet'!$L111="09",'2019 Data Sheet'!$V$10,IF('2019 Data Sheet'!$L111="11",'2019 Data Sheet'!$V$11,IF('2019 Data Sheet'!$L111="12",'2019 Data Sheet'!$V$12,IF('2019 Data Sheet'!$L111="13",'2019 Data Sheet'!$V$13,IF('2019 Data Sheet'!$L111="14",'2019 Data Sheet'!$V$14,T('2019 Data Sheet'!$L111))))))))))))))</f>
        <v xml:space="preserve"> -</v>
      </c>
      <c r="M111" s="6">
        <f>'2019 Data Sheet'!M111</f>
        <v>0</v>
      </c>
      <c r="N111" s="6">
        <f>'2019 Data Sheet'!N111</f>
        <v>0</v>
      </c>
      <c r="O111" s="8" t="str">
        <f>IF('2019 Data Sheet'!$O111="02",'2019 Data Sheet'!$R$2,IF('2019 Data Sheet'!$O111="03",'2019 Data Sheet'!$R$3,IF('2019 Data Sheet'!$O111="04",'2019 Data Sheet'!$R$4,IF('2019 Data Sheet'!$O111="05",'2019 Data Sheet'!$R$5,IF('2019 Data Sheet'!$O111="06",'2019 Data Sheet'!$R$6,IF('2019 Data Sheet'!$O111="07",'2019 Data Sheet'!$R$7,IF('2019 Data Sheet'!$O111="08",'2019 Data Sheet'!$R$8,IF('2019 Data Sheet'!$O111="09",'2019 Data Sheet'!$R$9,IF('2019 Data Sheet'!$O111="10",'2019 Data Sheet'!$R$10,IF('2019 Data Sheet'!$O111="11",'2019 Data Sheet'!$R$11,IF('2019 Data Sheet'!$O111="12",'2019 Data Sheet'!$R$12,IF('2019 Data Sheet'!$O111="13",'2019 Data Sheet'!$R$13,IF('2019 Data Sheet'!$O111="14",'2019 Data Sheet'!$R$14,IF('2019 Data Sheet'!$O111="15",'2019 Data Sheet'!$R$15,IF('2019 Data Sheet'!$O111="16",'2019 Data Sheet'!$R$16,IF('2019 Data Sheet'!$O111="17",'2019 Data Sheet'!$R$17,IF('2019 Data Sheet'!$O111="18",'2019 Data Sheet'!$R$18,IF('2019 Data Sheet'!$O111="19",'2019 Data Sheet'!$R$19,IF('2019 Data Sheet'!$O111="20",'2019 Data Sheet'!$R$20,IF('2019 Data Sheet'!$O111="21",'2019 Data Sheet'!$R$21,IF('2019 Data Sheet'!$O111="22",'2019 Data Sheet'!$R$22,IF('2019 Data Sheet'!$O111="23",'2019 Data Sheet'!$R$23,IF('2019 Data Sheet'!$O111="24",'2019 Data Sheet'!$R$24,IF('2019 Data Sheet'!$O111="25",'2019 Data Sheet'!$R$25,IF('2019 Data Sheet'!$O111="26",'2019 Data Sheet'!$R$26,IF('2019 Data Sheet'!$O111="27",'2019 Data Sheet'!$R$27,IF('2019 Data Sheet'!$O111="28",'2019 Data Sheet'!$R$28,IF('2019 Data Sheet'!$O111="29",'2019 Data Sheet'!$R$29,IF('2019 Data Sheet'!$O111="33",'2019 Data Sheet'!$R$30,IF('2019 Data Sheet'!$O111="40",'2019 Data Sheet'!$R$31,IF('2019 Data Sheet'!$O111="41",'2019 Data Sheet'!$R$32,IF('2019 Data Sheet'!$O111="42",'2019 Data Sheet'!$R$33,IF('2019 Data Sheet'!$O111="43",'2019 Data Sheet'!$R$34,IF('2019 Data Sheet'!$O111="44",'2019 Data Sheet'!$R$35,IF('2019 Data Sheet'!$O111="45",'2019 Data Sheet'!$R$36,IF('2019 Data Sheet'!$O111="46",'2019 Data Sheet'!$R$37,IF('2019 Data Sheet'!$O111="47",'2019 Data Sheet'!$R$38,IF('2019 Data Sheet'!$O111="48",'2019 Data Sheet'!$R$39,IF('2019 Data Sheet'!$O111="49",'2019 Data Sheet'!$R$40,IF('2019 Data Sheet'!$O111="50",'2019 Data Sheet'!$R$41,IF('2019 Data Sheet'!$O111="60",'2019 Data Sheet'!$R$42,IF('2019 Data Sheet'!$O111="61",'2019 Data Sheet'!$R$43,IF('2019 Data Sheet'!$O111="62",'2019 Data Sheet'!$R$44,IF('2019 Data Sheet'!$O111="63",'2019 Data Sheet'!$R$45,IF('2019 Data Sheet'!$O111="64",'2019 Data Sheet'!$R$46,IF('2019 Data Sheet'!$O111="65",'2019 Data Sheet'!$R$47,IF('2019 Data Sheet'!$O111="66",'2019 Data Sheet'!$R$48,IF('2019 Data Sheet'!$O111="67",'2019 Data Sheet'!$R$49,IF('2019 Data Sheet'!$O111="68",'2019 Data Sheet'!$R$50,IF('2019 Data Sheet'!$O111="69",'2019 Data Sheet'!$R$51,T('2019 Data Sheet'!$O111)))))))))))))))))))))))))))))))))))))))))))))))))))</f>
        <v xml:space="preserve"> -</v>
      </c>
      <c r="P111" s="10" t="str">
        <f>IF('2019 Data Sheet'!$P111="02",'2019 Data Sheet'!$R$2,IF('2019 Data Sheet'!$P111="03",'2019 Data Sheet'!$R$3,IF('2019 Data Sheet'!$P111="04",'2019 Data Sheet'!$R$4,IF('2019 Data Sheet'!$P111="05",'2019 Data Sheet'!$R$5,IF('2019 Data Sheet'!$P111="06",'2019 Data Sheet'!$R$6,IF('2019 Data Sheet'!$P111="07",'2019 Data Sheet'!$R$7,IF('2019 Data Sheet'!$P111="08",'2019 Data Sheet'!$R$8,IF('2019 Data Sheet'!$P111="09",'2019 Data Sheet'!$R$9,IF('2019 Data Sheet'!$P111="10",'2019 Data Sheet'!$R$10,IF('2019 Data Sheet'!$P111="11",'2019 Data Sheet'!$R$11,IF('2019 Data Sheet'!$P111="12",'2019 Data Sheet'!$R$12,IF('2019 Data Sheet'!$P111="13",'2019 Data Sheet'!$R$13,IF('2019 Data Sheet'!$P111="14",'2019 Data Sheet'!$R$14,IF('2019 Data Sheet'!$P111="15",'2019 Data Sheet'!$R$15,IF('2019 Data Sheet'!$P111="16",'2019 Data Sheet'!$R$16,IF('2019 Data Sheet'!$P111="17",'2019 Data Sheet'!$R$17,IF('2019 Data Sheet'!$P111="18",'2019 Data Sheet'!$R$18,IF('2019 Data Sheet'!$P111="19",'2019 Data Sheet'!$R$19,IF('2019 Data Sheet'!$P111="20",'2019 Data Sheet'!$R$20,IF('2019 Data Sheet'!$P111="21",'2019 Data Sheet'!$R$21,IF('2019 Data Sheet'!$P111="22",'2019 Data Sheet'!$R$22,IF('2019 Data Sheet'!$P111="23",'2019 Data Sheet'!$R$23,IF('2019 Data Sheet'!$P111="24",'2019 Data Sheet'!$R$24,IF('2019 Data Sheet'!$P111="25",'2019 Data Sheet'!$R$25,IF('2019 Data Sheet'!$P111="26",'2019 Data Sheet'!$R$26,IF('2019 Data Sheet'!$P111="27",'2019 Data Sheet'!$R$27,IF('2019 Data Sheet'!$P111="28",'2019 Data Sheet'!$R$28,IF('2019 Data Sheet'!$P111="29",'2019 Data Sheet'!$R$29,IF('2019 Data Sheet'!$P111="33",'2019 Data Sheet'!$R$30,IF('2019 Data Sheet'!$P111="40",'2019 Data Sheet'!$R$31,IF('2019 Data Sheet'!$P111="41",'2019 Data Sheet'!$R$32,IF('2019 Data Sheet'!$P111="42",'2019 Data Sheet'!$R$33,IF('2019 Data Sheet'!$P111="43",'2019 Data Sheet'!$R$34,IF('2019 Data Sheet'!$P111="44",'2019 Data Sheet'!$R$35,IF('2019 Data Sheet'!$P111="45",'2019 Data Sheet'!$R$36,IF('2019 Data Sheet'!$P111="46",'2019 Data Sheet'!$R$37,IF('2019 Data Sheet'!$P111="47",'2019 Data Sheet'!$R$38,IF('2019 Data Sheet'!$P111="48",'2019 Data Sheet'!$R$39,IF('2019 Data Sheet'!$P111="49",'2019 Data Sheet'!$R$40,IF('2019 Data Sheet'!$P111="50",'2019 Data Sheet'!$R$41,IF('2019 Data Sheet'!$P111="60",'2019 Data Sheet'!$R$42,IF('2019 Data Sheet'!$P111="61",'2019 Data Sheet'!$R$43,IF('2019 Data Sheet'!$P111="62",'2019 Data Sheet'!$R$44,IF('2019 Data Sheet'!$P111="63",'2019 Data Sheet'!$R$45,IF('2019 Data Sheet'!$P111="64",'2019 Data Sheet'!$R$46,IF('2019 Data Sheet'!$P111="65",'2019 Data Sheet'!$R$47,IF('2019 Data Sheet'!$P111="66",'2019 Data Sheet'!$R$48,IF('2019 Data Sheet'!$P111="67",'2019 Data Sheet'!$R$49,IF('2019 Data Sheet'!$P111="68",'2019 Data Sheet'!$R$50,IF('2019 Data Sheet'!$P111="69",'2019 Data Sheet'!$R$51,T('2019 Data Sheet'!$P111)))))))))))))))))))))))))))))))))))))))))))))))))))</f>
        <v xml:space="preserve"> -</v>
      </c>
    </row>
    <row r="112" spans="1:16" ht="15" x14ac:dyDescent="0.2">
      <c r="A112" t="str">
        <f>'2019 Data Sheet'!A112</f>
        <v>FP-00056-19</v>
      </c>
      <c r="B112" s="1">
        <f>'2019 Data Sheet'!B112</f>
        <v>43540</v>
      </c>
      <c r="C112" s="3" t="str">
        <f>'2019 Data Sheet'!C112</f>
        <v>15:20</v>
      </c>
      <c r="D112" t="str">
        <f>'2019 Data Sheet'!D112</f>
        <v>Sa</v>
      </c>
      <c r="E112" t="str">
        <f>'2019 Data Sheet'!E112</f>
        <v>TULIP AVE</v>
      </c>
      <c r="F112" t="str">
        <f>'2019 Data Sheet'!F112</f>
        <v>ATLANTIC AVE</v>
      </c>
      <c r="G112">
        <f>'2019 Data Sheet'!G112</f>
        <v>2</v>
      </c>
      <c r="H112">
        <f>'2019 Data Sheet'!H112</f>
        <v>2</v>
      </c>
      <c r="I112" t="b">
        <f>'2019 Data Sheet'!I112</f>
        <v>0</v>
      </c>
      <c r="J112" t="str">
        <f>IF('2019 Data Sheet'!$J112="01",'2019 Data Sheet'!$T$2,IF('2019 Data Sheet'!$J112="02",'2019 Data Sheet'!$T$3,IF('2019 Data Sheet'!$J112="03",'2019 Data Sheet'!$T$4,IF('2019 Data Sheet'!$J112="04",'2019 Data Sheet'!$T$5,IF('2019 Data Sheet'!$J112="05",'2019 Data Sheet'!$T$6,IF('2019 Data Sheet'!$J112="06",'2019 Data Sheet'!$T$7,IF('2019 Data Sheet'!$J112="07",'2019 Data Sheet'!$T$8,IF('2019 Data Sheet'!$J112="08",'2019 Data Sheet'!$T$9,IF('2019 Data Sheet'!$J112="10",'2019 Data Sheet'!$T$10,IF('2019 Data Sheet'!$J112="11",'2019 Data Sheet'!$T$11,IF('2019 Data Sheet'!$J112="12",'2019 Data Sheet'!$T$12,IF('2019 Data Sheet'!$J112="13",'2019 Data Sheet'!$T$13,IF('2019 Data Sheet'!$J112="14",'2019 Data Sheet'!$T$14,IF('2019 Data Sheet'!$J112="15",'2019 Data Sheet'!$T$15,IF('2019 Data Sheet'!$J112="16",'2019 Data Sheet'!$T$16,IF('2019 Data Sheet'!$J112="17",'2019 Data Sheet'!$T$17,IF('2019 Data Sheet'!$J112="18",'2019 Data Sheet'!$T$18,IF('2019 Data Sheet'!$J112="19",'2019 Data Sheet'!$T$19,IF('2019 Data Sheet'!$J112="20",'2019 Data Sheet'!$T$20,IF('2019 Data Sheet'!$J112="21",'2019 Data Sheet'!$T$21,IF('2019 Data Sheet'!$J112="22",'2019 Data Sheet'!$T$22,IF('2019 Data Sheet'!$J112="23",'2019 Data Sheet'!$T$23,IF('2019 Data Sheet'!$J112="24",'2019 Data Sheet'!$T$24,IF('2019 Data Sheet'!$J112="25",'2019 Data Sheet'!$T$25,IF('2019 Data Sheet'!$J112="26",'2019 Data Sheet'!$T$26,IF('2019 Data Sheet'!$J112="27",'2019 Data Sheet'!$T$27,IF('2019 Data Sheet'!$J112="30",'2019 Data Sheet'!$T$28,IF('2019 Data Sheet'!$J112="31",'2019 Data Sheet'!$T$29,IF('2019 Data Sheet'!$J112="32",'2019 Data Sheet'!$T$30,IF('2019 Data Sheet'!$J112="33",'2019 Data Sheet'!$T$31,IF('2019 Data Sheet'!$J112="34",'2019 Data Sheet'!$T$32,IF('2019 Data Sheet'!$J112="40",'2019 Data Sheet'!$T$33,T('2019 Data Sheet'!$J112)))))))))))))))))))))))))))))))))</f>
        <v>Other Motor Vehicle</v>
      </c>
      <c r="K112" t="str">
        <f>'2019 Data Sheet'!K112</f>
        <v>4DSD</v>
      </c>
      <c r="L112" s="2" t="str">
        <f>IF('2019 Data Sheet'!$L112="01",'2019 Data Sheet'!$V$2,IF('2019 Data Sheet'!$L112="02",'2019 Data Sheet'!$V$3,IF('2019 Data Sheet'!$L112="03",'2019 Data Sheet'!$V$4,IF('2019 Data Sheet'!$L112="04",'2019 Data Sheet'!$V$5,IF('2019 Data Sheet'!$L112="05",'2019 Data Sheet'!$V$6,IF('2019 Data Sheet'!$L112="06",'2019 Data Sheet'!$V$7,IF('2019 Data Sheet'!$L112="07",'2019 Data Sheet'!$V$8,IF('2019 Data Sheet'!$L112="08",'2019 Data Sheet'!$V$9,IF('2019 Data Sheet'!$L112="09",'2019 Data Sheet'!$V$10,IF('2019 Data Sheet'!$L112="11",'2019 Data Sheet'!$V$11,IF('2019 Data Sheet'!$L112="12",'2019 Data Sheet'!$V$12,IF('2019 Data Sheet'!$L112="13",'2019 Data Sheet'!$V$13,IF('2019 Data Sheet'!$L112="14",'2019 Data Sheet'!$V$14,T('2019 Data Sheet'!$L112))))))))))))))</f>
        <v xml:space="preserve"> -</v>
      </c>
      <c r="M112" s="6">
        <f>'2019 Data Sheet'!M112</f>
        <v>0</v>
      </c>
      <c r="N112" s="6">
        <f>'2019 Data Sheet'!N112</f>
        <v>0</v>
      </c>
      <c r="O112" s="8" t="str">
        <f>IF('2019 Data Sheet'!$O112="02",'2019 Data Sheet'!$R$2,IF('2019 Data Sheet'!$O112="03",'2019 Data Sheet'!$R$3,IF('2019 Data Sheet'!$O112="04",'2019 Data Sheet'!$R$4,IF('2019 Data Sheet'!$O112="05",'2019 Data Sheet'!$R$5,IF('2019 Data Sheet'!$O112="06",'2019 Data Sheet'!$R$6,IF('2019 Data Sheet'!$O112="07",'2019 Data Sheet'!$R$7,IF('2019 Data Sheet'!$O112="08",'2019 Data Sheet'!$R$8,IF('2019 Data Sheet'!$O112="09",'2019 Data Sheet'!$R$9,IF('2019 Data Sheet'!$O112="10",'2019 Data Sheet'!$R$10,IF('2019 Data Sheet'!$O112="11",'2019 Data Sheet'!$R$11,IF('2019 Data Sheet'!$O112="12",'2019 Data Sheet'!$R$12,IF('2019 Data Sheet'!$O112="13",'2019 Data Sheet'!$R$13,IF('2019 Data Sheet'!$O112="14",'2019 Data Sheet'!$R$14,IF('2019 Data Sheet'!$O112="15",'2019 Data Sheet'!$R$15,IF('2019 Data Sheet'!$O112="16",'2019 Data Sheet'!$R$16,IF('2019 Data Sheet'!$O112="17",'2019 Data Sheet'!$R$17,IF('2019 Data Sheet'!$O112="18",'2019 Data Sheet'!$R$18,IF('2019 Data Sheet'!$O112="19",'2019 Data Sheet'!$R$19,IF('2019 Data Sheet'!$O112="20",'2019 Data Sheet'!$R$20,IF('2019 Data Sheet'!$O112="21",'2019 Data Sheet'!$R$21,IF('2019 Data Sheet'!$O112="22",'2019 Data Sheet'!$R$22,IF('2019 Data Sheet'!$O112="23",'2019 Data Sheet'!$R$23,IF('2019 Data Sheet'!$O112="24",'2019 Data Sheet'!$R$24,IF('2019 Data Sheet'!$O112="25",'2019 Data Sheet'!$R$25,IF('2019 Data Sheet'!$O112="26",'2019 Data Sheet'!$R$26,IF('2019 Data Sheet'!$O112="27",'2019 Data Sheet'!$R$27,IF('2019 Data Sheet'!$O112="28",'2019 Data Sheet'!$R$28,IF('2019 Data Sheet'!$O112="29",'2019 Data Sheet'!$R$29,IF('2019 Data Sheet'!$O112="33",'2019 Data Sheet'!$R$30,IF('2019 Data Sheet'!$O112="40",'2019 Data Sheet'!$R$31,IF('2019 Data Sheet'!$O112="41",'2019 Data Sheet'!$R$32,IF('2019 Data Sheet'!$O112="42",'2019 Data Sheet'!$R$33,IF('2019 Data Sheet'!$O112="43",'2019 Data Sheet'!$R$34,IF('2019 Data Sheet'!$O112="44",'2019 Data Sheet'!$R$35,IF('2019 Data Sheet'!$O112="45",'2019 Data Sheet'!$R$36,IF('2019 Data Sheet'!$O112="46",'2019 Data Sheet'!$R$37,IF('2019 Data Sheet'!$O112="47",'2019 Data Sheet'!$R$38,IF('2019 Data Sheet'!$O112="48",'2019 Data Sheet'!$R$39,IF('2019 Data Sheet'!$O112="49",'2019 Data Sheet'!$R$40,IF('2019 Data Sheet'!$O112="50",'2019 Data Sheet'!$R$41,IF('2019 Data Sheet'!$O112="60",'2019 Data Sheet'!$R$42,IF('2019 Data Sheet'!$O112="61",'2019 Data Sheet'!$R$43,IF('2019 Data Sheet'!$O112="62",'2019 Data Sheet'!$R$44,IF('2019 Data Sheet'!$O112="63",'2019 Data Sheet'!$R$45,IF('2019 Data Sheet'!$O112="64",'2019 Data Sheet'!$R$46,IF('2019 Data Sheet'!$O112="65",'2019 Data Sheet'!$R$47,IF('2019 Data Sheet'!$O112="66",'2019 Data Sheet'!$R$48,IF('2019 Data Sheet'!$O112="67",'2019 Data Sheet'!$R$49,IF('2019 Data Sheet'!$O112="68",'2019 Data Sheet'!$R$50,IF('2019 Data Sheet'!$O112="69",'2019 Data Sheet'!$R$51,T('2019 Data Sheet'!$O112)))))))))))))))))))))))))))))))))))))))))))))))))))</f>
        <v xml:space="preserve"> -</v>
      </c>
      <c r="P112" s="10" t="str">
        <f>IF('2019 Data Sheet'!$P112="02",'2019 Data Sheet'!$R$2,IF('2019 Data Sheet'!$P112="03",'2019 Data Sheet'!$R$3,IF('2019 Data Sheet'!$P112="04",'2019 Data Sheet'!$R$4,IF('2019 Data Sheet'!$P112="05",'2019 Data Sheet'!$R$5,IF('2019 Data Sheet'!$P112="06",'2019 Data Sheet'!$R$6,IF('2019 Data Sheet'!$P112="07",'2019 Data Sheet'!$R$7,IF('2019 Data Sheet'!$P112="08",'2019 Data Sheet'!$R$8,IF('2019 Data Sheet'!$P112="09",'2019 Data Sheet'!$R$9,IF('2019 Data Sheet'!$P112="10",'2019 Data Sheet'!$R$10,IF('2019 Data Sheet'!$P112="11",'2019 Data Sheet'!$R$11,IF('2019 Data Sheet'!$P112="12",'2019 Data Sheet'!$R$12,IF('2019 Data Sheet'!$P112="13",'2019 Data Sheet'!$R$13,IF('2019 Data Sheet'!$P112="14",'2019 Data Sheet'!$R$14,IF('2019 Data Sheet'!$P112="15",'2019 Data Sheet'!$R$15,IF('2019 Data Sheet'!$P112="16",'2019 Data Sheet'!$R$16,IF('2019 Data Sheet'!$P112="17",'2019 Data Sheet'!$R$17,IF('2019 Data Sheet'!$P112="18",'2019 Data Sheet'!$R$18,IF('2019 Data Sheet'!$P112="19",'2019 Data Sheet'!$R$19,IF('2019 Data Sheet'!$P112="20",'2019 Data Sheet'!$R$20,IF('2019 Data Sheet'!$P112="21",'2019 Data Sheet'!$R$21,IF('2019 Data Sheet'!$P112="22",'2019 Data Sheet'!$R$22,IF('2019 Data Sheet'!$P112="23",'2019 Data Sheet'!$R$23,IF('2019 Data Sheet'!$P112="24",'2019 Data Sheet'!$R$24,IF('2019 Data Sheet'!$P112="25",'2019 Data Sheet'!$R$25,IF('2019 Data Sheet'!$P112="26",'2019 Data Sheet'!$R$26,IF('2019 Data Sheet'!$P112="27",'2019 Data Sheet'!$R$27,IF('2019 Data Sheet'!$P112="28",'2019 Data Sheet'!$R$28,IF('2019 Data Sheet'!$P112="29",'2019 Data Sheet'!$R$29,IF('2019 Data Sheet'!$P112="33",'2019 Data Sheet'!$R$30,IF('2019 Data Sheet'!$P112="40",'2019 Data Sheet'!$R$31,IF('2019 Data Sheet'!$P112="41",'2019 Data Sheet'!$R$32,IF('2019 Data Sheet'!$P112="42",'2019 Data Sheet'!$R$33,IF('2019 Data Sheet'!$P112="43",'2019 Data Sheet'!$R$34,IF('2019 Data Sheet'!$P112="44",'2019 Data Sheet'!$R$35,IF('2019 Data Sheet'!$P112="45",'2019 Data Sheet'!$R$36,IF('2019 Data Sheet'!$P112="46",'2019 Data Sheet'!$R$37,IF('2019 Data Sheet'!$P112="47",'2019 Data Sheet'!$R$38,IF('2019 Data Sheet'!$P112="48",'2019 Data Sheet'!$R$39,IF('2019 Data Sheet'!$P112="49",'2019 Data Sheet'!$R$40,IF('2019 Data Sheet'!$P112="50",'2019 Data Sheet'!$R$41,IF('2019 Data Sheet'!$P112="60",'2019 Data Sheet'!$R$42,IF('2019 Data Sheet'!$P112="61",'2019 Data Sheet'!$R$43,IF('2019 Data Sheet'!$P112="62",'2019 Data Sheet'!$R$44,IF('2019 Data Sheet'!$P112="63",'2019 Data Sheet'!$R$45,IF('2019 Data Sheet'!$P112="64",'2019 Data Sheet'!$R$46,IF('2019 Data Sheet'!$P112="65",'2019 Data Sheet'!$R$47,IF('2019 Data Sheet'!$P112="66",'2019 Data Sheet'!$R$48,IF('2019 Data Sheet'!$P112="67",'2019 Data Sheet'!$R$49,IF('2019 Data Sheet'!$P112="68",'2019 Data Sheet'!$R$50,IF('2019 Data Sheet'!$P112="69",'2019 Data Sheet'!$R$51,T('2019 Data Sheet'!$P112)))))))))))))))))))))))))))))))))))))))))))))))))))</f>
        <v xml:space="preserve"> -</v>
      </c>
    </row>
    <row r="113" spans="1:16" ht="38.25" x14ac:dyDescent="0.2">
      <c r="A113" t="str">
        <f>'2019 Data Sheet'!A113</f>
        <v>FP-00057-19</v>
      </c>
      <c r="B113" s="1">
        <f>'2019 Data Sheet'!B113</f>
        <v>43546</v>
      </c>
      <c r="C113" s="3" t="str">
        <f>'2019 Data Sheet'!C113</f>
        <v>15:30</v>
      </c>
      <c r="D113" t="str">
        <f>'2019 Data Sheet'!D113</f>
        <v>FR</v>
      </c>
      <c r="E113" t="str">
        <f>'2019 Data Sheet'!E113</f>
        <v>TULIP AVE</v>
      </c>
      <c r="F113" t="str">
        <f>'2019 Data Sheet'!F113</f>
        <v>PLAINFIELD AVE</v>
      </c>
      <c r="G113">
        <f>'2019 Data Sheet'!G113</f>
        <v>2</v>
      </c>
      <c r="H113">
        <f>'2019 Data Sheet'!H113</f>
        <v>2</v>
      </c>
      <c r="I113" t="b">
        <f>'2019 Data Sheet'!I113</f>
        <v>0</v>
      </c>
      <c r="J113" t="str">
        <f>IF('2019 Data Sheet'!$J113="01",'2019 Data Sheet'!$T$2,IF('2019 Data Sheet'!$J113="02",'2019 Data Sheet'!$T$3,IF('2019 Data Sheet'!$J113="03",'2019 Data Sheet'!$T$4,IF('2019 Data Sheet'!$J113="04",'2019 Data Sheet'!$T$5,IF('2019 Data Sheet'!$J113="05",'2019 Data Sheet'!$T$6,IF('2019 Data Sheet'!$J113="06",'2019 Data Sheet'!$T$7,IF('2019 Data Sheet'!$J113="07",'2019 Data Sheet'!$T$8,IF('2019 Data Sheet'!$J113="08",'2019 Data Sheet'!$T$9,IF('2019 Data Sheet'!$J113="10",'2019 Data Sheet'!$T$10,IF('2019 Data Sheet'!$J113="11",'2019 Data Sheet'!$T$11,IF('2019 Data Sheet'!$J113="12",'2019 Data Sheet'!$T$12,IF('2019 Data Sheet'!$J113="13",'2019 Data Sheet'!$T$13,IF('2019 Data Sheet'!$J113="14",'2019 Data Sheet'!$T$14,IF('2019 Data Sheet'!$J113="15",'2019 Data Sheet'!$T$15,IF('2019 Data Sheet'!$J113="16",'2019 Data Sheet'!$T$16,IF('2019 Data Sheet'!$J113="17",'2019 Data Sheet'!$T$17,IF('2019 Data Sheet'!$J113="18",'2019 Data Sheet'!$T$18,IF('2019 Data Sheet'!$J113="19",'2019 Data Sheet'!$T$19,IF('2019 Data Sheet'!$J113="20",'2019 Data Sheet'!$T$20,IF('2019 Data Sheet'!$J113="21",'2019 Data Sheet'!$T$21,IF('2019 Data Sheet'!$J113="22",'2019 Data Sheet'!$T$22,IF('2019 Data Sheet'!$J113="23",'2019 Data Sheet'!$T$23,IF('2019 Data Sheet'!$J113="24",'2019 Data Sheet'!$T$24,IF('2019 Data Sheet'!$J113="25",'2019 Data Sheet'!$T$25,IF('2019 Data Sheet'!$J113="26",'2019 Data Sheet'!$T$26,IF('2019 Data Sheet'!$J113="27",'2019 Data Sheet'!$T$27,IF('2019 Data Sheet'!$J113="30",'2019 Data Sheet'!$T$28,IF('2019 Data Sheet'!$J113="31",'2019 Data Sheet'!$T$29,IF('2019 Data Sheet'!$J113="32",'2019 Data Sheet'!$T$30,IF('2019 Data Sheet'!$J113="33",'2019 Data Sheet'!$T$31,IF('2019 Data Sheet'!$J113="34",'2019 Data Sheet'!$T$32,IF('2019 Data Sheet'!$J113="40",'2019 Data Sheet'!$T$33,T('2019 Data Sheet'!$J113)))))))))))))))))))))))))))))))))</f>
        <v>Other Motor Vehicle</v>
      </c>
      <c r="K113" t="str">
        <f>'2019 Data Sheet'!K113</f>
        <v>SUBN</v>
      </c>
      <c r="L113" s="2" t="str">
        <f>IF('2019 Data Sheet'!$L113="01",'2019 Data Sheet'!$V$2,IF('2019 Data Sheet'!$L113="02",'2019 Data Sheet'!$V$3,IF('2019 Data Sheet'!$L113="03",'2019 Data Sheet'!$V$4,IF('2019 Data Sheet'!$L113="04",'2019 Data Sheet'!$V$5,IF('2019 Data Sheet'!$L113="05",'2019 Data Sheet'!$V$6,IF('2019 Data Sheet'!$L113="06",'2019 Data Sheet'!$V$7,IF('2019 Data Sheet'!$L113="07",'2019 Data Sheet'!$V$8,IF('2019 Data Sheet'!$L113="08",'2019 Data Sheet'!$V$9,IF('2019 Data Sheet'!$L113="09",'2019 Data Sheet'!$V$10,IF('2019 Data Sheet'!$L113="11",'2019 Data Sheet'!$V$11,IF('2019 Data Sheet'!$L113="12",'2019 Data Sheet'!$V$12,IF('2019 Data Sheet'!$L113="13",'2019 Data Sheet'!$V$13,IF('2019 Data Sheet'!$L113="14",'2019 Data Sheet'!$V$14,T('2019 Data Sheet'!$L113))))))))))))))</f>
        <v xml:space="preserve"> -</v>
      </c>
      <c r="M113" s="6">
        <f>'2019 Data Sheet'!M113</f>
        <v>0</v>
      </c>
      <c r="N113" s="6">
        <f>'2019 Data Sheet'!N113</f>
        <v>0</v>
      </c>
      <c r="O113" s="8" t="str">
        <f>IF('2019 Data Sheet'!$O113="02",'2019 Data Sheet'!$R$2,IF('2019 Data Sheet'!$O113="03",'2019 Data Sheet'!$R$3,IF('2019 Data Sheet'!$O113="04",'2019 Data Sheet'!$R$4,IF('2019 Data Sheet'!$O113="05",'2019 Data Sheet'!$R$5,IF('2019 Data Sheet'!$O113="06",'2019 Data Sheet'!$R$6,IF('2019 Data Sheet'!$O113="07",'2019 Data Sheet'!$R$7,IF('2019 Data Sheet'!$O113="08",'2019 Data Sheet'!$R$8,IF('2019 Data Sheet'!$O113="09",'2019 Data Sheet'!$R$9,IF('2019 Data Sheet'!$O113="10",'2019 Data Sheet'!$R$10,IF('2019 Data Sheet'!$O113="11",'2019 Data Sheet'!$R$11,IF('2019 Data Sheet'!$O113="12",'2019 Data Sheet'!$R$12,IF('2019 Data Sheet'!$O113="13",'2019 Data Sheet'!$R$13,IF('2019 Data Sheet'!$O113="14",'2019 Data Sheet'!$R$14,IF('2019 Data Sheet'!$O113="15",'2019 Data Sheet'!$R$15,IF('2019 Data Sheet'!$O113="16",'2019 Data Sheet'!$R$16,IF('2019 Data Sheet'!$O113="17",'2019 Data Sheet'!$R$17,IF('2019 Data Sheet'!$O113="18",'2019 Data Sheet'!$R$18,IF('2019 Data Sheet'!$O113="19",'2019 Data Sheet'!$R$19,IF('2019 Data Sheet'!$O113="20",'2019 Data Sheet'!$R$20,IF('2019 Data Sheet'!$O113="21",'2019 Data Sheet'!$R$21,IF('2019 Data Sheet'!$O113="22",'2019 Data Sheet'!$R$22,IF('2019 Data Sheet'!$O113="23",'2019 Data Sheet'!$R$23,IF('2019 Data Sheet'!$O113="24",'2019 Data Sheet'!$R$24,IF('2019 Data Sheet'!$O113="25",'2019 Data Sheet'!$R$25,IF('2019 Data Sheet'!$O113="26",'2019 Data Sheet'!$R$26,IF('2019 Data Sheet'!$O113="27",'2019 Data Sheet'!$R$27,IF('2019 Data Sheet'!$O113="28",'2019 Data Sheet'!$R$28,IF('2019 Data Sheet'!$O113="29",'2019 Data Sheet'!$R$29,IF('2019 Data Sheet'!$O113="33",'2019 Data Sheet'!$R$30,IF('2019 Data Sheet'!$O113="40",'2019 Data Sheet'!$R$31,IF('2019 Data Sheet'!$O113="41",'2019 Data Sheet'!$R$32,IF('2019 Data Sheet'!$O113="42",'2019 Data Sheet'!$R$33,IF('2019 Data Sheet'!$O113="43",'2019 Data Sheet'!$R$34,IF('2019 Data Sheet'!$O113="44",'2019 Data Sheet'!$R$35,IF('2019 Data Sheet'!$O113="45",'2019 Data Sheet'!$R$36,IF('2019 Data Sheet'!$O113="46",'2019 Data Sheet'!$R$37,IF('2019 Data Sheet'!$O113="47",'2019 Data Sheet'!$R$38,IF('2019 Data Sheet'!$O113="48",'2019 Data Sheet'!$R$39,IF('2019 Data Sheet'!$O113="49",'2019 Data Sheet'!$R$40,IF('2019 Data Sheet'!$O113="50",'2019 Data Sheet'!$R$41,IF('2019 Data Sheet'!$O113="60",'2019 Data Sheet'!$R$42,IF('2019 Data Sheet'!$O113="61",'2019 Data Sheet'!$R$43,IF('2019 Data Sheet'!$O113="62",'2019 Data Sheet'!$R$44,IF('2019 Data Sheet'!$O113="63",'2019 Data Sheet'!$R$45,IF('2019 Data Sheet'!$O113="64",'2019 Data Sheet'!$R$46,IF('2019 Data Sheet'!$O113="65",'2019 Data Sheet'!$R$47,IF('2019 Data Sheet'!$O113="66",'2019 Data Sheet'!$R$48,IF('2019 Data Sheet'!$O113="67",'2019 Data Sheet'!$R$49,IF('2019 Data Sheet'!$O113="68",'2019 Data Sheet'!$R$50,IF('2019 Data Sheet'!$O113="69",'2019 Data Sheet'!$R$51,T('2019 Data Sheet'!$O113)))))))))))))))))))))))))))))))))))))))))))))))))))</f>
        <v xml:space="preserve"> Failure to yield/ right of way</v>
      </c>
      <c r="P113" s="10" t="str">
        <f>IF('2019 Data Sheet'!$P113="02",'2019 Data Sheet'!$R$2,IF('2019 Data Sheet'!$P113="03",'2019 Data Sheet'!$R$3,IF('2019 Data Sheet'!$P113="04",'2019 Data Sheet'!$R$4,IF('2019 Data Sheet'!$P113="05",'2019 Data Sheet'!$R$5,IF('2019 Data Sheet'!$P113="06",'2019 Data Sheet'!$R$6,IF('2019 Data Sheet'!$P113="07",'2019 Data Sheet'!$R$7,IF('2019 Data Sheet'!$P113="08",'2019 Data Sheet'!$R$8,IF('2019 Data Sheet'!$P113="09",'2019 Data Sheet'!$R$9,IF('2019 Data Sheet'!$P113="10",'2019 Data Sheet'!$R$10,IF('2019 Data Sheet'!$P113="11",'2019 Data Sheet'!$R$11,IF('2019 Data Sheet'!$P113="12",'2019 Data Sheet'!$R$12,IF('2019 Data Sheet'!$P113="13",'2019 Data Sheet'!$R$13,IF('2019 Data Sheet'!$P113="14",'2019 Data Sheet'!$R$14,IF('2019 Data Sheet'!$P113="15",'2019 Data Sheet'!$R$15,IF('2019 Data Sheet'!$P113="16",'2019 Data Sheet'!$R$16,IF('2019 Data Sheet'!$P113="17",'2019 Data Sheet'!$R$17,IF('2019 Data Sheet'!$P113="18",'2019 Data Sheet'!$R$18,IF('2019 Data Sheet'!$P113="19",'2019 Data Sheet'!$R$19,IF('2019 Data Sheet'!$P113="20",'2019 Data Sheet'!$R$20,IF('2019 Data Sheet'!$P113="21",'2019 Data Sheet'!$R$21,IF('2019 Data Sheet'!$P113="22",'2019 Data Sheet'!$R$22,IF('2019 Data Sheet'!$P113="23",'2019 Data Sheet'!$R$23,IF('2019 Data Sheet'!$P113="24",'2019 Data Sheet'!$R$24,IF('2019 Data Sheet'!$P113="25",'2019 Data Sheet'!$R$25,IF('2019 Data Sheet'!$P113="26",'2019 Data Sheet'!$R$26,IF('2019 Data Sheet'!$P113="27",'2019 Data Sheet'!$R$27,IF('2019 Data Sheet'!$P113="28",'2019 Data Sheet'!$R$28,IF('2019 Data Sheet'!$P113="29",'2019 Data Sheet'!$R$29,IF('2019 Data Sheet'!$P113="33",'2019 Data Sheet'!$R$30,IF('2019 Data Sheet'!$P113="40",'2019 Data Sheet'!$R$31,IF('2019 Data Sheet'!$P113="41",'2019 Data Sheet'!$R$32,IF('2019 Data Sheet'!$P113="42",'2019 Data Sheet'!$R$33,IF('2019 Data Sheet'!$P113="43",'2019 Data Sheet'!$R$34,IF('2019 Data Sheet'!$P113="44",'2019 Data Sheet'!$R$35,IF('2019 Data Sheet'!$P113="45",'2019 Data Sheet'!$R$36,IF('2019 Data Sheet'!$P113="46",'2019 Data Sheet'!$R$37,IF('2019 Data Sheet'!$P113="47",'2019 Data Sheet'!$R$38,IF('2019 Data Sheet'!$P113="48",'2019 Data Sheet'!$R$39,IF('2019 Data Sheet'!$P113="49",'2019 Data Sheet'!$R$40,IF('2019 Data Sheet'!$P113="50",'2019 Data Sheet'!$R$41,IF('2019 Data Sheet'!$P113="60",'2019 Data Sheet'!$R$42,IF('2019 Data Sheet'!$P113="61",'2019 Data Sheet'!$R$43,IF('2019 Data Sheet'!$P113="62",'2019 Data Sheet'!$R$44,IF('2019 Data Sheet'!$P113="63",'2019 Data Sheet'!$R$45,IF('2019 Data Sheet'!$P113="64",'2019 Data Sheet'!$R$46,IF('2019 Data Sheet'!$P113="65",'2019 Data Sheet'!$R$47,IF('2019 Data Sheet'!$P113="66",'2019 Data Sheet'!$R$48,IF('2019 Data Sheet'!$P113="67",'2019 Data Sheet'!$R$49,IF('2019 Data Sheet'!$P113="68",'2019 Data Sheet'!$R$50,IF('2019 Data Sheet'!$P113="69",'2019 Data Sheet'!$R$51,T('2019 Data Sheet'!$P113)))))))))))))))))))))))))))))))))))))))))))))))))))</f>
        <v xml:space="preserve"> -</v>
      </c>
    </row>
    <row r="114" spans="1:16" ht="15" x14ac:dyDescent="0.2">
      <c r="A114" t="str">
        <f>'2019 Data Sheet'!A114</f>
        <v>FP-00057-19</v>
      </c>
      <c r="B114" s="1">
        <f>'2019 Data Sheet'!B114</f>
        <v>43546</v>
      </c>
      <c r="C114" s="3" t="str">
        <f>'2019 Data Sheet'!C114</f>
        <v>15:30</v>
      </c>
      <c r="D114" t="str">
        <f>'2019 Data Sheet'!D114</f>
        <v>FR</v>
      </c>
      <c r="E114" t="str">
        <f>'2019 Data Sheet'!E114</f>
        <v>TULIP AVE</v>
      </c>
      <c r="F114" t="str">
        <f>'2019 Data Sheet'!F114</f>
        <v>PLAINFIELD AVE</v>
      </c>
      <c r="G114">
        <f>'2019 Data Sheet'!G114</f>
        <v>1</v>
      </c>
      <c r="H114">
        <f>'2019 Data Sheet'!H114</f>
        <v>2</v>
      </c>
      <c r="I114" t="b">
        <f>'2019 Data Sheet'!I114</f>
        <v>0</v>
      </c>
      <c r="J114" t="str">
        <f>IF('2019 Data Sheet'!$J114="01",'2019 Data Sheet'!$T$2,IF('2019 Data Sheet'!$J114="02",'2019 Data Sheet'!$T$3,IF('2019 Data Sheet'!$J114="03",'2019 Data Sheet'!$T$4,IF('2019 Data Sheet'!$J114="04",'2019 Data Sheet'!$T$5,IF('2019 Data Sheet'!$J114="05",'2019 Data Sheet'!$T$6,IF('2019 Data Sheet'!$J114="06",'2019 Data Sheet'!$T$7,IF('2019 Data Sheet'!$J114="07",'2019 Data Sheet'!$T$8,IF('2019 Data Sheet'!$J114="08",'2019 Data Sheet'!$T$9,IF('2019 Data Sheet'!$J114="10",'2019 Data Sheet'!$T$10,IF('2019 Data Sheet'!$J114="11",'2019 Data Sheet'!$T$11,IF('2019 Data Sheet'!$J114="12",'2019 Data Sheet'!$T$12,IF('2019 Data Sheet'!$J114="13",'2019 Data Sheet'!$T$13,IF('2019 Data Sheet'!$J114="14",'2019 Data Sheet'!$T$14,IF('2019 Data Sheet'!$J114="15",'2019 Data Sheet'!$T$15,IF('2019 Data Sheet'!$J114="16",'2019 Data Sheet'!$T$16,IF('2019 Data Sheet'!$J114="17",'2019 Data Sheet'!$T$17,IF('2019 Data Sheet'!$J114="18",'2019 Data Sheet'!$T$18,IF('2019 Data Sheet'!$J114="19",'2019 Data Sheet'!$T$19,IF('2019 Data Sheet'!$J114="20",'2019 Data Sheet'!$T$20,IF('2019 Data Sheet'!$J114="21",'2019 Data Sheet'!$T$21,IF('2019 Data Sheet'!$J114="22",'2019 Data Sheet'!$T$22,IF('2019 Data Sheet'!$J114="23",'2019 Data Sheet'!$T$23,IF('2019 Data Sheet'!$J114="24",'2019 Data Sheet'!$T$24,IF('2019 Data Sheet'!$J114="25",'2019 Data Sheet'!$T$25,IF('2019 Data Sheet'!$J114="26",'2019 Data Sheet'!$T$26,IF('2019 Data Sheet'!$J114="27",'2019 Data Sheet'!$T$27,IF('2019 Data Sheet'!$J114="30",'2019 Data Sheet'!$T$28,IF('2019 Data Sheet'!$J114="31",'2019 Data Sheet'!$T$29,IF('2019 Data Sheet'!$J114="32",'2019 Data Sheet'!$T$30,IF('2019 Data Sheet'!$J114="33",'2019 Data Sheet'!$T$31,IF('2019 Data Sheet'!$J114="34",'2019 Data Sheet'!$T$32,IF('2019 Data Sheet'!$J114="40",'2019 Data Sheet'!$T$33,T('2019 Data Sheet'!$J114)))))))))))))))))))))))))))))))))</f>
        <v>Other Motor Vehicle</v>
      </c>
      <c r="K114" t="str">
        <f>'2019 Data Sheet'!K114</f>
        <v>PICK</v>
      </c>
      <c r="L114" s="2" t="str">
        <f>IF('2019 Data Sheet'!$L114="01",'2019 Data Sheet'!$V$2,IF('2019 Data Sheet'!$L114="02",'2019 Data Sheet'!$V$3,IF('2019 Data Sheet'!$L114="03",'2019 Data Sheet'!$V$4,IF('2019 Data Sheet'!$L114="04",'2019 Data Sheet'!$V$5,IF('2019 Data Sheet'!$L114="05",'2019 Data Sheet'!$V$6,IF('2019 Data Sheet'!$L114="06",'2019 Data Sheet'!$V$7,IF('2019 Data Sheet'!$L114="07",'2019 Data Sheet'!$V$8,IF('2019 Data Sheet'!$L114="08",'2019 Data Sheet'!$V$9,IF('2019 Data Sheet'!$L114="09",'2019 Data Sheet'!$V$10,IF('2019 Data Sheet'!$L114="11",'2019 Data Sheet'!$V$11,IF('2019 Data Sheet'!$L114="12",'2019 Data Sheet'!$V$12,IF('2019 Data Sheet'!$L114="13",'2019 Data Sheet'!$V$13,IF('2019 Data Sheet'!$L114="14",'2019 Data Sheet'!$V$14,T('2019 Data Sheet'!$L114))))))))))))))</f>
        <v xml:space="preserve"> -</v>
      </c>
      <c r="M114" s="6">
        <f>'2019 Data Sheet'!M114</f>
        <v>0</v>
      </c>
      <c r="N114" s="6">
        <f>'2019 Data Sheet'!N114</f>
        <v>0</v>
      </c>
      <c r="O114" s="8" t="str">
        <f>IF('2019 Data Sheet'!$O114="02",'2019 Data Sheet'!$R$2,IF('2019 Data Sheet'!$O114="03",'2019 Data Sheet'!$R$3,IF('2019 Data Sheet'!$O114="04",'2019 Data Sheet'!$R$4,IF('2019 Data Sheet'!$O114="05",'2019 Data Sheet'!$R$5,IF('2019 Data Sheet'!$O114="06",'2019 Data Sheet'!$R$6,IF('2019 Data Sheet'!$O114="07",'2019 Data Sheet'!$R$7,IF('2019 Data Sheet'!$O114="08",'2019 Data Sheet'!$R$8,IF('2019 Data Sheet'!$O114="09",'2019 Data Sheet'!$R$9,IF('2019 Data Sheet'!$O114="10",'2019 Data Sheet'!$R$10,IF('2019 Data Sheet'!$O114="11",'2019 Data Sheet'!$R$11,IF('2019 Data Sheet'!$O114="12",'2019 Data Sheet'!$R$12,IF('2019 Data Sheet'!$O114="13",'2019 Data Sheet'!$R$13,IF('2019 Data Sheet'!$O114="14",'2019 Data Sheet'!$R$14,IF('2019 Data Sheet'!$O114="15",'2019 Data Sheet'!$R$15,IF('2019 Data Sheet'!$O114="16",'2019 Data Sheet'!$R$16,IF('2019 Data Sheet'!$O114="17",'2019 Data Sheet'!$R$17,IF('2019 Data Sheet'!$O114="18",'2019 Data Sheet'!$R$18,IF('2019 Data Sheet'!$O114="19",'2019 Data Sheet'!$R$19,IF('2019 Data Sheet'!$O114="20",'2019 Data Sheet'!$R$20,IF('2019 Data Sheet'!$O114="21",'2019 Data Sheet'!$R$21,IF('2019 Data Sheet'!$O114="22",'2019 Data Sheet'!$R$22,IF('2019 Data Sheet'!$O114="23",'2019 Data Sheet'!$R$23,IF('2019 Data Sheet'!$O114="24",'2019 Data Sheet'!$R$24,IF('2019 Data Sheet'!$O114="25",'2019 Data Sheet'!$R$25,IF('2019 Data Sheet'!$O114="26",'2019 Data Sheet'!$R$26,IF('2019 Data Sheet'!$O114="27",'2019 Data Sheet'!$R$27,IF('2019 Data Sheet'!$O114="28",'2019 Data Sheet'!$R$28,IF('2019 Data Sheet'!$O114="29",'2019 Data Sheet'!$R$29,IF('2019 Data Sheet'!$O114="33",'2019 Data Sheet'!$R$30,IF('2019 Data Sheet'!$O114="40",'2019 Data Sheet'!$R$31,IF('2019 Data Sheet'!$O114="41",'2019 Data Sheet'!$R$32,IF('2019 Data Sheet'!$O114="42",'2019 Data Sheet'!$R$33,IF('2019 Data Sheet'!$O114="43",'2019 Data Sheet'!$R$34,IF('2019 Data Sheet'!$O114="44",'2019 Data Sheet'!$R$35,IF('2019 Data Sheet'!$O114="45",'2019 Data Sheet'!$R$36,IF('2019 Data Sheet'!$O114="46",'2019 Data Sheet'!$R$37,IF('2019 Data Sheet'!$O114="47",'2019 Data Sheet'!$R$38,IF('2019 Data Sheet'!$O114="48",'2019 Data Sheet'!$R$39,IF('2019 Data Sheet'!$O114="49",'2019 Data Sheet'!$R$40,IF('2019 Data Sheet'!$O114="50",'2019 Data Sheet'!$R$41,IF('2019 Data Sheet'!$O114="60",'2019 Data Sheet'!$R$42,IF('2019 Data Sheet'!$O114="61",'2019 Data Sheet'!$R$43,IF('2019 Data Sheet'!$O114="62",'2019 Data Sheet'!$R$44,IF('2019 Data Sheet'!$O114="63",'2019 Data Sheet'!$R$45,IF('2019 Data Sheet'!$O114="64",'2019 Data Sheet'!$R$46,IF('2019 Data Sheet'!$O114="65",'2019 Data Sheet'!$R$47,IF('2019 Data Sheet'!$O114="66",'2019 Data Sheet'!$R$48,IF('2019 Data Sheet'!$O114="67",'2019 Data Sheet'!$R$49,IF('2019 Data Sheet'!$O114="68",'2019 Data Sheet'!$R$50,IF('2019 Data Sheet'!$O114="69",'2019 Data Sheet'!$R$51,T('2019 Data Sheet'!$O114)))))))))))))))))))))))))))))))))))))))))))))))))))</f>
        <v xml:space="preserve"> -</v>
      </c>
      <c r="P114" s="10" t="str">
        <f>IF('2019 Data Sheet'!$P114="02",'2019 Data Sheet'!$R$2,IF('2019 Data Sheet'!$P114="03",'2019 Data Sheet'!$R$3,IF('2019 Data Sheet'!$P114="04",'2019 Data Sheet'!$R$4,IF('2019 Data Sheet'!$P114="05",'2019 Data Sheet'!$R$5,IF('2019 Data Sheet'!$P114="06",'2019 Data Sheet'!$R$6,IF('2019 Data Sheet'!$P114="07",'2019 Data Sheet'!$R$7,IF('2019 Data Sheet'!$P114="08",'2019 Data Sheet'!$R$8,IF('2019 Data Sheet'!$P114="09",'2019 Data Sheet'!$R$9,IF('2019 Data Sheet'!$P114="10",'2019 Data Sheet'!$R$10,IF('2019 Data Sheet'!$P114="11",'2019 Data Sheet'!$R$11,IF('2019 Data Sheet'!$P114="12",'2019 Data Sheet'!$R$12,IF('2019 Data Sheet'!$P114="13",'2019 Data Sheet'!$R$13,IF('2019 Data Sheet'!$P114="14",'2019 Data Sheet'!$R$14,IF('2019 Data Sheet'!$P114="15",'2019 Data Sheet'!$R$15,IF('2019 Data Sheet'!$P114="16",'2019 Data Sheet'!$R$16,IF('2019 Data Sheet'!$P114="17",'2019 Data Sheet'!$R$17,IF('2019 Data Sheet'!$P114="18",'2019 Data Sheet'!$R$18,IF('2019 Data Sheet'!$P114="19",'2019 Data Sheet'!$R$19,IF('2019 Data Sheet'!$P114="20",'2019 Data Sheet'!$R$20,IF('2019 Data Sheet'!$P114="21",'2019 Data Sheet'!$R$21,IF('2019 Data Sheet'!$P114="22",'2019 Data Sheet'!$R$22,IF('2019 Data Sheet'!$P114="23",'2019 Data Sheet'!$R$23,IF('2019 Data Sheet'!$P114="24",'2019 Data Sheet'!$R$24,IF('2019 Data Sheet'!$P114="25",'2019 Data Sheet'!$R$25,IF('2019 Data Sheet'!$P114="26",'2019 Data Sheet'!$R$26,IF('2019 Data Sheet'!$P114="27",'2019 Data Sheet'!$R$27,IF('2019 Data Sheet'!$P114="28",'2019 Data Sheet'!$R$28,IF('2019 Data Sheet'!$P114="29",'2019 Data Sheet'!$R$29,IF('2019 Data Sheet'!$P114="33",'2019 Data Sheet'!$R$30,IF('2019 Data Sheet'!$P114="40",'2019 Data Sheet'!$R$31,IF('2019 Data Sheet'!$P114="41",'2019 Data Sheet'!$R$32,IF('2019 Data Sheet'!$P114="42",'2019 Data Sheet'!$R$33,IF('2019 Data Sheet'!$P114="43",'2019 Data Sheet'!$R$34,IF('2019 Data Sheet'!$P114="44",'2019 Data Sheet'!$R$35,IF('2019 Data Sheet'!$P114="45",'2019 Data Sheet'!$R$36,IF('2019 Data Sheet'!$P114="46",'2019 Data Sheet'!$R$37,IF('2019 Data Sheet'!$P114="47",'2019 Data Sheet'!$R$38,IF('2019 Data Sheet'!$P114="48",'2019 Data Sheet'!$R$39,IF('2019 Data Sheet'!$P114="49",'2019 Data Sheet'!$R$40,IF('2019 Data Sheet'!$P114="50",'2019 Data Sheet'!$R$41,IF('2019 Data Sheet'!$P114="60",'2019 Data Sheet'!$R$42,IF('2019 Data Sheet'!$P114="61",'2019 Data Sheet'!$R$43,IF('2019 Data Sheet'!$P114="62",'2019 Data Sheet'!$R$44,IF('2019 Data Sheet'!$P114="63",'2019 Data Sheet'!$R$45,IF('2019 Data Sheet'!$P114="64",'2019 Data Sheet'!$R$46,IF('2019 Data Sheet'!$P114="65",'2019 Data Sheet'!$R$47,IF('2019 Data Sheet'!$P114="66",'2019 Data Sheet'!$R$48,IF('2019 Data Sheet'!$P114="67",'2019 Data Sheet'!$R$49,IF('2019 Data Sheet'!$P114="68",'2019 Data Sheet'!$R$50,IF('2019 Data Sheet'!$P114="69",'2019 Data Sheet'!$R$51,T('2019 Data Sheet'!$P114)))))))))))))))))))))))))))))))))))))))))))))))))))</f>
        <v xml:space="preserve"> -</v>
      </c>
    </row>
    <row r="115" spans="1:16" ht="51" x14ac:dyDescent="0.2">
      <c r="A115" t="str">
        <f>'2019 Data Sheet'!A115</f>
        <v>FP-00058-19</v>
      </c>
      <c r="B115" s="1">
        <f>'2019 Data Sheet'!B115</f>
        <v>43550</v>
      </c>
      <c r="C115" s="3" t="str">
        <f>'2019 Data Sheet'!C115</f>
        <v>12:18</v>
      </c>
      <c r="D115" t="str">
        <f>'2019 Data Sheet'!D115</f>
        <v>TU</v>
      </c>
      <c r="E115" t="str">
        <f>'2019 Data Sheet'!E115</f>
        <v>MAGNOLIA AVE</v>
      </c>
      <c r="F115" t="str">
        <f>'2019 Data Sheet'!F115</f>
        <v>HARVARD ST</v>
      </c>
      <c r="G115">
        <f>'2019 Data Sheet'!G115</f>
        <v>1</v>
      </c>
      <c r="H115">
        <f>'2019 Data Sheet'!H115</f>
        <v>1</v>
      </c>
      <c r="I115" t="b">
        <f>'2019 Data Sheet'!I115</f>
        <v>1</v>
      </c>
      <c r="J115" t="str">
        <f>IF('2019 Data Sheet'!$J115="01",'2019 Data Sheet'!$T$2,IF('2019 Data Sheet'!$J115="02",'2019 Data Sheet'!$T$3,IF('2019 Data Sheet'!$J115="03",'2019 Data Sheet'!$T$4,IF('2019 Data Sheet'!$J115="04",'2019 Data Sheet'!$T$5,IF('2019 Data Sheet'!$J115="05",'2019 Data Sheet'!$T$6,IF('2019 Data Sheet'!$J115="06",'2019 Data Sheet'!$T$7,IF('2019 Data Sheet'!$J115="07",'2019 Data Sheet'!$T$8,IF('2019 Data Sheet'!$J115="08",'2019 Data Sheet'!$T$9,IF('2019 Data Sheet'!$J115="10",'2019 Data Sheet'!$T$10,IF('2019 Data Sheet'!$J115="11",'2019 Data Sheet'!$T$11,IF('2019 Data Sheet'!$J115="12",'2019 Data Sheet'!$T$12,IF('2019 Data Sheet'!$J115="13",'2019 Data Sheet'!$T$13,IF('2019 Data Sheet'!$J115="14",'2019 Data Sheet'!$T$14,IF('2019 Data Sheet'!$J115="15",'2019 Data Sheet'!$T$15,IF('2019 Data Sheet'!$J115="16",'2019 Data Sheet'!$T$16,IF('2019 Data Sheet'!$J115="17",'2019 Data Sheet'!$T$17,IF('2019 Data Sheet'!$J115="18",'2019 Data Sheet'!$T$18,IF('2019 Data Sheet'!$J115="19",'2019 Data Sheet'!$T$19,IF('2019 Data Sheet'!$J115="20",'2019 Data Sheet'!$T$20,IF('2019 Data Sheet'!$J115="21",'2019 Data Sheet'!$T$21,IF('2019 Data Sheet'!$J115="22",'2019 Data Sheet'!$T$22,IF('2019 Data Sheet'!$J115="23",'2019 Data Sheet'!$T$23,IF('2019 Data Sheet'!$J115="24",'2019 Data Sheet'!$T$24,IF('2019 Data Sheet'!$J115="25",'2019 Data Sheet'!$T$25,IF('2019 Data Sheet'!$J115="26",'2019 Data Sheet'!$T$26,IF('2019 Data Sheet'!$J115="27",'2019 Data Sheet'!$T$27,IF('2019 Data Sheet'!$J115="30",'2019 Data Sheet'!$T$28,IF('2019 Data Sheet'!$J115="31",'2019 Data Sheet'!$T$29,IF('2019 Data Sheet'!$J115="32",'2019 Data Sheet'!$T$30,IF('2019 Data Sheet'!$J115="33",'2019 Data Sheet'!$T$31,IF('2019 Data Sheet'!$J115="34",'2019 Data Sheet'!$T$32,IF('2019 Data Sheet'!$J115="40",'2019 Data Sheet'!$T$33,T('2019 Data Sheet'!$J115)))))))))))))))))))))))))))))))))</f>
        <v xml:space="preserve">Pedestrian </v>
      </c>
      <c r="K115" t="str">
        <f>'2019 Data Sheet'!K115</f>
        <v>4DSD</v>
      </c>
      <c r="L115" s="2" t="str">
        <f>IF('2019 Data Sheet'!$L115="01",'2019 Data Sheet'!$V$2,IF('2019 Data Sheet'!$L115="02",'2019 Data Sheet'!$V$3,IF('2019 Data Sheet'!$L115="03",'2019 Data Sheet'!$V$4,IF('2019 Data Sheet'!$L115="04",'2019 Data Sheet'!$V$5,IF('2019 Data Sheet'!$L115="05",'2019 Data Sheet'!$V$6,IF('2019 Data Sheet'!$L115="06",'2019 Data Sheet'!$V$7,IF('2019 Data Sheet'!$L115="07",'2019 Data Sheet'!$V$8,IF('2019 Data Sheet'!$L115="08",'2019 Data Sheet'!$V$9,IF('2019 Data Sheet'!$L115="09",'2019 Data Sheet'!$V$10,IF('2019 Data Sheet'!$L115="11",'2019 Data Sheet'!$V$11,IF('2019 Data Sheet'!$L115="12",'2019 Data Sheet'!$V$12,IF('2019 Data Sheet'!$L115="13",'2019 Data Sheet'!$V$13,IF('2019 Data Sheet'!$L115="14",'2019 Data Sheet'!$V$14,T('2019 Data Sheet'!$L115))))))))))))))</f>
        <v>Crossing, no signal or crosswalk</v>
      </c>
      <c r="M115" s="6">
        <f>'2019 Data Sheet'!M115</f>
        <v>1</v>
      </c>
      <c r="N115" s="6">
        <f>'2019 Data Sheet'!N115</f>
        <v>0</v>
      </c>
      <c r="O115" s="8" t="str">
        <f>IF('2019 Data Sheet'!$O115="02",'2019 Data Sheet'!$R$2,IF('2019 Data Sheet'!$O115="03",'2019 Data Sheet'!$R$3,IF('2019 Data Sheet'!$O115="04",'2019 Data Sheet'!$R$4,IF('2019 Data Sheet'!$O115="05",'2019 Data Sheet'!$R$5,IF('2019 Data Sheet'!$O115="06",'2019 Data Sheet'!$R$6,IF('2019 Data Sheet'!$O115="07",'2019 Data Sheet'!$R$7,IF('2019 Data Sheet'!$O115="08",'2019 Data Sheet'!$R$8,IF('2019 Data Sheet'!$O115="09",'2019 Data Sheet'!$R$9,IF('2019 Data Sheet'!$O115="10",'2019 Data Sheet'!$R$10,IF('2019 Data Sheet'!$O115="11",'2019 Data Sheet'!$R$11,IF('2019 Data Sheet'!$O115="12",'2019 Data Sheet'!$R$12,IF('2019 Data Sheet'!$O115="13",'2019 Data Sheet'!$R$13,IF('2019 Data Sheet'!$O115="14",'2019 Data Sheet'!$R$14,IF('2019 Data Sheet'!$O115="15",'2019 Data Sheet'!$R$15,IF('2019 Data Sheet'!$O115="16",'2019 Data Sheet'!$R$16,IF('2019 Data Sheet'!$O115="17",'2019 Data Sheet'!$R$17,IF('2019 Data Sheet'!$O115="18",'2019 Data Sheet'!$R$18,IF('2019 Data Sheet'!$O115="19",'2019 Data Sheet'!$R$19,IF('2019 Data Sheet'!$O115="20",'2019 Data Sheet'!$R$20,IF('2019 Data Sheet'!$O115="21",'2019 Data Sheet'!$R$21,IF('2019 Data Sheet'!$O115="22",'2019 Data Sheet'!$R$22,IF('2019 Data Sheet'!$O115="23",'2019 Data Sheet'!$R$23,IF('2019 Data Sheet'!$O115="24",'2019 Data Sheet'!$R$24,IF('2019 Data Sheet'!$O115="25",'2019 Data Sheet'!$R$25,IF('2019 Data Sheet'!$O115="26",'2019 Data Sheet'!$R$26,IF('2019 Data Sheet'!$O115="27",'2019 Data Sheet'!$R$27,IF('2019 Data Sheet'!$O115="28",'2019 Data Sheet'!$R$28,IF('2019 Data Sheet'!$O115="29",'2019 Data Sheet'!$R$29,IF('2019 Data Sheet'!$O115="33",'2019 Data Sheet'!$R$30,IF('2019 Data Sheet'!$O115="40",'2019 Data Sheet'!$R$31,IF('2019 Data Sheet'!$O115="41",'2019 Data Sheet'!$R$32,IF('2019 Data Sheet'!$O115="42",'2019 Data Sheet'!$R$33,IF('2019 Data Sheet'!$O115="43",'2019 Data Sheet'!$R$34,IF('2019 Data Sheet'!$O115="44",'2019 Data Sheet'!$R$35,IF('2019 Data Sheet'!$O115="45",'2019 Data Sheet'!$R$36,IF('2019 Data Sheet'!$O115="46",'2019 Data Sheet'!$R$37,IF('2019 Data Sheet'!$O115="47",'2019 Data Sheet'!$R$38,IF('2019 Data Sheet'!$O115="48",'2019 Data Sheet'!$R$39,IF('2019 Data Sheet'!$O115="49",'2019 Data Sheet'!$R$40,IF('2019 Data Sheet'!$O115="50",'2019 Data Sheet'!$R$41,IF('2019 Data Sheet'!$O115="60",'2019 Data Sheet'!$R$42,IF('2019 Data Sheet'!$O115="61",'2019 Data Sheet'!$R$43,IF('2019 Data Sheet'!$O115="62",'2019 Data Sheet'!$R$44,IF('2019 Data Sheet'!$O115="63",'2019 Data Sheet'!$R$45,IF('2019 Data Sheet'!$O115="64",'2019 Data Sheet'!$R$46,IF('2019 Data Sheet'!$O115="65",'2019 Data Sheet'!$R$47,IF('2019 Data Sheet'!$O115="66",'2019 Data Sheet'!$R$48,IF('2019 Data Sheet'!$O115="67",'2019 Data Sheet'!$R$49,IF('2019 Data Sheet'!$O115="68",'2019 Data Sheet'!$R$50,IF('2019 Data Sheet'!$O115="69",'2019 Data Sheet'!$R$51,T('2019 Data Sheet'!$O115)))))))))))))))))))))))))))))))))))))))))))))))))))</f>
        <v xml:space="preserve"> -</v>
      </c>
      <c r="P115" s="10" t="str">
        <f>IF('2019 Data Sheet'!$P115="02",'2019 Data Sheet'!$R$2,IF('2019 Data Sheet'!$P115="03",'2019 Data Sheet'!$R$3,IF('2019 Data Sheet'!$P115="04",'2019 Data Sheet'!$R$4,IF('2019 Data Sheet'!$P115="05",'2019 Data Sheet'!$R$5,IF('2019 Data Sheet'!$P115="06",'2019 Data Sheet'!$R$6,IF('2019 Data Sheet'!$P115="07",'2019 Data Sheet'!$R$7,IF('2019 Data Sheet'!$P115="08",'2019 Data Sheet'!$R$8,IF('2019 Data Sheet'!$P115="09",'2019 Data Sheet'!$R$9,IF('2019 Data Sheet'!$P115="10",'2019 Data Sheet'!$R$10,IF('2019 Data Sheet'!$P115="11",'2019 Data Sheet'!$R$11,IF('2019 Data Sheet'!$P115="12",'2019 Data Sheet'!$R$12,IF('2019 Data Sheet'!$P115="13",'2019 Data Sheet'!$R$13,IF('2019 Data Sheet'!$P115="14",'2019 Data Sheet'!$R$14,IF('2019 Data Sheet'!$P115="15",'2019 Data Sheet'!$R$15,IF('2019 Data Sheet'!$P115="16",'2019 Data Sheet'!$R$16,IF('2019 Data Sheet'!$P115="17",'2019 Data Sheet'!$R$17,IF('2019 Data Sheet'!$P115="18",'2019 Data Sheet'!$R$18,IF('2019 Data Sheet'!$P115="19",'2019 Data Sheet'!$R$19,IF('2019 Data Sheet'!$P115="20",'2019 Data Sheet'!$R$20,IF('2019 Data Sheet'!$P115="21",'2019 Data Sheet'!$R$21,IF('2019 Data Sheet'!$P115="22",'2019 Data Sheet'!$R$22,IF('2019 Data Sheet'!$P115="23",'2019 Data Sheet'!$R$23,IF('2019 Data Sheet'!$P115="24",'2019 Data Sheet'!$R$24,IF('2019 Data Sheet'!$P115="25",'2019 Data Sheet'!$R$25,IF('2019 Data Sheet'!$P115="26",'2019 Data Sheet'!$R$26,IF('2019 Data Sheet'!$P115="27",'2019 Data Sheet'!$R$27,IF('2019 Data Sheet'!$P115="28",'2019 Data Sheet'!$R$28,IF('2019 Data Sheet'!$P115="29",'2019 Data Sheet'!$R$29,IF('2019 Data Sheet'!$P115="33",'2019 Data Sheet'!$R$30,IF('2019 Data Sheet'!$P115="40",'2019 Data Sheet'!$R$31,IF('2019 Data Sheet'!$P115="41",'2019 Data Sheet'!$R$32,IF('2019 Data Sheet'!$P115="42",'2019 Data Sheet'!$R$33,IF('2019 Data Sheet'!$P115="43",'2019 Data Sheet'!$R$34,IF('2019 Data Sheet'!$P115="44",'2019 Data Sheet'!$R$35,IF('2019 Data Sheet'!$P115="45",'2019 Data Sheet'!$R$36,IF('2019 Data Sheet'!$P115="46",'2019 Data Sheet'!$R$37,IF('2019 Data Sheet'!$P115="47",'2019 Data Sheet'!$R$38,IF('2019 Data Sheet'!$P115="48",'2019 Data Sheet'!$R$39,IF('2019 Data Sheet'!$P115="49",'2019 Data Sheet'!$R$40,IF('2019 Data Sheet'!$P115="50",'2019 Data Sheet'!$R$41,IF('2019 Data Sheet'!$P115="60",'2019 Data Sheet'!$R$42,IF('2019 Data Sheet'!$P115="61",'2019 Data Sheet'!$R$43,IF('2019 Data Sheet'!$P115="62",'2019 Data Sheet'!$R$44,IF('2019 Data Sheet'!$P115="63",'2019 Data Sheet'!$R$45,IF('2019 Data Sheet'!$P115="64",'2019 Data Sheet'!$R$46,IF('2019 Data Sheet'!$P115="65",'2019 Data Sheet'!$R$47,IF('2019 Data Sheet'!$P115="66",'2019 Data Sheet'!$R$48,IF('2019 Data Sheet'!$P115="67",'2019 Data Sheet'!$R$49,IF('2019 Data Sheet'!$P115="68",'2019 Data Sheet'!$R$50,IF('2019 Data Sheet'!$P115="69",'2019 Data Sheet'!$R$51,T('2019 Data Sheet'!$P115)))))))))))))))))))))))))))))))))))))))))))))))))))</f>
        <v xml:space="preserve"> -</v>
      </c>
    </row>
    <row r="116" spans="1:16" ht="76.5" x14ac:dyDescent="0.2">
      <c r="A116" t="str">
        <f>'2019 Data Sheet'!A116</f>
        <v>FP-00058-19</v>
      </c>
      <c r="B116" s="1">
        <f>'2019 Data Sheet'!B116</f>
        <v>43550</v>
      </c>
      <c r="C116" s="3" t="str">
        <f>'2019 Data Sheet'!C116</f>
        <v>12:18</v>
      </c>
      <c r="D116" t="str">
        <f>'2019 Data Sheet'!D116</f>
        <v>TU</v>
      </c>
      <c r="E116" t="str">
        <f>'2019 Data Sheet'!E116</f>
        <v>MAGNOLIA AVE</v>
      </c>
      <c r="F116" t="str">
        <f>'2019 Data Sheet'!F116</f>
        <v>HARVARD ST</v>
      </c>
      <c r="G116">
        <f>'2019 Data Sheet'!G116</f>
        <v>2</v>
      </c>
      <c r="H116">
        <f>'2019 Data Sheet'!H116</f>
        <v>1</v>
      </c>
      <c r="I116" t="b">
        <f>'2019 Data Sheet'!I116</f>
        <v>1</v>
      </c>
      <c r="J116" t="str">
        <f>IF('2019 Data Sheet'!$J116="01",'2019 Data Sheet'!$T$2,IF('2019 Data Sheet'!$J116="02",'2019 Data Sheet'!$T$3,IF('2019 Data Sheet'!$J116="03",'2019 Data Sheet'!$T$4,IF('2019 Data Sheet'!$J116="04",'2019 Data Sheet'!$T$5,IF('2019 Data Sheet'!$J116="05",'2019 Data Sheet'!$T$6,IF('2019 Data Sheet'!$J116="06",'2019 Data Sheet'!$T$7,IF('2019 Data Sheet'!$J116="07",'2019 Data Sheet'!$T$8,IF('2019 Data Sheet'!$J116="08",'2019 Data Sheet'!$T$9,IF('2019 Data Sheet'!$J116="10",'2019 Data Sheet'!$T$10,IF('2019 Data Sheet'!$J116="11",'2019 Data Sheet'!$T$11,IF('2019 Data Sheet'!$J116="12",'2019 Data Sheet'!$T$12,IF('2019 Data Sheet'!$J116="13",'2019 Data Sheet'!$T$13,IF('2019 Data Sheet'!$J116="14",'2019 Data Sheet'!$T$14,IF('2019 Data Sheet'!$J116="15",'2019 Data Sheet'!$T$15,IF('2019 Data Sheet'!$J116="16",'2019 Data Sheet'!$T$16,IF('2019 Data Sheet'!$J116="17",'2019 Data Sheet'!$T$17,IF('2019 Data Sheet'!$J116="18",'2019 Data Sheet'!$T$18,IF('2019 Data Sheet'!$J116="19",'2019 Data Sheet'!$T$19,IF('2019 Data Sheet'!$J116="20",'2019 Data Sheet'!$T$20,IF('2019 Data Sheet'!$J116="21",'2019 Data Sheet'!$T$21,IF('2019 Data Sheet'!$J116="22",'2019 Data Sheet'!$T$22,IF('2019 Data Sheet'!$J116="23",'2019 Data Sheet'!$T$23,IF('2019 Data Sheet'!$J116="24",'2019 Data Sheet'!$T$24,IF('2019 Data Sheet'!$J116="25",'2019 Data Sheet'!$T$25,IF('2019 Data Sheet'!$J116="26",'2019 Data Sheet'!$T$26,IF('2019 Data Sheet'!$J116="27",'2019 Data Sheet'!$T$27,IF('2019 Data Sheet'!$J116="30",'2019 Data Sheet'!$T$28,IF('2019 Data Sheet'!$J116="31",'2019 Data Sheet'!$T$29,IF('2019 Data Sheet'!$J116="32",'2019 Data Sheet'!$T$30,IF('2019 Data Sheet'!$J116="33",'2019 Data Sheet'!$T$31,IF('2019 Data Sheet'!$J116="34",'2019 Data Sheet'!$T$32,IF('2019 Data Sheet'!$J116="40",'2019 Data Sheet'!$T$33,T('2019 Data Sheet'!$J116)))))))))))))))))))))))))))))))))</f>
        <v xml:space="preserve">Pedestrian </v>
      </c>
      <c r="K116">
        <f>'2019 Data Sheet'!K116</f>
        <v>0</v>
      </c>
      <c r="L116" s="2" t="str">
        <f>IF('2019 Data Sheet'!$L116="01",'2019 Data Sheet'!$V$2,IF('2019 Data Sheet'!$L116="02",'2019 Data Sheet'!$V$3,IF('2019 Data Sheet'!$L116="03",'2019 Data Sheet'!$V$4,IF('2019 Data Sheet'!$L116="04",'2019 Data Sheet'!$V$5,IF('2019 Data Sheet'!$L116="05",'2019 Data Sheet'!$V$6,IF('2019 Data Sheet'!$L116="06",'2019 Data Sheet'!$V$7,IF('2019 Data Sheet'!$L116="07",'2019 Data Sheet'!$V$8,IF('2019 Data Sheet'!$L116="08",'2019 Data Sheet'!$V$9,IF('2019 Data Sheet'!$L116="09",'2019 Data Sheet'!$V$10,IF('2019 Data Sheet'!$L116="11",'2019 Data Sheet'!$V$11,IF('2019 Data Sheet'!$L116="12",'2019 Data Sheet'!$V$12,IF('2019 Data Sheet'!$L116="13",'2019 Data Sheet'!$V$13,IF('2019 Data Sheet'!$L116="14",'2019 Data Sheet'!$V$14,T('2019 Data Sheet'!$L116))))))))))))))</f>
        <v>Crossing, no signal or crosswalk</v>
      </c>
      <c r="M116" s="6">
        <f>'2019 Data Sheet'!M116</f>
        <v>1</v>
      </c>
      <c r="N116" s="6">
        <f>'2019 Data Sheet'!N116</f>
        <v>0</v>
      </c>
      <c r="O116" s="8" t="str">
        <f>IF('2019 Data Sheet'!$O116="02",'2019 Data Sheet'!$R$2,IF('2019 Data Sheet'!$O116="03",'2019 Data Sheet'!$R$3,IF('2019 Data Sheet'!$O116="04",'2019 Data Sheet'!$R$4,IF('2019 Data Sheet'!$O116="05",'2019 Data Sheet'!$R$5,IF('2019 Data Sheet'!$O116="06",'2019 Data Sheet'!$R$6,IF('2019 Data Sheet'!$O116="07",'2019 Data Sheet'!$R$7,IF('2019 Data Sheet'!$O116="08",'2019 Data Sheet'!$R$8,IF('2019 Data Sheet'!$O116="09",'2019 Data Sheet'!$R$9,IF('2019 Data Sheet'!$O116="10",'2019 Data Sheet'!$R$10,IF('2019 Data Sheet'!$O116="11",'2019 Data Sheet'!$R$11,IF('2019 Data Sheet'!$O116="12",'2019 Data Sheet'!$R$12,IF('2019 Data Sheet'!$O116="13",'2019 Data Sheet'!$R$13,IF('2019 Data Sheet'!$O116="14",'2019 Data Sheet'!$R$14,IF('2019 Data Sheet'!$O116="15",'2019 Data Sheet'!$R$15,IF('2019 Data Sheet'!$O116="16",'2019 Data Sheet'!$R$16,IF('2019 Data Sheet'!$O116="17",'2019 Data Sheet'!$R$17,IF('2019 Data Sheet'!$O116="18",'2019 Data Sheet'!$R$18,IF('2019 Data Sheet'!$O116="19",'2019 Data Sheet'!$R$19,IF('2019 Data Sheet'!$O116="20",'2019 Data Sheet'!$R$20,IF('2019 Data Sheet'!$O116="21",'2019 Data Sheet'!$R$21,IF('2019 Data Sheet'!$O116="22",'2019 Data Sheet'!$R$22,IF('2019 Data Sheet'!$O116="23",'2019 Data Sheet'!$R$23,IF('2019 Data Sheet'!$O116="24",'2019 Data Sheet'!$R$24,IF('2019 Data Sheet'!$O116="25",'2019 Data Sheet'!$R$25,IF('2019 Data Sheet'!$O116="26",'2019 Data Sheet'!$R$26,IF('2019 Data Sheet'!$O116="27",'2019 Data Sheet'!$R$27,IF('2019 Data Sheet'!$O116="28",'2019 Data Sheet'!$R$28,IF('2019 Data Sheet'!$O116="29",'2019 Data Sheet'!$R$29,IF('2019 Data Sheet'!$O116="33",'2019 Data Sheet'!$R$30,IF('2019 Data Sheet'!$O116="40",'2019 Data Sheet'!$R$31,IF('2019 Data Sheet'!$O116="41",'2019 Data Sheet'!$R$32,IF('2019 Data Sheet'!$O116="42",'2019 Data Sheet'!$R$33,IF('2019 Data Sheet'!$O116="43",'2019 Data Sheet'!$R$34,IF('2019 Data Sheet'!$O116="44",'2019 Data Sheet'!$R$35,IF('2019 Data Sheet'!$O116="45",'2019 Data Sheet'!$R$36,IF('2019 Data Sheet'!$O116="46",'2019 Data Sheet'!$R$37,IF('2019 Data Sheet'!$O116="47",'2019 Data Sheet'!$R$38,IF('2019 Data Sheet'!$O116="48",'2019 Data Sheet'!$R$39,IF('2019 Data Sheet'!$O116="49",'2019 Data Sheet'!$R$40,IF('2019 Data Sheet'!$O116="50",'2019 Data Sheet'!$R$41,IF('2019 Data Sheet'!$O116="60",'2019 Data Sheet'!$R$42,IF('2019 Data Sheet'!$O116="61",'2019 Data Sheet'!$R$43,IF('2019 Data Sheet'!$O116="62",'2019 Data Sheet'!$R$44,IF('2019 Data Sheet'!$O116="63",'2019 Data Sheet'!$R$45,IF('2019 Data Sheet'!$O116="64",'2019 Data Sheet'!$R$46,IF('2019 Data Sheet'!$O116="65",'2019 Data Sheet'!$R$47,IF('2019 Data Sheet'!$O116="66",'2019 Data Sheet'!$R$48,IF('2019 Data Sheet'!$O116="67",'2019 Data Sheet'!$R$49,IF('2019 Data Sheet'!$O116="68",'2019 Data Sheet'!$R$50,IF('2019 Data Sheet'!$O116="69",'2019 Data Sheet'!$R$51,T('2019 Data Sheet'!$O116)))))))))))))))))))))))))))))))))))))))))))))))))))</f>
        <v xml:space="preserve"> Pedestrian/Bicyclist/ other pedestrian error/ confusion</v>
      </c>
      <c r="P116" s="10" t="str">
        <f>IF('2019 Data Sheet'!$P116="02",'2019 Data Sheet'!$R$2,IF('2019 Data Sheet'!$P116="03",'2019 Data Sheet'!$R$3,IF('2019 Data Sheet'!$P116="04",'2019 Data Sheet'!$R$4,IF('2019 Data Sheet'!$P116="05",'2019 Data Sheet'!$R$5,IF('2019 Data Sheet'!$P116="06",'2019 Data Sheet'!$R$6,IF('2019 Data Sheet'!$P116="07",'2019 Data Sheet'!$R$7,IF('2019 Data Sheet'!$P116="08",'2019 Data Sheet'!$R$8,IF('2019 Data Sheet'!$P116="09",'2019 Data Sheet'!$R$9,IF('2019 Data Sheet'!$P116="10",'2019 Data Sheet'!$R$10,IF('2019 Data Sheet'!$P116="11",'2019 Data Sheet'!$R$11,IF('2019 Data Sheet'!$P116="12",'2019 Data Sheet'!$R$12,IF('2019 Data Sheet'!$P116="13",'2019 Data Sheet'!$R$13,IF('2019 Data Sheet'!$P116="14",'2019 Data Sheet'!$R$14,IF('2019 Data Sheet'!$P116="15",'2019 Data Sheet'!$R$15,IF('2019 Data Sheet'!$P116="16",'2019 Data Sheet'!$R$16,IF('2019 Data Sheet'!$P116="17",'2019 Data Sheet'!$R$17,IF('2019 Data Sheet'!$P116="18",'2019 Data Sheet'!$R$18,IF('2019 Data Sheet'!$P116="19",'2019 Data Sheet'!$R$19,IF('2019 Data Sheet'!$P116="20",'2019 Data Sheet'!$R$20,IF('2019 Data Sheet'!$P116="21",'2019 Data Sheet'!$R$21,IF('2019 Data Sheet'!$P116="22",'2019 Data Sheet'!$R$22,IF('2019 Data Sheet'!$P116="23",'2019 Data Sheet'!$R$23,IF('2019 Data Sheet'!$P116="24",'2019 Data Sheet'!$R$24,IF('2019 Data Sheet'!$P116="25",'2019 Data Sheet'!$R$25,IF('2019 Data Sheet'!$P116="26",'2019 Data Sheet'!$R$26,IF('2019 Data Sheet'!$P116="27",'2019 Data Sheet'!$R$27,IF('2019 Data Sheet'!$P116="28",'2019 Data Sheet'!$R$28,IF('2019 Data Sheet'!$P116="29",'2019 Data Sheet'!$R$29,IF('2019 Data Sheet'!$P116="33",'2019 Data Sheet'!$R$30,IF('2019 Data Sheet'!$P116="40",'2019 Data Sheet'!$R$31,IF('2019 Data Sheet'!$P116="41",'2019 Data Sheet'!$R$32,IF('2019 Data Sheet'!$P116="42",'2019 Data Sheet'!$R$33,IF('2019 Data Sheet'!$P116="43",'2019 Data Sheet'!$R$34,IF('2019 Data Sheet'!$P116="44",'2019 Data Sheet'!$R$35,IF('2019 Data Sheet'!$P116="45",'2019 Data Sheet'!$R$36,IF('2019 Data Sheet'!$P116="46",'2019 Data Sheet'!$R$37,IF('2019 Data Sheet'!$P116="47",'2019 Data Sheet'!$R$38,IF('2019 Data Sheet'!$P116="48",'2019 Data Sheet'!$R$39,IF('2019 Data Sheet'!$P116="49",'2019 Data Sheet'!$R$40,IF('2019 Data Sheet'!$P116="50",'2019 Data Sheet'!$R$41,IF('2019 Data Sheet'!$P116="60",'2019 Data Sheet'!$R$42,IF('2019 Data Sheet'!$P116="61",'2019 Data Sheet'!$R$43,IF('2019 Data Sheet'!$P116="62",'2019 Data Sheet'!$R$44,IF('2019 Data Sheet'!$P116="63",'2019 Data Sheet'!$R$45,IF('2019 Data Sheet'!$P116="64",'2019 Data Sheet'!$R$46,IF('2019 Data Sheet'!$P116="65",'2019 Data Sheet'!$R$47,IF('2019 Data Sheet'!$P116="66",'2019 Data Sheet'!$R$48,IF('2019 Data Sheet'!$P116="67",'2019 Data Sheet'!$R$49,IF('2019 Data Sheet'!$P116="68",'2019 Data Sheet'!$R$50,IF('2019 Data Sheet'!$P116="69",'2019 Data Sheet'!$R$51,T('2019 Data Sheet'!$P116)))))))))))))))))))))))))))))))))))))))))))))))))))</f>
        <v xml:space="preserve"> -</v>
      </c>
    </row>
    <row r="117" spans="1:16" ht="15" x14ac:dyDescent="0.2">
      <c r="A117" t="str">
        <f>'2019 Data Sheet'!A117</f>
        <v>FP-00059-19</v>
      </c>
      <c r="B117" s="1">
        <f>'2019 Data Sheet'!B117</f>
        <v>43550</v>
      </c>
      <c r="C117" s="3" t="str">
        <f>'2019 Data Sheet'!C117</f>
        <v>14:30</v>
      </c>
      <c r="D117" t="str">
        <f>'2019 Data Sheet'!D117</f>
        <v>Tu</v>
      </c>
      <c r="E117" t="str">
        <f>'2019 Data Sheet'!E117</f>
        <v>WOODBINE CT</v>
      </c>
      <c r="F117" t="str">
        <f>'2019 Data Sheet'!F117</f>
        <v>PLAINFIELD AVE</v>
      </c>
      <c r="G117">
        <f>'2019 Data Sheet'!G117</f>
        <v>2</v>
      </c>
      <c r="H117">
        <f>'2019 Data Sheet'!H117</f>
        <v>2</v>
      </c>
      <c r="I117" t="b">
        <f>'2019 Data Sheet'!I117</f>
        <v>0</v>
      </c>
      <c r="J117" t="str">
        <f>IF('2019 Data Sheet'!$J117="01",'2019 Data Sheet'!$T$2,IF('2019 Data Sheet'!$J117="02",'2019 Data Sheet'!$T$3,IF('2019 Data Sheet'!$J117="03",'2019 Data Sheet'!$T$4,IF('2019 Data Sheet'!$J117="04",'2019 Data Sheet'!$T$5,IF('2019 Data Sheet'!$J117="05",'2019 Data Sheet'!$T$6,IF('2019 Data Sheet'!$J117="06",'2019 Data Sheet'!$T$7,IF('2019 Data Sheet'!$J117="07",'2019 Data Sheet'!$T$8,IF('2019 Data Sheet'!$J117="08",'2019 Data Sheet'!$T$9,IF('2019 Data Sheet'!$J117="10",'2019 Data Sheet'!$T$10,IF('2019 Data Sheet'!$J117="11",'2019 Data Sheet'!$T$11,IF('2019 Data Sheet'!$J117="12",'2019 Data Sheet'!$T$12,IF('2019 Data Sheet'!$J117="13",'2019 Data Sheet'!$T$13,IF('2019 Data Sheet'!$J117="14",'2019 Data Sheet'!$T$14,IF('2019 Data Sheet'!$J117="15",'2019 Data Sheet'!$T$15,IF('2019 Data Sheet'!$J117="16",'2019 Data Sheet'!$T$16,IF('2019 Data Sheet'!$J117="17",'2019 Data Sheet'!$T$17,IF('2019 Data Sheet'!$J117="18",'2019 Data Sheet'!$T$18,IF('2019 Data Sheet'!$J117="19",'2019 Data Sheet'!$T$19,IF('2019 Data Sheet'!$J117="20",'2019 Data Sheet'!$T$20,IF('2019 Data Sheet'!$J117="21",'2019 Data Sheet'!$T$21,IF('2019 Data Sheet'!$J117="22",'2019 Data Sheet'!$T$22,IF('2019 Data Sheet'!$J117="23",'2019 Data Sheet'!$T$23,IF('2019 Data Sheet'!$J117="24",'2019 Data Sheet'!$T$24,IF('2019 Data Sheet'!$J117="25",'2019 Data Sheet'!$T$25,IF('2019 Data Sheet'!$J117="26",'2019 Data Sheet'!$T$26,IF('2019 Data Sheet'!$J117="27",'2019 Data Sheet'!$T$27,IF('2019 Data Sheet'!$J117="30",'2019 Data Sheet'!$T$28,IF('2019 Data Sheet'!$J117="31",'2019 Data Sheet'!$T$29,IF('2019 Data Sheet'!$J117="32",'2019 Data Sheet'!$T$30,IF('2019 Data Sheet'!$J117="33",'2019 Data Sheet'!$T$31,IF('2019 Data Sheet'!$J117="34",'2019 Data Sheet'!$T$32,IF('2019 Data Sheet'!$J117="40",'2019 Data Sheet'!$T$33,T('2019 Data Sheet'!$J117)))))))))))))))))))))))))))))))))</f>
        <v>Other Motor Vehicle</v>
      </c>
      <c r="K117" t="str">
        <f>'2019 Data Sheet'!K117</f>
        <v>4DR</v>
      </c>
      <c r="L117" s="2" t="str">
        <f>IF('2019 Data Sheet'!$L117="01",'2019 Data Sheet'!$V$2,IF('2019 Data Sheet'!$L117="02",'2019 Data Sheet'!$V$3,IF('2019 Data Sheet'!$L117="03",'2019 Data Sheet'!$V$4,IF('2019 Data Sheet'!$L117="04",'2019 Data Sheet'!$V$5,IF('2019 Data Sheet'!$L117="05",'2019 Data Sheet'!$V$6,IF('2019 Data Sheet'!$L117="06",'2019 Data Sheet'!$V$7,IF('2019 Data Sheet'!$L117="07",'2019 Data Sheet'!$V$8,IF('2019 Data Sheet'!$L117="08",'2019 Data Sheet'!$V$9,IF('2019 Data Sheet'!$L117="09",'2019 Data Sheet'!$V$10,IF('2019 Data Sheet'!$L117="11",'2019 Data Sheet'!$V$11,IF('2019 Data Sheet'!$L117="12",'2019 Data Sheet'!$V$12,IF('2019 Data Sheet'!$L117="13",'2019 Data Sheet'!$V$13,IF('2019 Data Sheet'!$L117="14",'2019 Data Sheet'!$V$14,T('2019 Data Sheet'!$L117))))))))))))))</f>
        <v xml:space="preserve"> -</v>
      </c>
      <c r="M117" s="6">
        <f>'2019 Data Sheet'!M117</f>
        <v>0</v>
      </c>
      <c r="N117" s="6">
        <f>'2019 Data Sheet'!N117</f>
        <v>0</v>
      </c>
      <c r="O117" s="8" t="str">
        <f>IF('2019 Data Sheet'!$O117="02",'2019 Data Sheet'!$R$2,IF('2019 Data Sheet'!$O117="03",'2019 Data Sheet'!$R$3,IF('2019 Data Sheet'!$O117="04",'2019 Data Sheet'!$R$4,IF('2019 Data Sheet'!$O117="05",'2019 Data Sheet'!$R$5,IF('2019 Data Sheet'!$O117="06",'2019 Data Sheet'!$R$6,IF('2019 Data Sheet'!$O117="07",'2019 Data Sheet'!$R$7,IF('2019 Data Sheet'!$O117="08",'2019 Data Sheet'!$R$8,IF('2019 Data Sheet'!$O117="09",'2019 Data Sheet'!$R$9,IF('2019 Data Sheet'!$O117="10",'2019 Data Sheet'!$R$10,IF('2019 Data Sheet'!$O117="11",'2019 Data Sheet'!$R$11,IF('2019 Data Sheet'!$O117="12",'2019 Data Sheet'!$R$12,IF('2019 Data Sheet'!$O117="13",'2019 Data Sheet'!$R$13,IF('2019 Data Sheet'!$O117="14",'2019 Data Sheet'!$R$14,IF('2019 Data Sheet'!$O117="15",'2019 Data Sheet'!$R$15,IF('2019 Data Sheet'!$O117="16",'2019 Data Sheet'!$R$16,IF('2019 Data Sheet'!$O117="17",'2019 Data Sheet'!$R$17,IF('2019 Data Sheet'!$O117="18",'2019 Data Sheet'!$R$18,IF('2019 Data Sheet'!$O117="19",'2019 Data Sheet'!$R$19,IF('2019 Data Sheet'!$O117="20",'2019 Data Sheet'!$R$20,IF('2019 Data Sheet'!$O117="21",'2019 Data Sheet'!$R$21,IF('2019 Data Sheet'!$O117="22",'2019 Data Sheet'!$R$22,IF('2019 Data Sheet'!$O117="23",'2019 Data Sheet'!$R$23,IF('2019 Data Sheet'!$O117="24",'2019 Data Sheet'!$R$24,IF('2019 Data Sheet'!$O117="25",'2019 Data Sheet'!$R$25,IF('2019 Data Sheet'!$O117="26",'2019 Data Sheet'!$R$26,IF('2019 Data Sheet'!$O117="27",'2019 Data Sheet'!$R$27,IF('2019 Data Sheet'!$O117="28",'2019 Data Sheet'!$R$28,IF('2019 Data Sheet'!$O117="29",'2019 Data Sheet'!$R$29,IF('2019 Data Sheet'!$O117="33",'2019 Data Sheet'!$R$30,IF('2019 Data Sheet'!$O117="40",'2019 Data Sheet'!$R$31,IF('2019 Data Sheet'!$O117="41",'2019 Data Sheet'!$R$32,IF('2019 Data Sheet'!$O117="42",'2019 Data Sheet'!$R$33,IF('2019 Data Sheet'!$O117="43",'2019 Data Sheet'!$R$34,IF('2019 Data Sheet'!$O117="44",'2019 Data Sheet'!$R$35,IF('2019 Data Sheet'!$O117="45",'2019 Data Sheet'!$R$36,IF('2019 Data Sheet'!$O117="46",'2019 Data Sheet'!$R$37,IF('2019 Data Sheet'!$O117="47",'2019 Data Sheet'!$R$38,IF('2019 Data Sheet'!$O117="48",'2019 Data Sheet'!$R$39,IF('2019 Data Sheet'!$O117="49",'2019 Data Sheet'!$R$40,IF('2019 Data Sheet'!$O117="50",'2019 Data Sheet'!$R$41,IF('2019 Data Sheet'!$O117="60",'2019 Data Sheet'!$R$42,IF('2019 Data Sheet'!$O117="61",'2019 Data Sheet'!$R$43,IF('2019 Data Sheet'!$O117="62",'2019 Data Sheet'!$R$44,IF('2019 Data Sheet'!$O117="63",'2019 Data Sheet'!$R$45,IF('2019 Data Sheet'!$O117="64",'2019 Data Sheet'!$R$46,IF('2019 Data Sheet'!$O117="65",'2019 Data Sheet'!$R$47,IF('2019 Data Sheet'!$O117="66",'2019 Data Sheet'!$R$48,IF('2019 Data Sheet'!$O117="67",'2019 Data Sheet'!$R$49,IF('2019 Data Sheet'!$O117="68",'2019 Data Sheet'!$R$50,IF('2019 Data Sheet'!$O117="69",'2019 Data Sheet'!$R$51,T('2019 Data Sheet'!$O117)))))))))))))))))))))))))))))))))))))))))))))))))))</f>
        <v xml:space="preserve"> -</v>
      </c>
      <c r="P117" s="10" t="str">
        <f>IF('2019 Data Sheet'!$P117="02",'2019 Data Sheet'!$R$2,IF('2019 Data Sheet'!$P117="03",'2019 Data Sheet'!$R$3,IF('2019 Data Sheet'!$P117="04",'2019 Data Sheet'!$R$4,IF('2019 Data Sheet'!$P117="05",'2019 Data Sheet'!$R$5,IF('2019 Data Sheet'!$P117="06",'2019 Data Sheet'!$R$6,IF('2019 Data Sheet'!$P117="07",'2019 Data Sheet'!$R$7,IF('2019 Data Sheet'!$P117="08",'2019 Data Sheet'!$R$8,IF('2019 Data Sheet'!$P117="09",'2019 Data Sheet'!$R$9,IF('2019 Data Sheet'!$P117="10",'2019 Data Sheet'!$R$10,IF('2019 Data Sheet'!$P117="11",'2019 Data Sheet'!$R$11,IF('2019 Data Sheet'!$P117="12",'2019 Data Sheet'!$R$12,IF('2019 Data Sheet'!$P117="13",'2019 Data Sheet'!$R$13,IF('2019 Data Sheet'!$P117="14",'2019 Data Sheet'!$R$14,IF('2019 Data Sheet'!$P117="15",'2019 Data Sheet'!$R$15,IF('2019 Data Sheet'!$P117="16",'2019 Data Sheet'!$R$16,IF('2019 Data Sheet'!$P117="17",'2019 Data Sheet'!$R$17,IF('2019 Data Sheet'!$P117="18",'2019 Data Sheet'!$R$18,IF('2019 Data Sheet'!$P117="19",'2019 Data Sheet'!$R$19,IF('2019 Data Sheet'!$P117="20",'2019 Data Sheet'!$R$20,IF('2019 Data Sheet'!$P117="21",'2019 Data Sheet'!$R$21,IF('2019 Data Sheet'!$P117="22",'2019 Data Sheet'!$R$22,IF('2019 Data Sheet'!$P117="23",'2019 Data Sheet'!$R$23,IF('2019 Data Sheet'!$P117="24",'2019 Data Sheet'!$R$24,IF('2019 Data Sheet'!$P117="25",'2019 Data Sheet'!$R$25,IF('2019 Data Sheet'!$P117="26",'2019 Data Sheet'!$R$26,IF('2019 Data Sheet'!$P117="27",'2019 Data Sheet'!$R$27,IF('2019 Data Sheet'!$P117="28",'2019 Data Sheet'!$R$28,IF('2019 Data Sheet'!$P117="29",'2019 Data Sheet'!$R$29,IF('2019 Data Sheet'!$P117="33",'2019 Data Sheet'!$R$30,IF('2019 Data Sheet'!$P117="40",'2019 Data Sheet'!$R$31,IF('2019 Data Sheet'!$P117="41",'2019 Data Sheet'!$R$32,IF('2019 Data Sheet'!$P117="42",'2019 Data Sheet'!$R$33,IF('2019 Data Sheet'!$P117="43",'2019 Data Sheet'!$R$34,IF('2019 Data Sheet'!$P117="44",'2019 Data Sheet'!$R$35,IF('2019 Data Sheet'!$P117="45",'2019 Data Sheet'!$R$36,IF('2019 Data Sheet'!$P117="46",'2019 Data Sheet'!$R$37,IF('2019 Data Sheet'!$P117="47",'2019 Data Sheet'!$R$38,IF('2019 Data Sheet'!$P117="48",'2019 Data Sheet'!$R$39,IF('2019 Data Sheet'!$P117="49",'2019 Data Sheet'!$R$40,IF('2019 Data Sheet'!$P117="50",'2019 Data Sheet'!$R$41,IF('2019 Data Sheet'!$P117="60",'2019 Data Sheet'!$R$42,IF('2019 Data Sheet'!$P117="61",'2019 Data Sheet'!$R$43,IF('2019 Data Sheet'!$P117="62",'2019 Data Sheet'!$R$44,IF('2019 Data Sheet'!$P117="63",'2019 Data Sheet'!$R$45,IF('2019 Data Sheet'!$P117="64",'2019 Data Sheet'!$R$46,IF('2019 Data Sheet'!$P117="65",'2019 Data Sheet'!$R$47,IF('2019 Data Sheet'!$P117="66",'2019 Data Sheet'!$R$48,IF('2019 Data Sheet'!$P117="67",'2019 Data Sheet'!$R$49,IF('2019 Data Sheet'!$P117="68",'2019 Data Sheet'!$R$50,IF('2019 Data Sheet'!$P117="69",'2019 Data Sheet'!$R$51,T('2019 Data Sheet'!$P117)))))))))))))))))))))))))))))))))))))))))))))))))))</f>
        <v xml:space="preserve"> -</v>
      </c>
    </row>
    <row r="118" spans="1:16" ht="15" x14ac:dyDescent="0.2">
      <c r="A118" t="str">
        <f>'2019 Data Sheet'!A118</f>
        <v>FP-00059-19</v>
      </c>
      <c r="B118" s="1">
        <f>'2019 Data Sheet'!B118</f>
        <v>43550</v>
      </c>
      <c r="C118" s="3" t="str">
        <f>'2019 Data Sheet'!C118</f>
        <v>14:30</v>
      </c>
      <c r="D118" t="str">
        <f>'2019 Data Sheet'!D118</f>
        <v>Tu</v>
      </c>
      <c r="E118" t="str">
        <f>'2019 Data Sheet'!E118</f>
        <v>WOODBINE CT</v>
      </c>
      <c r="F118" t="str">
        <f>'2019 Data Sheet'!F118</f>
        <v>PLAINFIELD AVE</v>
      </c>
      <c r="G118">
        <f>'2019 Data Sheet'!G118</f>
        <v>1</v>
      </c>
      <c r="H118">
        <f>'2019 Data Sheet'!H118</f>
        <v>2</v>
      </c>
      <c r="I118" t="b">
        <f>'2019 Data Sheet'!I118</f>
        <v>0</v>
      </c>
      <c r="J118" t="str">
        <f>IF('2019 Data Sheet'!$J118="01",'2019 Data Sheet'!$T$2,IF('2019 Data Sheet'!$J118="02",'2019 Data Sheet'!$T$3,IF('2019 Data Sheet'!$J118="03",'2019 Data Sheet'!$T$4,IF('2019 Data Sheet'!$J118="04",'2019 Data Sheet'!$T$5,IF('2019 Data Sheet'!$J118="05",'2019 Data Sheet'!$T$6,IF('2019 Data Sheet'!$J118="06",'2019 Data Sheet'!$T$7,IF('2019 Data Sheet'!$J118="07",'2019 Data Sheet'!$T$8,IF('2019 Data Sheet'!$J118="08",'2019 Data Sheet'!$T$9,IF('2019 Data Sheet'!$J118="10",'2019 Data Sheet'!$T$10,IF('2019 Data Sheet'!$J118="11",'2019 Data Sheet'!$T$11,IF('2019 Data Sheet'!$J118="12",'2019 Data Sheet'!$T$12,IF('2019 Data Sheet'!$J118="13",'2019 Data Sheet'!$T$13,IF('2019 Data Sheet'!$J118="14",'2019 Data Sheet'!$T$14,IF('2019 Data Sheet'!$J118="15",'2019 Data Sheet'!$T$15,IF('2019 Data Sheet'!$J118="16",'2019 Data Sheet'!$T$16,IF('2019 Data Sheet'!$J118="17",'2019 Data Sheet'!$T$17,IF('2019 Data Sheet'!$J118="18",'2019 Data Sheet'!$T$18,IF('2019 Data Sheet'!$J118="19",'2019 Data Sheet'!$T$19,IF('2019 Data Sheet'!$J118="20",'2019 Data Sheet'!$T$20,IF('2019 Data Sheet'!$J118="21",'2019 Data Sheet'!$T$21,IF('2019 Data Sheet'!$J118="22",'2019 Data Sheet'!$T$22,IF('2019 Data Sheet'!$J118="23",'2019 Data Sheet'!$T$23,IF('2019 Data Sheet'!$J118="24",'2019 Data Sheet'!$T$24,IF('2019 Data Sheet'!$J118="25",'2019 Data Sheet'!$T$25,IF('2019 Data Sheet'!$J118="26",'2019 Data Sheet'!$T$26,IF('2019 Data Sheet'!$J118="27",'2019 Data Sheet'!$T$27,IF('2019 Data Sheet'!$J118="30",'2019 Data Sheet'!$T$28,IF('2019 Data Sheet'!$J118="31",'2019 Data Sheet'!$T$29,IF('2019 Data Sheet'!$J118="32",'2019 Data Sheet'!$T$30,IF('2019 Data Sheet'!$J118="33",'2019 Data Sheet'!$T$31,IF('2019 Data Sheet'!$J118="34",'2019 Data Sheet'!$T$32,IF('2019 Data Sheet'!$J118="40",'2019 Data Sheet'!$T$33,T('2019 Data Sheet'!$J118)))))))))))))))))))))))))))))))))</f>
        <v>Other Motor Vehicle</v>
      </c>
      <c r="K118" t="str">
        <f>'2019 Data Sheet'!K118</f>
        <v>UNK</v>
      </c>
      <c r="L118" s="2" t="str">
        <f>IF('2019 Data Sheet'!$L118="01",'2019 Data Sheet'!$V$2,IF('2019 Data Sheet'!$L118="02",'2019 Data Sheet'!$V$3,IF('2019 Data Sheet'!$L118="03",'2019 Data Sheet'!$V$4,IF('2019 Data Sheet'!$L118="04",'2019 Data Sheet'!$V$5,IF('2019 Data Sheet'!$L118="05",'2019 Data Sheet'!$V$6,IF('2019 Data Sheet'!$L118="06",'2019 Data Sheet'!$V$7,IF('2019 Data Sheet'!$L118="07",'2019 Data Sheet'!$V$8,IF('2019 Data Sheet'!$L118="08",'2019 Data Sheet'!$V$9,IF('2019 Data Sheet'!$L118="09",'2019 Data Sheet'!$V$10,IF('2019 Data Sheet'!$L118="11",'2019 Data Sheet'!$V$11,IF('2019 Data Sheet'!$L118="12",'2019 Data Sheet'!$V$12,IF('2019 Data Sheet'!$L118="13",'2019 Data Sheet'!$V$13,IF('2019 Data Sheet'!$L118="14",'2019 Data Sheet'!$V$14,T('2019 Data Sheet'!$L118))))))))))))))</f>
        <v xml:space="preserve"> -</v>
      </c>
      <c r="M118" s="6">
        <f>'2019 Data Sheet'!M118</f>
        <v>0</v>
      </c>
      <c r="N118" s="6">
        <f>'2019 Data Sheet'!N118</f>
        <v>0</v>
      </c>
      <c r="O118" s="8" t="str">
        <f>IF('2019 Data Sheet'!$O118="02",'2019 Data Sheet'!$R$2,IF('2019 Data Sheet'!$O118="03",'2019 Data Sheet'!$R$3,IF('2019 Data Sheet'!$O118="04",'2019 Data Sheet'!$R$4,IF('2019 Data Sheet'!$O118="05",'2019 Data Sheet'!$R$5,IF('2019 Data Sheet'!$O118="06",'2019 Data Sheet'!$R$6,IF('2019 Data Sheet'!$O118="07",'2019 Data Sheet'!$R$7,IF('2019 Data Sheet'!$O118="08",'2019 Data Sheet'!$R$8,IF('2019 Data Sheet'!$O118="09",'2019 Data Sheet'!$R$9,IF('2019 Data Sheet'!$O118="10",'2019 Data Sheet'!$R$10,IF('2019 Data Sheet'!$O118="11",'2019 Data Sheet'!$R$11,IF('2019 Data Sheet'!$O118="12",'2019 Data Sheet'!$R$12,IF('2019 Data Sheet'!$O118="13",'2019 Data Sheet'!$R$13,IF('2019 Data Sheet'!$O118="14",'2019 Data Sheet'!$R$14,IF('2019 Data Sheet'!$O118="15",'2019 Data Sheet'!$R$15,IF('2019 Data Sheet'!$O118="16",'2019 Data Sheet'!$R$16,IF('2019 Data Sheet'!$O118="17",'2019 Data Sheet'!$R$17,IF('2019 Data Sheet'!$O118="18",'2019 Data Sheet'!$R$18,IF('2019 Data Sheet'!$O118="19",'2019 Data Sheet'!$R$19,IF('2019 Data Sheet'!$O118="20",'2019 Data Sheet'!$R$20,IF('2019 Data Sheet'!$O118="21",'2019 Data Sheet'!$R$21,IF('2019 Data Sheet'!$O118="22",'2019 Data Sheet'!$R$22,IF('2019 Data Sheet'!$O118="23",'2019 Data Sheet'!$R$23,IF('2019 Data Sheet'!$O118="24",'2019 Data Sheet'!$R$24,IF('2019 Data Sheet'!$O118="25",'2019 Data Sheet'!$R$25,IF('2019 Data Sheet'!$O118="26",'2019 Data Sheet'!$R$26,IF('2019 Data Sheet'!$O118="27",'2019 Data Sheet'!$R$27,IF('2019 Data Sheet'!$O118="28",'2019 Data Sheet'!$R$28,IF('2019 Data Sheet'!$O118="29",'2019 Data Sheet'!$R$29,IF('2019 Data Sheet'!$O118="33",'2019 Data Sheet'!$R$30,IF('2019 Data Sheet'!$O118="40",'2019 Data Sheet'!$R$31,IF('2019 Data Sheet'!$O118="41",'2019 Data Sheet'!$R$32,IF('2019 Data Sheet'!$O118="42",'2019 Data Sheet'!$R$33,IF('2019 Data Sheet'!$O118="43",'2019 Data Sheet'!$R$34,IF('2019 Data Sheet'!$O118="44",'2019 Data Sheet'!$R$35,IF('2019 Data Sheet'!$O118="45",'2019 Data Sheet'!$R$36,IF('2019 Data Sheet'!$O118="46",'2019 Data Sheet'!$R$37,IF('2019 Data Sheet'!$O118="47",'2019 Data Sheet'!$R$38,IF('2019 Data Sheet'!$O118="48",'2019 Data Sheet'!$R$39,IF('2019 Data Sheet'!$O118="49",'2019 Data Sheet'!$R$40,IF('2019 Data Sheet'!$O118="50",'2019 Data Sheet'!$R$41,IF('2019 Data Sheet'!$O118="60",'2019 Data Sheet'!$R$42,IF('2019 Data Sheet'!$O118="61",'2019 Data Sheet'!$R$43,IF('2019 Data Sheet'!$O118="62",'2019 Data Sheet'!$R$44,IF('2019 Data Sheet'!$O118="63",'2019 Data Sheet'!$R$45,IF('2019 Data Sheet'!$O118="64",'2019 Data Sheet'!$R$46,IF('2019 Data Sheet'!$O118="65",'2019 Data Sheet'!$R$47,IF('2019 Data Sheet'!$O118="66",'2019 Data Sheet'!$R$48,IF('2019 Data Sheet'!$O118="67",'2019 Data Sheet'!$R$49,IF('2019 Data Sheet'!$O118="68",'2019 Data Sheet'!$R$50,IF('2019 Data Sheet'!$O118="69",'2019 Data Sheet'!$R$51,T('2019 Data Sheet'!$O118)))))))))))))))))))))))))))))))))))))))))))))))))))</f>
        <v xml:space="preserve"> X</v>
      </c>
      <c r="P118" s="10" t="str">
        <f>IF('2019 Data Sheet'!$P118="02",'2019 Data Sheet'!$R$2,IF('2019 Data Sheet'!$P118="03",'2019 Data Sheet'!$R$3,IF('2019 Data Sheet'!$P118="04",'2019 Data Sheet'!$R$4,IF('2019 Data Sheet'!$P118="05",'2019 Data Sheet'!$R$5,IF('2019 Data Sheet'!$P118="06",'2019 Data Sheet'!$R$6,IF('2019 Data Sheet'!$P118="07",'2019 Data Sheet'!$R$7,IF('2019 Data Sheet'!$P118="08",'2019 Data Sheet'!$R$8,IF('2019 Data Sheet'!$P118="09",'2019 Data Sheet'!$R$9,IF('2019 Data Sheet'!$P118="10",'2019 Data Sheet'!$R$10,IF('2019 Data Sheet'!$P118="11",'2019 Data Sheet'!$R$11,IF('2019 Data Sheet'!$P118="12",'2019 Data Sheet'!$R$12,IF('2019 Data Sheet'!$P118="13",'2019 Data Sheet'!$R$13,IF('2019 Data Sheet'!$P118="14",'2019 Data Sheet'!$R$14,IF('2019 Data Sheet'!$P118="15",'2019 Data Sheet'!$R$15,IF('2019 Data Sheet'!$P118="16",'2019 Data Sheet'!$R$16,IF('2019 Data Sheet'!$P118="17",'2019 Data Sheet'!$R$17,IF('2019 Data Sheet'!$P118="18",'2019 Data Sheet'!$R$18,IF('2019 Data Sheet'!$P118="19",'2019 Data Sheet'!$R$19,IF('2019 Data Sheet'!$P118="20",'2019 Data Sheet'!$R$20,IF('2019 Data Sheet'!$P118="21",'2019 Data Sheet'!$R$21,IF('2019 Data Sheet'!$P118="22",'2019 Data Sheet'!$R$22,IF('2019 Data Sheet'!$P118="23",'2019 Data Sheet'!$R$23,IF('2019 Data Sheet'!$P118="24",'2019 Data Sheet'!$R$24,IF('2019 Data Sheet'!$P118="25",'2019 Data Sheet'!$R$25,IF('2019 Data Sheet'!$P118="26",'2019 Data Sheet'!$R$26,IF('2019 Data Sheet'!$P118="27",'2019 Data Sheet'!$R$27,IF('2019 Data Sheet'!$P118="28",'2019 Data Sheet'!$R$28,IF('2019 Data Sheet'!$P118="29",'2019 Data Sheet'!$R$29,IF('2019 Data Sheet'!$P118="33",'2019 Data Sheet'!$R$30,IF('2019 Data Sheet'!$P118="40",'2019 Data Sheet'!$R$31,IF('2019 Data Sheet'!$P118="41",'2019 Data Sheet'!$R$32,IF('2019 Data Sheet'!$P118="42",'2019 Data Sheet'!$R$33,IF('2019 Data Sheet'!$P118="43",'2019 Data Sheet'!$R$34,IF('2019 Data Sheet'!$P118="44",'2019 Data Sheet'!$R$35,IF('2019 Data Sheet'!$P118="45",'2019 Data Sheet'!$R$36,IF('2019 Data Sheet'!$P118="46",'2019 Data Sheet'!$R$37,IF('2019 Data Sheet'!$P118="47",'2019 Data Sheet'!$R$38,IF('2019 Data Sheet'!$P118="48",'2019 Data Sheet'!$R$39,IF('2019 Data Sheet'!$P118="49",'2019 Data Sheet'!$R$40,IF('2019 Data Sheet'!$P118="50",'2019 Data Sheet'!$R$41,IF('2019 Data Sheet'!$P118="60",'2019 Data Sheet'!$R$42,IF('2019 Data Sheet'!$P118="61",'2019 Data Sheet'!$R$43,IF('2019 Data Sheet'!$P118="62",'2019 Data Sheet'!$R$44,IF('2019 Data Sheet'!$P118="63",'2019 Data Sheet'!$R$45,IF('2019 Data Sheet'!$P118="64",'2019 Data Sheet'!$R$46,IF('2019 Data Sheet'!$P118="65",'2019 Data Sheet'!$R$47,IF('2019 Data Sheet'!$P118="66",'2019 Data Sheet'!$R$48,IF('2019 Data Sheet'!$P118="67",'2019 Data Sheet'!$R$49,IF('2019 Data Sheet'!$P118="68",'2019 Data Sheet'!$R$50,IF('2019 Data Sheet'!$P118="69",'2019 Data Sheet'!$R$51,T('2019 Data Sheet'!$P118)))))))))))))))))))))))))))))))))))))))))))))))))))</f>
        <v xml:space="preserve"> X</v>
      </c>
    </row>
    <row r="119" spans="1:16" ht="38.25" x14ac:dyDescent="0.2">
      <c r="A119" t="str">
        <f>'2019 Data Sheet'!A119</f>
        <v>FP-00060-19</v>
      </c>
      <c r="B119" s="1">
        <f>'2019 Data Sheet'!B119</f>
        <v>43551</v>
      </c>
      <c r="C119" s="3" t="str">
        <f>'2019 Data Sheet'!C119</f>
        <v>13:22</v>
      </c>
      <c r="D119" t="str">
        <f>'2019 Data Sheet'!D119</f>
        <v>WE</v>
      </c>
      <c r="E119" t="str">
        <f>'2019 Data Sheet'!E119</f>
        <v>MARSHALL AVE</v>
      </c>
      <c r="F119" t="str">
        <f>'2019 Data Sheet'!F119</f>
        <v>ORCHID ST</v>
      </c>
      <c r="G119">
        <f>'2019 Data Sheet'!G119</f>
        <v>1</v>
      </c>
      <c r="H119">
        <f>'2019 Data Sheet'!H119</f>
        <v>2</v>
      </c>
      <c r="I119" t="b">
        <f>'2019 Data Sheet'!I119</f>
        <v>1</v>
      </c>
      <c r="J119" t="str">
        <f>IF('2019 Data Sheet'!$J119="01",'2019 Data Sheet'!$T$2,IF('2019 Data Sheet'!$J119="02",'2019 Data Sheet'!$T$3,IF('2019 Data Sheet'!$J119="03",'2019 Data Sheet'!$T$4,IF('2019 Data Sheet'!$J119="04",'2019 Data Sheet'!$T$5,IF('2019 Data Sheet'!$J119="05",'2019 Data Sheet'!$T$6,IF('2019 Data Sheet'!$J119="06",'2019 Data Sheet'!$T$7,IF('2019 Data Sheet'!$J119="07",'2019 Data Sheet'!$T$8,IF('2019 Data Sheet'!$J119="08",'2019 Data Sheet'!$T$9,IF('2019 Data Sheet'!$J119="10",'2019 Data Sheet'!$T$10,IF('2019 Data Sheet'!$J119="11",'2019 Data Sheet'!$T$11,IF('2019 Data Sheet'!$J119="12",'2019 Data Sheet'!$T$12,IF('2019 Data Sheet'!$J119="13",'2019 Data Sheet'!$T$13,IF('2019 Data Sheet'!$J119="14",'2019 Data Sheet'!$T$14,IF('2019 Data Sheet'!$J119="15",'2019 Data Sheet'!$T$15,IF('2019 Data Sheet'!$J119="16",'2019 Data Sheet'!$T$16,IF('2019 Data Sheet'!$J119="17",'2019 Data Sheet'!$T$17,IF('2019 Data Sheet'!$J119="18",'2019 Data Sheet'!$T$18,IF('2019 Data Sheet'!$J119="19",'2019 Data Sheet'!$T$19,IF('2019 Data Sheet'!$J119="20",'2019 Data Sheet'!$T$20,IF('2019 Data Sheet'!$J119="21",'2019 Data Sheet'!$T$21,IF('2019 Data Sheet'!$J119="22",'2019 Data Sheet'!$T$22,IF('2019 Data Sheet'!$J119="23",'2019 Data Sheet'!$T$23,IF('2019 Data Sheet'!$J119="24",'2019 Data Sheet'!$T$24,IF('2019 Data Sheet'!$J119="25",'2019 Data Sheet'!$T$25,IF('2019 Data Sheet'!$J119="26",'2019 Data Sheet'!$T$26,IF('2019 Data Sheet'!$J119="27",'2019 Data Sheet'!$T$27,IF('2019 Data Sheet'!$J119="30",'2019 Data Sheet'!$T$28,IF('2019 Data Sheet'!$J119="31",'2019 Data Sheet'!$T$29,IF('2019 Data Sheet'!$J119="32",'2019 Data Sheet'!$T$30,IF('2019 Data Sheet'!$J119="33",'2019 Data Sheet'!$T$31,IF('2019 Data Sheet'!$J119="34",'2019 Data Sheet'!$T$32,IF('2019 Data Sheet'!$J119="40",'2019 Data Sheet'!$T$33,T('2019 Data Sheet'!$J119)))))))))))))))))))))))))))))))))</f>
        <v>Other Motor Vehicle</v>
      </c>
      <c r="K119" t="str">
        <f>'2019 Data Sheet'!K119</f>
        <v>SUBN</v>
      </c>
      <c r="L119" s="2" t="str">
        <f>IF('2019 Data Sheet'!$L119="01",'2019 Data Sheet'!$V$2,IF('2019 Data Sheet'!$L119="02",'2019 Data Sheet'!$V$3,IF('2019 Data Sheet'!$L119="03",'2019 Data Sheet'!$V$4,IF('2019 Data Sheet'!$L119="04",'2019 Data Sheet'!$V$5,IF('2019 Data Sheet'!$L119="05",'2019 Data Sheet'!$V$6,IF('2019 Data Sheet'!$L119="06",'2019 Data Sheet'!$V$7,IF('2019 Data Sheet'!$L119="07",'2019 Data Sheet'!$V$8,IF('2019 Data Sheet'!$L119="08",'2019 Data Sheet'!$V$9,IF('2019 Data Sheet'!$L119="09",'2019 Data Sheet'!$V$10,IF('2019 Data Sheet'!$L119="11",'2019 Data Sheet'!$V$11,IF('2019 Data Sheet'!$L119="12",'2019 Data Sheet'!$V$12,IF('2019 Data Sheet'!$L119="13",'2019 Data Sheet'!$V$13,IF('2019 Data Sheet'!$L119="14",'2019 Data Sheet'!$V$14,T('2019 Data Sheet'!$L119))))))))))))))</f>
        <v xml:space="preserve"> -</v>
      </c>
      <c r="M119" s="6">
        <f>'2019 Data Sheet'!M119</f>
        <v>0</v>
      </c>
      <c r="N119" s="6">
        <f>'2019 Data Sheet'!N119</f>
        <v>0</v>
      </c>
      <c r="O119" s="8" t="str">
        <f>IF('2019 Data Sheet'!$O119="02",'2019 Data Sheet'!$R$2,IF('2019 Data Sheet'!$O119="03",'2019 Data Sheet'!$R$3,IF('2019 Data Sheet'!$O119="04",'2019 Data Sheet'!$R$4,IF('2019 Data Sheet'!$O119="05",'2019 Data Sheet'!$R$5,IF('2019 Data Sheet'!$O119="06",'2019 Data Sheet'!$R$6,IF('2019 Data Sheet'!$O119="07",'2019 Data Sheet'!$R$7,IF('2019 Data Sheet'!$O119="08",'2019 Data Sheet'!$R$8,IF('2019 Data Sheet'!$O119="09",'2019 Data Sheet'!$R$9,IF('2019 Data Sheet'!$O119="10",'2019 Data Sheet'!$R$10,IF('2019 Data Sheet'!$O119="11",'2019 Data Sheet'!$R$11,IF('2019 Data Sheet'!$O119="12",'2019 Data Sheet'!$R$12,IF('2019 Data Sheet'!$O119="13",'2019 Data Sheet'!$R$13,IF('2019 Data Sheet'!$O119="14",'2019 Data Sheet'!$R$14,IF('2019 Data Sheet'!$O119="15",'2019 Data Sheet'!$R$15,IF('2019 Data Sheet'!$O119="16",'2019 Data Sheet'!$R$16,IF('2019 Data Sheet'!$O119="17",'2019 Data Sheet'!$R$17,IF('2019 Data Sheet'!$O119="18",'2019 Data Sheet'!$R$18,IF('2019 Data Sheet'!$O119="19",'2019 Data Sheet'!$R$19,IF('2019 Data Sheet'!$O119="20",'2019 Data Sheet'!$R$20,IF('2019 Data Sheet'!$O119="21",'2019 Data Sheet'!$R$21,IF('2019 Data Sheet'!$O119="22",'2019 Data Sheet'!$R$22,IF('2019 Data Sheet'!$O119="23",'2019 Data Sheet'!$R$23,IF('2019 Data Sheet'!$O119="24",'2019 Data Sheet'!$R$24,IF('2019 Data Sheet'!$O119="25",'2019 Data Sheet'!$R$25,IF('2019 Data Sheet'!$O119="26",'2019 Data Sheet'!$R$26,IF('2019 Data Sheet'!$O119="27",'2019 Data Sheet'!$R$27,IF('2019 Data Sheet'!$O119="28",'2019 Data Sheet'!$R$28,IF('2019 Data Sheet'!$O119="29",'2019 Data Sheet'!$R$29,IF('2019 Data Sheet'!$O119="33",'2019 Data Sheet'!$R$30,IF('2019 Data Sheet'!$O119="40",'2019 Data Sheet'!$R$31,IF('2019 Data Sheet'!$O119="41",'2019 Data Sheet'!$R$32,IF('2019 Data Sheet'!$O119="42",'2019 Data Sheet'!$R$33,IF('2019 Data Sheet'!$O119="43",'2019 Data Sheet'!$R$34,IF('2019 Data Sheet'!$O119="44",'2019 Data Sheet'!$R$35,IF('2019 Data Sheet'!$O119="45",'2019 Data Sheet'!$R$36,IF('2019 Data Sheet'!$O119="46",'2019 Data Sheet'!$R$37,IF('2019 Data Sheet'!$O119="47",'2019 Data Sheet'!$R$38,IF('2019 Data Sheet'!$O119="48",'2019 Data Sheet'!$R$39,IF('2019 Data Sheet'!$O119="49",'2019 Data Sheet'!$R$40,IF('2019 Data Sheet'!$O119="50",'2019 Data Sheet'!$R$41,IF('2019 Data Sheet'!$O119="60",'2019 Data Sheet'!$R$42,IF('2019 Data Sheet'!$O119="61",'2019 Data Sheet'!$R$43,IF('2019 Data Sheet'!$O119="62",'2019 Data Sheet'!$R$44,IF('2019 Data Sheet'!$O119="63",'2019 Data Sheet'!$R$45,IF('2019 Data Sheet'!$O119="64",'2019 Data Sheet'!$R$46,IF('2019 Data Sheet'!$O119="65",'2019 Data Sheet'!$R$47,IF('2019 Data Sheet'!$O119="66",'2019 Data Sheet'!$R$48,IF('2019 Data Sheet'!$O119="67",'2019 Data Sheet'!$R$49,IF('2019 Data Sheet'!$O119="68",'2019 Data Sheet'!$R$50,IF('2019 Data Sheet'!$O119="69",'2019 Data Sheet'!$R$51,T('2019 Data Sheet'!$O119)))))))))))))))))))))))))))))))))))))))))))))))))))</f>
        <v xml:space="preserve"> Passing or lane usage improper</v>
      </c>
      <c r="P119" s="10" t="str">
        <f>IF('2019 Data Sheet'!$P119="02",'2019 Data Sheet'!$R$2,IF('2019 Data Sheet'!$P119="03",'2019 Data Sheet'!$R$3,IF('2019 Data Sheet'!$P119="04",'2019 Data Sheet'!$R$4,IF('2019 Data Sheet'!$P119="05",'2019 Data Sheet'!$R$5,IF('2019 Data Sheet'!$P119="06",'2019 Data Sheet'!$R$6,IF('2019 Data Sheet'!$P119="07",'2019 Data Sheet'!$R$7,IF('2019 Data Sheet'!$P119="08",'2019 Data Sheet'!$R$8,IF('2019 Data Sheet'!$P119="09",'2019 Data Sheet'!$R$9,IF('2019 Data Sheet'!$P119="10",'2019 Data Sheet'!$R$10,IF('2019 Data Sheet'!$P119="11",'2019 Data Sheet'!$R$11,IF('2019 Data Sheet'!$P119="12",'2019 Data Sheet'!$R$12,IF('2019 Data Sheet'!$P119="13",'2019 Data Sheet'!$R$13,IF('2019 Data Sheet'!$P119="14",'2019 Data Sheet'!$R$14,IF('2019 Data Sheet'!$P119="15",'2019 Data Sheet'!$R$15,IF('2019 Data Sheet'!$P119="16",'2019 Data Sheet'!$R$16,IF('2019 Data Sheet'!$P119="17",'2019 Data Sheet'!$R$17,IF('2019 Data Sheet'!$P119="18",'2019 Data Sheet'!$R$18,IF('2019 Data Sheet'!$P119="19",'2019 Data Sheet'!$R$19,IF('2019 Data Sheet'!$P119="20",'2019 Data Sheet'!$R$20,IF('2019 Data Sheet'!$P119="21",'2019 Data Sheet'!$R$21,IF('2019 Data Sheet'!$P119="22",'2019 Data Sheet'!$R$22,IF('2019 Data Sheet'!$P119="23",'2019 Data Sheet'!$R$23,IF('2019 Data Sheet'!$P119="24",'2019 Data Sheet'!$R$24,IF('2019 Data Sheet'!$P119="25",'2019 Data Sheet'!$R$25,IF('2019 Data Sheet'!$P119="26",'2019 Data Sheet'!$R$26,IF('2019 Data Sheet'!$P119="27",'2019 Data Sheet'!$R$27,IF('2019 Data Sheet'!$P119="28",'2019 Data Sheet'!$R$28,IF('2019 Data Sheet'!$P119="29",'2019 Data Sheet'!$R$29,IF('2019 Data Sheet'!$P119="33",'2019 Data Sheet'!$R$30,IF('2019 Data Sheet'!$P119="40",'2019 Data Sheet'!$R$31,IF('2019 Data Sheet'!$P119="41",'2019 Data Sheet'!$R$32,IF('2019 Data Sheet'!$P119="42",'2019 Data Sheet'!$R$33,IF('2019 Data Sheet'!$P119="43",'2019 Data Sheet'!$R$34,IF('2019 Data Sheet'!$P119="44",'2019 Data Sheet'!$R$35,IF('2019 Data Sheet'!$P119="45",'2019 Data Sheet'!$R$36,IF('2019 Data Sheet'!$P119="46",'2019 Data Sheet'!$R$37,IF('2019 Data Sheet'!$P119="47",'2019 Data Sheet'!$R$38,IF('2019 Data Sheet'!$P119="48",'2019 Data Sheet'!$R$39,IF('2019 Data Sheet'!$P119="49",'2019 Data Sheet'!$R$40,IF('2019 Data Sheet'!$P119="50",'2019 Data Sheet'!$R$41,IF('2019 Data Sheet'!$P119="60",'2019 Data Sheet'!$R$42,IF('2019 Data Sheet'!$P119="61",'2019 Data Sheet'!$R$43,IF('2019 Data Sheet'!$P119="62",'2019 Data Sheet'!$R$44,IF('2019 Data Sheet'!$P119="63",'2019 Data Sheet'!$R$45,IF('2019 Data Sheet'!$P119="64",'2019 Data Sheet'!$R$46,IF('2019 Data Sheet'!$P119="65",'2019 Data Sheet'!$R$47,IF('2019 Data Sheet'!$P119="66",'2019 Data Sheet'!$R$48,IF('2019 Data Sheet'!$P119="67",'2019 Data Sheet'!$R$49,IF('2019 Data Sheet'!$P119="68",'2019 Data Sheet'!$R$50,IF('2019 Data Sheet'!$P119="69",'2019 Data Sheet'!$R$51,T('2019 Data Sheet'!$P119)))))))))))))))))))))))))))))))))))))))))))))))))))</f>
        <v xml:space="preserve"> -</v>
      </c>
    </row>
    <row r="120" spans="1:16" ht="15" x14ac:dyDescent="0.2">
      <c r="A120" t="str">
        <f>'2019 Data Sheet'!A120</f>
        <v>FP-00060-19</v>
      </c>
      <c r="B120" s="1">
        <f>'2019 Data Sheet'!B120</f>
        <v>43551</v>
      </c>
      <c r="C120" s="3" t="str">
        <f>'2019 Data Sheet'!C120</f>
        <v>13:22</v>
      </c>
      <c r="D120" t="str">
        <f>'2019 Data Sheet'!D120</f>
        <v>WE</v>
      </c>
      <c r="E120" t="str">
        <f>'2019 Data Sheet'!E120</f>
        <v>MARSHALL AVE</v>
      </c>
      <c r="F120" t="str">
        <f>'2019 Data Sheet'!F120</f>
        <v>ORCHID ST</v>
      </c>
      <c r="G120">
        <f>'2019 Data Sheet'!G120</f>
        <v>2</v>
      </c>
      <c r="H120">
        <f>'2019 Data Sheet'!H120</f>
        <v>2</v>
      </c>
      <c r="I120" t="b">
        <f>'2019 Data Sheet'!I120</f>
        <v>1</v>
      </c>
      <c r="J120" t="str">
        <f>IF('2019 Data Sheet'!$J120="01",'2019 Data Sheet'!$T$2,IF('2019 Data Sheet'!$J120="02",'2019 Data Sheet'!$T$3,IF('2019 Data Sheet'!$J120="03",'2019 Data Sheet'!$T$4,IF('2019 Data Sheet'!$J120="04",'2019 Data Sheet'!$T$5,IF('2019 Data Sheet'!$J120="05",'2019 Data Sheet'!$T$6,IF('2019 Data Sheet'!$J120="06",'2019 Data Sheet'!$T$7,IF('2019 Data Sheet'!$J120="07",'2019 Data Sheet'!$T$8,IF('2019 Data Sheet'!$J120="08",'2019 Data Sheet'!$T$9,IF('2019 Data Sheet'!$J120="10",'2019 Data Sheet'!$T$10,IF('2019 Data Sheet'!$J120="11",'2019 Data Sheet'!$T$11,IF('2019 Data Sheet'!$J120="12",'2019 Data Sheet'!$T$12,IF('2019 Data Sheet'!$J120="13",'2019 Data Sheet'!$T$13,IF('2019 Data Sheet'!$J120="14",'2019 Data Sheet'!$T$14,IF('2019 Data Sheet'!$J120="15",'2019 Data Sheet'!$T$15,IF('2019 Data Sheet'!$J120="16",'2019 Data Sheet'!$T$16,IF('2019 Data Sheet'!$J120="17",'2019 Data Sheet'!$T$17,IF('2019 Data Sheet'!$J120="18",'2019 Data Sheet'!$T$18,IF('2019 Data Sheet'!$J120="19",'2019 Data Sheet'!$T$19,IF('2019 Data Sheet'!$J120="20",'2019 Data Sheet'!$T$20,IF('2019 Data Sheet'!$J120="21",'2019 Data Sheet'!$T$21,IF('2019 Data Sheet'!$J120="22",'2019 Data Sheet'!$T$22,IF('2019 Data Sheet'!$J120="23",'2019 Data Sheet'!$T$23,IF('2019 Data Sheet'!$J120="24",'2019 Data Sheet'!$T$24,IF('2019 Data Sheet'!$J120="25",'2019 Data Sheet'!$T$25,IF('2019 Data Sheet'!$J120="26",'2019 Data Sheet'!$T$26,IF('2019 Data Sheet'!$J120="27",'2019 Data Sheet'!$T$27,IF('2019 Data Sheet'!$J120="30",'2019 Data Sheet'!$T$28,IF('2019 Data Sheet'!$J120="31",'2019 Data Sheet'!$T$29,IF('2019 Data Sheet'!$J120="32",'2019 Data Sheet'!$T$30,IF('2019 Data Sheet'!$J120="33",'2019 Data Sheet'!$T$31,IF('2019 Data Sheet'!$J120="34",'2019 Data Sheet'!$T$32,IF('2019 Data Sheet'!$J120="40",'2019 Data Sheet'!$T$33,T('2019 Data Sheet'!$J120)))))))))))))))))))))))))))))))))</f>
        <v>Other Motor Vehicle</v>
      </c>
      <c r="K120" t="str">
        <f>'2019 Data Sheet'!K120</f>
        <v>4DSD</v>
      </c>
      <c r="L120" s="2" t="str">
        <f>IF('2019 Data Sheet'!$L120="01",'2019 Data Sheet'!$V$2,IF('2019 Data Sheet'!$L120="02",'2019 Data Sheet'!$V$3,IF('2019 Data Sheet'!$L120="03",'2019 Data Sheet'!$V$4,IF('2019 Data Sheet'!$L120="04",'2019 Data Sheet'!$V$5,IF('2019 Data Sheet'!$L120="05",'2019 Data Sheet'!$V$6,IF('2019 Data Sheet'!$L120="06",'2019 Data Sheet'!$V$7,IF('2019 Data Sheet'!$L120="07",'2019 Data Sheet'!$V$8,IF('2019 Data Sheet'!$L120="08",'2019 Data Sheet'!$V$9,IF('2019 Data Sheet'!$L120="09",'2019 Data Sheet'!$V$10,IF('2019 Data Sheet'!$L120="11",'2019 Data Sheet'!$V$11,IF('2019 Data Sheet'!$L120="12",'2019 Data Sheet'!$V$12,IF('2019 Data Sheet'!$L120="13",'2019 Data Sheet'!$V$13,IF('2019 Data Sheet'!$L120="14",'2019 Data Sheet'!$V$14,T('2019 Data Sheet'!$L120))))))))))))))</f>
        <v xml:space="preserve"> -</v>
      </c>
      <c r="M120" s="6">
        <f>'2019 Data Sheet'!M120</f>
        <v>0</v>
      </c>
      <c r="N120" s="6">
        <f>'2019 Data Sheet'!N120</f>
        <v>0</v>
      </c>
      <c r="O120" s="8" t="str">
        <f>IF('2019 Data Sheet'!$O120="02",'2019 Data Sheet'!$R$2,IF('2019 Data Sheet'!$O120="03",'2019 Data Sheet'!$R$3,IF('2019 Data Sheet'!$O120="04",'2019 Data Sheet'!$R$4,IF('2019 Data Sheet'!$O120="05",'2019 Data Sheet'!$R$5,IF('2019 Data Sheet'!$O120="06",'2019 Data Sheet'!$R$6,IF('2019 Data Sheet'!$O120="07",'2019 Data Sheet'!$R$7,IF('2019 Data Sheet'!$O120="08",'2019 Data Sheet'!$R$8,IF('2019 Data Sheet'!$O120="09",'2019 Data Sheet'!$R$9,IF('2019 Data Sheet'!$O120="10",'2019 Data Sheet'!$R$10,IF('2019 Data Sheet'!$O120="11",'2019 Data Sheet'!$R$11,IF('2019 Data Sheet'!$O120="12",'2019 Data Sheet'!$R$12,IF('2019 Data Sheet'!$O120="13",'2019 Data Sheet'!$R$13,IF('2019 Data Sheet'!$O120="14",'2019 Data Sheet'!$R$14,IF('2019 Data Sheet'!$O120="15",'2019 Data Sheet'!$R$15,IF('2019 Data Sheet'!$O120="16",'2019 Data Sheet'!$R$16,IF('2019 Data Sheet'!$O120="17",'2019 Data Sheet'!$R$17,IF('2019 Data Sheet'!$O120="18",'2019 Data Sheet'!$R$18,IF('2019 Data Sheet'!$O120="19",'2019 Data Sheet'!$R$19,IF('2019 Data Sheet'!$O120="20",'2019 Data Sheet'!$R$20,IF('2019 Data Sheet'!$O120="21",'2019 Data Sheet'!$R$21,IF('2019 Data Sheet'!$O120="22",'2019 Data Sheet'!$R$22,IF('2019 Data Sheet'!$O120="23",'2019 Data Sheet'!$R$23,IF('2019 Data Sheet'!$O120="24",'2019 Data Sheet'!$R$24,IF('2019 Data Sheet'!$O120="25",'2019 Data Sheet'!$R$25,IF('2019 Data Sheet'!$O120="26",'2019 Data Sheet'!$R$26,IF('2019 Data Sheet'!$O120="27",'2019 Data Sheet'!$R$27,IF('2019 Data Sheet'!$O120="28",'2019 Data Sheet'!$R$28,IF('2019 Data Sheet'!$O120="29",'2019 Data Sheet'!$R$29,IF('2019 Data Sheet'!$O120="33",'2019 Data Sheet'!$R$30,IF('2019 Data Sheet'!$O120="40",'2019 Data Sheet'!$R$31,IF('2019 Data Sheet'!$O120="41",'2019 Data Sheet'!$R$32,IF('2019 Data Sheet'!$O120="42",'2019 Data Sheet'!$R$33,IF('2019 Data Sheet'!$O120="43",'2019 Data Sheet'!$R$34,IF('2019 Data Sheet'!$O120="44",'2019 Data Sheet'!$R$35,IF('2019 Data Sheet'!$O120="45",'2019 Data Sheet'!$R$36,IF('2019 Data Sheet'!$O120="46",'2019 Data Sheet'!$R$37,IF('2019 Data Sheet'!$O120="47",'2019 Data Sheet'!$R$38,IF('2019 Data Sheet'!$O120="48",'2019 Data Sheet'!$R$39,IF('2019 Data Sheet'!$O120="49",'2019 Data Sheet'!$R$40,IF('2019 Data Sheet'!$O120="50",'2019 Data Sheet'!$R$41,IF('2019 Data Sheet'!$O120="60",'2019 Data Sheet'!$R$42,IF('2019 Data Sheet'!$O120="61",'2019 Data Sheet'!$R$43,IF('2019 Data Sheet'!$O120="62",'2019 Data Sheet'!$R$44,IF('2019 Data Sheet'!$O120="63",'2019 Data Sheet'!$R$45,IF('2019 Data Sheet'!$O120="64",'2019 Data Sheet'!$R$46,IF('2019 Data Sheet'!$O120="65",'2019 Data Sheet'!$R$47,IF('2019 Data Sheet'!$O120="66",'2019 Data Sheet'!$R$48,IF('2019 Data Sheet'!$O120="67",'2019 Data Sheet'!$R$49,IF('2019 Data Sheet'!$O120="68",'2019 Data Sheet'!$R$50,IF('2019 Data Sheet'!$O120="69",'2019 Data Sheet'!$R$51,T('2019 Data Sheet'!$O120)))))))))))))))))))))))))))))))))))))))))))))))))))</f>
        <v xml:space="preserve"> -</v>
      </c>
      <c r="P120" s="10" t="str">
        <f>IF('2019 Data Sheet'!$P120="02",'2019 Data Sheet'!$R$2,IF('2019 Data Sheet'!$P120="03",'2019 Data Sheet'!$R$3,IF('2019 Data Sheet'!$P120="04",'2019 Data Sheet'!$R$4,IF('2019 Data Sheet'!$P120="05",'2019 Data Sheet'!$R$5,IF('2019 Data Sheet'!$P120="06",'2019 Data Sheet'!$R$6,IF('2019 Data Sheet'!$P120="07",'2019 Data Sheet'!$R$7,IF('2019 Data Sheet'!$P120="08",'2019 Data Sheet'!$R$8,IF('2019 Data Sheet'!$P120="09",'2019 Data Sheet'!$R$9,IF('2019 Data Sheet'!$P120="10",'2019 Data Sheet'!$R$10,IF('2019 Data Sheet'!$P120="11",'2019 Data Sheet'!$R$11,IF('2019 Data Sheet'!$P120="12",'2019 Data Sheet'!$R$12,IF('2019 Data Sheet'!$P120="13",'2019 Data Sheet'!$R$13,IF('2019 Data Sheet'!$P120="14",'2019 Data Sheet'!$R$14,IF('2019 Data Sheet'!$P120="15",'2019 Data Sheet'!$R$15,IF('2019 Data Sheet'!$P120="16",'2019 Data Sheet'!$R$16,IF('2019 Data Sheet'!$P120="17",'2019 Data Sheet'!$R$17,IF('2019 Data Sheet'!$P120="18",'2019 Data Sheet'!$R$18,IF('2019 Data Sheet'!$P120="19",'2019 Data Sheet'!$R$19,IF('2019 Data Sheet'!$P120="20",'2019 Data Sheet'!$R$20,IF('2019 Data Sheet'!$P120="21",'2019 Data Sheet'!$R$21,IF('2019 Data Sheet'!$P120="22",'2019 Data Sheet'!$R$22,IF('2019 Data Sheet'!$P120="23",'2019 Data Sheet'!$R$23,IF('2019 Data Sheet'!$P120="24",'2019 Data Sheet'!$R$24,IF('2019 Data Sheet'!$P120="25",'2019 Data Sheet'!$R$25,IF('2019 Data Sheet'!$P120="26",'2019 Data Sheet'!$R$26,IF('2019 Data Sheet'!$P120="27",'2019 Data Sheet'!$R$27,IF('2019 Data Sheet'!$P120="28",'2019 Data Sheet'!$R$28,IF('2019 Data Sheet'!$P120="29",'2019 Data Sheet'!$R$29,IF('2019 Data Sheet'!$P120="33",'2019 Data Sheet'!$R$30,IF('2019 Data Sheet'!$P120="40",'2019 Data Sheet'!$R$31,IF('2019 Data Sheet'!$P120="41",'2019 Data Sheet'!$R$32,IF('2019 Data Sheet'!$P120="42",'2019 Data Sheet'!$R$33,IF('2019 Data Sheet'!$P120="43",'2019 Data Sheet'!$R$34,IF('2019 Data Sheet'!$P120="44",'2019 Data Sheet'!$R$35,IF('2019 Data Sheet'!$P120="45",'2019 Data Sheet'!$R$36,IF('2019 Data Sheet'!$P120="46",'2019 Data Sheet'!$R$37,IF('2019 Data Sheet'!$P120="47",'2019 Data Sheet'!$R$38,IF('2019 Data Sheet'!$P120="48",'2019 Data Sheet'!$R$39,IF('2019 Data Sheet'!$P120="49",'2019 Data Sheet'!$R$40,IF('2019 Data Sheet'!$P120="50",'2019 Data Sheet'!$R$41,IF('2019 Data Sheet'!$P120="60",'2019 Data Sheet'!$R$42,IF('2019 Data Sheet'!$P120="61",'2019 Data Sheet'!$R$43,IF('2019 Data Sheet'!$P120="62",'2019 Data Sheet'!$R$44,IF('2019 Data Sheet'!$P120="63",'2019 Data Sheet'!$R$45,IF('2019 Data Sheet'!$P120="64",'2019 Data Sheet'!$R$46,IF('2019 Data Sheet'!$P120="65",'2019 Data Sheet'!$R$47,IF('2019 Data Sheet'!$P120="66",'2019 Data Sheet'!$R$48,IF('2019 Data Sheet'!$P120="67",'2019 Data Sheet'!$R$49,IF('2019 Data Sheet'!$P120="68",'2019 Data Sheet'!$R$50,IF('2019 Data Sheet'!$P120="69",'2019 Data Sheet'!$R$51,T('2019 Data Sheet'!$P120)))))))))))))))))))))))))))))))))))))))))))))))))))</f>
        <v xml:space="preserve"> -</v>
      </c>
    </row>
    <row r="121" spans="1:16" ht="25.5" x14ac:dyDescent="0.2">
      <c r="A121" t="str">
        <f>'2019 Data Sheet'!A121</f>
        <v>FP-00062-19</v>
      </c>
      <c r="B121" s="1">
        <f>'2019 Data Sheet'!B121</f>
        <v>43551</v>
      </c>
      <c r="C121" s="3" t="str">
        <f>'2019 Data Sheet'!C121</f>
        <v>15:32</v>
      </c>
      <c r="D121" t="str">
        <f>'2019 Data Sheet'!D121</f>
        <v>We</v>
      </c>
      <c r="E121" t="str">
        <f>'2019 Data Sheet'!E121</f>
        <v>JERICHO TPKE</v>
      </c>
      <c r="F121" t="str">
        <f>'2019 Data Sheet'!F121</f>
        <v>VAN SICLEN AVE</v>
      </c>
      <c r="G121">
        <f>'2019 Data Sheet'!G121</f>
        <v>1</v>
      </c>
      <c r="H121">
        <f>'2019 Data Sheet'!H121</f>
        <v>2</v>
      </c>
      <c r="I121" t="b">
        <f>'2019 Data Sheet'!I121</f>
        <v>0</v>
      </c>
      <c r="J121" t="str">
        <f>IF('2019 Data Sheet'!$J121="01",'2019 Data Sheet'!$T$2,IF('2019 Data Sheet'!$J121="02",'2019 Data Sheet'!$T$3,IF('2019 Data Sheet'!$J121="03",'2019 Data Sheet'!$T$4,IF('2019 Data Sheet'!$J121="04",'2019 Data Sheet'!$T$5,IF('2019 Data Sheet'!$J121="05",'2019 Data Sheet'!$T$6,IF('2019 Data Sheet'!$J121="06",'2019 Data Sheet'!$T$7,IF('2019 Data Sheet'!$J121="07",'2019 Data Sheet'!$T$8,IF('2019 Data Sheet'!$J121="08",'2019 Data Sheet'!$T$9,IF('2019 Data Sheet'!$J121="10",'2019 Data Sheet'!$T$10,IF('2019 Data Sheet'!$J121="11",'2019 Data Sheet'!$T$11,IF('2019 Data Sheet'!$J121="12",'2019 Data Sheet'!$T$12,IF('2019 Data Sheet'!$J121="13",'2019 Data Sheet'!$T$13,IF('2019 Data Sheet'!$J121="14",'2019 Data Sheet'!$T$14,IF('2019 Data Sheet'!$J121="15",'2019 Data Sheet'!$T$15,IF('2019 Data Sheet'!$J121="16",'2019 Data Sheet'!$T$16,IF('2019 Data Sheet'!$J121="17",'2019 Data Sheet'!$T$17,IF('2019 Data Sheet'!$J121="18",'2019 Data Sheet'!$T$18,IF('2019 Data Sheet'!$J121="19",'2019 Data Sheet'!$T$19,IF('2019 Data Sheet'!$J121="20",'2019 Data Sheet'!$T$20,IF('2019 Data Sheet'!$J121="21",'2019 Data Sheet'!$T$21,IF('2019 Data Sheet'!$J121="22",'2019 Data Sheet'!$T$22,IF('2019 Data Sheet'!$J121="23",'2019 Data Sheet'!$T$23,IF('2019 Data Sheet'!$J121="24",'2019 Data Sheet'!$T$24,IF('2019 Data Sheet'!$J121="25",'2019 Data Sheet'!$T$25,IF('2019 Data Sheet'!$J121="26",'2019 Data Sheet'!$T$26,IF('2019 Data Sheet'!$J121="27",'2019 Data Sheet'!$T$27,IF('2019 Data Sheet'!$J121="30",'2019 Data Sheet'!$T$28,IF('2019 Data Sheet'!$J121="31",'2019 Data Sheet'!$T$29,IF('2019 Data Sheet'!$J121="32",'2019 Data Sheet'!$T$30,IF('2019 Data Sheet'!$J121="33",'2019 Data Sheet'!$T$31,IF('2019 Data Sheet'!$J121="34",'2019 Data Sheet'!$T$32,IF('2019 Data Sheet'!$J121="40",'2019 Data Sheet'!$T$33,T('2019 Data Sheet'!$J121)))))))))))))))))))))))))))))))))</f>
        <v>Other Motor Vehicle</v>
      </c>
      <c r="K121" t="str">
        <f>'2019 Data Sheet'!K121</f>
        <v>SUBN</v>
      </c>
      <c r="L121" s="2" t="str">
        <f>IF('2019 Data Sheet'!$L121="01",'2019 Data Sheet'!$V$2,IF('2019 Data Sheet'!$L121="02",'2019 Data Sheet'!$V$3,IF('2019 Data Sheet'!$L121="03",'2019 Data Sheet'!$V$4,IF('2019 Data Sheet'!$L121="04",'2019 Data Sheet'!$V$5,IF('2019 Data Sheet'!$L121="05",'2019 Data Sheet'!$V$6,IF('2019 Data Sheet'!$L121="06",'2019 Data Sheet'!$V$7,IF('2019 Data Sheet'!$L121="07",'2019 Data Sheet'!$V$8,IF('2019 Data Sheet'!$L121="08",'2019 Data Sheet'!$V$9,IF('2019 Data Sheet'!$L121="09",'2019 Data Sheet'!$V$10,IF('2019 Data Sheet'!$L121="11",'2019 Data Sheet'!$V$11,IF('2019 Data Sheet'!$L121="12",'2019 Data Sheet'!$V$12,IF('2019 Data Sheet'!$L121="13",'2019 Data Sheet'!$V$13,IF('2019 Data Sheet'!$L121="14",'2019 Data Sheet'!$V$14,T('2019 Data Sheet'!$L121))))))))))))))</f>
        <v xml:space="preserve"> -</v>
      </c>
      <c r="M121" s="6">
        <f>'2019 Data Sheet'!M121</f>
        <v>0</v>
      </c>
      <c r="N121" s="6">
        <f>'2019 Data Sheet'!N121</f>
        <v>0</v>
      </c>
      <c r="O121" s="8" t="str">
        <f>IF('2019 Data Sheet'!$O121="02",'2019 Data Sheet'!$R$2,IF('2019 Data Sheet'!$O121="03",'2019 Data Sheet'!$R$3,IF('2019 Data Sheet'!$O121="04",'2019 Data Sheet'!$R$4,IF('2019 Data Sheet'!$O121="05",'2019 Data Sheet'!$R$5,IF('2019 Data Sheet'!$O121="06",'2019 Data Sheet'!$R$6,IF('2019 Data Sheet'!$O121="07",'2019 Data Sheet'!$R$7,IF('2019 Data Sheet'!$O121="08",'2019 Data Sheet'!$R$8,IF('2019 Data Sheet'!$O121="09",'2019 Data Sheet'!$R$9,IF('2019 Data Sheet'!$O121="10",'2019 Data Sheet'!$R$10,IF('2019 Data Sheet'!$O121="11",'2019 Data Sheet'!$R$11,IF('2019 Data Sheet'!$O121="12",'2019 Data Sheet'!$R$12,IF('2019 Data Sheet'!$O121="13",'2019 Data Sheet'!$R$13,IF('2019 Data Sheet'!$O121="14",'2019 Data Sheet'!$R$14,IF('2019 Data Sheet'!$O121="15",'2019 Data Sheet'!$R$15,IF('2019 Data Sheet'!$O121="16",'2019 Data Sheet'!$R$16,IF('2019 Data Sheet'!$O121="17",'2019 Data Sheet'!$R$17,IF('2019 Data Sheet'!$O121="18",'2019 Data Sheet'!$R$18,IF('2019 Data Sheet'!$O121="19",'2019 Data Sheet'!$R$19,IF('2019 Data Sheet'!$O121="20",'2019 Data Sheet'!$R$20,IF('2019 Data Sheet'!$O121="21",'2019 Data Sheet'!$R$21,IF('2019 Data Sheet'!$O121="22",'2019 Data Sheet'!$R$22,IF('2019 Data Sheet'!$O121="23",'2019 Data Sheet'!$R$23,IF('2019 Data Sheet'!$O121="24",'2019 Data Sheet'!$R$24,IF('2019 Data Sheet'!$O121="25",'2019 Data Sheet'!$R$25,IF('2019 Data Sheet'!$O121="26",'2019 Data Sheet'!$R$26,IF('2019 Data Sheet'!$O121="27",'2019 Data Sheet'!$R$27,IF('2019 Data Sheet'!$O121="28",'2019 Data Sheet'!$R$28,IF('2019 Data Sheet'!$O121="29",'2019 Data Sheet'!$R$29,IF('2019 Data Sheet'!$O121="33",'2019 Data Sheet'!$R$30,IF('2019 Data Sheet'!$O121="40",'2019 Data Sheet'!$R$31,IF('2019 Data Sheet'!$O121="41",'2019 Data Sheet'!$R$32,IF('2019 Data Sheet'!$O121="42",'2019 Data Sheet'!$R$33,IF('2019 Data Sheet'!$O121="43",'2019 Data Sheet'!$R$34,IF('2019 Data Sheet'!$O121="44",'2019 Data Sheet'!$R$35,IF('2019 Data Sheet'!$O121="45",'2019 Data Sheet'!$R$36,IF('2019 Data Sheet'!$O121="46",'2019 Data Sheet'!$R$37,IF('2019 Data Sheet'!$O121="47",'2019 Data Sheet'!$R$38,IF('2019 Data Sheet'!$O121="48",'2019 Data Sheet'!$R$39,IF('2019 Data Sheet'!$O121="49",'2019 Data Sheet'!$R$40,IF('2019 Data Sheet'!$O121="50",'2019 Data Sheet'!$R$41,IF('2019 Data Sheet'!$O121="60",'2019 Data Sheet'!$R$42,IF('2019 Data Sheet'!$O121="61",'2019 Data Sheet'!$R$43,IF('2019 Data Sheet'!$O121="62",'2019 Data Sheet'!$R$44,IF('2019 Data Sheet'!$O121="63",'2019 Data Sheet'!$R$45,IF('2019 Data Sheet'!$O121="64",'2019 Data Sheet'!$R$46,IF('2019 Data Sheet'!$O121="65",'2019 Data Sheet'!$R$47,IF('2019 Data Sheet'!$O121="66",'2019 Data Sheet'!$R$48,IF('2019 Data Sheet'!$O121="67",'2019 Data Sheet'!$R$49,IF('2019 Data Sheet'!$O121="68",'2019 Data Sheet'!$R$50,IF('2019 Data Sheet'!$O121="69",'2019 Data Sheet'!$R$51,T('2019 Data Sheet'!$O121)))))))))))))))))))))))))))))))))))))))))))))))))))</f>
        <v xml:space="preserve"> Passing too closely</v>
      </c>
      <c r="P121" s="10" t="str">
        <f>IF('2019 Data Sheet'!$P121="02",'2019 Data Sheet'!$R$2,IF('2019 Data Sheet'!$P121="03",'2019 Data Sheet'!$R$3,IF('2019 Data Sheet'!$P121="04",'2019 Data Sheet'!$R$4,IF('2019 Data Sheet'!$P121="05",'2019 Data Sheet'!$R$5,IF('2019 Data Sheet'!$P121="06",'2019 Data Sheet'!$R$6,IF('2019 Data Sheet'!$P121="07",'2019 Data Sheet'!$R$7,IF('2019 Data Sheet'!$P121="08",'2019 Data Sheet'!$R$8,IF('2019 Data Sheet'!$P121="09",'2019 Data Sheet'!$R$9,IF('2019 Data Sheet'!$P121="10",'2019 Data Sheet'!$R$10,IF('2019 Data Sheet'!$P121="11",'2019 Data Sheet'!$R$11,IF('2019 Data Sheet'!$P121="12",'2019 Data Sheet'!$R$12,IF('2019 Data Sheet'!$P121="13",'2019 Data Sheet'!$R$13,IF('2019 Data Sheet'!$P121="14",'2019 Data Sheet'!$R$14,IF('2019 Data Sheet'!$P121="15",'2019 Data Sheet'!$R$15,IF('2019 Data Sheet'!$P121="16",'2019 Data Sheet'!$R$16,IF('2019 Data Sheet'!$P121="17",'2019 Data Sheet'!$R$17,IF('2019 Data Sheet'!$P121="18",'2019 Data Sheet'!$R$18,IF('2019 Data Sheet'!$P121="19",'2019 Data Sheet'!$R$19,IF('2019 Data Sheet'!$P121="20",'2019 Data Sheet'!$R$20,IF('2019 Data Sheet'!$P121="21",'2019 Data Sheet'!$R$21,IF('2019 Data Sheet'!$P121="22",'2019 Data Sheet'!$R$22,IF('2019 Data Sheet'!$P121="23",'2019 Data Sheet'!$R$23,IF('2019 Data Sheet'!$P121="24",'2019 Data Sheet'!$R$24,IF('2019 Data Sheet'!$P121="25",'2019 Data Sheet'!$R$25,IF('2019 Data Sheet'!$P121="26",'2019 Data Sheet'!$R$26,IF('2019 Data Sheet'!$P121="27",'2019 Data Sheet'!$R$27,IF('2019 Data Sheet'!$P121="28",'2019 Data Sheet'!$R$28,IF('2019 Data Sheet'!$P121="29",'2019 Data Sheet'!$R$29,IF('2019 Data Sheet'!$P121="33",'2019 Data Sheet'!$R$30,IF('2019 Data Sheet'!$P121="40",'2019 Data Sheet'!$R$31,IF('2019 Data Sheet'!$P121="41",'2019 Data Sheet'!$R$32,IF('2019 Data Sheet'!$P121="42",'2019 Data Sheet'!$R$33,IF('2019 Data Sheet'!$P121="43",'2019 Data Sheet'!$R$34,IF('2019 Data Sheet'!$P121="44",'2019 Data Sheet'!$R$35,IF('2019 Data Sheet'!$P121="45",'2019 Data Sheet'!$R$36,IF('2019 Data Sheet'!$P121="46",'2019 Data Sheet'!$R$37,IF('2019 Data Sheet'!$P121="47",'2019 Data Sheet'!$R$38,IF('2019 Data Sheet'!$P121="48",'2019 Data Sheet'!$R$39,IF('2019 Data Sheet'!$P121="49",'2019 Data Sheet'!$R$40,IF('2019 Data Sheet'!$P121="50",'2019 Data Sheet'!$R$41,IF('2019 Data Sheet'!$P121="60",'2019 Data Sheet'!$R$42,IF('2019 Data Sheet'!$P121="61",'2019 Data Sheet'!$R$43,IF('2019 Data Sheet'!$P121="62",'2019 Data Sheet'!$R$44,IF('2019 Data Sheet'!$P121="63",'2019 Data Sheet'!$R$45,IF('2019 Data Sheet'!$P121="64",'2019 Data Sheet'!$R$46,IF('2019 Data Sheet'!$P121="65",'2019 Data Sheet'!$R$47,IF('2019 Data Sheet'!$P121="66",'2019 Data Sheet'!$R$48,IF('2019 Data Sheet'!$P121="67",'2019 Data Sheet'!$R$49,IF('2019 Data Sheet'!$P121="68",'2019 Data Sheet'!$R$50,IF('2019 Data Sheet'!$P121="69",'2019 Data Sheet'!$R$51,T('2019 Data Sheet'!$P121)))))))))))))))))))))))))))))))))))))))))))))))))))</f>
        <v xml:space="preserve"> -</v>
      </c>
    </row>
    <row r="122" spans="1:16" ht="38.25" x14ac:dyDescent="0.2">
      <c r="A122" t="str">
        <f>'2019 Data Sheet'!A122</f>
        <v>FP-00062-19</v>
      </c>
      <c r="B122" s="1">
        <f>'2019 Data Sheet'!B122</f>
        <v>43551</v>
      </c>
      <c r="C122" s="3" t="str">
        <f>'2019 Data Sheet'!C122</f>
        <v>15:32</v>
      </c>
      <c r="D122" t="str">
        <f>'2019 Data Sheet'!D122</f>
        <v>We</v>
      </c>
      <c r="E122" t="str">
        <f>'2019 Data Sheet'!E122</f>
        <v>JERICHO TPKE</v>
      </c>
      <c r="F122" t="str">
        <f>'2019 Data Sheet'!F122</f>
        <v>VAN SICLEN AVE</v>
      </c>
      <c r="G122">
        <f>'2019 Data Sheet'!G122</f>
        <v>2</v>
      </c>
      <c r="H122">
        <f>'2019 Data Sheet'!H122</f>
        <v>2</v>
      </c>
      <c r="I122" t="b">
        <f>'2019 Data Sheet'!I122</f>
        <v>0</v>
      </c>
      <c r="J122" t="str">
        <f>IF('2019 Data Sheet'!$J122="01",'2019 Data Sheet'!$T$2,IF('2019 Data Sheet'!$J122="02",'2019 Data Sheet'!$T$3,IF('2019 Data Sheet'!$J122="03",'2019 Data Sheet'!$T$4,IF('2019 Data Sheet'!$J122="04",'2019 Data Sheet'!$T$5,IF('2019 Data Sheet'!$J122="05",'2019 Data Sheet'!$T$6,IF('2019 Data Sheet'!$J122="06",'2019 Data Sheet'!$T$7,IF('2019 Data Sheet'!$J122="07",'2019 Data Sheet'!$T$8,IF('2019 Data Sheet'!$J122="08",'2019 Data Sheet'!$T$9,IF('2019 Data Sheet'!$J122="10",'2019 Data Sheet'!$T$10,IF('2019 Data Sheet'!$J122="11",'2019 Data Sheet'!$T$11,IF('2019 Data Sheet'!$J122="12",'2019 Data Sheet'!$T$12,IF('2019 Data Sheet'!$J122="13",'2019 Data Sheet'!$T$13,IF('2019 Data Sheet'!$J122="14",'2019 Data Sheet'!$T$14,IF('2019 Data Sheet'!$J122="15",'2019 Data Sheet'!$T$15,IF('2019 Data Sheet'!$J122="16",'2019 Data Sheet'!$T$16,IF('2019 Data Sheet'!$J122="17",'2019 Data Sheet'!$T$17,IF('2019 Data Sheet'!$J122="18",'2019 Data Sheet'!$T$18,IF('2019 Data Sheet'!$J122="19",'2019 Data Sheet'!$T$19,IF('2019 Data Sheet'!$J122="20",'2019 Data Sheet'!$T$20,IF('2019 Data Sheet'!$J122="21",'2019 Data Sheet'!$T$21,IF('2019 Data Sheet'!$J122="22",'2019 Data Sheet'!$T$22,IF('2019 Data Sheet'!$J122="23",'2019 Data Sheet'!$T$23,IF('2019 Data Sheet'!$J122="24",'2019 Data Sheet'!$T$24,IF('2019 Data Sheet'!$J122="25",'2019 Data Sheet'!$T$25,IF('2019 Data Sheet'!$J122="26",'2019 Data Sheet'!$T$26,IF('2019 Data Sheet'!$J122="27",'2019 Data Sheet'!$T$27,IF('2019 Data Sheet'!$J122="30",'2019 Data Sheet'!$T$28,IF('2019 Data Sheet'!$J122="31",'2019 Data Sheet'!$T$29,IF('2019 Data Sheet'!$J122="32",'2019 Data Sheet'!$T$30,IF('2019 Data Sheet'!$J122="33",'2019 Data Sheet'!$T$31,IF('2019 Data Sheet'!$J122="34",'2019 Data Sheet'!$T$32,IF('2019 Data Sheet'!$J122="40",'2019 Data Sheet'!$T$33,T('2019 Data Sheet'!$J122)))))))))))))))))))))))))))))))))</f>
        <v>Other Motor Vehicle</v>
      </c>
      <c r="K122" t="str">
        <f>'2019 Data Sheet'!K122</f>
        <v>4DR</v>
      </c>
      <c r="L122" s="2" t="str">
        <f>IF('2019 Data Sheet'!$L122="01",'2019 Data Sheet'!$V$2,IF('2019 Data Sheet'!$L122="02",'2019 Data Sheet'!$V$3,IF('2019 Data Sheet'!$L122="03",'2019 Data Sheet'!$V$4,IF('2019 Data Sheet'!$L122="04",'2019 Data Sheet'!$V$5,IF('2019 Data Sheet'!$L122="05",'2019 Data Sheet'!$V$6,IF('2019 Data Sheet'!$L122="06",'2019 Data Sheet'!$V$7,IF('2019 Data Sheet'!$L122="07",'2019 Data Sheet'!$V$8,IF('2019 Data Sheet'!$L122="08",'2019 Data Sheet'!$V$9,IF('2019 Data Sheet'!$L122="09",'2019 Data Sheet'!$V$10,IF('2019 Data Sheet'!$L122="11",'2019 Data Sheet'!$V$11,IF('2019 Data Sheet'!$L122="12",'2019 Data Sheet'!$V$12,IF('2019 Data Sheet'!$L122="13",'2019 Data Sheet'!$V$13,IF('2019 Data Sheet'!$L122="14",'2019 Data Sheet'!$V$14,T('2019 Data Sheet'!$L122))))))))))))))</f>
        <v xml:space="preserve"> -</v>
      </c>
      <c r="M122" s="6">
        <f>'2019 Data Sheet'!M122</f>
        <v>0</v>
      </c>
      <c r="N122" s="6">
        <f>'2019 Data Sheet'!N122</f>
        <v>0</v>
      </c>
      <c r="O122" s="8" t="str">
        <f>IF('2019 Data Sheet'!$O122="02",'2019 Data Sheet'!$R$2,IF('2019 Data Sheet'!$O122="03",'2019 Data Sheet'!$R$3,IF('2019 Data Sheet'!$O122="04",'2019 Data Sheet'!$R$4,IF('2019 Data Sheet'!$O122="05",'2019 Data Sheet'!$R$5,IF('2019 Data Sheet'!$O122="06",'2019 Data Sheet'!$R$6,IF('2019 Data Sheet'!$O122="07",'2019 Data Sheet'!$R$7,IF('2019 Data Sheet'!$O122="08",'2019 Data Sheet'!$R$8,IF('2019 Data Sheet'!$O122="09",'2019 Data Sheet'!$R$9,IF('2019 Data Sheet'!$O122="10",'2019 Data Sheet'!$R$10,IF('2019 Data Sheet'!$O122="11",'2019 Data Sheet'!$R$11,IF('2019 Data Sheet'!$O122="12",'2019 Data Sheet'!$R$12,IF('2019 Data Sheet'!$O122="13",'2019 Data Sheet'!$R$13,IF('2019 Data Sheet'!$O122="14",'2019 Data Sheet'!$R$14,IF('2019 Data Sheet'!$O122="15",'2019 Data Sheet'!$R$15,IF('2019 Data Sheet'!$O122="16",'2019 Data Sheet'!$R$16,IF('2019 Data Sheet'!$O122="17",'2019 Data Sheet'!$R$17,IF('2019 Data Sheet'!$O122="18",'2019 Data Sheet'!$R$18,IF('2019 Data Sheet'!$O122="19",'2019 Data Sheet'!$R$19,IF('2019 Data Sheet'!$O122="20",'2019 Data Sheet'!$R$20,IF('2019 Data Sheet'!$O122="21",'2019 Data Sheet'!$R$21,IF('2019 Data Sheet'!$O122="22",'2019 Data Sheet'!$R$22,IF('2019 Data Sheet'!$O122="23",'2019 Data Sheet'!$R$23,IF('2019 Data Sheet'!$O122="24",'2019 Data Sheet'!$R$24,IF('2019 Data Sheet'!$O122="25",'2019 Data Sheet'!$R$25,IF('2019 Data Sheet'!$O122="26",'2019 Data Sheet'!$R$26,IF('2019 Data Sheet'!$O122="27",'2019 Data Sheet'!$R$27,IF('2019 Data Sheet'!$O122="28",'2019 Data Sheet'!$R$28,IF('2019 Data Sheet'!$O122="29",'2019 Data Sheet'!$R$29,IF('2019 Data Sheet'!$O122="33",'2019 Data Sheet'!$R$30,IF('2019 Data Sheet'!$O122="40",'2019 Data Sheet'!$R$31,IF('2019 Data Sheet'!$O122="41",'2019 Data Sheet'!$R$32,IF('2019 Data Sheet'!$O122="42",'2019 Data Sheet'!$R$33,IF('2019 Data Sheet'!$O122="43",'2019 Data Sheet'!$R$34,IF('2019 Data Sheet'!$O122="44",'2019 Data Sheet'!$R$35,IF('2019 Data Sheet'!$O122="45",'2019 Data Sheet'!$R$36,IF('2019 Data Sheet'!$O122="46",'2019 Data Sheet'!$R$37,IF('2019 Data Sheet'!$O122="47",'2019 Data Sheet'!$R$38,IF('2019 Data Sheet'!$O122="48",'2019 Data Sheet'!$R$39,IF('2019 Data Sheet'!$O122="49",'2019 Data Sheet'!$R$40,IF('2019 Data Sheet'!$O122="50",'2019 Data Sheet'!$R$41,IF('2019 Data Sheet'!$O122="60",'2019 Data Sheet'!$R$42,IF('2019 Data Sheet'!$O122="61",'2019 Data Sheet'!$R$43,IF('2019 Data Sheet'!$O122="62",'2019 Data Sheet'!$R$44,IF('2019 Data Sheet'!$O122="63",'2019 Data Sheet'!$R$45,IF('2019 Data Sheet'!$O122="64",'2019 Data Sheet'!$R$46,IF('2019 Data Sheet'!$O122="65",'2019 Data Sheet'!$R$47,IF('2019 Data Sheet'!$O122="66",'2019 Data Sheet'!$R$48,IF('2019 Data Sheet'!$O122="67",'2019 Data Sheet'!$R$49,IF('2019 Data Sheet'!$O122="68",'2019 Data Sheet'!$R$50,IF('2019 Data Sheet'!$O122="69",'2019 Data Sheet'!$R$51,T('2019 Data Sheet'!$O122)))))))))))))))))))))))))))))))))))))))))))))))))))</f>
        <v xml:space="preserve"> Passing or lane usage improper</v>
      </c>
      <c r="P122" s="10" t="str">
        <f>IF('2019 Data Sheet'!$P122="02",'2019 Data Sheet'!$R$2,IF('2019 Data Sheet'!$P122="03",'2019 Data Sheet'!$R$3,IF('2019 Data Sheet'!$P122="04",'2019 Data Sheet'!$R$4,IF('2019 Data Sheet'!$P122="05",'2019 Data Sheet'!$R$5,IF('2019 Data Sheet'!$P122="06",'2019 Data Sheet'!$R$6,IF('2019 Data Sheet'!$P122="07",'2019 Data Sheet'!$R$7,IF('2019 Data Sheet'!$P122="08",'2019 Data Sheet'!$R$8,IF('2019 Data Sheet'!$P122="09",'2019 Data Sheet'!$R$9,IF('2019 Data Sheet'!$P122="10",'2019 Data Sheet'!$R$10,IF('2019 Data Sheet'!$P122="11",'2019 Data Sheet'!$R$11,IF('2019 Data Sheet'!$P122="12",'2019 Data Sheet'!$R$12,IF('2019 Data Sheet'!$P122="13",'2019 Data Sheet'!$R$13,IF('2019 Data Sheet'!$P122="14",'2019 Data Sheet'!$R$14,IF('2019 Data Sheet'!$P122="15",'2019 Data Sheet'!$R$15,IF('2019 Data Sheet'!$P122="16",'2019 Data Sheet'!$R$16,IF('2019 Data Sheet'!$P122="17",'2019 Data Sheet'!$R$17,IF('2019 Data Sheet'!$P122="18",'2019 Data Sheet'!$R$18,IF('2019 Data Sheet'!$P122="19",'2019 Data Sheet'!$R$19,IF('2019 Data Sheet'!$P122="20",'2019 Data Sheet'!$R$20,IF('2019 Data Sheet'!$P122="21",'2019 Data Sheet'!$R$21,IF('2019 Data Sheet'!$P122="22",'2019 Data Sheet'!$R$22,IF('2019 Data Sheet'!$P122="23",'2019 Data Sheet'!$R$23,IF('2019 Data Sheet'!$P122="24",'2019 Data Sheet'!$R$24,IF('2019 Data Sheet'!$P122="25",'2019 Data Sheet'!$R$25,IF('2019 Data Sheet'!$P122="26",'2019 Data Sheet'!$R$26,IF('2019 Data Sheet'!$P122="27",'2019 Data Sheet'!$R$27,IF('2019 Data Sheet'!$P122="28",'2019 Data Sheet'!$R$28,IF('2019 Data Sheet'!$P122="29",'2019 Data Sheet'!$R$29,IF('2019 Data Sheet'!$P122="33",'2019 Data Sheet'!$R$30,IF('2019 Data Sheet'!$P122="40",'2019 Data Sheet'!$R$31,IF('2019 Data Sheet'!$P122="41",'2019 Data Sheet'!$R$32,IF('2019 Data Sheet'!$P122="42",'2019 Data Sheet'!$R$33,IF('2019 Data Sheet'!$P122="43",'2019 Data Sheet'!$R$34,IF('2019 Data Sheet'!$P122="44",'2019 Data Sheet'!$R$35,IF('2019 Data Sheet'!$P122="45",'2019 Data Sheet'!$R$36,IF('2019 Data Sheet'!$P122="46",'2019 Data Sheet'!$R$37,IF('2019 Data Sheet'!$P122="47",'2019 Data Sheet'!$R$38,IF('2019 Data Sheet'!$P122="48",'2019 Data Sheet'!$R$39,IF('2019 Data Sheet'!$P122="49",'2019 Data Sheet'!$R$40,IF('2019 Data Sheet'!$P122="50",'2019 Data Sheet'!$R$41,IF('2019 Data Sheet'!$P122="60",'2019 Data Sheet'!$R$42,IF('2019 Data Sheet'!$P122="61",'2019 Data Sheet'!$R$43,IF('2019 Data Sheet'!$P122="62",'2019 Data Sheet'!$R$44,IF('2019 Data Sheet'!$P122="63",'2019 Data Sheet'!$R$45,IF('2019 Data Sheet'!$P122="64",'2019 Data Sheet'!$R$46,IF('2019 Data Sheet'!$P122="65",'2019 Data Sheet'!$R$47,IF('2019 Data Sheet'!$P122="66",'2019 Data Sheet'!$R$48,IF('2019 Data Sheet'!$P122="67",'2019 Data Sheet'!$R$49,IF('2019 Data Sheet'!$P122="68",'2019 Data Sheet'!$R$50,IF('2019 Data Sheet'!$P122="69",'2019 Data Sheet'!$R$51,T('2019 Data Sheet'!$P122)))))))))))))))))))))))))))))))))))))))))))))))))))</f>
        <v xml:space="preserve"> -</v>
      </c>
    </row>
    <row r="123" spans="1:16" ht="45" x14ac:dyDescent="0.2">
      <c r="A123" t="str">
        <f>'2019 Data Sheet'!A123</f>
        <v>FP-00061-19</v>
      </c>
      <c r="B123" s="1">
        <f>'2019 Data Sheet'!B123</f>
        <v>43551</v>
      </c>
      <c r="C123" s="3" t="str">
        <f>'2019 Data Sheet'!C123</f>
        <v>15:50</v>
      </c>
      <c r="D123" t="str">
        <f>'2019 Data Sheet'!D123</f>
        <v>We</v>
      </c>
      <c r="E123" t="str">
        <f>'2019 Data Sheet'!E123</f>
        <v>CARNATION AVE</v>
      </c>
      <c r="F123" t="str">
        <f>'2019 Data Sheet'!F123</f>
        <v>VERBENA AVE</v>
      </c>
      <c r="G123">
        <f>'2019 Data Sheet'!G123</f>
        <v>1</v>
      </c>
      <c r="H123">
        <f>'2019 Data Sheet'!H123</f>
        <v>2</v>
      </c>
      <c r="I123" t="b">
        <f>'2019 Data Sheet'!I123</f>
        <v>1</v>
      </c>
      <c r="J123" t="str">
        <f>IF('2019 Data Sheet'!$J123="01",'2019 Data Sheet'!$T$2,IF('2019 Data Sheet'!$J123="02",'2019 Data Sheet'!$T$3,IF('2019 Data Sheet'!$J123="03",'2019 Data Sheet'!$T$4,IF('2019 Data Sheet'!$J123="04",'2019 Data Sheet'!$T$5,IF('2019 Data Sheet'!$J123="05",'2019 Data Sheet'!$T$6,IF('2019 Data Sheet'!$J123="06",'2019 Data Sheet'!$T$7,IF('2019 Data Sheet'!$J123="07",'2019 Data Sheet'!$T$8,IF('2019 Data Sheet'!$J123="08",'2019 Data Sheet'!$T$9,IF('2019 Data Sheet'!$J123="10",'2019 Data Sheet'!$T$10,IF('2019 Data Sheet'!$J123="11",'2019 Data Sheet'!$T$11,IF('2019 Data Sheet'!$J123="12",'2019 Data Sheet'!$T$12,IF('2019 Data Sheet'!$J123="13",'2019 Data Sheet'!$T$13,IF('2019 Data Sheet'!$J123="14",'2019 Data Sheet'!$T$14,IF('2019 Data Sheet'!$J123="15",'2019 Data Sheet'!$T$15,IF('2019 Data Sheet'!$J123="16",'2019 Data Sheet'!$T$16,IF('2019 Data Sheet'!$J123="17",'2019 Data Sheet'!$T$17,IF('2019 Data Sheet'!$J123="18",'2019 Data Sheet'!$T$18,IF('2019 Data Sheet'!$J123="19",'2019 Data Sheet'!$T$19,IF('2019 Data Sheet'!$J123="20",'2019 Data Sheet'!$T$20,IF('2019 Data Sheet'!$J123="21",'2019 Data Sheet'!$T$21,IF('2019 Data Sheet'!$J123="22",'2019 Data Sheet'!$T$22,IF('2019 Data Sheet'!$J123="23",'2019 Data Sheet'!$T$23,IF('2019 Data Sheet'!$J123="24",'2019 Data Sheet'!$T$24,IF('2019 Data Sheet'!$J123="25",'2019 Data Sheet'!$T$25,IF('2019 Data Sheet'!$J123="26",'2019 Data Sheet'!$T$26,IF('2019 Data Sheet'!$J123="27",'2019 Data Sheet'!$T$27,IF('2019 Data Sheet'!$J123="30",'2019 Data Sheet'!$T$28,IF('2019 Data Sheet'!$J123="31",'2019 Data Sheet'!$T$29,IF('2019 Data Sheet'!$J123="32",'2019 Data Sheet'!$T$30,IF('2019 Data Sheet'!$J123="33",'2019 Data Sheet'!$T$31,IF('2019 Data Sheet'!$J123="34",'2019 Data Sheet'!$T$32,IF('2019 Data Sheet'!$J123="40",'2019 Data Sheet'!$T$33,T('2019 Data Sheet'!$J123)))))))))))))))))))))))))))))))))</f>
        <v>Other Motor Vehicle</v>
      </c>
      <c r="K123" t="str">
        <f>'2019 Data Sheet'!K123</f>
        <v>PAS</v>
      </c>
      <c r="L123" s="2" t="str">
        <f>IF('2019 Data Sheet'!$L123="01",'2019 Data Sheet'!$V$2,IF('2019 Data Sheet'!$L123="02",'2019 Data Sheet'!$V$3,IF('2019 Data Sheet'!$L123="03",'2019 Data Sheet'!$V$4,IF('2019 Data Sheet'!$L123="04",'2019 Data Sheet'!$V$5,IF('2019 Data Sheet'!$L123="05",'2019 Data Sheet'!$V$6,IF('2019 Data Sheet'!$L123="06",'2019 Data Sheet'!$V$7,IF('2019 Data Sheet'!$L123="07",'2019 Data Sheet'!$V$8,IF('2019 Data Sheet'!$L123="08",'2019 Data Sheet'!$V$9,IF('2019 Data Sheet'!$L123="09",'2019 Data Sheet'!$V$10,IF('2019 Data Sheet'!$L123="11",'2019 Data Sheet'!$V$11,IF('2019 Data Sheet'!$L123="12",'2019 Data Sheet'!$V$12,IF('2019 Data Sheet'!$L123="13",'2019 Data Sheet'!$V$13,IF('2019 Data Sheet'!$L123="14",'2019 Data Sheet'!$V$14,T('2019 Data Sheet'!$L123))))))))))))))</f>
        <v xml:space="preserve"> -</v>
      </c>
      <c r="M123" s="6">
        <f>'2019 Data Sheet'!M123</f>
        <v>1</v>
      </c>
      <c r="N123" s="6">
        <f>'2019 Data Sheet'!N123</f>
        <v>0</v>
      </c>
      <c r="O123" s="8" t="str">
        <f>IF('2019 Data Sheet'!$O123="02",'2019 Data Sheet'!$R$2,IF('2019 Data Sheet'!$O123="03",'2019 Data Sheet'!$R$3,IF('2019 Data Sheet'!$O123="04",'2019 Data Sheet'!$R$4,IF('2019 Data Sheet'!$O123="05",'2019 Data Sheet'!$R$5,IF('2019 Data Sheet'!$O123="06",'2019 Data Sheet'!$R$6,IF('2019 Data Sheet'!$O123="07",'2019 Data Sheet'!$R$7,IF('2019 Data Sheet'!$O123="08",'2019 Data Sheet'!$R$8,IF('2019 Data Sheet'!$O123="09",'2019 Data Sheet'!$R$9,IF('2019 Data Sheet'!$O123="10",'2019 Data Sheet'!$R$10,IF('2019 Data Sheet'!$O123="11",'2019 Data Sheet'!$R$11,IF('2019 Data Sheet'!$O123="12",'2019 Data Sheet'!$R$12,IF('2019 Data Sheet'!$O123="13",'2019 Data Sheet'!$R$13,IF('2019 Data Sheet'!$O123="14",'2019 Data Sheet'!$R$14,IF('2019 Data Sheet'!$O123="15",'2019 Data Sheet'!$R$15,IF('2019 Data Sheet'!$O123="16",'2019 Data Sheet'!$R$16,IF('2019 Data Sheet'!$O123="17",'2019 Data Sheet'!$R$17,IF('2019 Data Sheet'!$O123="18",'2019 Data Sheet'!$R$18,IF('2019 Data Sheet'!$O123="19",'2019 Data Sheet'!$R$19,IF('2019 Data Sheet'!$O123="20",'2019 Data Sheet'!$R$20,IF('2019 Data Sheet'!$O123="21",'2019 Data Sheet'!$R$21,IF('2019 Data Sheet'!$O123="22",'2019 Data Sheet'!$R$22,IF('2019 Data Sheet'!$O123="23",'2019 Data Sheet'!$R$23,IF('2019 Data Sheet'!$O123="24",'2019 Data Sheet'!$R$24,IF('2019 Data Sheet'!$O123="25",'2019 Data Sheet'!$R$25,IF('2019 Data Sheet'!$O123="26",'2019 Data Sheet'!$R$26,IF('2019 Data Sheet'!$O123="27",'2019 Data Sheet'!$R$27,IF('2019 Data Sheet'!$O123="28",'2019 Data Sheet'!$R$28,IF('2019 Data Sheet'!$O123="29",'2019 Data Sheet'!$R$29,IF('2019 Data Sheet'!$O123="33",'2019 Data Sheet'!$R$30,IF('2019 Data Sheet'!$O123="40",'2019 Data Sheet'!$R$31,IF('2019 Data Sheet'!$O123="41",'2019 Data Sheet'!$R$32,IF('2019 Data Sheet'!$O123="42",'2019 Data Sheet'!$R$33,IF('2019 Data Sheet'!$O123="43",'2019 Data Sheet'!$R$34,IF('2019 Data Sheet'!$O123="44",'2019 Data Sheet'!$R$35,IF('2019 Data Sheet'!$O123="45",'2019 Data Sheet'!$R$36,IF('2019 Data Sheet'!$O123="46",'2019 Data Sheet'!$R$37,IF('2019 Data Sheet'!$O123="47",'2019 Data Sheet'!$R$38,IF('2019 Data Sheet'!$O123="48",'2019 Data Sheet'!$R$39,IF('2019 Data Sheet'!$O123="49",'2019 Data Sheet'!$R$40,IF('2019 Data Sheet'!$O123="50",'2019 Data Sheet'!$R$41,IF('2019 Data Sheet'!$O123="60",'2019 Data Sheet'!$R$42,IF('2019 Data Sheet'!$O123="61",'2019 Data Sheet'!$R$43,IF('2019 Data Sheet'!$O123="62",'2019 Data Sheet'!$R$44,IF('2019 Data Sheet'!$O123="63",'2019 Data Sheet'!$R$45,IF('2019 Data Sheet'!$O123="64",'2019 Data Sheet'!$R$46,IF('2019 Data Sheet'!$O123="65",'2019 Data Sheet'!$R$47,IF('2019 Data Sheet'!$O123="66",'2019 Data Sheet'!$R$48,IF('2019 Data Sheet'!$O123="67",'2019 Data Sheet'!$R$49,IF('2019 Data Sheet'!$O123="68",'2019 Data Sheet'!$R$50,IF('2019 Data Sheet'!$O123="69",'2019 Data Sheet'!$R$51,T('2019 Data Sheet'!$O123)))))))))))))))))))))))))))))))))))))))))))))))))))</f>
        <v xml:space="preserve"> Traffic control disregard</v>
      </c>
      <c r="P123" s="10" t="str">
        <f>IF('2019 Data Sheet'!$P123="02",'2019 Data Sheet'!$R$2,IF('2019 Data Sheet'!$P123="03",'2019 Data Sheet'!$R$3,IF('2019 Data Sheet'!$P123="04",'2019 Data Sheet'!$R$4,IF('2019 Data Sheet'!$P123="05",'2019 Data Sheet'!$R$5,IF('2019 Data Sheet'!$P123="06",'2019 Data Sheet'!$R$6,IF('2019 Data Sheet'!$P123="07",'2019 Data Sheet'!$R$7,IF('2019 Data Sheet'!$P123="08",'2019 Data Sheet'!$R$8,IF('2019 Data Sheet'!$P123="09",'2019 Data Sheet'!$R$9,IF('2019 Data Sheet'!$P123="10",'2019 Data Sheet'!$R$10,IF('2019 Data Sheet'!$P123="11",'2019 Data Sheet'!$R$11,IF('2019 Data Sheet'!$P123="12",'2019 Data Sheet'!$R$12,IF('2019 Data Sheet'!$P123="13",'2019 Data Sheet'!$R$13,IF('2019 Data Sheet'!$P123="14",'2019 Data Sheet'!$R$14,IF('2019 Data Sheet'!$P123="15",'2019 Data Sheet'!$R$15,IF('2019 Data Sheet'!$P123="16",'2019 Data Sheet'!$R$16,IF('2019 Data Sheet'!$P123="17",'2019 Data Sheet'!$R$17,IF('2019 Data Sheet'!$P123="18",'2019 Data Sheet'!$R$18,IF('2019 Data Sheet'!$P123="19",'2019 Data Sheet'!$R$19,IF('2019 Data Sheet'!$P123="20",'2019 Data Sheet'!$R$20,IF('2019 Data Sheet'!$P123="21",'2019 Data Sheet'!$R$21,IF('2019 Data Sheet'!$P123="22",'2019 Data Sheet'!$R$22,IF('2019 Data Sheet'!$P123="23",'2019 Data Sheet'!$R$23,IF('2019 Data Sheet'!$P123="24",'2019 Data Sheet'!$R$24,IF('2019 Data Sheet'!$P123="25",'2019 Data Sheet'!$R$25,IF('2019 Data Sheet'!$P123="26",'2019 Data Sheet'!$R$26,IF('2019 Data Sheet'!$P123="27",'2019 Data Sheet'!$R$27,IF('2019 Data Sheet'!$P123="28",'2019 Data Sheet'!$R$28,IF('2019 Data Sheet'!$P123="29",'2019 Data Sheet'!$R$29,IF('2019 Data Sheet'!$P123="33",'2019 Data Sheet'!$R$30,IF('2019 Data Sheet'!$P123="40",'2019 Data Sheet'!$R$31,IF('2019 Data Sheet'!$P123="41",'2019 Data Sheet'!$R$32,IF('2019 Data Sheet'!$P123="42",'2019 Data Sheet'!$R$33,IF('2019 Data Sheet'!$P123="43",'2019 Data Sheet'!$R$34,IF('2019 Data Sheet'!$P123="44",'2019 Data Sheet'!$R$35,IF('2019 Data Sheet'!$P123="45",'2019 Data Sheet'!$R$36,IF('2019 Data Sheet'!$P123="46",'2019 Data Sheet'!$R$37,IF('2019 Data Sheet'!$P123="47",'2019 Data Sheet'!$R$38,IF('2019 Data Sheet'!$P123="48",'2019 Data Sheet'!$R$39,IF('2019 Data Sheet'!$P123="49",'2019 Data Sheet'!$R$40,IF('2019 Data Sheet'!$P123="50",'2019 Data Sheet'!$R$41,IF('2019 Data Sheet'!$P123="60",'2019 Data Sheet'!$R$42,IF('2019 Data Sheet'!$P123="61",'2019 Data Sheet'!$R$43,IF('2019 Data Sheet'!$P123="62",'2019 Data Sheet'!$R$44,IF('2019 Data Sheet'!$P123="63",'2019 Data Sheet'!$R$45,IF('2019 Data Sheet'!$P123="64",'2019 Data Sheet'!$R$46,IF('2019 Data Sheet'!$P123="65",'2019 Data Sheet'!$R$47,IF('2019 Data Sheet'!$P123="66",'2019 Data Sheet'!$R$48,IF('2019 Data Sheet'!$P123="67",'2019 Data Sheet'!$R$49,IF('2019 Data Sheet'!$P123="68",'2019 Data Sheet'!$R$50,IF('2019 Data Sheet'!$P123="69",'2019 Data Sheet'!$R$51,T('2019 Data Sheet'!$P123)))))))))))))))))))))))))))))))))))))))))))))))))))</f>
        <v xml:space="preserve"> Failure to yield/ right of way</v>
      </c>
    </row>
    <row r="124" spans="1:16" ht="15" x14ac:dyDescent="0.2">
      <c r="A124" t="str">
        <f>'2019 Data Sheet'!A124</f>
        <v>FP-00061-19</v>
      </c>
      <c r="B124" s="1">
        <f>'2019 Data Sheet'!B124</f>
        <v>43551</v>
      </c>
      <c r="C124" s="3" t="str">
        <f>'2019 Data Sheet'!C124</f>
        <v>15:50</v>
      </c>
      <c r="D124" t="str">
        <f>'2019 Data Sheet'!D124</f>
        <v>We</v>
      </c>
      <c r="E124" t="str">
        <f>'2019 Data Sheet'!E124</f>
        <v>CARNATION AVE</v>
      </c>
      <c r="F124" t="str">
        <f>'2019 Data Sheet'!F124</f>
        <v>VERBENA AVE</v>
      </c>
      <c r="G124">
        <f>'2019 Data Sheet'!G124</f>
        <v>2</v>
      </c>
      <c r="H124">
        <f>'2019 Data Sheet'!H124</f>
        <v>2</v>
      </c>
      <c r="I124" t="b">
        <f>'2019 Data Sheet'!I124</f>
        <v>1</v>
      </c>
      <c r="J124" t="str">
        <f>IF('2019 Data Sheet'!$J124="01",'2019 Data Sheet'!$T$2,IF('2019 Data Sheet'!$J124="02",'2019 Data Sheet'!$T$3,IF('2019 Data Sheet'!$J124="03",'2019 Data Sheet'!$T$4,IF('2019 Data Sheet'!$J124="04",'2019 Data Sheet'!$T$5,IF('2019 Data Sheet'!$J124="05",'2019 Data Sheet'!$T$6,IF('2019 Data Sheet'!$J124="06",'2019 Data Sheet'!$T$7,IF('2019 Data Sheet'!$J124="07",'2019 Data Sheet'!$T$8,IF('2019 Data Sheet'!$J124="08",'2019 Data Sheet'!$T$9,IF('2019 Data Sheet'!$J124="10",'2019 Data Sheet'!$T$10,IF('2019 Data Sheet'!$J124="11",'2019 Data Sheet'!$T$11,IF('2019 Data Sheet'!$J124="12",'2019 Data Sheet'!$T$12,IF('2019 Data Sheet'!$J124="13",'2019 Data Sheet'!$T$13,IF('2019 Data Sheet'!$J124="14",'2019 Data Sheet'!$T$14,IF('2019 Data Sheet'!$J124="15",'2019 Data Sheet'!$T$15,IF('2019 Data Sheet'!$J124="16",'2019 Data Sheet'!$T$16,IF('2019 Data Sheet'!$J124="17",'2019 Data Sheet'!$T$17,IF('2019 Data Sheet'!$J124="18",'2019 Data Sheet'!$T$18,IF('2019 Data Sheet'!$J124="19",'2019 Data Sheet'!$T$19,IF('2019 Data Sheet'!$J124="20",'2019 Data Sheet'!$T$20,IF('2019 Data Sheet'!$J124="21",'2019 Data Sheet'!$T$21,IF('2019 Data Sheet'!$J124="22",'2019 Data Sheet'!$T$22,IF('2019 Data Sheet'!$J124="23",'2019 Data Sheet'!$T$23,IF('2019 Data Sheet'!$J124="24",'2019 Data Sheet'!$T$24,IF('2019 Data Sheet'!$J124="25",'2019 Data Sheet'!$T$25,IF('2019 Data Sheet'!$J124="26",'2019 Data Sheet'!$T$26,IF('2019 Data Sheet'!$J124="27",'2019 Data Sheet'!$T$27,IF('2019 Data Sheet'!$J124="30",'2019 Data Sheet'!$T$28,IF('2019 Data Sheet'!$J124="31",'2019 Data Sheet'!$T$29,IF('2019 Data Sheet'!$J124="32",'2019 Data Sheet'!$T$30,IF('2019 Data Sheet'!$J124="33",'2019 Data Sheet'!$T$31,IF('2019 Data Sheet'!$J124="34",'2019 Data Sheet'!$T$32,IF('2019 Data Sheet'!$J124="40",'2019 Data Sheet'!$T$33,T('2019 Data Sheet'!$J124)))))))))))))))))))))))))))))))))</f>
        <v>Other Motor Vehicle</v>
      </c>
      <c r="K124" t="str">
        <f>'2019 Data Sheet'!K124</f>
        <v>PAS</v>
      </c>
      <c r="L124" s="2" t="str">
        <f>IF('2019 Data Sheet'!$L124="01",'2019 Data Sheet'!$V$2,IF('2019 Data Sheet'!$L124="02",'2019 Data Sheet'!$V$3,IF('2019 Data Sheet'!$L124="03",'2019 Data Sheet'!$V$4,IF('2019 Data Sheet'!$L124="04",'2019 Data Sheet'!$V$5,IF('2019 Data Sheet'!$L124="05",'2019 Data Sheet'!$V$6,IF('2019 Data Sheet'!$L124="06",'2019 Data Sheet'!$V$7,IF('2019 Data Sheet'!$L124="07",'2019 Data Sheet'!$V$8,IF('2019 Data Sheet'!$L124="08",'2019 Data Sheet'!$V$9,IF('2019 Data Sheet'!$L124="09",'2019 Data Sheet'!$V$10,IF('2019 Data Sheet'!$L124="11",'2019 Data Sheet'!$V$11,IF('2019 Data Sheet'!$L124="12",'2019 Data Sheet'!$V$12,IF('2019 Data Sheet'!$L124="13",'2019 Data Sheet'!$V$13,IF('2019 Data Sheet'!$L124="14",'2019 Data Sheet'!$V$14,T('2019 Data Sheet'!$L124))))))))))))))</f>
        <v xml:space="preserve"> -</v>
      </c>
      <c r="M124" s="6">
        <f>'2019 Data Sheet'!M124</f>
        <v>1</v>
      </c>
      <c r="N124" s="6">
        <f>'2019 Data Sheet'!N124</f>
        <v>0</v>
      </c>
      <c r="O124" s="8" t="str">
        <f>IF('2019 Data Sheet'!$O124="02",'2019 Data Sheet'!$R$2,IF('2019 Data Sheet'!$O124="03",'2019 Data Sheet'!$R$3,IF('2019 Data Sheet'!$O124="04",'2019 Data Sheet'!$R$4,IF('2019 Data Sheet'!$O124="05",'2019 Data Sheet'!$R$5,IF('2019 Data Sheet'!$O124="06",'2019 Data Sheet'!$R$6,IF('2019 Data Sheet'!$O124="07",'2019 Data Sheet'!$R$7,IF('2019 Data Sheet'!$O124="08",'2019 Data Sheet'!$R$8,IF('2019 Data Sheet'!$O124="09",'2019 Data Sheet'!$R$9,IF('2019 Data Sheet'!$O124="10",'2019 Data Sheet'!$R$10,IF('2019 Data Sheet'!$O124="11",'2019 Data Sheet'!$R$11,IF('2019 Data Sheet'!$O124="12",'2019 Data Sheet'!$R$12,IF('2019 Data Sheet'!$O124="13",'2019 Data Sheet'!$R$13,IF('2019 Data Sheet'!$O124="14",'2019 Data Sheet'!$R$14,IF('2019 Data Sheet'!$O124="15",'2019 Data Sheet'!$R$15,IF('2019 Data Sheet'!$O124="16",'2019 Data Sheet'!$R$16,IF('2019 Data Sheet'!$O124="17",'2019 Data Sheet'!$R$17,IF('2019 Data Sheet'!$O124="18",'2019 Data Sheet'!$R$18,IF('2019 Data Sheet'!$O124="19",'2019 Data Sheet'!$R$19,IF('2019 Data Sheet'!$O124="20",'2019 Data Sheet'!$R$20,IF('2019 Data Sheet'!$O124="21",'2019 Data Sheet'!$R$21,IF('2019 Data Sheet'!$O124="22",'2019 Data Sheet'!$R$22,IF('2019 Data Sheet'!$O124="23",'2019 Data Sheet'!$R$23,IF('2019 Data Sheet'!$O124="24",'2019 Data Sheet'!$R$24,IF('2019 Data Sheet'!$O124="25",'2019 Data Sheet'!$R$25,IF('2019 Data Sheet'!$O124="26",'2019 Data Sheet'!$R$26,IF('2019 Data Sheet'!$O124="27",'2019 Data Sheet'!$R$27,IF('2019 Data Sheet'!$O124="28",'2019 Data Sheet'!$R$28,IF('2019 Data Sheet'!$O124="29",'2019 Data Sheet'!$R$29,IF('2019 Data Sheet'!$O124="33",'2019 Data Sheet'!$R$30,IF('2019 Data Sheet'!$O124="40",'2019 Data Sheet'!$R$31,IF('2019 Data Sheet'!$O124="41",'2019 Data Sheet'!$R$32,IF('2019 Data Sheet'!$O124="42",'2019 Data Sheet'!$R$33,IF('2019 Data Sheet'!$O124="43",'2019 Data Sheet'!$R$34,IF('2019 Data Sheet'!$O124="44",'2019 Data Sheet'!$R$35,IF('2019 Data Sheet'!$O124="45",'2019 Data Sheet'!$R$36,IF('2019 Data Sheet'!$O124="46",'2019 Data Sheet'!$R$37,IF('2019 Data Sheet'!$O124="47",'2019 Data Sheet'!$R$38,IF('2019 Data Sheet'!$O124="48",'2019 Data Sheet'!$R$39,IF('2019 Data Sheet'!$O124="49",'2019 Data Sheet'!$R$40,IF('2019 Data Sheet'!$O124="50",'2019 Data Sheet'!$R$41,IF('2019 Data Sheet'!$O124="60",'2019 Data Sheet'!$R$42,IF('2019 Data Sheet'!$O124="61",'2019 Data Sheet'!$R$43,IF('2019 Data Sheet'!$O124="62",'2019 Data Sheet'!$R$44,IF('2019 Data Sheet'!$O124="63",'2019 Data Sheet'!$R$45,IF('2019 Data Sheet'!$O124="64",'2019 Data Sheet'!$R$46,IF('2019 Data Sheet'!$O124="65",'2019 Data Sheet'!$R$47,IF('2019 Data Sheet'!$O124="66",'2019 Data Sheet'!$R$48,IF('2019 Data Sheet'!$O124="67",'2019 Data Sheet'!$R$49,IF('2019 Data Sheet'!$O124="68",'2019 Data Sheet'!$R$50,IF('2019 Data Sheet'!$O124="69",'2019 Data Sheet'!$R$51,T('2019 Data Sheet'!$O124)))))))))))))))))))))))))))))))))))))))))))))))))))</f>
        <v xml:space="preserve"> -</v>
      </c>
      <c r="P124" s="10" t="str">
        <f>IF('2019 Data Sheet'!$P124="02",'2019 Data Sheet'!$R$2,IF('2019 Data Sheet'!$P124="03",'2019 Data Sheet'!$R$3,IF('2019 Data Sheet'!$P124="04",'2019 Data Sheet'!$R$4,IF('2019 Data Sheet'!$P124="05",'2019 Data Sheet'!$R$5,IF('2019 Data Sheet'!$P124="06",'2019 Data Sheet'!$R$6,IF('2019 Data Sheet'!$P124="07",'2019 Data Sheet'!$R$7,IF('2019 Data Sheet'!$P124="08",'2019 Data Sheet'!$R$8,IF('2019 Data Sheet'!$P124="09",'2019 Data Sheet'!$R$9,IF('2019 Data Sheet'!$P124="10",'2019 Data Sheet'!$R$10,IF('2019 Data Sheet'!$P124="11",'2019 Data Sheet'!$R$11,IF('2019 Data Sheet'!$P124="12",'2019 Data Sheet'!$R$12,IF('2019 Data Sheet'!$P124="13",'2019 Data Sheet'!$R$13,IF('2019 Data Sheet'!$P124="14",'2019 Data Sheet'!$R$14,IF('2019 Data Sheet'!$P124="15",'2019 Data Sheet'!$R$15,IF('2019 Data Sheet'!$P124="16",'2019 Data Sheet'!$R$16,IF('2019 Data Sheet'!$P124="17",'2019 Data Sheet'!$R$17,IF('2019 Data Sheet'!$P124="18",'2019 Data Sheet'!$R$18,IF('2019 Data Sheet'!$P124="19",'2019 Data Sheet'!$R$19,IF('2019 Data Sheet'!$P124="20",'2019 Data Sheet'!$R$20,IF('2019 Data Sheet'!$P124="21",'2019 Data Sheet'!$R$21,IF('2019 Data Sheet'!$P124="22",'2019 Data Sheet'!$R$22,IF('2019 Data Sheet'!$P124="23",'2019 Data Sheet'!$R$23,IF('2019 Data Sheet'!$P124="24",'2019 Data Sheet'!$R$24,IF('2019 Data Sheet'!$P124="25",'2019 Data Sheet'!$R$25,IF('2019 Data Sheet'!$P124="26",'2019 Data Sheet'!$R$26,IF('2019 Data Sheet'!$P124="27",'2019 Data Sheet'!$R$27,IF('2019 Data Sheet'!$P124="28",'2019 Data Sheet'!$R$28,IF('2019 Data Sheet'!$P124="29",'2019 Data Sheet'!$R$29,IF('2019 Data Sheet'!$P124="33",'2019 Data Sheet'!$R$30,IF('2019 Data Sheet'!$P124="40",'2019 Data Sheet'!$R$31,IF('2019 Data Sheet'!$P124="41",'2019 Data Sheet'!$R$32,IF('2019 Data Sheet'!$P124="42",'2019 Data Sheet'!$R$33,IF('2019 Data Sheet'!$P124="43",'2019 Data Sheet'!$R$34,IF('2019 Data Sheet'!$P124="44",'2019 Data Sheet'!$R$35,IF('2019 Data Sheet'!$P124="45",'2019 Data Sheet'!$R$36,IF('2019 Data Sheet'!$P124="46",'2019 Data Sheet'!$R$37,IF('2019 Data Sheet'!$P124="47",'2019 Data Sheet'!$R$38,IF('2019 Data Sheet'!$P124="48",'2019 Data Sheet'!$R$39,IF('2019 Data Sheet'!$P124="49",'2019 Data Sheet'!$R$40,IF('2019 Data Sheet'!$P124="50",'2019 Data Sheet'!$R$41,IF('2019 Data Sheet'!$P124="60",'2019 Data Sheet'!$R$42,IF('2019 Data Sheet'!$P124="61",'2019 Data Sheet'!$R$43,IF('2019 Data Sheet'!$P124="62",'2019 Data Sheet'!$R$44,IF('2019 Data Sheet'!$P124="63",'2019 Data Sheet'!$R$45,IF('2019 Data Sheet'!$P124="64",'2019 Data Sheet'!$R$46,IF('2019 Data Sheet'!$P124="65",'2019 Data Sheet'!$R$47,IF('2019 Data Sheet'!$P124="66",'2019 Data Sheet'!$R$48,IF('2019 Data Sheet'!$P124="67",'2019 Data Sheet'!$R$49,IF('2019 Data Sheet'!$P124="68",'2019 Data Sheet'!$R$50,IF('2019 Data Sheet'!$P124="69",'2019 Data Sheet'!$R$51,T('2019 Data Sheet'!$P124)))))))))))))))))))))))))))))))))))))))))))))))))))</f>
        <v xml:space="preserve"> -</v>
      </c>
    </row>
    <row r="125" spans="1:16" ht="15" x14ac:dyDescent="0.2">
      <c r="A125" t="str">
        <f>'2019 Data Sheet'!A125</f>
        <v>FP-00063-19</v>
      </c>
      <c r="B125" s="1">
        <f>'2019 Data Sheet'!B125</f>
        <v>43555</v>
      </c>
      <c r="C125" s="3" t="str">
        <f>'2019 Data Sheet'!C125</f>
        <v>09:07</v>
      </c>
      <c r="D125" t="str">
        <f>'2019 Data Sheet'!D125</f>
        <v>Su</v>
      </c>
      <c r="E125" t="str">
        <f>'2019 Data Sheet'!E125</f>
        <v>SPOONER FIELD</v>
      </c>
      <c r="F125" t="str">
        <f>'2019 Data Sheet'!F125</f>
        <v>FLOWER AVE</v>
      </c>
      <c r="G125">
        <f>'2019 Data Sheet'!G125</f>
        <v>1</v>
      </c>
      <c r="H125">
        <f>'2019 Data Sheet'!H125</f>
        <v>2</v>
      </c>
      <c r="I125" t="b">
        <f>'2019 Data Sheet'!I125</f>
        <v>0</v>
      </c>
      <c r="J125" t="str">
        <f>IF('2019 Data Sheet'!$J125="01",'2019 Data Sheet'!$T$2,IF('2019 Data Sheet'!$J125="02",'2019 Data Sheet'!$T$3,IF('2019 Data Sheet'!$J125="03",'2019 Data Sheet'!$T$4,IF('2019 Data Sheet'!$J125="04",'2019 Data Sheet'!$T$5,IF('2019 Data Sheet'!$J125="05",'2019 Data Sheet'!$T$6,IF('2019 Data Sheet'!$J125="06",'2019 Data Sheet'!$T$7,IF('2019 Data Sheet'!$J125="07",'2019 Data Sheet'!$T$8,IF('2019 Data Sheet'!$J125="08",'2019 Data Sheet'!$T$9,IF('2019 Data Sheet'!$J125="10",'2019 Data Sheet'!$T$10,IF('2019 Data Sheet'!$J125="11",'2019 Data Sheet'!$T$11,IF('2019 Data Sheet'!$J125="12",'2019 Data Sheet'!$T$12,IF('2019 Data Sheet'!$J125="13",'2019 Data Sheet'!$T$13,IF('2019 Data Sheet'!$J125="14",'2019 Data Sheet'!$T$14,IF('2019 Data Sheet'!$J125="15",'2019 Data Sheet'!$T$15,IF('2019 Data Sheet'!$J125="16",'2019 Data Sheet'!$T$16,IF('2019 Data Sheet'!$J125="17",'2019 Data Sheet'!$T$17,IF('2019 Data Sheet'!$J125="18",'2019 Data Sheet'!$T$18,IF('2019 Data Sheet'!$J125="19",'2019 Data Sheet'!$T$19,IF('2019 Data Sheet'!$J125="20",'2019 Data Sheet'!$T$20,IF('2019 Data Sheet'!$J125="21",'2019 Data Sheet'!$T$21,IF('2019 Data Sheet'!$J125="22",'2019 Data Sheet'!$T$22,IF('2019 Data Sheet'!$J125="23",'2019 Data Sheet'!$T$23,IF('2019 Data Sheet'!$J125="24",'2019 Data Sheet'!$T$24,IF('2019 Data Sheet'!$J125="25",'2019 Data Sheet'!$T$25,IF('2019 Data Sheet'!$J125="26",'2019 Data Sheet'!$T$26,IF('2019 Data Sheet'!$J125="27",'2019 Data Sheet'!$T$27,IF('2019 Data Sheet'!$J125="30",'2019 Data Sheet'!$T$28,IF('2019 Data Sheet'!$J125="31",'2019 Data Sheet'!$T$29,IF('2019 Data Sheet'!$J125="32",'2019 Data Sheet'!$T$30,IF('2019 Data Sheet'!$J125="33",'2019 Data Sheet'!$T$31,IF('2019 Data Sheet'!$J125="34",'2019 Data Sheet'!$T$32,IF('2019 Data Sheet'!$J125="40",'2019 Data Sheet'!$T$33,T('2019 Data Sheet'!$J125)))))))))))))))))))))))))))))))))</f>
        <v>Other Motor Vehicle</v>
      </c>
      <c r="K125" t="str">
        <f>'2019 Data Sheet'!K125</f>
        <v>PAS</v>
      </c>
      <c r="L125" s="2" t="str">
        <f>IF('2019 Data Sheet'!$L125="01",'2019 Data Sheet'!$V$2,IF('2019 Data Sheet'!$L125="02",'2019 Data Sheet'!$V$3,IF('2019 Data Sheet'!$L125="03",'2019 Data Sheet'!$V$4,IF('2019 Data Sheet'!$L125="04",'2019 Data Sheet'!$V$5,IF('2019 Data Sheet'!$L125="05",'2019 Data Sheet'!$V$6,IF('2019 Data Sheet'!$L125="06",'2019 Data Sheet'!$V$7,IF('2019 Data Sheet'!$L125="07",'2019 Data Sheet'!$V$8,IF('2019 Data Sheet'!$L125="08",'2019 Data Sheet'!$V$9,IF('2019 Data Sheet'!$L125="09",'2019 Data Sheet'!$V$10,IF('2019 Data Sheet'!$L125="11",'2019 Data Sheet'!$V$11,IF('2019 Data Sheet'!$L125="12",'2019 Data Sheet'!$V$12,IF('2019 Data Sheet'!$L125="13",'2019 Data Sheet'!$V$13,IF('2019 Data Sheet'!$L125="14",'2019 Data Sheet'!$V$14,T('2019 Data Sheet'!$L125))))))))))))))</f>
        <v xml:space="preserve"> -</v>
      </c>
      <c r="M125" s="6">
        <f>'2019 Data Sheet'!M125</f>
        <v>0</v>
      </c>
      <c r="N125" s="6">
        <f>'2019 Data Sheet'!N125</f>
        <v>0</v>
      </c>
      <c r="O125" s="8" t="str">
        <f>IF('2019 Data Sheet'!$O125="02",'2019 Data Sheet'!$R$2,IF('2019 Data Sheet'!$O125="03",'2019 Data Sheet'!$R$3,IF('2019 Data Sheet'!$O125="04",'2019 Data Sheet'!$R$4,IF('2019 Data Sheet'!$O125="05",'2019 Data Sheet'!$R$5,IF('2019 Data Sheet'!$O125="06",'2019 Data Sheet'!$R$6,IF('2019 Data Sheet'!$O125="07",'2019 Data Sheet'!$R$7,IF('2019 Data Sheet'!$O125="08",'2019 Data Sheet'!$R$8,IF('2019 Data Sheet'!$O125="09",'2019 Data Sheet'!$R$9,IF('2019 Data Sheet'!$O125="10",'2019 Data Sheet'!$R$10,IF('2019 Data Sheet'!$O125="11",'2019 Data Sheet'!$R$11,IF('2019 Data Sheet'!$O125="12",'2019 Data Sheet'!$R$12,IF('2019 Data Sheet'!$O125="13",'2019 Data Sheet'!$R$13,IF('2019 Data Sheet'!$O125="14",'2019 Data Sheet'!$R$14,IF('2019 Data Sheet'!$O125="15",'2019 Data Sheet'!$R$15,IF('2019 Data Sheet'!$O125="16",'2019 Data Sheet'!$R$16,IF('2019 Data Sheet'!$O125="17",'2019 Data Sheet'!$R$17,IF('2019 Data Sheet'!$O125="18",'2019 Data Sheet'!$R$18,IF('2019 Data Sheet'!$O125="19",'2019 Data Sheet'!$R$19,IF('2019 Data Sheet'!$O125="20",'2019 Data Sheet'!$R$20,IF('2019 Data Sheet'!$O125="21",'2019 Data Sheet'!$R$21,IF('2019 Data Sheet'!$O125="22",'2019 Data Sheet'!$R$22,IF('2019 Data Sheet'!$O125="23",'2019 Data Sheet'!$R$23,IF('2019 Data Sheet'!$O125="24",'2019 Data Sheet'!$R$24,IF('2019 Data Sheet'!$O125="25",'2019 Data Sheet'!$R$25,IF('2019 Data Sheet'!$O125="26",'2019 Data Sheet'!$R$26,IF('2019 Data Sheet'!$O125="27",'2019 Data Sheet'!$R$27,IF('2019 Data Sheet'!$O125="28",'2019 Data Sheet'!$R$28,IF('2019 Data Sheet'!$O125="29",'2019 Data Sheet'!$R$29,IF('2019 Data Sheet'!$O125="33",'2019 Data Sheet'!$R$30,IF('2019 Data Sheet'!$O125="40",'2019 Data Sheet'!$R$31,IF('2019 Data Sheet'!$O125="41",'2019 Data Sheet'!$R$32,IF('2019 Data Sheet'!$O125="42",'2019 Data Sheet'!$R$33,IF('2019 Data Sheet'!$O125="43",'2019 Data Sheet'!$R$34,IF('2019 Data Sheet'!$O125="44",'2019 Data Sheet'!$R$35,IF('2019 Data Sheet'!$O125="45",'2019 Data Sheet'!$R$36,IF('2019 Data Sheet'!$O125="46",'2019 Data Sheet'!$R$37,IF('2019 Data Sheet'!$O125="47",'2019 Data Sheet'!$R$38,IF('2019 Data Sheet'!$O125="48",'2019 Data Sheet'!$R$39,IF('2019 Data Sheet'!$O125="49",'2019 Data Sheet'!$R$40,IF('2019 Data Sheet'!$O125="50",'2019 Data Sheet'!$R$41,IF('2019 Data Sheet'!$O125="60",'2019 Data Sheet'!$R$42,IF('2019 Data Sheet'!$O125="61",'2019 Data Sheet'!$R$43,IF('2019 Data Sheet'!$O125="62",'2019 Data Sheet'!$R$44,IF('2019 Data Sheet'!$O125="63",'2019 Data Sheet'!$R$45,IF('2019 Data Sheet'!$O125="64",'2019 Data Sheet'!$R$46,IF('2019 Data Sheet'!$O125="65",'2019 Data Sheet'!$R$47,IF('2019 Data Sheet'!$O125="66",'2019 Data Sheet'!$R$48,IF('2019 Data Sheet'!$O125="67",'2019 Data Sheet'!$R$49,IF('2019 Data Sheet'!$O125="68",'2019 Data Sheet'!$R$50,IF('2019 Data Sheet'!$O125="69",'2019 Data Sheet'!$R$51,T('2019 Data Sheet'!$O125)))))))))))))))))))))))))))))))))))))))))))))))))))</f>
        <v xml:space="preserve"> -</v>
      </c>
      <c r="P125" s="10" t="str">
        <f>IF('2019 Data Sheet'!$P125="02",'2019 Data Sheet'!$R$2,IF('2019 Data Sheet'!$P125="03",'2019 Data Sheet'!$R$3,IF('2019 Data Sheet'!$P125="04",'2019 Data Sheet'!$R$4,IF('2019 Data Sheet'!$P125="05",'2019 Data Sheet'!$R$5,IF('2019 Data Sheet'!$P125="06",'2019 Data Sheet'!$R$6,IF('2019 Data Sheet'!$P125="07",'2019 Data Sheet'!$R$7,IF('2019 Data Sheet'!$P125="08",'2019 Data Sheet'!$R$8,IF('2019 Data Sheet'!$P125="09",'2019 Data Sheet'!$R$9,IF('2019 Data Sheet'!$P125="10",'2019 Data Sheet'!$R$10,IF('2019 Data Sheet'!$P125="11",'2019 Data Sheet'!$R$11,IF('2019 Data Sheet'!$P125="12",'2019 Data Sheet'!$R$12,IF('2019 Data Sheet'!$P125="13",'2019 Data Sheet'!$R$13,IF('2019 Data Sheet'!$P125="14",'2019 Data Sheet'!$R$14,IF('2019 Data Sheet'!$P125="15",'2019 Data Sheet'!$R$15,IF('2019 Data Sheet'!$P125="16",'2019 Data Sheet'!$R$16,IF('2019 Data Sheet'!$P125="17",'2019 Data Sheet'!$R$17,IF('2019 Data Sheet'!$P125="18",'2019 Data Sheet'!$R$18,IF('2019 Data Sheet'!$P125="19",'2019 Data Sheet'!$R$19,IF('2019 Data Sheet'!$P125="20",'2019 Data Sheet'!$R$20,IF('2019 Data Sheet'!$P125="21",'2019 Data Sheet'!$R$21,IF('2019 Data Sheet'!$P125="22",'2019 Data Sheet'!$R$22,IF('2019 Data Sheet'!$P125="23",'2019 Data Sheet'!$R$23,IF('2019 Data Sheet'!$P125="24",'2019 Data Sheet'!$R$24,IF('2019 Data Sheet'!$P125="25",'2019 Data Sheet'!$R$25,IF('2019 Data Sheet'!$P125="26",'2019 Data Sheet'!$R$26,IF('2019 Data Sheet'!$P125="27",'2019 Data Sheet'!$R$27,IF('2019 Data Sheet'!$P125="28",'2019 Data Sheet'!$R$28,IF('2019 Data Sheet'!$P125="29",'2019 Data Sheet'!$R$29,IF('2019 Data Sheet'!$P125="33",'2019 Data Sheet'!$R$30,IF('2019 Data Sheet'!$P125="40",'2019 Data Sheet'!$R$31,IF('2019 Data Sheet'!$P125="41",'2019 Data Sheet'!$R$32,IF('2019 Data Sheet'!$P125="42",'2019 Data Sheet'!$R$33,IF('2019 Data Sheet'!$P125="43",'2019 Data Sheet'!$R$34,IF('2019 Data Sheet'!$P125="44",'2019 Data Sheet'!$R$35,IF('2019 Data Sheet'!$P125="45",'2019 Data Sheet'!$R$36,IF('2019 Data Sheet'!$P125="46",'2019 Data Sheet'!$R$37,IF('2019 Data Sheet'!$P125="47",'2019 Data Sheet'!$R$38,IF('2019 Data Sheet'!$P125="48",'2019 Data Sheet'!$R$39,IF('2019 Data Sheet'!$P125="49",'2019 Data Sheet'!$R$40,IF('2019 Data Sheet'!$P125="50",'2019 Data Sheet'!$R$41,IF('2019 Data Sheet'!$P125="60",'2019 Data Sheet'!$R$42,IF('2019 Data Sheet'!$P125="61",'2019 Data Sheet'!$R$43,IF('2019 Data Sheet'!$P125="62",'2019 Data Sheet'!$R$44,IF('2019 Data Sheet'!$P125="63",'2019 Data Sheet'!$R$45,IF('2019 Data Sheet'!$P125="64",'2019 Data Sheet'!$R$46,IF('2019 Data Sheet'!$P125="65",'2019 Data Sheet'!$R$47,IF('2019 Data Sheet'!$P125="66",'2019 Data Sheet'!$R$48,IF('2019 Data Sheet'!$P125="67",'2019 Data Sheet'!$R$49,IF('2019 Data Sheet'!$P125="68",'2019 Data Sheet'!$R$50,IF('2019 Data Sheet'!$P125="69",'2019 Data Sheet'!$R$51,T('2019 Data Sheet'!$P125)))))))))))))))))))))))))))))))))))))))))))))))))))</f>
        <v xml:space="preserve"> -</v>
      </c>
    </row>
    <row r="126" spans="1:16" ht="15" x14ac:dyDescent="0.2">
      <c r="A126" t="str">
        <f>'2019 Data Sheet'!A126</f>
        <v>FP-00063-19</v>
      </c>
      <c r="B126" s="1">
        <f>'2019 Data Sheet'!B126</f>
        <v>43555</v>
      </c>
      <c r="C126" s="3" t="str">
        <f>'2019 Data Sheet'!C126</f>
        <v>09:07</v>
      </c>
      <c r="D126" t="str">
        <f>'2019 Data Sheet'!D126</f>
        <v>Su</v>
      </c>
      <c r="E126" t="str">
        <f>'2019 Data Sheet'!E126</f>
        <v>SPOONER FIELD</v>
      </c>
      <c r="F126" t="str">
        <f>'2019 Data Sheet'!F126</f>
        <v>FLOWER AVE</v>
      </c>
      <c r="G126">
        <f>'2019 Data Sheet'!G126</f>
        <v>2</v>
      </c>
      <c r="H126">
        <f>'2019 Data Sheet'!H126</f>
        <v>2</v>
      </c>
      <c r="I126" t="b">
        <f>'2019 Data Sheet'!I126</f>
        <v>0</v>
      </c>
      <c r="J126" t="str">
        <f>IF('2019 Data Sheet'!$J126="01",'2019 Data Sheet'!$T$2,IF('2019 Data Sheet'!$J126="02",'2019 Data Sheet'!$T$3,IF('2019 Data Sheet'!$J126="03",'2019 Data Sheet'!$T$4,IF('2019 Data Sheet'!$J126="04",'2019 Data Sheet'!$T$5,IF('2019 Data Sheet'!$J126="05",'2019 Data Sheet'!$T$6,IF('2019 Data Sheet'!$J126="06",'2019 Data Sheet'!$T$7,IF('2019 Data Sheet'!$J126="07",'2019 Data Sheet'!$T$8,IF('2019 Data Sheet'!$J126="08",'2019 Data Sheet'!$T$9,IF('2019 Data Sheet'!$J126="10",'2019 Data Sheet'!$T$10,IF('2019 Data Sheet'!$J126="11",'2019 Data Sheet'!$T$11,IF('2019 Data Sheet'!$J126="12",'2019 Data Sheet'!$T$12,IF('2019 Data Sheet'!$J126="13",'2019 Data Sheet'!$T$13,IF('2019 Data Sheet'!$J126="14",'2019 Data Sheet'!$T$14,IF('2019 Data Sheet'!$J126="15",'2019 Data Sheet'!$T$15,IF('2019 Data Sheet'!$J126="16",'2019 Data Sheet'!$T$16,IF('2019 Data Sheet'!$J126="17",'2019 Data Sheet'!$T$17,IF('2019 Data Sheet'!$J126="18",'2019 Data Sheet'!$T$18,IF('2019 Data Sheet'!$J126="19",'2019 Data Sheet'!$T$19,IF('2019 Data Sheet'!$J126="20",'2019 Data Sheet'!$T$20,IF('2019 Data Sheet'!$J126="21",'2019 Data Sheet'!$T$21,IF('2019 Data Sheet'!$J126="22",'2019 Data Sheet'!$T$22,IF('2019 Data Sheet'!$J126="23",'2019 Data Sheet'!$T$23,IF('2019 Data Sheet'!$J126="24",'2019 Data Sheet'!$T$24,IF('2019 Data Sheet'!$J126="25",'2019 Data Sheet'!$T$25,IF('2019 Data Sheet'!$J126="26",'2019 Data Sheet'!$T$26,IF('2019 Data Sheet'!$J126="27",'2019 Data Sheet'!$T$27,IF('2019 Data Sheet'!$J126="30",'2019 Data Sheet'!$T$28,IF('2019 Data Sheet'!$J126="31",'2019 Data Sheet'!$T$29,IF('2019 Data Sheet'!$J126="32",'2019 Data Sheet'!$T$30,IF('2019 Data Sheet'!$J126="33",'2019 Data Sheet'!$T$31,IF('2019 Data Sheet'!$J126="34",'2019 Data Sheet'!$T$32,IF('2019 Data Sheet'!$J126="40",'2019 Data Sheet'!$T$33,T('2019 Data Sheet'!$J126)))))))))))))))))))))))))))))))))</f>
        <v>Other Motor Vehicle</v>
      </c>
      <c r="K126" t="str">
        <f>'2019 Data Sheet'!K126</f>
        <v>UNK</v>
      </c>
      <c r="L126" s="2" t="str">
        <f>IF('2019 Data Sheet'!$L126="01",'2019 Data Sheet'!$V$2,IF('2019 Data Sheet'!$L126="02",'2019 Data Sheet'!$V$3,IF('2019 Data Sheet'!$L126="03",'2019 Data Sheet'!$V$4,IF('2019 Data Sheet'!$L126="04",'2019 Data Sheet'!$V$5,IF('2019 Data Sheet'!$L126="05",'2019 Data Sheet'!$V$6,IF('2019 Data Sheet'!$L126="06",'2019 Data Sheet'!$V$7,IF('2019 Data Sheet'!$L126="07",'2019 Data Sheet'!$V$8,IF('2019 Data Sheet'!$L126="08",'2019 Data Sheet'!$V$9,IF('2019 Data Sheet'!$L126="09",'2019 Data Sheet'!$V$10,IF('2019 Data Sheet'!$L126="11",'2019 Data Sheet'!$V$11,IF('2019 Data Sheet'!$L126="12",'2019 Data Sheet'!$V$12,IF('2019 Data Sheet'!$L126="13",'2019 Data Sheet'!$V$13,IF('2019 Data Sheet'!$L126="14",'2019 Data Sheet'!$V$14,T('2019 Data Sheet'!$L126))))))))))))))</f>
        <v xml:space="preserve"> -</v>
      </c>
      <c r="M126" s="6">
        <f>'2019 Data Sheet'!M126</f>
        <v>0</v>
      </c>
      <c r="N126" s="6">
        <f>'2019 Data Sheet'!N126</f>
        <v>0</v>
      </c>
      <c r="O126" s="8" t="str">
        <f>IF('2019 Data Sheet'!$O126="02",'2019 Data Sheet'!$R$2,IF('2019 Data Sheet'!$O126="03",'2019 Data Sheet'!$R$3,IF('2019 Data Sheet'!$O126="04",'2019 Data Sheet'!$R$4,IF('2019 Data Sheet'!$O126="05",'2019 Data Sheet'!$R$5,IF('2019 Data Sheet'!$O126="06",'2019 Data Sheet'!$R$6,IF('2019 Data Sheet'!$O126="07",'2019 Data Sheet'!$R$7,IF('2019 Data Sheet'!$O126="08",'2019 Data Sheet'!$R$8,IF('2019 Data Sheet'!$O126="09",'2019 Data Sheet'!$R$9,IF('2019 Data Sheet'!$O126="10",'2019 Data Sheet'!$R$10,IF('2019 Data Sheet'!$O126="11",'2019 Data Sheet'!$R$11,IF('2019 Data Sheet'!$O126="12",'2019 Data Sheet'!$R$12,IF('2019 Data Sheet'!$O126="13",'2019 Data Sheet'!$R$13,IF('2019 Data Sheet'!$O126="14",'2019 Data Sheet'!$R$14,IF('2019 Data Sheet'!$O126="15",'2019 Data Sheet'!$R$15,IF('2019 Data Sheet'!$O126="16",'2019 Data Sheet'!$R$16,IF('2019 Data Sheet'!$O126="17",'2019 Data Sheet'!$R$17,IF('2019 Data Sheet'!$O126="18",'2019 Data Sheet'!$R$18,IF('2019 Data Sheet'!$O126="19",'2019 Data Sheet'!$R$19,IF('2019 Data Sheet'!$O126="20",'2019 Data Sheet'!$R$20,IF('2019 Data Sheet'!$O126="21",'2019 Data Sheet'!$R$21,IF('2019 Data Sheet'!$O126="22",'2019 Data Sheet'!$R$22,IF('2019 Data Sheet'!$O126="23",'2019 Data Sheet'!$R$23,IF('2019 Data Sheet'!$O126="24",'2019 Data Sheet'!$R$24,IF('2019 Data Sheet'!$O126="25",'2019 Data Sheet'!$R$25,IF('2019 Data Sheet'!$O126="26",'2019 Data Sheet'!$R$26,IF('2019 Data Sheet'!$O126="27",'2019 Data Sheet'!$R$27,IF('2019 Data Sheet'!$O126="28",'2019 Data Sheet'!$R$28,IF('2019 Data Sheet'!$O126="29",'2019 Data Sheet'!$R$29,IF('2019 Data Sheet'!$O126="33",'2019 Data Sheet'!$R$30,IF('2019 Data Sheet'!$O126="40",'2019 Data Sheet'!$R$31,IF('2019 Data Sheet'!$O126="41",'2019 Data Sheet'!$R$32,IF('2019 Data Sheet'!$O126="42",'2019 Data Sheet'!$R$33,IF('2019 Data Sheet'!$O126="43",'2019 Data Sheet'!$R$34,IF('2019 Data Sheet'!$O126="44",'2019 Data Sheet'!$R$35,IF('2019 Data Sheet'!$O126="45",'2019 Data Sheet'!$R$36,IF('2019 Data Sheet'!$O126="46",'2019 Data Sheet'!$R$37,IF('2019 Data Sheet'!$O126="47",'2019 Data Sheet'!$R$38,IF('2019 Data Sheet'!$O126="48",'2019 Data Sheet'!$R$39,IF('2019 Data Sheet'!$O126="49",'2019 Data Sheet'!$R$40,IF('2019 Data Sheet'!$O126="50",'2019 Data Sheet'!$R$41,IF('2019 Data Sheet'!$O126="60",'2019 Data Sheet'!$R$42,IF('2019 Data Sheet'!$O126="61",'2019 Data Sheet'!$R$43,IF('2019 Data Sheet'!$O126="62",'2019 Data Sheet'!$R$44,IF('2019 Data Sheet'!$O126="63",'2019 Data Sheet'!$R$45,IF('2019 Data Sheet'!$O126="64",'2019 Data Sheet'!$R$46,IF('2019 Data Sheet'!$O126="65",'2019 Data Sheet'!$R$47,IF('2019 Data Sheet'!$O126="66",'2019 Data Sheet'!$R$48,IF('2019 Data Sheet'!$O126="67",'2019 Data Sheet'!$R$49,IF('2019 Data Sheet'!$O126="68",'2019 Data Sheet'!$R$50,IF('2019 Data Sheet'!$O126="69",'2019 Data Sheet'!$R$51,T('2019 Data Sheet'!$O126)))))))))))))))))))))))))))))))))))))))))))))))))))</f>
        <v xml:space="preserve"> X</v>
      </c>
      <c r="P126" s="10" t="str">
        <f>IF('2019 Data Sheet'!$P126="02",'2019 Data Sheet'!$R$2,IF('2019 Data Sheet'!$P126="03",'2019 Data Sheet'!$R$3,IF('2019 Data Sheet'!$P126="04",'2019 Data Sheet'!$R$4,IF('2019 Data Sheet'!$P126="05",'2019 Data Sheet'!$R$5,IF('2019 Data Sheet'!$P126="06",'2019 Data Sheet'!$R$6,IF('2019 Data Sheet'!$P126="07",'2019 Data Sheet'!$R$7,IF('2019 Data Sheet'!$P126="08",'2019 Data Sheet'!$R$8,IF('2019 Data Sheet'!$P126="09",'2019 Data Sheet'!$R$9,IF('2019 Data Sheet'!$P126="10",'2019 Data Sheet'!$R$10,IF('2019 Data Sheet'!$P126="11",'2019 Data Sheet'!$R$11,IF('2019 Data Sheet'!$P126="12",'2019 Data Sheet'!$R$12,IF('2019 Data Sheet'!$P126="13",'2019 Data Sheet'!$R$13,IF('2019 Data Sheet'!$P126="14",'2019 Data Sheet'!$R$14,IF('2019 Data Sheet'!$P126="15",'2019 Data Sheet'!$R$15,IF('2019 Data Sheet'!$P126="16",'2019 Data Sheet'!$R$16,IF('2019 Data Sheet'!$P126="17",'2019 Data Sheet'!$R$17,IF('2019 Data Sheet'!$P126="18",'2019 Data Sheet'!$R$18,IF('2019 Data Sheet'!$P126="19",'2019 Data Sheet'!$R$19,IF('2019 Data Sheet'!$P126="20",'2019 Data Sheet'!$R$20,IF('2019 Data Sheet'!$P126="21",'2019 Data Sheet'!$R$21,IF('2019 Data Sheet'!$P126="22",'2019 Data Sheet'!$R$22,IF('2019 Data Sheet'!$P126="23",'2019 Data Sheet'!$R$23,IF('2019 Data Sheet'!$P126="24",'2019 Data Sheet'!$R$24,IF('2019 Data Sheet'!$P126="25",'2019 Data Sheet'!$R$25,IF('2019 Data Sheet'!$P126="26",'2019 Data Sheet'!$R$26,IF('2019 Data Sheet'!$P126="27",'2019 Data Sheet'!$R$27,IF('2019 Data Sheet'!$P126="28",'2019 Data Sheet'!$R$28,IF('2019 Data Sheet'!$P126="29",'2019 Data Sheet'!$R$29,IF('2019 Data Sheet'!$P126="33",'2019 Data Sheet'!$R$30,IF('2019 Data Sheet'!$P126="40",'2019 Data Sheet'!$R$31,IF('2019 Data Sheet'!$P126="41",'2019 Data Sheet'!$R$32,IF('2019 Data Sheet'!$P126="42",'2019 Data Sheet'!$R$33,IF('2019 Data Sheet'!$P126="43",'2019 Data Sheet'!$R$34,IF('2019 Data Sheet'!$P126="44",'2019 Data Sheet'!$R$35,IF('2019 Data Sheet'!$P126="45",'2019 Data Sheet'!$R$36,IF('2019 Data Sheet'!$P126="46",'2019 Data Sheet'!$R$37,IF('2019 Data Sheet'!$P126="47",'2019 Data Sheet'!$R$38,IF('2019 Data Sheet'!$P126="48",'2019 Data Sheet'!$R$39,IF('2019 Data Sheet'!$P126="49",'2019 Data Sheet'!$R$40,IF('2019 Data Sheet'!$P126="50",'2019 Data Sheet'!$R$41,IF('2019 Data Sheet'!$P126="60",'2019 Data Sheet'!$R$42,IF('2019 Data Sheet'!$P126="61",'2019 Data Sheet'!$R$43,IF('2019 Data Sheet'!$P126="62",'2019 Data Sheet'!$R$44,IF('2019 Data Sheet'!$P126="63",'2019 Data Sheet'!$R$45,IF('2019 Data Sheet'!$P126="64",'2019 Data Sheet'!$R$46,IF('2019 Data Sheet'!$P126="65",'2019 Data Sheet'!$R$47,IF('2019 Data Sheet'!$P126="66",'2019 Data Sheet'!$R$48,IF('2019 Data Sheet'!$P126="67",'2019 Data Sheet'!$R$49,IF('2019 Data Sheet'!$P126="68",'2019 Data Sheet'!$R$50,IF('2019 Data Sheet'!$P126="69",'2019 Data Sheet'!$R$51,T('2019 Data Sheet'!$P126)))))))))))))))))))))))))))))))))))))))))))))))))))</f>
        <v xml:space="preserve"> X</v>
      </c>
    </row>
    <row r="127" spans="1:16" ht="38.25" x14ac:dyDescent="0.2">
      <c r="A127" t="str">
        <f>'2019 Data Sheet'!A127</f>
        <v>FP-00064-19</v>
      </c>
      <c r="B127" s="1">
        <f>'2019 Data Sheet'!B127</f>
        <v>43555</v>
      </c>
      <c r="C127" s="3" t="str">
        <f>'2019 Data Sheet'!C127</f>
        <v>15:41</v>
      </c>
      <c r="D127" t="str">
        <f>'2019 Data Sheet'!D127</f>
        <v>Su</v>
      </c>
      <c r="E127" t="str">
        <f>'2019 Data Sheet'!E127</f>
        <v>LOCUST ST</v>
      </c>
      <c r="F127" t="str">
        <f>'2019 Data Sheet'!F127</f>
        <v>CARNATION AVE</v>
      </c>
      <c r="G127">
        <f>'2019 Data Sheet'!G127</f>
        <v>1</v>
      </c>
      <c r="H127">
        <f>'2019 Data Sheet'!H127</f>
        <v>2</v>
      </c>
      <c r="I127" t="b">
        <f>'2019 Data Sheet'!I127</f>
        <v>0</v>
      </c>
      <c r="J127" t="str">
        <f>IF('2019 Data Sheet'!$J127="01",'2019 Data Sheet'!$T$2,IF('2019 Data Sheet'!$J127="02",'2019 Data Sheet'!$T$3,IF('2019 Data Sheet'!$J127="03",'2019 Data Sheet'!$T$4,IF('2019 Data Sheet'!$J127="04",'2019 Data Sheet'!$T$5,IF('2019 Data Sheet'!$J127="05",'2019 Data Sheet'!$T$6,IF('2019 Data Sheet'!$J127="06",'2019 Data Sheet'!$T$7,IF('2019 Data Sheet'!$J127="07",'2019 Data Sheet'!$T$8,IF('2019 Data Sheet'!$J127="08",'2019 Data Sheet'!$T$9,IF('2019 Data Sheet'!$J127="10",'2019 Data Sheet'!$T$10,IF('2019 Data Sheet'!$J127="11",'2019 Data Sheet'!$T$11,IF('2019 Data Sheet'!$J127="12",'2019 Data Sheet'!$T$12,IF('2019 Data Sheet'!$J127="13",'2019 Data Sheet'!$T$13,IF('2019 Data Sheet'!$J127="14",'2019 Data Sheet'!$T$14,IF('2019 Data Sheet'!$J127="15",'2019 Data Sheet'!$T$15,IF('2019 Data Sheet'!$J127="16",'2019 Data Sheet'!$T$16,IF('2019 Data Sheet'!$J127="17",'2019 Data Sheet'!$T$17,IF('2019 Data Sheet'!$J127="18",'2019 Data Sheet'!$T$18,IF('2019 Data Sheet'!$J127="19",'2019 Data Sheet'!$T$19,IF('2019 Data Sheet'!$J127="20",'2019 Data Sheet'!$T$20,IF('2019 Data Sheet'!$J127="21",'2019 Data Sheet'!$T$21,IF('2019 Data Sheet'!$J127="22",'2019 Data Sheet'!$T$22,IF('2019 Data Sheet'!$J127="23",'2019 Data Sheet'!$T$23,IF('2019 Data Sheet'!$J127="24",'2019 Data Sheet'!$T$24,IF('2019 Data Sheet'!$J127="25",'2019 Data Sheet'!$T$25,IF('2019 Data Sheet'!$J127="26",'2019 Data Sheet'!$T$26,IF('2019 Data Sheet'!$J127="27",'2019 Data Sheet'!$T$27,IF('2019 Data Sheet'!$J127="30",'2019 Data Sheet'!$T$28,IF('2019 Data Sheet'!$J127="31",'2019 Data Sheet'!$T$29,IF('2019 Data Sheet'!$J127="32",'2019 Data Sheet'!$T$30,IF('2019 Data Sheet'!$J127="33",'2019 Data Sheet'!$T$31,IF('2019 Data Sheet'!$J127="34",'2019 Data Sheet'!$T$32,IF('2019 Data Sheet'!$J127="40",'2019 Data Sheet'!$T$33,T('2019 Data Sheet'!$J127)))))))))))))))))))))))))))))))))</f>
        <v>Other Motor Vehicle</v>
      </c>
      <c r="K127" t="str">
        <f>'2019 Data Sheet'!K127</f>
        <v>4DS</v>
      </c>
      <c r="L127" s="2" t="str">
        <f>IF('2019 Data Sheet'!$L127="01",'2019 Data Sheet'!$V$2,IF('2019 Data Sheet'!$L127="02",'2019 Data Sheet'!$V$3,IF('2019 Data Sheet'!$L127="03",'2019 Data Sheet'!$V$4,IF('2019 Data Sheet'!$L127="04",'2019 Data Sheet'!$V$5,IF('2019 Data Sheet'!$L127="05",'2019 Data Sheet'!$V$6,IF('2019 Data Sheet'!$L127="06",'2019 Data Sheet'!$V$7,IF('2019 Data Sheet'!$L127="07",'2019 Data Sheet'!$V$8,IF('2019 Data Sheet'!$L127="08",'2019 Data Sheet'!$V$9,IF('2019 Data Sheet'!$L127="09",'2019 Data Sheet'!$V$10,IF('2019 Data Sheet'!$L127="11",'2019 Data Sheet'!$V$11,IF('2019 Data Sheet'!$L127="12",'2019 Data Sheet'!$V$12,IF('2019 Data Sheet'!$L127="13",'2019 Data Sheet'!$V$13,IF('2019 Data Sheet'!$L127="14",'2019 Data Sheet'!$V$14,T('2019 Data Sheet'!$L127))))))))))))))</f>
        <v xml:space="preserve"> -</v>
      </c>
      <c r="M127" s="6">
        <f>'2019 Data Sheet'!M127</f>
        <v>0</v>
      </c>
      <c r="N127" s="6">
        <f>'2019 Data Sheet'!N127</f>
        <v>0</v>
      </c>
      <c r="O127" s="8" t="str">
        <f>IF('2019 Data Sheet'!$O127="02",'2019 Data Sheet'!$R$2,IF('2019 Data Sheet'!$O127="03",'2019 Data Sheet'!$R$3,IF('2019 Data Sheet'!$O127="04",'2019 Data Sheet'!$R$4,IF('2019 Data Sheet'!$O127="05",'2019 Data Sheet'!$R$5,IF('2019 Data Sheet'!$O127="06",'2019 Data Sheet'!$R$6,IF('2019 Data Sheet'!$O127="07",'2019 Data Sheet'!$R$7,IF('2019 Data Sheet'!$O127="08",'2019 Data Sheet'!$R$8,IF('2019 Data Sheet'!$O127="09",'2019 Data Sheet'!$R$9,IF('2019 Data Sheet'!$O127="10",'2019 Data Sheet'!$R$10,IF('2019 Data Sheet'!$O127="11",'2019 Data Sheet'!$R$11,IF('2019 Data Sheet'!$O127="12",'2019 Data Sheet'!$R$12,IF('2019 Data Sheet'!$O127="13",'2019 Data Sheet'!$R$13,IF('2019 Data Sheet'!$O127="14",'2019 Data Sheet'!$R$14,IF('2019 Data Sheet'!$O127="15",'2019 Data Sheet'!$R$15,IF('2019 Data Sheet'!$O127="16",'2019 Data Sheet'!$R$16,IF('2019 Data Sheet'!$O127="17",'2019 Data Sheet'!$R$17,IF('2019 Data Sheet'!$O127="18",'2019 Data Sheet'!$R$18,IF('2019 Data Sheet'!$O127="19",'2019 Data Sheet'!$R$19,IF('2019 Data Sheet'!$O127="20",'2019 Data Sheet'!$R$20,IF('2019 Data Sheet'!$O127="21",'2019 Data Sheet'!$R$21,IF('2019 Data Sheet'!$O127="22",'2019 Data Sheet'!$R$22,IF('2019 Data Sheet'!$O127="23",'2019 Data Sheet'!$R$23,IF('2019 Data Sheet'!$O127="24",'2019 Data Sheet'!$R$24,IF('2019 Data Sheet'!$O127="25",'2019 Data Sheet'!$R$25,IF('2019 Data Sheet'!$O127="26",'2019 Data Sheet'!$R$26,IF('2019 Data Sheet'!$O127="27",'2019 Data Sheet'!$R$27,IF('2019 Data Sheet'!$O127="28",'2019 Data Sheet'!$R$28,IF('2019 Data Sheet'!$O127="29",'2019 Data Sheet'!$R$29,IF('2019 Data Sheet'!$O127="33",'2019 Data Sheet'!$R$30,IF('2019 Data Sheet'!$O127="40",'2019 Data Sheet'!$R$31,IF('2019 Data Sheet'!$O127="41",'2019 Data Sheet'!$R$32,IF('2019 Data Sheet'!$O127="42",'2019 Data Sheet'!$R$33,IF('2019 Data Sheet'!$O127="43",'2019 Data Sheet'!$R$34,IF('2019 Data Sheet'!$O127="44",'2019 Data Sheet'!$R$35,IF('2019 Data Sheet'!$O127="45",'2019 Data Sheet'!$R$36,IF('2019 Data Sheet'!$O127="46",'2019 Data Sheet'!$R$37,IF('2019 Data Sheet'!$O127="47",'2019 Data Sheet'!$R$38,IF('2019 Data Sheet'!$O127="48",'2019 Data Sheet'!$R$39,IF('2019 Data Sheet'!$O127="49",'2019 Data Sheet'!$R$40,IF('2019 Data Sheet'!$O127="50",'2019 Data Sheet'!$R$41,IF('2019 Data Sheet'!$O127="60",'2019 Data Sheet'!$R$42,IF('2019 Data Sheet'!$O127="61",'2019 Data Sheet'!$R$43,IF('2019 Data Sheet'!$O127="62",'2019 Data Sheet'!$R$44,IF('2019 Data Sheet'!$O127="63",'2019 Data Sheet'!$R$45,IF('2019 Data Sheet'!$O127="64",'2019 Data Sheet'!$R$46,IF('2019 Data Sheet'!$O127="65",'2019 Data Sheet'!$R$47,IF('2019 Data Sheet'!$O127="66",'2019 Data Sheet'!$R$48,IF('2019 Data Sheet'!$O127="67",'2019 Data Sheet'!$R$49,IF('2019 Data Sheet'!$O127="68",'2019 Data Sheet'!$R$50,IF('2019 Data Sheet'!$O127="69",'2019 Data Sheet'!$R$51,T('2019 Data Sheet'!$O127)))))))))))))))))))))))))))))))))))))))))))))))))))</f>
        <v xml:space="preserve"> Reaction to other involved vehicle</v>
      </c>
      <c r="P127" s="10" t="str">
        <f>IF('2019 Data Sheet'!$P127="02",'2019 Data Sheet'!$R$2,IF('2019 Data Sheet'!$P127="03",'2019 Data Sheet'!$R$3,IF('2019 Data Sheet'!$P127="04",'2019 Data Sheet'!$R$4,IF('2019 Data Sheet'!$P127="05",'2019 Data Sheet'!$R$5,IF('2019 Data Sheet'!$P127="06",'2019 Data Sheet'!$R$6,IF('2019 Data Sheet'!$P127="07",'2019 Data Sheet'!$R$7,IF('2019 Data Sheet'!$P127="08",'2019 Data Sheet'!$R$8,IF('2019 Data Sheet'!$P127="09",'2019 Data Sheet'!$R$9,IF('2019 Data Sheet'!$P127="10",'2019 Data Sheet'!$R$10,IF('2019 Data Sheet'!$P127="11",'2019 Data Sheet'!$R$11,IF('2019 Data Sheet'!$P127="12",'2019 Data Sheet'!$R$12,IF('2019 Data Sheet'!$P127="13",'2019 Data Sheet'!$R$13,IF('2019 Data Sheet'!$P127="14",'2019 Data Sheet'!$R$14,IF('2019 Data Sheet'!$P127="15",'2019 Data Sheet'!$R$15,IF('2019 Data Sheet'!$P127="16",'2019 Data Sheet'!$R$16,IF('2019 Data Sheet'!$P127="17",'2019 Data Sheet'!$R$17,IF('2019 Data Sheet'!$P127="18",'2019 Data Sheet'!$R$18,IF('2019 Data Sheet'!$P127="19",'2019 Data Sheet'!$R$19,IF('2019 Data Sheet'!$P127="20",'2019 Data Sheet'!$R$20,IF('2019 Data Sheet'!$P127="21",'2019 Data Sheet'!$R$21,IF('2019 Data Sheet'!$P127="22",'2019 Data Sheet'!$R$22,IF('2019 Data Sheet'!$P127="23",'2019 Data Sheet'!$R$23,IF('2019 Data Sheet'!$P127="24",'2019 Data Sheet'!$R$24,IF('2019 Data Sheet'!$P127="25",'2019 Data Sheet'!$R$25,IF('2019 Data Sheet'!$P127="26",'2019 Data Sheet'!$R$26,IF('2019 Data Sheet'!$P127="27",'2019 Data Sheet'!$R$27,IF('2019 Data Sheet'!$P127="28",'2019 Data Sheet'!$R$28,IF('2019 Data Sheet'!$P127="29",'2019 Data Sheet'!$R$29,IF('2019 Data Sheet'!$P127="33",'2019 Data Sheet'!$R$30,IF('2019 Data Sheet'!$P127="40",'2019 Data Sheet'!$R$31,IF('2019 Data Sheet'!$P127="41",'2019 Data Sheet'!$R$32,IF('2019 Data Sheet'!$P127="42",'2019 Data Sheet'!$R$33,IF('2019 Data Sheet'!$P127="43",'2019 Data Sheet'!$R$34,IF('2019 Data Sheet'!$P127="44",'2019 Data Sheet'!$R$35,IF('2019 Data Sheet'!$P127="45",'2019 Data Sheet'!$R$36,IF('2019 Data Sheet'!$P127="46",'2019 Data Sheet'!$R$37,IF('2019 Data Sheet'!$P127="47",'2019 Data Sheet'!$R$38,IF('2019 Data Sheet'!$P127="48",'2019 Data Sheet'!$R$39,IF('2019 Data Sheet'!$P127="49",'2019 Data Sheet'!$R$40,IF('2019 Data Sheet'!$P127="50",'2019 Data Sheet'!$R$41,IF('2019 Data Sheet'!$P127="60",'2019 Data Sheet'!$R$42,IF('2019 Data Sheet'!$P127="61",'2019 Data Sheet'!$R$43,IF('2019 Data Sheet'!$P127="62",'2019 Data Sheet'!$R$44,IF('2019 Data Sheet'!$P127="63",'2019 Data Sheet'!$R$45,IF('2019 Data Sheet'!$P127="64",'2019 Data Sheet'!$R$46,IF('2019 Data Sheet'!$P127="65",'2019 Data Sheet'!$R$47,IF('2019 Data Sheet'!$P127="66",'2019 Data Sheet'!$R$48,IF('2019 Data Sheet'!$P127="67",'2019 Data Sheet'!$R$49,IF('2019 Data Sheet'!$P127="68",'2019 Data Sheet'!$R$50,IF('2019 Data Sheet'!$P127="69",'2019 Data Sheet'!$R$51,T('2019 Data Sheet'!$P127)))))))))))))))))))))))))))))))))))))))))))))))))))</f>
        <v xml:space="preserve"> -</v>
      </c>
    </row>
    <row r="128" spans="1:16" ht="15" x14ac:dyDescent="0.2">
      <c r="A128" t="str">
        <f>'2019 Data Sheet'!A128</f>
        <v>FP-00064-19</v>
      </c>
      <c r="B128" s="1">
        <f>'2019 Data Sheet'!B128</f>
        <v>43555</v>
      </c>
      <c r="C128" s="3" t="str">
        <f>'2019 Data Sheet'!C128</f>
        <v>15:41</v>
      </c>
      <c r="D128" t="str">
        <f>'2019 Data Sheet'!D128</f>
        <v>Su</v>
      </c>
      <c r="E128" t="str">
        <f>'2019 Data Sheet'!E128</f>
        <v>LOCUST ST</v>
      </c>
      <c r="F128" t="str">
        <f>'2019 Data Sheet'!F128</f>
        <v>CARNATION AVE</v>
      </c>
      <c r="G128">
        <f>'2019 Data Sheet'!G128</f>
        <v>2</v>
      </c>
      <c r="H128">
        <f>'2019 Data Sheet'!H128</f>
        <v>2</v>
      </c>
      <c r="I128" t="b">
        <f>'2019 Data Sheet'!I128</f>
        <v>0</v>
      </c>
      <c r="J128" t="str">
        <f>IF('2019 Data Sheet'!$J128="01",'2019 Data Sheet'!$T$2,IF('2019 Data Sheet'!$J128="02",'2019 Data Sheet'!$T$3,IF('2019 Data Sheet'!$J128="03",'2019 Data Sheet'!$T$4,IF('2019 Data Sheet'!$J128="04",'2019 Data Sheet'!$T$5,IF('2019 Data Sheet'!$J128="05",'2019 Data Sheet'!$T$6,IF('2019 Data Sheet'!$J128="06",'2019 Data Sheet'!$T$7,IF('2019 Data Sheet'!$J128="07",'2019 Data Sheet'!$T$8,IF('2019 Data Sheet'!$J128="08",'2019 Data Sheet'!$T$9,IF('2019 Data Sheet'!$J128="10",'2019 Data Sheet'!$T$10,IF('2019 Data Sheet'!$J128="11",'2019 Data Sheet'!$T$11,IF('2019 Data Sheet'!$J128="12",'2019 Data Sheet'!$T$12,IF('2019 Data Sheet'!$J128="13",'2019 Data Sheet'!$T$13,IF('2019 Data Sheet'!$J128="14",'2019 Data Sheet'!$T$14,IF('2019 Data Sheet'!$J128="15",'2019 Data Sheet'!$T$15,IF('2019 Data Sheet'!$J128="16",'2019 Data Sheet'!$T$16,IF('2019 Data Sheet'!$J128="17",'2019 Data Sheet'!$T$17,IF('2019 Data Sheet'!$J128="18",'2019 Data Sheet'!$T$18,IF('2019 Data Sheet'!$J128="19",'2019 Data Sheet'!$T$19,IF('2019 Data Sheet'!$J128="20",'2019 Data Sheet'!$T$20,IF('2019 Data Sheet'!$J128="21",'2019 Data Sheet'!$T$21,IF('2019 Data Sheet'!$J128="22",'2019 Data Sheet'!$T$22,IF('2019 Data Sheet'!$J128="23",'2019 Data Sheet'!$T$23,IF('2019 Data Sheet'!$J128="24",'2019 Data Sheet'!$T$24,IF('2019 Data Sheet'!$J128="25",'2019 Data Sheet'!$T$25,IF('2019 Data Sheet'!$J128="26",'2019 Data Sheet'!$T$26,IF('2019 Data Sheet'!$J128="27",'2019 Data Sheet'!$T$27,IF('2019 Data Sheet'!$J128="30",'2019 Data Sheet'!$T$28,IF('2019 Data Sheet'!$J128="31",'2019 Data Sheet'!$T$29,IF('2019 Data Sheet'!$J128="32",'2019 Data Sheet'!$T$30,IF('2019 Data Sheet'!$J128="33",'2019 Data Sheet'!$T$31,IF('2019 Data Sheet'!$J128="34",'2019 Data Sheet'!$T$32,IF('2019 Data Sheet'!$J128="40",'2019 Data Sheet'!$T$33,T('2019 Data Sheet'!$J128)))))))))))))))))))))))))))))))))</f>
        <v>Other Motor Vehicle</v>
      </c>
      <c r="K128" t="str">
        <f>'2019 Data Sheet'!K128</f>
        <v>SUBN</v>
      </c>
      <c r="L128" s="2" t="str">
        <f>IF('2019 Data Sheet'!$L128="01",'2019 Data Sheet'!$V$2,IF('2019 Data Sheet'!$L128="02",'2019 Data Sheet'!$V$3,IF('2019 Data Sheet'!$L128="03",'2019 Data Sheet'!$V$4,IF('2019 Data Sheet'!$L128="04",'2019 Data Sheet'!$V$5,IF('2019 Data Sheet'!$L128="05",'2019 Data Sheet'!$V$6,IF('2019 Data Sheet'!$L128="06",'2019 Data Sheet'!$V$7,IF('2019 Data Sheet'!$L128="07",'2019 Data Sheet'!$V$8,IF('2019 Data Sheet'!$L128="08",'2019 Data Sheet'!$V$9,IF('2019 Data Sheet'!$L128="09",'2019 Data Sheet'!$V$10,IF('2019 Data Sheet'!$L128="11",'2019 Data Sheet'!$V$11,IF('2019 Data Sheet'!$L128="12",'2019 Data Sheet'!$V$12,IF('2019 Data Sheet'!$L128="13",'2019 Data Sheet'!$V$13,IF('2019 Data Sheet'!$L128="14",'2019 Data Sheet'!$V$14,T('2019 Data Sheet'!$L128))))))))))))))</f>
        <v xml:space="preserve"> -</v>
      </c>
      <c r="M128" s="6">
        <f>'2019 Data Sheet'!M128</f>
        <v>0</v>
      </c>
      <c r="N128" s="6">
        <f>'2019 Data Sheet'!N128</f>
        <v>0</v>
      </c>
      <c r="O128" s="8" t="str">
        <f>IF('2019 Data Sheet'!$O128="02",'2019 Data Sheet'!$R$2,IF('2019 Data Sheet'!$O128="03",'2019 Data Sheet'!$R$3,IF('2019 Data Sheet'!$O128="04",'2019 Data Sheet'!$R$4,IF('2019 Data Sheet'!$O128="05",'2019 Data Sheet'!$R$5,IF('2019 Data Sheet'!$O128="06",'2019 Data Sheet'!$R$6,IF('2019 Data Sheet'!$O128="07",'2019 Data Sheet'!$R$7,IF('2019 Data Sheet'!$O128="08",'2019 Data Sheet'!$R$8,IF('2019 Data Sheet'!$O128="09",'2019 Data Sheet'!$R$9,IF('2019 Data Sheet'!$O128="10",'2019 Data Sheet'!$R$10,IF('2019 Data Sheet'!$O128="11",'2019 Data Sheet'!$R$11,IF('2019 Data Sheet'!$O128="12",'2019 Data Sheet'!$R$12,IF('2019 Data Sheet'!$O128="13",'2019 Data Sheet'!$R$13,IF('2019 Data Sheet'!$O128="14",'2019 Data Sheet'!$R$14,IF('2019 Data Sheet'!$O128="15",'2019 Data Sheet'!$R$15,IF('2019 Data Sheet'!$O128="16",'2019 Data Sheet'!$R$16,IF('2019 Data Sheet'!$O128="17",'2019 Data Sheet'!$R$17,IF('2019 Data Sheet'!$O128="18",'2019 Data Sheet'!$R$18,IF('2019 Data Sheet'!$O128="19",'2019 Data Sheet'!$R$19,IF('2019 Data Sheet'!$O128="20",'2019 Data Sheet'!$R$20,IF('2019 Data Sheet'!$O128="21",'2019 Data Sheet'!$R$21,IF('2019 Data Sheet'!$O128="22",'2019 Data Sheet'!$R$22,IF('2019 Data Sheet'!$O128="23",'2019 Data Sheet'!$R$23,IF('2019 Data Sheet'!$O128="24",'2019 Data Sheet'!$R$24,IF('2019 Data Sheet'!$O128="25",'2019 Data Sheet'!$R$25,IF('2019 Data Sheet'!$O128="26",'2019 Data Sheet'!$R$26,IF('2019 Data Sheet'!$O128="27",'2019 Data Sheet'!$R$27,IF('2019 Data Sheet'!$O128="28",'2019 Data Sheet'!$R$28,IF('2019 Data Sheet'!$O128="29",'2019 Data Sheet'!$R$29,IF('2019 Data Sheet'!$O128="33",'2019 Data Sheet'!$R$30,IF('2019 Data Sheet'!$O128="40",'2019 Data Sheet'!$R$31,IF('2019 Data Sheet'!$O128="41",'2019 Data Sheet'!$R$32,IF('2019 Data Sheet'!$O128="42",'2019 Data Sheet'!$R$33,IF('2019 Data Sheet'!$O128="43",'2019 Data Sheet'!$R$34,IF('2019 Data Sheet'!$O128="44",'2019 Data Sheet'!$R$35,IF('2019 Data Sheet'!$O128="45",'2019 Data Sheet'!$R$36,IF('2019 Data Sheet'!$O128="46",'2019 Data Sheet'!$R$37,IF('2019 Data Sheet'!$O128="47",'2019 Data Sheet'!$R$38,IF('2019 Data Sheet'!$O128="48",'2019 Data Sheet'!$R$39,IF('2019 Data Sheet'!$O128="49",'2019 Data Sheet'!$R$40,IF('2019 Data Sheet'!$O128="50",'2019 Data Sheet'!$R$41,IF('2019 Data Sheet'!$O128="60",'2019 Data Sheet'!$R$42,IF('2019 Data Sheet'!$O128="61",'2019 Data Sheet'!$R$43,IF('2019 Data Sheet'!$O128="62",'2019 Data Sheet'!$R$44,IF('2019 Data Sheet'!$O128="63",'2019 Data Sheet'!$R$45,IF('2019 Data Sheet'!$O128="64",'2019 Data Sheet'!$R$46,IF('2019 Data Sheet'!$O128="65",'2019 Data Sheet'!$R$47,IF('2019 Data Sheet'!$O128="66",'2019 Data Sheet'!$R$48,IF('2019 Data Sheet'!$O128="67",'2019 Data Sheet'!$R$49,IF('2019 Data Sheet'!$O128="68",'2019 Data Sheet'!$R$50,IF('2019 Data Sheet'!$O128="69",'2019 Data Sheet'!$R$51,T('2019 Data Sheet'!$O128)))))))))))))))))))))))))))))))))))))))))))))))))))</f>
        <v xml:space="preserve"> -</v>
      </c>
      <c r="P128" s="10" t="str">
        <f>IF('2019 Data Sheet'!$P128="02",'2019 Data Sheet'!$R$2,IF('2019 Data Sheet'!$P128="03",'2019 Data Sheet'!$R$3,IF('2019 Data Sheet'!$P128="04",'2019 Data Sheet'!$R$4,IF('2019 Data Sheet'!$P128="05",'2019 Data Sheet'!$R$5,IF('2019 Data Sheet'!$P128="06",'2019 Data Sheet'!$R$6,IF('2019 Data Sheet'!$P128="07",'2019 Data Sheet'!$R$7,IF('2019 Data Sheet'!$P128="08",'2019 Data Sheet'!$R$8,IF('2019 Data Sheet'!$P128="09",'2019 Data Sheet'!$R$9,IF('2019 Data Sheet'!$P128="10",'2019 Data Sheet'!$R$10,IF('2019 Data Sheet'!$P128="11",'2019 Data Sheet'!$R$11,IF('2019 Data Sheet'!$P128="12",'2019 Data Sheet'!$R$12,IF('2019 Data Sheet'!$P128="13",'2019 Data Sheet'!$R$13,IF('2019 Data Sheet'!$P128="14",'2019 Data Sheet'!$R$14,IF('2019 Data Sheet'!$P128="15",'2019 Data Sheet'!$R$15,IF('2019 Data Sheet'!$P128="16",'2019 Data Sheet'!$R$16,IF('2019 Data Sheet'!$P128="17",'2019 Data Sheet'!$R$17,IF('2019 Data Sheet'!$P128="18",'2019 Data Sheet'!$R$18,IF('2019 Data Sheet'!$P128="19",'2019 Data Sheet'!$R$19,IF('2019 Data Sheet'!$P128="20",'2019 Data Sheet'!$R$20,IF('2019 Data Sheet'!$P128="21",'2019 Data Sheet'!$R$21,IF('2019 Data Sheet'!$P128="22",'2019 Data Sheet'!$R$22,IF('2019 Data Sheet'!$P128="23",'2019 Data Sheet'!$R$23,IF('2019 Data Sheet'!$P128="24",'2019 Data Sheet'!$R$24,IF('2019 Data Sheet'!$P128="25",'2019 Data Sheet'!$R$25,IF('2019 Data Sheet'!$P128="26",'2019 Data Sheet'!$R$26,IF('2019 Data Sheet'!$P128="27",'2019 Data Sheet'!$R$27,IF('2019 Data Sheet'!$P128="28",'2019 Data Sheet'!$R$28,IF('2019 Data Sheet'!$P128="29",'2019 Data Sheet'!$R$29,IF('2019 Data Sheet'!$P128="33",'2019 Data Sheet'!$R$30,IF('2019 Data Sheet'!$P128="40",'2019 Data Sheet'!$R$31,IF('2019 Data Sheet'!$P128="41",'2019 Data Sheet'!$R$32,IF('2019 Data Sheet'!$P128="42",'2019 Data Sheet'!$R$33,IF('2019 Data Sheet'!$P128="43",'2019 Data Sheet'!$R$34,IF('2019 Data Sheet'!$P128="44",'2019 Data Sheet'!$R$35,IF('2019 Data Sheet'!$P128="45",'2019 Data Sheet'!$R$36,IF('2019 Data Sheet'!$P128="46",'2019 Data Sheet'!$R$37,IF('2019 Data Sheet'!$P128="47",'2019 Data Sheet'!$R$38,IF('2019 Data Sheet'!$P128="48",'2019 Data Sheet'!$R$39,IF('2019 Data Sheet'!$P128="49",'2019 Data Sheet'!$R$40,IF('2019 Data Sheet'!$P128="50",'2019 Data Sheet'!$R$41,IF('2019 Data Sheet'!$P128="60",'2019 Data Sheet'!$R$42,IF('2019 Data Sheet'!$P128="61",'2019 Data Sheet'!$R$43,IF('2019 Data Sheet'!$P128="62",'2019 Data Sheet'!$R$44,IF('2019 Data Sheet'!$P128="63",'2019 Data Sheet'!$R$45,IF('2019 Data Sheet'!$P128="64",'2019 Data Sheet'!$R$46,IF('2019 Data Sheet'!$P128="65",'2019 Data Sheet'!$R$47,IF('2019 Data Sheet'!$P128="66",'2019 Data Sheet'!$R$48,IF('2019 Data Sheet'!$P128="67",'2019 Data Sheet'!$R$49,IF('2019 Data Sheet'!$P128="68",'2019 Data Sheet'!$R$50,IF('2019 Data Sheet'!$P128="69",'2019 Data Sheet'!$R$51,T('2019 Data Sheet'!$P128)))))))))))))))))))))))))))))))))))))))))))))))))))</f>
        <v xml:space="preserve"> -</v>
      </c>
    </row>
    <row r="129" spans="1:16" ht="15" x14ac:dyDescent="0.2">
      <c r="A129" t="str">
        <f>'2019 Data Sheet'!A129</f>
        <v>FP-00065-19</v>
      </c>
      <c r="B129" s="1">
        <f>'2019 Data Sheet'!B129</f>
        <v>43555</v>
      </c>
      <c r="C129" s="3" t="str">
        <f>'2019 Data Sheet'!C129</f>
        <v>21:05</v>
      </c>
      <c r="D129" t="str">
        <f>'2019 Data Sheet'!D129</f>
        <v>Su</v>
      </c>
      <c r="E129" t="str">
        <f>'2019 Data Sheet'!E129</f>
        <v>NORTH TYSON AVE</v>
      </c>
      <c r="F129" t="str">
        <f>'2019 Data Sheet'!F129</f>
        <v>JERICHO TPKE</v>
      </c>
      <c r="G129">
        <f>'2019 Data Sheet'!G129</f>
        <v>2</v>
      </c>
      <c r="H129">
        <f>'2019 Data Sheet'!H129</f>
        <v>2</v>
      </c>
      <c r="I129" t="b">
        <f>'2019 Data Sheet'!I129</f>
        <v>1</v>
      </c>
      <c r="J129" t="str">
        <f>IF('2019 Data Sheet'!$J129="01",'2019 Data Sheet'!$T$2,IF('2019 Data Sheet'!$J129="02",'2019 Data Sheet'!$T$3,IF('2019 Data Sheet'!$J129="03",'2019 Data Sheet'!$T$4,IF('2019 Data Sheet'!$J129="04",'2019 Data Sheet'!$T$5,IF('2019 Data Sheet'!$J129="05",'2019 Data Sheet'!$T$6,IF('2019 Data Sheet'!$J129="06",'2019 Data Sheet'!$T$7,IF('2019 Data Sheet'!$J129="07",'2019 Data Sheet'!$T$8,IF('2019 Data Sheet'!$J129="08",'2019 Data Sheet'!$T$9,IF('2019 Data Sheet'!$J129="10",'2019 Data Sheet'!$T$10,IF('2019 Data Sheet'!$J129="11",'2019 Data Sheet'!$T$11,IF('2019 Data Sheet'!$J129="12",'2019 Data Sheet'!$T$12,IF('2019 Data Sheet'!$J129="13",'2019 Data Sheet'!$T$13,IF('2019 Data Sheet'!$J129="14",'2019 Data Sheet'!$T$14,IF('2019 Data Sheet'!$J129="15",'2019 Data Sheet'!$T$15,IF('2019 Data Sheet'!$J129="16",'2019 Data Sheet'!$T$16,IF('2019 Data Sheet'!$J129="17",'2019 Data Sheet'!$T$17,IF('2019 Data Sheet'!$J129="18",'2019 Data Sheet'!$T$18,IF('2019 Data Sheet'!$J129="19",'2019 Data Sheet'!$T$19,IF('2019 Data Sheet'!$J129="20",'2019 Data Sheet'!$T$20,IF('2019 Data Sheet'!$J129="21",'2019 Data Sheet'!$T$21,IF('2019 Data Sheet'!$J129="22",'2019 Data Sheet'!$T$22,IF('2019 Data Sheet'!$J129="23",'2019 Data Sheet'!$T$23,IF('2019 Data Sheet'!$J129="24",'2019 Data Sheet'!$T$24,IF('2019 Data Sheet'!$J129="25",'2019 Data Sheet'!$T$25,IF('2019 Data Sheet'!$J129="26",'2019 Data Sheet'!$T$26,IF('2019 Data Sheet'!$J129="27",'2019 Data Sheet'!$T$27,IF('2019 Data Sheet'!$J129="30",'2019 Data Sheet'!$T$28,IF('2019 Data Sheet'!$J129="31",'2019 Data Sheet'!$T$29,IF('2019 Data Sheet'!$J129="32",'2019 Data Sheet'!$T$30,IF('2019 Data Sheet'!$J129="33",'2019 Data Sheet'!$T$31,IF('2019 Data Sheet'!$J129="34",'2019 Data Sheet'!$T$32,IF('2019 Data Sheet'!$J129="40",'2019 Data Sheet'!$T$33,T('2019 Data Sheet'!$J129)))))))))))))))))))))))))))))))))</f>
        <v>Other Motor Vehicle</v>
      </c>
      <c r="K129" t="str">
        <f>'2019 Data Sheet'!K129</f>
        <v>SUB</v>
      </c>
      <c r="L129" s="2" t="str">
        <f>IF('2019 Data Sheet'!$L129="01",'2019 Data Sheet'!$V$2,IF('2019 Data Sheet'!$L129="02",'2019 Data Sheet'!$V$3,IF('2019 Data Sheet'!$L129="03",'2019 Data Sheet'!$V$4,IF('2019 Data Sheet'!$L129="04",'2019 Data Sheet'!$V$5,IF('2019 Data Sheet'!$L129="05",'2019 Data Sheet'!$V$6,IF('2019 Data Sheet'!$L129="06",'2019 Data Sheet'!$V$7,IF('2019 Data Sheet'!$L129="07",'2019 Data Sheet'!$V$8,IF('2019 Data Sheet'!$L129="08",'2019 Data Sheet'!$V$9,IF('2019 Data Sheet'!$L129="09",'2019 Data Sheet'!$V$10,IF('2019 Data Sheet'!$L129="11",'2019 Data Sheet'!$V$11,IF('2019 Data Sheet'!$L129="12",'2019 Data Sheet'!$V$12,IF('2019 Data Sheet'!$L129="13",'2019 Data Sheet'!$V$13,IF('2019 Data Sheet'!$L129="14",'2019 Data Sheet'!$V$14,T('2019 Data Sheet'!$L129))))))))))))))</f>
        <v xml:space="preserve"> -</v>
      </c>
      <c r="M129" s="6">
        <f>'2019 Data Sheet'!M129</f>
        <v>0</v>
      </c>
      <c r="N129" s="6">
        <f>'2019 Data Sheet'!N129</f>
        <v>0</v>
      </c>
      <c r="O129" s="8" t="str">
        <f>IF('2019 Data Sheet'!$O129="02",'2019 Data Sheet'!$R$2,IF('2019 Data Sheet'!$O129="03",'2019 Data Sheet'!$R$3,IF('2019 Data Sheet'!$O129="04",'2019 Data Sheet'!$R$4,IF('2019 Data Sheet'!$O129="05",'2019 Data Sheet'!$R$5,IF('2019 Data Sheet'!$O129="06",'2019 Data Sheet'!$R$6,IF('2019 Data Sheet'!$O129="07",'2019 Data Sheet'!$R$7,IF('2019 Data Sheet'!$O129="08",'2019 Data Sheet'!$R$8,IF('2019 Data Sheet'!$O129="09",'2019 Data Sheet'!$R$9,IF('2019 Data Sheet'!$O129="10",'2019 Data Sheet'!$R$10,IF('2019 Data Sheet'!$O129="11",'2019 Data Sheet'!$R$11,IF('2019 Data Sheet'!$O129="12",'2019 Data Sheet'!$R$12,IF('2019 Data Sheet'!$O129="13",'2019 Data Sheet'!$R$13,IF('2019 Data Sheet'!$O129="14",'2019 Data Sheet'!$R$14,IF('2019 Data Sheet'!$O129="15",'2019 Data Sheet'!$R$15,IF('2019 Data Sheet'!$O129="16",'2019 Data Sheet'!$R$16,IF('2019 Data Sheet'!$O129="17",'2019 Data Sheet'!$R$17,IF('2019 Data Sheet'!$O129="18",'2019 Data Sheet'!$R$18,IF('2019 Data Sheet'!$O129="19",'2019 Data Sheet'!$R$19,IF('2019 Data Sheet'!$O129="20",'2019 Data Sheet'!$R$20,IF('2019 Data Sheet'!$O129="21",'2019 Data Sheet'!$R$21,IF('2019 Data Sheet'!$O129="22",'2019 Data Sheet'!$R$22,IF('2019 Data Sheet'!$O129="23",'2019 Data Sheet'!$R$23,IF('2019 Data Sheet'!$O129="24",'2019 Data Sheet'!$R$24,IF('2019 Data Sheet'!$O129="25",'2019 Data Sheet'!$R$25,IF('2019 Data Sheet'!$O129="26",'2019 Data Sheet'!$R$26,IF('2019 Data Sheet'!$O129="27",'2019 Data Sheet'!$R$27,IF('2019 Data Sheet'!$O129="28",'2019 Data Sheet'!$R$28,IF('2019 Data Sheet'!$O129="29",'2019 Data Sheet'!$R$29,IF('2019 Data Sheet'!$O129="33",'2019 Data Sheet'!$R$30,IF('2019 Data Sheet'!$O129="40",'2019 Data Sheet'!$R$31,IF('2019 Data Sheet'!$O129="41",'2019 Data Sheet'!$R$32,IF('2019 Data Sheet'!$O129="42",'2019 Data Sheet'!$R$33,IF('2019 Data Sheet'!$O129="43",'2019 Data Sheet'!$R$34,IF('2019 Data Sheet'!$O129="44",'2019 Data Sheet'!$R$35,IF('2019 Data Sheet'!$O129="45",'2019 Data Sheet'!$R$36,IF('2019 Data Sheet'!$O129="46",'2019 Data Sheet'!$R$37,IF('2019 Data Sheet'!$O129="47",'2019 Data Sheet'!$R$38,IF('2019 Data Sheet'!$O129="48",'2019 Data Sheet'!$R$39,IF('2019 Data Sheet'!$O129="49",'2019 Data Sheet'!$R$40,IF('2019 Data Sheet'!$O129="50",'2019 Data Sheet'!$R$41,IF('2019 Data Sheet'!$O129="60",'2019 Data Sheet'!$R$42,IF('2019 Data Sheet'!$O129="61",'2019 Data Sheet'!$R$43,IF('2019 Data Sheet'!$O129="62",'2019 Data Sheet'!$R$44,IF('2019 Data Sheet'!$O129="63",'2019 Data Sheet'!$R$45,IF('2019 Data Sheet'!$O129="64",'2019 Data Sheet'!$R$46,IF('2019 Data Sheet'!$O129="65",'2019 Data Sheet'!$R$47,IF('2019 Data Sheet'!$O129="66",'2019 Data Sheet'!$R$48,IF('2019 Data Sheet'!$O129="67",'2019 Data Sheet'!$R$49,IF('2019 Data Sheet'!$O129="68",'2019 Data Sheet'!$R$50,IF('2019 Data Sheet'!$O129="69",'2019 Data Sheet'!$R$51,T('2019 Data Sheet'!$O129)))))))))))))))))))))))))))))))))))))))))))))))))))</f>
        <v xml:space="preserve"> -</v>
      </c>
      <c r="P129" s="10" t="str">
        <f>IF('2019 Data Sheet'!$P129="02",'2019 Data Sheet'!$R$2,IF('2019 Data Sheet'!$P129="03",'2019 Data Sheet'!$R$3,IF('2019 Data Sheet'!$P129="04",'2019 Data Sheet'!$R$4,IF('2019 Data Sheet'!$P129="05",'2019 Data Sheet'!$R$5,IF('2019 Data Sheet'!$P129="06",'2019 Data Sheet'!$R$6,IF('2019 Data Sheet'!$P129="07",'2019 Data Sheet'!$R$7,IF('2019 Data Sheet'!$P129="08",'2019 Data Sheet'!$R$8,IF('2019 Data Sheet'!$P129="09",'2019 Data Sheet'!$R$9,IF('2019 Data Sheet'!$P129="10",'2019 Data Sheet'!$R$10,IF('2019 Data Sheet'!$P129="11",'2019 Data Sheet'!$R$11,IF('2019 Data Sheet'!$P129="12",'2019 Data Sheet'!$R$12,IF('2019 Data Sheet'!$P129="13",'2019 Data Sheet'!$R$13,IF('2019 Data Sheet'!$P129="14",'2019 Data Sheet'!$R$14,IF('2019 Data Sheet'!$P129="15",'2019 Data Sheet'!$R$15,IF('2019 Data Sheet'!$P129="16",'2019 Data Sheet'!$R$16,IF('2019 Data Sheet'!$P129="17",'2019 Data Sheet'!$R$17,IF('2019 Data Sheet'!$P129="18",'2019 Data Sheet'!$R$18,IF('2019 Data Sheet'!$P129="19",'2019 Data Sheet'!$R$19,IF('2019 Data Sheet'!$P129="20",'2019 Data Sheet'!$R$20,IF('2019 Data Sheet'!$P129="21",'2019 Data Sheet'!$R$21,IF('2019 Data Sheet'!$P129="22",'2019 Data Sheet'!$R$22,IF('2019 Data Sheet'!$P129="23",'2019 Data Sheet'!$R$23,IF('2019 Data Sheet'!$P129="24",'2019 Data Sheet'!$R$24,IF('2019 Data Sheet'!$P129="25",'2019 Data Sheet'!$R$25,IF('2019 Data Sheet'!$P129="26",'2019 Data Sheet'!$R$26,IF('2019 Data Sheet'!$P129="27",'2019 Data Sheet'!$R$27,IF('2019 Data Sheet'!$P129="28",'2019 Data Sheet'!$R$28,IF('2019 Data Sheet'!$P129="29",'2019 Data Sheet'!$R$29,IF('2019 Data Sheet'!$P129="33",'2019 Data Sheet'!$R$30,IF('2019 Data Sheet'!$P129="40",'2019 Data Sheet'!$R$31,IF('2019 Data Sheet'!$P129="41",'2019 Data Sheet'!$R$32,IF('2019 Data Sheet'!$P129="42",'2019 Data Sheet'!$R$33,IF('2019 Data Sheet'!$P129="43",'2019 Data Sheet'!$R$34,IF('2019 Data Sheet'!$P129="44",'2019 Data Sheet'!$R$35,IF('2019 Data Sheet'!$P129="45",'2019 Data Sheet'!$R$36,IF('2019 Data Sheet'!$P129="46",'2019 Data Sheet'!$R$37,IF('2019 Data Sheet'!$P129="47",'2019 Data Sheet'!$R$38,IF('2019 Data Sheet'!$P129="48",'2019 Data Sheet'!$R$39,IF('2019 Data Sheet'!$P129="49",'2019 Data Sheet'!$R$40,IF('2019 Data Sheet'!$P129="50",'2019 Data Sheet'!$R$41,IF('2019 Data Sheet'!$P129="60",'2019 Data Sheet'!$R$42,IF('2019 Data Sheet'!$P129="61",'2019 Data Sheet'!$R$43,IF('2019 Data Sheet'!$P129="62",'2019 Data Sheet'!$R$44,IF('2019 Data Sheet'!$P129="63",'2019 Data Sheet'!$R$45,IF('2019 Data Sheet'!$P129="64",'2019 Data Sheet'!$R$46,IF('2019 Data Sheet'!$P129="65",'2019 Data Sheet'!$R$47,IF('2019 Data Sheet'!$P129="66",'2019 Data Sheet'!$R$48,IF('2019 Data Sheet'!$P129="67",'2019 Data Sheet'!$R$49,IF('2019 Data Sheet'!$P129="68",'2019 Data Sheet'!$R$50,IF('2019 Data Sheet'!$P129="69",'2019 Data Sheet'!$R$51,T('2019 Data Sheet'!$P129)))))))))))))))))))))))))))))))))))))))))))))))))))</f>
        <v xml:space="preserve"> -</v>
      </c>
    </row>
    <row r="130" spans="1:16" ht="25.5" x14ac:dyDescent="0.2">
      <c r="A130" t="str">
        <f>'2019 Data Sheet'!A130</f>
        <v>FP-00065-19</v>
      </c>
      <c r="B130" s="1">
        <f>'2019 Data Sheet'!B130</f>
        <v>43555</v>
      </c>
      <c r="C130" s="3" t="str">
        <f>'2019 Data Sheet'!C130</f>
        <v>21:05</v>
      </c>
      <c r="D130" t="str">
        <f>'2019 Data Sheet'!D130</f>
        <v>Su</v>
      </c>
      <c r="E130" t="str">
        <f>'2019 Data Sheet'!E130</f>
        <v>NORTH TYSON AVE</v>
      </c>
      <c r="F130" t="str">
        <f>'2019 Data Sheet'!F130</f>
        <v>JERICHO TPKE</v>
      </c>
      <c r="G130">
        <f>'2019 Data Sheet'!G130</f>
        <v>1</v>
      </c>
      <c r="H130">
        <f>'2019 Data Sheet'!H130</f>
        <v>2</v>
      </c>
      <c r="I130" t="b">
        <f>'2019 Data Sheet'!I130</f>
        <v>1</v>
      </c>
      <c r="J130" t="str">
        <f>IF('2019 Data Sheet'!$J130="01",'2019 Data Sheet'!$T$2,IF('2019 Data Sheet'!$J130="02",'2019 Data Sheet'!$T$3,IF('2019 Data Sheet'!$J130="03",'2019 Data Sheet'!$T$4,IF('2019 Data Sheet'!$J130="04",'2019 Data Sheet'!$T$5,IF('2019 Data Sheet'!$J130="05",'2019 Data Sheet'!$T$6,IF('2019 Data Sheet'!$J130="06",'2019 Data Sheet'!$T$7,IF('2019 Data Sheet'!$J130="07",'2019 Data Sheet'!$T$8,IF('2019 Data Sheet'!$J130="08",'2019 Data Sheet'!$T$9,IF('2019 Data Sheet'!$J130="10",'2019 Data Sheet'!$T$10,IF('2019 Data Sheet'!$J130="11",'2019 Data Sheet'!$T$11,IF('2019 Data Sheet'!$J130="12",'2019 Data Sheet'!$T$12,IF('2019 Data Sheet'!$J130="13",'2019 Data Sheet'!$T$13,IF('2019 Data Sheet'!$J130="14",'2019 Data Sheet'!$T$14,IF('2019 Data Sheet'!$J130="15",'2019 Data Sheet'!$T$15,IF('2019 Data Sheet'!$J130="16",'2019 Data Sheet'!$T$16,IF('2019 Data Sheet'!$J130="17",'2019 Data Sheet'!$T$17,IF('2019 Data Sheet'!$J130="18",'2019 Data Sheet'!$T$18,IF('2019 Data Sheet'!$J130="19",'2019 Data Sheet'!$T$19,IF('2019 Data Sheet'!$J130="20",'2019 Data Sheet'!$T$20,IF('2019 Data Sheet'!$J130="21",'2019 Data Sheet'!$T$21,IF('2019 Data Sheet'!$J130="22",'2019 Data Sheet'!$T$22,IF('2019 Data Sheet'!$J130="23",'2019 Data Sheet'!$T$23,IF('2019 Data Sheet'!$J130="24",'2019 Data Sheet'!$T$24,IF('2019 Data Sheet'!$J130="25",'2019 Data Sheet'!$T$25,IF('2019 Data Sheet'!$J130="26",'2019 Data Sheet'!$T$26,IF('2019 Data Sheet'!$J130="27",'2019 Data Sheet'!$T$27,IF('2019 Data Sheet'!$J130="30",'2019 Data Sheet'!$T$28,IF('2019 Data Sheet'!$J130="31",'2019 Data Sheet'!$T$29,IF('2019 Data Sheet'!$J130="32",'2019 Data Sheet'!$T$30,IF('2019 Data Sheet'!$J130="33",'2019 Data Sheet'!$T$31,IF('2019 Data Sheet'!$J130="34",'2019 Data Sheet'!$T$32,IF('2019 Data Sheet'!$J130="40",'2019 Data Sheet'!$T$33,T('2019 Data Sheet'!$J130)))))))))))))))))))))))))))))))))</f>
        <v>Other Motor Vehicle</v>
      </c>
      <c r="K130" t="str">
        <f>'2019 Data Sheet'!K130</f>
        <v>SUBN</v>
      </c>
      <c r="L130" s="2" t="str">
        <f>IF('2019 Data Sheet'!$L130="01",'2019 Data Sheet'!$V$2,IF('2019 Data Sheet'!$L130="02",'2019 Data Sheet'!$V$3,IF('2019 Data Sheet'!$L130="03",'2019 Data Sheet'!$V$4,IF('2019 Data Sheet'!$L130="04",'2019 Data Sheet'!$V$5,IF('2019 Data Sheet'!$L130="05",'2019 Data Sheet'!$V$6,IF('2019 Data Sheet'!$L130="06",'2019 Data Sheet'!$V$7,IF('2019 Data Sheet'!$L130="07",'2019 Data Sheet'!$V$8,IF('2019 Data Sheet'!$L130="08",'2019 Data Sheet'!$V$9,IF('2019 Data Sheet'!$L130="09",'2019 Data Sheet'!$V$10,IF('2019 Data Sheet'!$L130="11",'2019 Data Sheet'!$V$11,IF('2019 Data Sheet'!$L130="12",'2019 Data Sheet'!$V$12,IF('2019 Data Sheet'!$L130="13",'2019 Data Sheet'!$V$13,IF('2019 Data Sheet'!$L130="14",'2019 Data Sheet'!$V$14,T('2019 Data Sheet'!$L130))))))))))))))</f>
        <v xml:space="preserve"> -</v>
      </c>
      <c r="M130" s="6">
        <f>'2019 Data Sheet'!M130</f>
        <v>0</v>
      </c>
      <c r="N130" s="6">
        <f>'2019 Data Sheet'!N130</f>
        <v>0</v>
      </c>
      <c r="O130" s="8" t="str">
        <f>IF('2019 Data Sheet'!$O130="02",'2019 Data Sheet'!$R$2,IF('2019 Data Sheet'!$O130="03",'2019 Data Sheet'!$R$3,IF('2019 Data Sheet'!$O130="04",'2019 Data Sheet'!$R$4,IF('2019 Data Sheet'!$O130="05",'2019 Data Sheet'!$R$5,IF('2019 Data Sheet'!$O130="06",'2019 Data Sheet'!$R$6,IF('2019 Data Sheet'!$O130="07",'2019 Data Sheet'!$R$7,IF('2019 Data Sheet'!$O130="08",'2019 Data Sheet'!$R$8,IF('2019 Data Sheet'!$O130="09",'2019 Data Sheet'!$R$9,IF('2019 Data Sheet'!$O130="10",'2019 Data Sheet'!$R$10,IF('2019 Data Sheet'!$O130="11",'2019 Data Sheet'!$R$11,IF('2019 Data Sheet'!$O130="12",'2019 Data Sheet'!$R$12,IF('2019 Data Sheet'!$O130="13",'2019 Data Sheet'!$R$13,IF('2019 Data Sheet'!$O130="14",'2019 Data Sheet'!$R$14,IF('2019 Data Sheet'!$O130="15",'2019 Data Sheet'!$R$15,IF('2019 Data Sheet'!$O130="16",'2019 Data Sheet'!$R$16,IF('2019 Data Sheet'!$O130="17",'2019 Data Sheet'!$R$17,IF('2019 Data Sheet'!$O130="18",'2019 Data Sheet'!$R$18,IF('2019 Data Sheet'!$O130="19",'2019 Data Sheet'!$R$19,IF('2019 Data Sheet'!$O130="20",'2019 Data Sheet'!$R$20,IF('2019 Data Sheet'!$O130="21",'2019 Data Sheet'!$R$21,IF('2019 Data Sheet'!$O130="22",'2019 Data Sheet'!$R$22,IF('2019 Data Sheet'!$O130="23",'2019 Data Sheet'!$R$23,IF('2019 Data Sheet'!$O130="24",'2019 Data Sheet'!$R$24,IF('2019 Data Sheet'!$O130="25",'2019 Data Sheet'!$R$25,IF('2019 Data Sheet'!$O130="26",'2019 Data Sheet'!$R$26,IF('2019 Data Sheet'!$O130="27",'2019 Data Sheet'!$R$27,IF('2019 Data Sheet'!$O130="28",'2019 Data Sheet'!$R$28,IF('2019 Data Sheet'!$O130="29",'2019 Data Sheet'!$R$29,IF('2019 Data Sheet'!$O130="33",'2019 Data Sheet'!$R$30,IF('2019 Data Sheet'!$O130="40",'2019 Data Sheet'!$R$31,IF('2019 Data Sheet'!$O130="41",'2019 Data Sheet'!$R$32,IF('2019 Data Sheet'!$O130="42",'2019 Data Sheet'!$R$33,IF('2019 Data Sheet'!$O130="43",'2019 Data Sheet'!$R$34,IF('2019 Data Sheet'!$O130="44",'2019 Data Sheet'!$R$35,IF('2019 Data Sheet'!$O130="45",'2019 Data Sheet'!$R$36,IF('2019 Data Sheet'!$O130="46",'2019 Data Sheet'!$R$37,IF('2019 Data Sheet'!$O130="47",'2019 Data Sheet'!$R$38,IF('2019 Data Sheet'!$O130="48",'2019 Data Sheet'!$R$39,IF('2019 Data Sheet'!$O130="49",'2019 Data Sheet'!$R$40,IF('2019 Data Sheet'!$O130="50",'2019 Data Sheet'!$R$41,IF('2019 Data Sheet'!$O130="60",'2019 Data Sheet'!$R$42,IF('2019 Data Sheet'!$O130="61",'2019 Data Sheet'!$R$43,IF('2019 Data Sheet'!$O130="62",'2019 Data Sheet'!$R$44,IF('2019 Data Sheet'!$O130="63",'2019 Data Sheet'!$R$45,IF('2019 Data Sheet'!$O130="64",'2019 Data Sheet'!$R$46,IF('2019 Data Sheet'!$O130="65",'2019 Data Sheet'!$R$47,IF('2019 Data Sheet'!$O130="66",'2019 Data Sheet'!$R$48,IF('2019 Data Sheet'!$O130="67",'2019 Data Sheet'!$R$49,IF('2019 Data Sheet'!$O130="68",'2019 Data Sheet'!$R$50,IF('2019 Data Sheet'!$O130="69",'2019 Data Sheet'!$R$51,T('2019 Data Sheet'!$O130)))))))))))))))))))))))))))))))))))))))))))))))))))</f>
        <v xml:space="preserve"> Following too closely</v>
      </c>
      <c r="P130" s="10" t="str">
        <f>IF('2019 Data Sheet'!$P130="02",'2019 Data Sheet'!$R$2,IF('2019 Data Sheet'!$P130="03",'2019 Data Sheet'!$R$3,IF('2019 Data Sheet'!$P130="04",'2019 Data Sheet'!$R$4,IF('2019 Data Sheet'!$P130="05",'2019 Data Sheet'!$R$5,IF('2019 Data Sheet'!$P130="06",'2019 Data Sheet'!$R$6,IF('2019 Data Sheet'!$P130="07",'2019 Data Sheet'!$R$7,IF('2019 Data Sheet'!$P130="08",'2019 Data Sheet'!$R$8,IF('2019 Data Sheet'!$P130="09",'2019 Data Sheet'!$R$9,IF('2019 Data Sheet'!$P130="10",'2019 Data Sheet'!$R$10,IF('2019 Data Sheet'!$P130="11",'2019 Data Sheet'!$R$11,IF('2019 Data Sheet'!$P130="12",'2019 Data Sheet'!$R$12,IF('2019 Data Sheet'!$P130="13",'2019 Data Sheet'!$R$13,IF('2019 Data Sheet'!$P130="14",'2019 Data Sheet'!$R$14,IF('2019 Data Sheet'!$P130="15",'2019 Data Sheet'!$R$15,IF('2019 Data Sheet'!$P130="16",'2019 Data Sheet'!$R$16,IF('2019 Data Sheet'!$P130="17",'2019 Data Sheet'!$R$17,IF('2019 Data Sheet'!$P130="18",'2019 Data Sheet'!$R$18,IF('2019 Data Sheet'!$P130="19",'2019 Data Sheet'!$R$19,IF('2019 Data Sheet'!$P130="20",'2019 Data Sheet'!$R$20,IF('2019 Data Sheet'!$P130="21",'2019 Data Sheet'!$R$21,IF('2019 Data Sheet'!$P130="22",'2019 Data Sheet'!$R$22,IF('2019 Data Sheet'!$P130="23",'2019 Data Sheet'!$R$23,IF('2019 Data Sheet'!$P130="24",'2019 Data Sheet'!$R$24,IF('2019 Data Sheet'!$P130="25",'2019 Data Sheet'!$R$25,IF('2019 Data Sheet'!$P130="26",'2019 Data Sheet'!$R$26,IF('2019 Data Sheet'!$P130="27",'2019 Data Sheet'!$R$27,IF('2019 Data Sheet'!$P130="28",'2019 Data Sheet'!$R$28,IF('2019 Data Sheet'!$P130="29",'2019 Data Sheet'!$R$29,IF('2019 Data Sheet'!$P130="33",'2019 Data Sheet'!$R$30,IF('2019 Data Sheet'!$P130="40",'2019 Data Sheet'!$R$31,IF('2019 Data Sheet'!$P130="41",'2019 Data Sheet'!$R$32,IF('2019 Data Sheet'!$P130="42",'2019 Data Sheet'!$R$33,IF('2019 Data Sheet'!$P130="43",'2019 Data Sheet'!$R$34,IF('2019 Data Sheet'!$P130="44",'2019 Data Sheet'!$R$35,IF('2019 Data Sheet'!$P130="45",'2019 Data Sheet'!$R$36,IF('2019 Data Sheet'!$P130="46",'2019 Data Sheet'!$R$37,IF('2019 Data Sheet'!$P130="47",'2019 Data Sheet'!$R$38,IF('2019 Data Sheet'!$P130="48",'2019 Data Sheet'!$R$39,IF('2019 Data Sheet'!$P130="49",'2019 Data Sheet'!$R$40,IF('2019 Data Sheet'!$P130="50",'2019 Data Sheet'!$R$41,IF('2019 Data Sheet'!$P130="60",'2019 Data Sheet'!$R$42,IF('2019 Data Sheet'!$P130="61",'2019 Data Sheet'!$R$43,IF('2019 Data Sheet'!$P130="62",'2019 Data Sheet'!$R$44,IF('2019 Data Sheet'!$P130="63",'2019 Data Sheet'!$R$45,IF('2019 Data Sheet'!$P130="64",'2019 Data Sheet'!$R$46,IF('2019 Data Sheet'!$P130="65",'2019 Data Sheet'!$R$47,IF('2019 Data Sheet'!$P130="66",'2019 Data Sheet'!$R$48,IF('2019 Data Sheet'!$P130="67",'2019 Data Sheet'!$R$49,IF('2019 Data Sheet'!$P130="68",'2019 Data Sheet'!$R$50,IF('2019 Data Sheet'!$P130="69",'2019 Data Sheet'!$R$51,T('2019 Data Sheet'!$P130)))))))))))))))))))))))))))))))))))))))))))))))))))</f>
        <v xml:space="preserve"> -</v>
      </c>
    </row>
    <row r="131" spans="1:16" ht="15" x14ac:dyDescent="0.2">
      <c r="A131" t="str">
        <f>'2019 Data Sheet'!A131</f>
        <v>FP-00066-19</v>
      </c>
      <c r="B131" s="1">
        <f>'2019 Data Sheet'!B131</f>
        <v>43556</v>
      </c>
      <c r="C131" s="3" t="str">
        <f>'2019 Data Sheet'!C131</f>
        <v>08:55</v>
      </c>
      <c r="D131" t="str">
        <f>'2019 Data Sheet'!D131</f>
        <v>Mo</v>
      </c>
      <c r="E131" t="str">
        <f>'2019 Data Sheet'!E131</f>
        <v>WOODBINE CT</v>
      </c>
      <c r="F131" t="str">
        <f>'2019 Data Sheet'!F131</f>
        <v>SOUTH TYSON AVE EXT</v>
      </c>
      <c r="G131">
        <f>'2019 Data Sheet'!G131</f>
        <v>2</v>
      </c>
      <c r="H131">
        <f>'2019 Data Sheet'!H131</f>
        <v>2</v>
      </c>
      <c r="I131" t="b">
        <f>'2019 Data Sheet'!I131</f>
        <v>0</v>
      </c>
      <c r="J131" t="str">
        <f>IF('2019 Data Sheet'!$J131="01",'2019 Data Sheet'!$T$2,IF('2019 Data Sheet'!$J131="02",'2019 Data Sheet'!$T$3,IF('2019 Data Sheet'!$J131="03",'2019 Data Sheet'!$T$4,IF('2019 Data Sheet'!$J131="04",'2019 Data Sheet'!$T$5,IF('2019 Data Sheet'!$J131="05",'2019 Data Sheet'!$T$6,IF('2019 Data Sheet'!$J131="06",'2019 Data Sheet'!$T$7,IF('2019 Data Sheet'!$J131="07",'2019 Data Sheet'!$T$8,IF('2019 Data Sheet'!$J131="08",'2019 Data Sheet'!$T$9,IF('2019 Data Sheet'!$J131="10",'2019 Data Sheet'!$T$10,IF('2019 Data Sheet'!$J131="11",'2019 Data Sheet'!$T$11,IF('2019 Data Sheet'!$J131="12",'2019 Data Sheet'!$T$12,IF('2019 Data Sheet'!$J131="13",'2019 Data Sheet'!$T$13,IF('2019 Data Sheet'!$J131="14",'2019 Data Sheet'!$T$14,IF('2019 Data Sheet'!$J131="15",'2019 Data Sheet'!$T$15,IF('2019 Data Sheet'!$J131="16",'2019 Data Sheet'!$T$16,IF('2019 Data Sheet'!$J131="17",'2019 Data Sheet'!$T$17,IF('2019 Data Sheet'!$J131="18",'2019 Data Sheet'!$T$18,IF('2019 Data Sheet'!$J131="19",'2019 Data Sheet'!$T$19,IF('2019 Data Sheet'!$J131="20",'2019 Data Sheet'!$T$20,IF('2019 Data Sheet'!$J131="21",'2019 Data Sheet'!$T$21,IF('2019 Data Sheet'!$J131="22",'2019 Data Sheet'!$T$22,IF('2019 Data Sheet'!$J131="23",'2019 Data Sheet'!$T$23,IF('2019 Data Sheet'!$J131="24",'2019 Data Sheet'!$T$24,IF('2019 Data Sheet'!$J131="25",'2019 Data Sheet'!$T$25,IF('2019 Data Sheet'!$J131="26",'2019 Data Sheet'!$T$26,IF('2019 Data Sheet'!$J131="27",'2019 Data Sheet'!$T$27,IF('2019 Data Sheet'!$J131="30",'2019 Data Sheet'!$T$28,IF('2019 Data Sheet'!$J131="31",'2019 Data Sheet'!$T$29,IF('2019 Data Sheet'!$J131="32",'2019 Data Sheet'!$T$30,IF('2019 Data Sheet'!$J131="33",'2019 Data Sheet'!$T$31,IF('2019 Data Sheet'!$J131="34",'2019 Data Sheet'!$T$32,IF('2019 Data Sheet'!$J131="40",'2019 Data Sheet'!$T$33,T('2019 Data Sheet'!$J131)))))))))))))))))))))))))))))))))</f>
        <v>Other Motor Vehicle</v>
      </c>
      <c r="K131" t="str">
        <f>'2019 Data Sheet'!K131</f>
        <v>SUBN</v>
      </c>
      <c r="L131" s="2" t="str">
        <f>IF('2019 Data Sheet'!$L131="01",'2019 Data Sheet'!$V$2,IF('2019 Data Sheet'!$L131="02",'2019 Data Sheet'!$V$3,IF('2019 Data Sheet'!$L131="03",'2019 Data Sheet'!$V$4,IF('2019 Data Sheet'!$L131="04",'2019 Data Sheet'!$V$5,IF('2019 Data Sheet'!$L131="05",'2019 Data Sheet'!$V$6,IF('2019 Data Sheet'!$L131="06",'2019 Data Sheet'!$V$7,IF('2019 Data Sheet'!$L131="07",'2019 Data Sheet'!$V$8,IF('2019 Data Sheet'!$L131="08",'2019 Data Sheet'!$V$9,IF('2019 Data Sheet'!$L131="09",'2019 Data Sheet'!$V$10,IF('2019 Data Sheet'!$L131="11",'2019 Data Sheet'!$V$11,IF('2019 Data Sheet'!$L131="12",'2019 Data Sheet'!$V$12,IF('2019 Data Sheet'!$L131="13",'2019 Data Sheet'!$V$13,IF('2019 Data Sheet'!$L131="14",'2019 Data Sheet'!$V$14,T('2019 Data Sheet'!$L131))))))))))))))</f>
        <v xml:space="preserve"> -</v>
      </c>
      <c r="M131" s="6">
        <f>'2019 Data Sheet'!M131</f>
        <v>0</v>
      </c>
      <c r="N131" s="6">
        <f>'2019 Data Sheet'!N131</f>
        <v>0</v>
      </c>
      <c r="O131" s="8" t="str">
        <f>IF('2019 Data Sheet'!$O131="02",'2019 Data Sheet'!$R$2,IF('2019 Data Sheet'!$O131="03",'2019 Data Sheet'!$R$3,IF('2019 Data Sheet'!$O131="04",'2019 Data Sheet'!$R$4,IF('2019 Data Sheet'!$O131="05",'2019 Data Sheet'!$R$5,IF('2019 Data Sheet'!$O131="06",'2019 Data Sheet'!$R$6,IF('2019 Data Sheet'!$O131="07",'2019 Data Sheet'!$R$7,IF('2019 Data Sheet'!$O131="08",'2019 Data Sheet'!$R$8,IF('2019 Data Sheet'!$O131="09",'2019 Data Sheet'!$R$9,IF('2019 Data Sheet'!$O131="10",'2019 Data Sheet'!$R$10,IF('2019 Data Sheet'!$O131="11",'2019 Data Sheet'!$R$11,IF('2019 Data Sheet'!$O131="12",'2019 Data Sheet'!$R$12,IF('2019 Data Sheet'!$O131="13",'2019 Data Sheet'!$R$13,IF('2019 Data Sheet'!$O131="14",'2019 Data Sheet'!$R$14,IF('2019 Data Sheet'!$O131="15",'2019 Data Sheet'!$R$15,IF('2019 Data Sheet'!$O131="16",'2019 Data Sheet'!$R$16,IF('2019 Data Sheet'!$O131="17",'2019 Data Sheet'!$R$17,IF('2019 Data Sheet'!$O131="18",'2019 Data Sheet'!$R$18,IF('2019 Data Sheet'!$O131="19",'2019 Data Sheet'!$R$19,IF('2019 Data Sheet'!$O131="20",'2019 Data Sheet'!$R$20,IF('2019 Data Sheet'!$O131="21",'2019 Data Sheet'!$R$21,IF('2019 Data Sheet'!$O131="22",'2019 Data Sheet'!$R$22,IF('2019 Data Sheet'!$O131="23",'2019 Data Sheet'!$R$23,IF('2019 Data Sheet'!$O131="24",'2019 Data Sheet'!$R$24,IF('2019 Data Sheet'!$O131="25",'2019 Data Sheet'!$R$25,IF('2019 Data Sheet'!$O131="26",'2019 Data Sheet'!$R$26,IF('2019 Data Sheet'!$O131="27",'2019 Data Sheet'!$R$27,IF('2019 Data Sheet'!$O131="28",'2019 Data Sheet'!$R$28,IF('2019 Data Sheet'!$O131="29",'2019 Data Sheet'!$R$29,IF('2019 Data Sheet'!$O131="33",'2019 Data Sheet'!$R$30,IF('2019 Data Sheet'!$O131="40",'2019 Data Sheet'!$R$31,IF('2019 Data Sheet'!$O131="41",'2019 Data Sheet'!$R$32,IF('2019 Data Sheet'!$O131="42",'2019 Data Sheet'!$R$33,IF('2019 Data Sheet'!$O131="43",'2019 Data Sheet'!$R$34,IF('2019 Data Sheet'!$O131="44",'2019 Data Sheet'!$R$35,IF('2019 Data Sheet'!$O131="45",'2019 Data Sheet'!$R$36,IF('2019 Data Sheet'!$O131="46",'2019 Data Sheet'!$R$37,IF('2019 Data Sheet'!$O131="47",'2019 Data Sheet'!$R$38,IF('2019 Data Sheet'!$O131="48",'2019 Data Sheet'!$R$39,IF('2019 Data Sheet'!$O131="49",'2019 Data Sheet'!$R$40,IF('2019 Data Sheet'!$O131="50",'2019 Data Sheet'!$R$41,IF('2019 Data Sheet'!$O131="60",'2019 Data Sheet'!$R$42,IF('2019 Data Sheet'!$O131="61",'2019 Data Sheet'!$R$43,IF('2019 Data Sheet'!$O131="62",'2019 Data Sheet'!$R$44,IF('2019 Data Sheet'!$O131="63",'2019 Data Sheet'!$R$45,IF('2019 Data Sheet'!$O131="64",'2019 Data Sheet'!$R$46,IF('2019 Data Sheet'!$O131="65",'2019 Data Sheet'!$R$47,IF('2019 Data Sheet'!$O131="66",'2019 Data Sheet'!$R$48,IF('2019 Data Sheet'!$O131="67",'2019 Data Sheet'!$R$49,IF('2019 Data Sheet'!$O131="68",'2019 Data Sheet'!$R$50,IF('2019 Data Sheet'!$O131="69",'2019 Data Sheet'!$R$51,T('2019 Data Sheet'!$O131)))))))))))))))))))))))))))))))))))))))))))))))))))</f>
        <v xml:space="preserve"> -</v>
      </c>
      <c r="P131" s="10" t="str">
        <f>IF('2019 Data Sheet'!$P131="02",'2019 Data Sheet'!$R$2,IF('2019 Data Sheet'!$P131="03",'2019 Data Sheet'!$R$3,IF('2019 Data Sheet'!$P131="04",'2019 Data Sheet'!$R$4,IF('2019 Data Sheet'!$P131="05",'2019 Data Sheet'!$R$5,IF('2019 Data Sheet'!$P131="06",'2019 Data Sheet'!$R$6,IF('2019 Data Sheet'!$P131="07",'2019 Data Sheet'!$R$7,IF('2019 Data Sheet'!$P131="08",'2019 Data Sheet'!$R$8,IF('2019 Data Sheet'!$P131="09",'2019 Data Sheet'!$R$9,IF('2019 Data Sheet'!$P131="10",'2019 Data Sheet'!$R$10,IF('2019 Data Sheet'!$P131="11",'2019 Data Sheet'!$R$11,IF('2019 Data Sheet'!$P131="12",'2019 Data Sheet'!$R$12,IF('2019 Data Sheet'!$P131="13",'2019 Data Sheet'!$R$13,IF('2019 Data Sheet'!$P131="14",'2019 Data Sheet'!$R$14,IF('2019 Data Sheet'!$P131="15",'2019 Data Sheet'!$R$15,IF('2019 Data Sheet'!$P131="16",'2019 Data Sheet'!$R$16,IF('2019 Data Sheet'!$P131="17",'2019 Data Sheet'!$R$17,IF('2019 Data Sheet'!$P131="18",'2019 Data Sheet'!$R$18,IF('2019 Data Sheet'!$P131="19",'2019 Data Sheet'!$R$19,IF('2019 Data Sheet'!$P131="20",'2019 Data Sheet'!$R$20,IF('2019 Data Sheet'!$P131="21",'2019 Data Sheet'!$R$21,IF('2019 Data Sheet'!$P131="22",'2019 Data Sheet'!$R$22,IF('2019 Data Sheet'!$P131="23",'2019 Data Sheet'!$R$23,IF('2019 Data Sheet'!$P131="24",'2019 Data Sheet'!$R$24,IF('2019 Data Sheet'!$P131="25",'2019 Data Sheet'!$R$25,IF('2019 Data Sheet'!$P131="26",'2019 Data Sheet'!$R$26,IF('2019 Data Sheet'!$P131="27",'2019 Data Sheet'!$R$27,IF('2019 Data Sheet'!$P131="28",'2019 Data Sheet'!$R$28,IF('2019 Data Sheet'!$P131="29",'2019 Data Sheet'!$R$29,IF('2019 Data Sheet'!$P131="33",'2019 Data Sheet'!$R$30,IF('2019 Data Sheet'!$P131="40",'2019 Data Sheet'!$R$31,IF('2019 Data Sheet'!$P131="41",'2019 Data Sheet'!$R$32,IF('2019 Data Sheet'!$P131="42",'2019 Data Sheet'!$R$33,IF('2019 Data Sheet'!$P131="43",'2019 Data Sheet'!$R$34,IF('2019 Data Sheet'!$P131="44",'2019 Data Sheet'!$R$35,IF('2019 Data Sheet'!$P131="45",'2019 Data Sheet'!$R$36,IF('2019 Data Sheet'!$P131="46",'2019 Data Sheet'!$R$37,IF('2019 Data Sheet'!$P131="47",'2019 Data Sheet'!$R$38,IF('2019 Data Sheet'!$P131="48",'2019 Data Sheet'!$R$39,IF('2019 Data Sheet'!$P131="49",'2019 Data Sheet'!$R$40,IF('2019 Data Sheet'!$P131="50",'2019 Data Sheet'!$R$41,IF('2019 Data Sheet'!$P131="60",'2019 Data Sheet'!$R$42,IF('2019 Data Sheet'!$P131="61",'2019 Data Sheet'!$R$43,IF('2019 Data Sheet'!$P131="62",'2019 Data Sheet'!$R$44,IF('2019 Data Sheet'!$P131="63",'2019 Data Sheet'!$R$45,IF('2019 Data Sheet'!$P131="64",'2019 Data Sheet'!$R$46,IF('2019 Data Sheet'!$P131="65",'2019 Data Sheet'!$R$47,IF('2019 Data Sheet'!$P131="66",'2019 Data Sheet'!$R$48,IF('2019 Data Sheet'!$P131="67",'2019 Data Sheet'!$R$49,IF('2019 Data Sheet'!$P131="68",'2019 Data Sheet'!$R$50,IF('2019 Data Sheet'!$P131="69",'2019 Data Sheet'!$R$51,T('2019 Data Sheet'!$P131)))))))))))))))))))))))))))))))))))))))))))))))))))</f>
        <v xml:space="preserve"> -</v>
      </c>
    </row>
    <row r="132" spans="1:16" ht="38.25" x14ac:dyDescent="0.2">
      <c r="A132" t="str">
        <f>'2019 Data Sheet'!A132</f>
        <v>FP-00066-19</v>
      </c>
      <c r="B132" s="1">
        <f>'2019 Data Sheet'!B132</f>
        <v>43556</v>
      </c>
      <c r="C132" s="3" t="str">
        <f>'2019 Data Sheet'!C132</f>
        <v>08:55</v>
      </c>
      <c r="D132" t="str">
        <f>'2019 Data Sheet'!D132</f>
        <v>Mo</v>
      </c>
      <c r="E132" t="str">
        <f>'2019 Data Sheet'!E132</f>
        <v>WOODBINE CT</v>
      </c>
      <c r="F132" t="str">
        <f>'2019 Data Sheet'!F132</f>
        <v>SOUTH TYSON AVE EXT</v>
      </c>
      <c r="G132">
        <f>'2019 Data Sheet'!G132</f>
        <v>1</v>
      </c>
      <c r="H132">
        <f>'2019 Data Sheet'!H132</f>
        <v>2</v>
      </c>
      <c r="I132" t="b">
        <f>'2019 Data Sheet'!I132</f>
        <v>0</v>
      </c>
      <c r="J132" t="str">
        <f>IF('2019 Data Sheet'!$J132="01",'2019 Data Sheet'!$T$2,IF('2019 Data Sheet'!$J132="02",'2019 Data Sheet'!$T$3,IF('2019 Data Sheet'!$J132="03",'2019 Data Sheet'!$T$4,IF('2019 Data Sheet'!$J132="04",'2019 Data Sheet'!$T$5,IF('2019 Data Sheet'!$J132="05",'2019 Data Sheet'!$T$6,IF('2019 Data Sheet'!$J132="06",'2019 Data Sheet'!$T$7,IF('2019 Data Sheet'!$J132="07",'2019 Data Sheet'!$T$8,IF('2019 Data Sheet'!$J132="08",'2019 Data Sheet'!$T$9,IF('2019 Data Sheet'!$J132="10",'2019 Data Sheet'!$T$10,IF('2019 Data Sheet'!$J132="11",'2019 Data Sheet'!$T$11,IF('2019 Data Sheet'!$J132="12",'2019 Data Sheet'!$T$12,IF('2019 Data Sheet'!$J132="13",'2019 Data Sheet'!$T$13,IF('2019 Data Sheet'!$J132="14",'2019 Data Sheet'!$T$14,IF('2019 Data Sheet'!$J132="15",'2019 Data Sheet'!$T$15,IF('2019 Data Sheet'!$J132="16",'2019 Data Sheet'!$T$16,IF('2019 Data Sheet'!$J132="17",'2019 Data Sheet'!$T$17,IF('2019 Data Sheet'!$J132="18",'2019 Data Sheet'!$T$18,IF('2019 Data Sheet'!$J132="19",'2019 Data Sheet'!$T$19,IF('2019 Data Sheet'!$J132="20",'2019 Data Sheet'!$T$20,IF('2019 Data Sheet'!$J132="21",'2019 Data Sheet'!$T$21,IF('2019 Data Sheet'!$J132="22",'2019 Data Sheet'!$T$22,IF('2019 Data Sheet'!$J132="23",'2019 Data Sheet'!$T$23,IF('2019 Data Sheet'!$J132="24",'2019 Data Sheet'!$T$24,IF('2019 Data Sheet'!$J132="25",'2019 Data Sheet'!$T$25,IF('2019 Data Sheet'!$J132="26",'2019 Data Sheet'!$T$26,IF('2019 Data Sheet'!$J132="27",'2019 Data Sheet'!$T$27,IF('2019 Data Sheet'!$J132="30",'2019 Data Sheet'!$T$28,IF('2019 Data Sheet'!$J132="31",'2019 Data Sheet'!$T$29,IF('2019 Data Sheet'!$J132="32",'2019 Data Sheet'!$T$30,IF('2019 Data Sheet'!$J132="33",'2019 Data Sheet'!$T$31,IF('2019 Data Sheet'!$J132="34",'2019 Data Sheet'!$T$32,IF('2019 Data Sheet'!$J132="40",'2019 Data Sheet'!$T$33,T('2019 Data Sheet'!$J132)))))))))))))))))))))))))))))))))</f>
        <v>Other Motor Vehicle</v>
      </c>
      <c r="K132" t="str">
        <f>'2019 Data Sheet'!K132</f>
        <v>SUBN</v>
      </c>
      <c r="L132" s="2" t="str">
        <f>IF('2019 Data Sheet'!$L132="01",'2019 Data Sheet'!$V$2,IF('2019 Data Sheet'!$L132="02",'2019 Data Sheet'!$V$3,IF('2019 Data Sheet'!$L132="03",'2019 Data Sheet'!$V$4,IF('2019 Data Sheet'!$L132="04",'2019 Data Sheet'!$V$5,IF('2019 Data Sheet'!$L132="05",'2019 Data Sheet'!$V$6,IF('2019 Data Sheet'!$L132="06",'2019 Data Sheet'!$V$7,IF('2019 Data Sheet'!$L132="07",'2019 Data Sheet'!$V$8,IF('2019 Data Sheet'!$L132="08",'2019 Data Sheet'!$V$9,IF('2019 Data Sheet'!$L132="09",'2019 Data Sheet'!$V$10,IF('2019 Data Sheet'!$L132="11",'2019 Data Sheet'!$V$11,IF('2019 Data Sheet'!$L132="12",'2019 Data Sheet'!$V$12,IF('2019 Data Sheet'!$L132="13",'2019 Data Sheet'!$V$13,IF('2019 Data Sheet'!$L132="14",'2019 Data Sheet'!$V$14,T('2019 Data Sheet'!$L132))))))))))))))</f>
        <v xml:space="preserve"> -</v>
      </c>
      <c r="M132" s="6">
        <f>'2019 Data Sheet'!M132</f>
        <v>0</v>
      </c>
      <c r="N132" s="6">
        <f>'2019 Data Sheet'!N132</f>
        <v>0</v>
      </c>
      <c r="O132" s="8" t="str">
        <f>IF('2019 Data Sheet'!$O132="02",'2019 Data Sheet'!$R$2,IF('2019 Data Sheet'!$O132="03",'2019 Data Sheet'!$R$3,IF('2019 Data Sheet'!$O132="04",'2019 Data Sheet'!$R$4,IF('2019 Data Sheet'!$O132="05",'2019 Data Sheet'!$R$5,IF('2019 Data Sheet'!$O132="06",'2019 Data Sheet'!$R$6,IF('2019 Data Sheet'!$O132="07",'2019 Data Sheet'!$R$7,IF('2019 Data Sheet'!$O132="08",'2019 Data Sheet'!$R$8,IF('2019 Data Sheet'!$O132="09",'2019 Data Sheet'!$R$9,IF('2019 Data Sheet'!$O132="10",'2019 Data Sheet'!$R$10,IF('2019 Data Sheet'!$O132="11",'2019 Data Sheet'!$R$11,IF('2019 Data Sheet'!$O132="12",'2019 Data Sheet'!$R$12,IF('2019 Data Sheet'!$O132="13",'2019 Data Sheet'!$R$13,IF('2019 Data Sheet'!$O132="14",'2019 Data Sheet'!$R$14,IF('2019 Data Sheet'!$O132="15",'2019 Data Sheet'!$R$15,IF('2019 Data Sheet'!$O132="16",'2019 Data Sheet'!$R$16,IF('2019 Data Sheet'!$O132="17",'2019 Data Sheet'!$R$17,IF('2019 Data Sheet'!$O132="18",'2019 Data Sheet'!$R$18,IF('2019 Data Sheet'!$O132="19",'2019 Data Sheet'!$R$19,IF('2019 Data Sheet'!$O132="20",'2019 Data Sheet'!$R$20,IF('2019 Data Sheet'!$O132="21",'2019 Data Sheet'!$R$21,IF('2019 Data Sheet'!$O132="22",'2019 Data Sheet'!$R$22,IF('2019 Data Sheet'!$O132="23",'2019 Data Sheet'!$R$23,IF('2019 Data Sheet'!$O132="24",'2019 Data Sheet'!$R$24,IF('2019 Data Sheet'!$O132="25",'2019 Data Sheet'!$R$25,IF('2019 Data Sheet'!$O132="26",'2019 Data Sheet'!$R$26,IF('2019 Data Sheet'!$O132="27",'2019 Data Sheet'!$R$27,IF('2019 Data Sheet'!$O132="28",'2019 Data Sheet'!$R$28,IF('2019 Data Sheet'!$O132="29",'2019 Data Sheet'!$R$29,IF('2019 Data Sheet'!$O132="33",'2019 Data Sheet'!$R$30,IF('2019 Data Sheet'!$O132="40",'2019 Data Sheet'!$R$31,IF('2019 Data Sheet'!$O132="41",'2019 Data Sheet'!$R$32,IF('2019 Data Sheet'!$O132="42",'2019 Data Sheet'!$R$33,IF('2019 Data Sheet'!$O132="43",'2019 Data Sheet'!$R$34,IF('2019 Data Sheet'!$O132="44",'2019 Data Sheet'!$R$35,IF('2019 Data Sheet'!$O132="45",'2019 Data Sheet'!$R$36,IF('2019 Data Sheet'!$O132="46",'2019 Data Sheet'!$R$37,IF('2019 Data Sheet'!$O132="47",'2019 Data Sheet'!$R$38,IF('2019 Data Sheet'!$O132="48",'2019 Data Sheet'!$R$39,IF('2019 Data Sheet'!$O132="49",'2019 Data Sheet'!$R$40,IF('2019 Data Sheet'!$O132="50",'2019 Data Sheet'!$R$41,IF('2019 Data Sheet'!$O132="60",'2019 Data Sheet'!$R$42,IF('2019 Data Sheet'!$O132="61",'2019 Data Sheet'!$R$43,IF('2019 Data Sheet'!$O132="62",'2019 Data Sheet'!$R$44,IF('2019 Data Sheet'!$O132="63",'2019 Data Sheet'!$R$45,IF('2019 Data Sheet'!$O132="64",'2019 Data Sheet'!$R$46,IF('2019 Data Sheet'!$O132="65",'2019 Data Sheet'!$R$47,IF('2019 Data Sheet'!$O132="66",'2019 Data Sheet'!$R$48,IF('2019 Data Sheet'!$O132="67",'2019 Data Sheet'!$R$49,IF('2019 Data Sheet'!$O132="68",'2019 Data Sheet'!$R$50,IF('2019 Data Sheet'!$O132="69",'2019 Data Sheet'!$R$51,T('2019 Data Sheet'!$O132)))))))))))))))))))))))))))))))))))))))))))))))))))</f>
        <v xml:space="preserve"> Driver inattention/distraction</v>
      </c>
      <c r="P132" s="10" t="str">
        <f>IF('2019 Data Sheet'!$P132="02",'2019 Data Sheet'!$R$2,IF('2019 Data Sheet'!$P132="03",'2019 Data Sheet'!$R$3,IF('2019 Data Sheet'!$P132="04",'2019 Data Sheet'!$R$4,IF('2019 Data Sheet'!$P132="05",'2019 Data Sheet'!$R$5,IF('2019 Data Sheet'!$P132="06",'2019 Data Sheet'!$R$6,IF('2019 Data Sheet'!$P132="07",'2019 Data Sheet'!$R$7,IF('2019 Data Sheet'!$P132="08",'2019 Data Sheet'!$R$8,IF('2019 Data Sheet'!$P132="09",'2019 Data Sheet'!$R$9,IF('2019 Data Sheet'!$P132="10",'2019 Data Sheet'!$R$10,IF('2019 Data Sheet'!$P132="11",'2019 Data Sheet'!$R$11,IF('2019 Data Sheet'!$P132="12",'2019 Data Sheet'!$R$12,IF('2019 Data Sheet'!$P132="13",'2019 Data Sheet'!$R$13,IF('2019 Data Sheet'!$P132="14",'2019 Data Sheet'!$R$14,IF('2019 Data Sheet'!$P132="15",'2019 Data Sheet'!$R$15,IF('2019 Data Sheet'!$P132="16",'2019 Data Sheet'!$R$16,IF('2019 Data Sheet'!$P132="17",'2019 Data Sheet'!$R$17,IF('2019 Data Sheet'!$P132="18",'2019 Data Sheet'!$R$18,IF('2019 Data Sheet'!$P132="19",'2019 Data Sheet'!$R$19,IF('2019 Data Sheet'!$P132="20",'2019 Data Sheet'!$R$20,IF('2019 Data Sheet'!$P132="21",'2019 Data Sheet'!$R$21,IF('2019 Data Sheet'!$P132="22",'2019 Data Sheet'!$R$22,IF('2019 Data Sheet'!$P132="23",'2019 Data Sheet'!$R$23,IF('2019 Data Sheet'!$P132="24",'2019 Data Sheet'!$R$24,IF('2019 Data Sheet'!$P132="25",'2019 Data Sheet'!$R$25,IF('2019 Data Sheet'!$P132="26",'2019 Data Sheet'!$R$26,IF('2019 Data Sheet'!$P132="27",'2019 Data Sheet'!$R$27,IF('2019 Data Sheet'!$P132="28",'2019 Data Sheet'!$R$28,IF('2019 Data Sheet'!$P132="29",'2019 Data Sheet'!$R$29,IF('2019 Data Sheet'!$P132="33",'2019 Data Sheet'!$R$30,IF('2019 Data Sheet'!$P132="40",'2019 Data Sheet'!$R$31,IF('2019 Data Sheet'!$P132="41",'2019 Data Sheet'!$R$32,IF('2019 Data Sheet'!$P132="42",'2019 Data Sheet'!$R$33,IF('2019 Data Sheet'!$P132="43",'2019 Data Sheet'!$R$34,IF('2019 Data Sheet'!$P132="44",'2019 Data Sheet'!$R$35,IF('2019 Data Sheet'!$P132="45",'2019 Data Sheet'!$R$36,IF('2019 Data Sheet'!$P132="46",'2019 Data Sheet'!$R$37,IF('2019 Data Sheet'!$P132="47",'2019 Data Sheet'!$R$38,IF('2019 Data Sheet'!$P132="48",'2019 Data Sheet'!$R$39,IF('2019 Data Sheet'!$P132="49",'2019 Data Sheet'!$R$40,IF('2019 Data Sheet'!$P132="50",'2019 Data Sheet'!$R$41,IF('2019 Data Sheet'!$P132="60",'2019 Data Sheet'!$R$42,IF('2019 Data Sheet'!$P132="61",'2019 Data Sheet'!$R$43,IF('2019 Data Sheet'!$P132="62",'2019 Data Sheet'!$R$44,IF('2019 Data Sheet'!$P132="63",'2019 Data Sheet'!$R$45,IF('2019 Data Sheet'!$P132="64",'2019 Data Sheet'!$R$46,IF('2019 Data Sheet'!$P132="65",'2019 Data Sheet'!$R$47,IF('2019 Data Sheet'!$P132="66",'2019 Data Sheet'!$R$48,IF('2019 Data Sheet'!$P132="67",'2019 Data Sheet'!$R$49,IF('2019 Data Sheet'!$P132="68",'2019 Data Sheet'!$R$50,IF('2019 Data Sheet'!$P132="69",'2019 Data Sheet'!$R$51,T('2019 Data Sheet'!$P132)))))))))))))))))))))))))))))))))))))))))))))))))))</f>
        <v xml:space="preserve"> -</v>
      </c>
    </row>
    <row r="133" spans="1:16" ht="45" x14ac:dyDescent="0.2">
      <c r="A133" t="str">
        <f>'2019 Data Sheet'!A133</f>
        <v>FP-00067-19</v>
      </c>
      <c r="B133" s="1">
        <f>'2019 Data Sheet'!B133</f>
        <v>43557</v>
      </c>
      <c r="C133" s="3" t="str">
        <f>'2019 Data Sheet'!C133</f>
        <v>07:48</v>
      </c>
      <c r="D133" t="str">
        <f>'2019 Data Sheet'!D133</f>
        <v>Tu</v>
      </c>
      <c r="E133" t="str">
        <f>'2019 Data Sheet'!E133</f>
        <v>PLAINFIELD AVE</v>
      </c>
      <c r="F133" t="str">
        <f>'2019 Data Sheet'!F133</f>
        <v>STEWART ST</v>
      </c>
      <c r="G133">
        <f>'2019 Data Sheet'!G133</f>
        <v>1</v>
      </c>
      <c r="H133">
        <f>'2019 Data Sheet'!H133</f>
        <v>2</v>
      </c>
      <c r="I133" t="b">
        <f>'2019 Data Sheet'!I133</f>
        <v>1</v>
      </c>
      <c r="J133" t="str">
        <f>IF('2019 Data Sheet'!$J133="01",'2019 Data Sheet'!$T$2,IF('2019 Data Sheet'!$J133="02",'2019 Data Sheet'!$T$3,IF('2019 Data Sheet'!$J133="03",'2019 Data Sheet'!$T$4,IF('2019 Data Sheet'!$J133="04",'2019 Data Sheet'!$T$5,IF('2019 Data Sheet'!$J133="05",'2019 Data Sheet'!$T$6,IF('2019 Data Sheet'!$J133="06",'2019 Data Sheet'!$T$7,IF('2019 Data Sheet'!$J133="07",'2019 Data Sheet'!$T$8,IF('2019 Data Sheet'!$J133="08",'2019 Data Sheet'!$T$9,IF('2019 Data Sheet'!$J133="10",'2019 Data Sheet'!$T$10,IF('2019 Data Sheet'!$J133="11",'2019 Data Sheet'!$T$11,IF('2019 Data Sheet'!$J133="12",'2019 Data Sheet'!$T$12,IF('2019 Data Sheet'!$J133="13",'2019 Data Sheet'!$T$13,IF('2019 Data Sheet'!$J133="14",'2019 Data Sheet'!$T$14,IF('2019 Data Sheet'!$J133="15",'2019 Data Sheet'!$T$15,IF('2019 Data Sheet'!$J133="16",'2019 Data Sheet'!$T$16,IF('2019 Data Sheet'!$J133="17",'2019 Data Sheet'!$T$17,IF('2019 Data Sheet'!$J133="18",'2019 Data Sheet'!$T$18,IF('2019 Data Sheet'!$J133="19",'2019 Data Sheet'!$T$19,IF('2019 Data Sheet'!$J133="20",'2019 Data Sheet'!$T$20,IF('2019 Data Sheet'!$J133="21",'2019 Data Sheet'!$T$21,IF('2019 Data Sheet'!$J133="22",'2019 Data Sheet'!$T$22,IF('2019 Data Sheet'!$J133="23",'2019 Data Sheet'!$T$23,IF('2019 Data Sheet'!$J133="24",'2019 Data Sheet'!$T$24,IF('2019 Data Sheet'!$J133="25",'2019 Data Sheet'!$T$25,IF('2019 Data Sheet'!$J133="26",'2019 Data Sheet'!$T$26,IF('2019 Data Sheet'!$J133="27",'2019 Data Sheet'!$T$27,IF('2019 Data Sheet'!$J133="30",'2019 Data Sheet'!$T$28,IF('2019 Data Sheet'!$J133="31",'2019 Data Sheet'!$T$29,IF('2019 Data Sheet'!$J133="32",'2019 Data Sheet'!$T$30,IF('2019 Data Sheet'!$J133="33",'2019 Data Sheet'!$T$31,IF('2019 Data Sheet'!$J133="34",'2019 Data Sheet'!$T$32,IF('2019 Data Sheet'!$J133="40",'2019 Data Sheet'!$T$33,T('2019 Data Sheet'!$J133)))))))))))))))))))))))))))))))))</f>
        <v>Other Motor Vehicle</v>
      </c>
      <c r="K133" t="str">
        <f>'2019 Data Sheet'!K133</f>
        <v>PAS</v>
      </c>
      <c r="L133" s="2" t="str">
        <f>IF('2019 Data Sheet'!$L133="01",'2019 Data Sheet'!$V$2,IF('2019 Data Sheet'!$L133="02",'2019 Data Sheet'!$V$3,IF('2019 Data Sheet'!$L133="03",'2019 Data Sheet'!$V$4,IF('2019 Data Sheet'!$L133="04",'2019 Data Sheet'!$V$5,IF('2019 Data Sheet'!$L133="05",'2019 Data Sheet'!$V$6,IF('2019 Data Sheet'!$L133="06",'2019 Data Sheet'!$V$7,IF('2019 Data Sheet'!$L133="07",'2019 Data Sheet'!$V$8,IF('2019 Data Sheet'!$L133="08",'2019 Data Sheet'!$V$9,IF('2019 Data Sheet'!$L133="09",'2019 Data Sheet'!$V$10,IF('2019 Data Sheet'!$L133="11",'2019 Data Sheet'!$V$11,IF('2019 Data Sheet'!$L133="12",'2019 Data Sheet'!$V$12,IF('2019 Data Sheet'!$L133="13",'2019 Data Sheet'!$V$13,IF('2019 Data Sheet'!$L133="14",'2019 Data Sheet'!$V$14,T('2019 Data Sheet'!$L133))))))))))))))</f>
        <v xml:space="preserve"> -</v>
      </c>
      <c r="M133" s="6">
        <f>'2019 Data Sheet'!M133</f>
        <v>1</v>
      </c>
      <c r="N133" s="6">
        <f>'2019 Data Sheet'!N133</f>
        <v>0</v>
      </c>
      <c r="O133" s="8" t="str">
        <f>IF('2019 Data Sheet'!$O133="02",'2019 Data Sheet'!$R$2,IF('2019 Data Sheet'!$O133="03",'2019 Data Sheet'!$R$3,IF('2019 Data Sheet'!$O133="04",'2019 Data Sheet'!$R$4,IF('2019 Data Sheet'!$O133="05",'2019 Data Sheet'!$R$5,IF('2019 Data Sheet'!$O133="06",'2019 Data Sheet'!$R$6,IF('2019 Data Sheet'!$O133="07",'2019 Data Sheet'!$R$7,IF('2019 Data Sheet'!$O133="08",'2019 Data Sheet'!$R$8,IF('2019 Data Sheet'!$O133="09",'2019 Data Sheet'!$R$9,IF('2019 Data Sheet'!$O133="10",'2019 Data Sheet'!$R$10,IF('2019 Data Sheet'!$O133="11",'2019 Data Sheet'!$R$11,IF('2019 Data Sheet'!$O133="12",'2019 Data Sheet'!$R$12,IF('2019 Data Sheet'!$O133="13",'2019 Data Sheet'!$R$13,IF('2019 Data Sheet'!$O133="14",'2019 Data Sheet'!$R$14,IF('2019 Data Sheet'!$O133="15",'2019 Data Sheet'!$R$15,IF('2019 Data Sheet'!$O133="16",'2019 Data Sheet'!$R$16,IF('2019 Data Sheet'!$O133="17",'2019 Data Sheet'!$R$17,IF('2019 Data Sheet'!$O133="18",'2019 Data Sheet'!$R$18,IF('2019 Data Sheet'!$O133="19",'2019 Data Sheet'!$R$19,IF('2019 Data Sheet'!$O133="20",'2019 Data Sheet'!$R$20,IF('2019 Data Sheet'!$O133="21",'2019 Data Sheet'!$R$21,IF('2019 Data Sheet'!$O133="22",'2019 Data Sheet'!$R$22,IF('2019 Data Sheet'!$O133="23",'2019 Data Sheet'!$R$23,IF('2019 Data Sheet'!$O133="24",'2019 Data Sheet'!$R$24,IF('2019 Data Sheet'!$O133="25",'2019 Data Sheet'!$R$25,IF('2019 Data Sheet'!$O133="26",'2019 Data Sheet'!$R$26,IF('2019 Data Sheet'!$O133="27",'2019 Data Sheet'!$R$27,IF('2019 Data Sheet'!$O133="28",'2019 Data Sheet'!$R$28,IF('2019 Data Sheet'!$O133="29",'2019 Data Sheet'!$R$29,IF('2019 Data Sheet'!$O133="33",'2019 Data Sheet'!$R$30,IF('2019 Data Sheet'!$O133="40",'2019 Data Sheet'!$R$31,IF('2019 Data Sheet'!$O133="41",'2019 Data Sheet'!$R$32,IF('2019 Data Sheet'!$O133="42",'2019 Data Sheet'!$R$33,IF('2019 Data Sheet'!$O133="43",'2019 Data Sheet'!$R$34,IF('2019 Data Sheet'!$O133="44",'2019 Data Sheet'!$R$35,IF('2019 Data Sheet'!$O133="45",'2019 Data Sheet'!$R$36,IF('2019 Data Sheet'!$O133="46",'2019 Data Sheet'!$R$37,IF('2019 Data Sheet'!$O133="47",'2019 Data Sheet'!$R$38,IF('2019 Data Sheet'!$O133="48",'2019 Data Sheet'!$R$39,IF('2019 Data Sheet'!$O133="49",'2019 Data Sheet'!$R$40,IF('2019 Data Sheet'!$O133="50",'2019 Data Sheet'!$R$41,IF('2019 Data Sheet'!$O133="60",'2019 Data Sheet'!$R$42,IF('2019 Data Sheet'!$O133="61",'2019 Data Sheet'!$R$43,IF('2019 Data Sheet'!$O133="62",'2019 Data Sheet'!$R$44,IF('2019 Data Sheet'!$O133="63",'2019 Data Sheet'!$R$45,IF('2019 Data Sheet'!$O133="64",'2019 Data Sheet'!$R$46,IF('2019 Data Sheet'!$O133="65",'2019 Data Sheet'!$R$47,IF('2019 Data Sheet'!$O133="66",'2019 Data Sheet'!$R$48,IF('2019 Data Sheet'!$O133="67",'2019 Data Sheet'!$R$49,IF('2019 Data Sheet'!$O133="68",'2019 Data Sheet'!$R$50,IF('2019 Data Sheet'!$O133="69",'2019 Data Sheet'!$R$51,T('2019 Data Sheet'!$O133)))))))))))))))))))))))))))))))))))))))))))))))))))</f>
        <v xml:space="preserve"> Driver inattention/distraction</v>
      </c>
      <c r="P133" s="10" t="str">
        <f>IF('2019 Data Sheet'!$P133="02",'2019 Data Sheet'!$R$2,IF('2019 Data Sheet'!$P133="03",'2019 Data Sheet'!$R$3,IF('2019 Data Sheet'!$P133="04",'2019 Data Sheet'!$R$4,IF('2019 Data Sheet'!$P133="05",'2019 Data Sheet'!$R$5,IF('2019 Data Sheet'!$P133="06",'2019 Data Sheet'!$R$6,IF('2019 Data Sheet'!$P133="07",'2019 Data Sheet'!$R$7,IF('2019 Data Sheet'!$P133="08",'2019 Data Sheet'!$R$8,IF('2019 Data Sheet'!$P133="09",'2019 Data Sheet'!$R$9,IF('2019 Data Sheet'!$P133="10",'2019 Data Sheet'!$R$10,IF('2019 Data Sheet'!$P133="11",'2019 Data Sheet'!$R$11,IF('2019 Data Sheet'!$P133="12",'2019 Data Sheet'!$R$12,IF('2019 Data Sheet'!$P133="13",'2019 Data Sheet'!$R$13,IF('2019 Data Sheet'!$P133="14",'2019 Data Sheet'!$R$14,IF('2019 Data Sheet'!$P133="15",'2019 Data Sheet'!$R$15,IF('2019 Data Sheet'!$P133="16",'2019 Data Sheet'!$R$16,IF('2019 Data Sheet'!$P133="17",'2019 Data Sheet'!$R$17,IF('2019 Data Sheet'!$P133="18",'2019 Data Sheet'!$R$18,IF('2019 Data Sheet'!$P133="19",'2019 Data Sheet'!$R$19,IF('2019 Data Sheet'!$P133="20",'2019 Data Sheet'!$R$20,IF('2019 Data Sheet'!$P133="21",'2019 Data Sheet'!$R$21,IF('2019 Data Sheet'!$P133="22",'2019 Data Sheet'!$R$22,IF('2019 Data Sheet'!$P133="23",'2019 Data Sheet'!$R$23,IF('2019 Data Sheet'!$P133="24",'2019 Data Sheet'!$R$24,IF('2019 Data Sheet'!$P133="25",'2019 Data Sheet'!$R$25,IF('2019 Data Sheet'!$P133="26",'2019 Data Sheet'!$R$26,IF('2019 Data Sheet'!$P133="27",'2019 Data Sheet'!$R$27,IF('2019 Data Sheet'!$P133="28",'2019 Data Sheet'!$R$28,IF('2019 Data Sheet'!$P133="29",'2019 Data Sheet'!$R$29,IF('2019 Data Sheet'!$P133="33",'2019 Data Sheet'!$R$30,IF('2019 Data Sheet'!$P133="40",'2019 Data Sheet'!$R$31,IF('2019 Data Sheet'!$P133="41",'2019 Data Sheet'!$R$32,IF('2019 Data Sheet'!$P133="42",'2019 Data Sheet'!$R$33,IF('2019 Data Sheet'!$P133="43",'2019 Data Sheet'!$R$34,IF('2019 Data Sheet'!$P133="44",'2019 Data Sheet'!$R$35,IF('2019 Data Sheet'!$P133="45",'2019 Data Sheet'!$R$36,IF('2019 Data Sheet'!$P133="46",'2019 Data Sheet'!$R$37,IF('2019 Data Sheet'!$P133="47",'2019 Data Sheet'!$R$38,IF('2019 Data Sheet'!$P133="48",'2019 Data Sheet'!$R$39,IF('2019 Data Sheet'!$P133="49",'2019 Data Sheet'!$R$40,IF('2019 Data Sheet'!$P133="50",'2019 Data Sheet'!$R$41,IF('2019 Data Sheet'!$P133="60",'2019 Data Sheet'!$R$42,IF('2019 Data Sheet'!$P133="61",'2019 Data Sheet'!$R$43,IF('2019 Data Sheet'!$P133="62",'2019 Data Sheet'!$R$44,IF('2019 Data Sheet'!$P133="63",'2019 Data Sheet'!$R$45,IF('2019 Data Sheet'!$P133="64",'2019 Data Sheet'!$R$46,IF('2019 Data Sheet'!$P133="65",'2019 Data Sheet'!$R$47,IF('2019 Data Sheet'!$P133="66",'2019 Data Sheet'!$R$48,IF('2019 Data Sheet'!$P133="67",'2019 Data Sheet'!$R$49,IF('2019 Data Sheet'!$P133="68",'2019 Data Sheet'!$R$50,IF('2019 Data Sheet'!$P133="69",'2019 Data Sheet'!$R$51,T('2019 Data Sheet'!$P133)))))))))))))))))))))))))))))))))))))))))))))))))))</f>
        <v xml:space="preserve"> Failure to yield/ right of way</v>
      </c>
    </row>
    <row r="134" spans="1:16" ht="15" x14ac:dyDescent="0.2">
      <c r="A134" t="str">
        <f>'2019 Data Sheet'!A134</f>
        <v>FP-00067-19</v>
      </c>
      <c r="B134" s="1">
        <f>'2019 Data Sheet'!B134</f>
        <v>43557</v>
      </c>
      <c r="C134" s="3" t="str">
        <f>'2019 Data Sheet'!C134</f>
        <v>07:48</v>
      </c>
      <c r="D134" t="str">
        <f>'2019 Data Sheet'!D134</f>
        <v>Tu</v>
      </c>
      <c r="E134" t="str">
        <f>'2019 Data Sheet'!E134</f>
        <v>PLAINFIELD AVE</v>
      </c>
      <c r="F134" t="str">
        <f>'2019 Data Sheet'!F134</f>
        <v>STEWART ST</v>
      </c>
      <c r="G134">
        <f>'2019 Data Sheet'!G134</f>
        <v>2</v>
      </c>
      <c r="H134">
        <f>'2019 Data Sheet'!H134</f>
        <v>2</v>
      </c>
      <c r="I134" t="b">
        <f>'2019 Data Sheet'!I134</f>
        <v>1</v>
      </c>
      <c r="J134" t="str">
        <f>IF('2019 Data Sheet'!$J134="01",'2019 Data Sheet'!$T$2,IF('2019 Data Sheet'!$J134="02",'2019 Data Sheet'!$T$3,IF('2019 Data Sheet'!$J134="03",'2019 Data Sheet'!$T$4,IF('2019 Data Sheet'!$J134="04",'2019 Data Sheet'!$T$5,IF('2019 Data Sheet'!$J134="05",'2019 Data Sheet'!$T$6,IF('2019 Data Sheet'!$J134="06",'2019 Data Sheet'!$T$7,IF('2019 Data Sheet'!$J134="07",'2019 Data Sheet'!$T$8,IF('2019 Data Sheet'!$J134="08",'2019 Data Sheet'!$T$9,IF('2019 Data Sheet'!$J134="10",'2019 Data Sheet'!$T$10,IF('2019 Data Sheet'!$J134="11",'2019 Data Sheet'!$T$11,IF('2019 Data Sheet'!$J134="12",'2019 Data Sheet'!$T$12,IF('2019 Data Sheet'!$J134="13",'2019 Data Sheet'!$T$13,IF('2019 Data Sheet'!$J134="14",'2019 Data Sheet'!$T$14,IF('2019 Data Sheet'!$J134="15",'2019 Data Sheet'!$T$15,IF('2019 Data Sheet'!$J134="16",'2019 Data Sheet'!$T$16,IF('2019 Data Sheet'!$J134="17",'2019 Data Sheet'!$T$17,IF('2019 Data Sheet'!$J134="18",'2019 Data Sheet'!$T$18,IF('2019 Data Sheet'!$J134="19",'2019 Data Sheet'!$T$19,IF('2019 Data Sheet'!$J134="20",'2019 Data Sheet'!$T$20,IF('2019 Data Sheet'!$J134="21",'2019 Data Sheet'!$T$21,IF('2019 Data Sheet'!$J134="22",'2019 Data Sheet'!$T$22,IF('2019 Data Sheet'!$J134="23",'2019 Data Sheet'!$T$23,IF('2019 Data Sheet'!$J134="24",'2019 Data Sheet'!$T$24,IF('2019 Data Sheet'!$J134="25",'2019 Data Sheet'!$T$25,IF('2019 Data Sheet'!$J134="26",'2019 Data Sheet'!$T$26,IF('2019 Data Sheet'!$J134="27",'2019 Data Sheet'!$T$27,IF('2019 Data Sheet'!$J134="30",'2019 Data Sheet'!$T$28,IF('2019 Data Sheet'!$J134="31",'2019 Data Sheet'!$T$29,IF('2019 Data Sheet'!$J134="32",'2019 Data Sheet'!$T$30,IF('2019 Data Sheet'!$J134="33",'2019 Data Sheet'!$T$31,IF('2019 Data Sheet'!$J134="34",'2019 Data Sheet'!$T$32,IF('2019 Data Sheet'!$J134="40",'2019 Data Sheet'!$T$33,T('2019 Data Sheet'!$J134)))))))))))))))))))))))))))))))))</f>
        <v>Other Motor Vehicle</v>
      </c>
      <c r="K134" t="str">
        <f>'2019 Data Sheet'!K134</f>
        <v>PAS</v>
      </c>
      <c r="L134" s="2" t="str">
        <f>IF('2019 Data Sheet'!$L134="01",'2019 Data Sheet'!$V$2,IF('2019 Data Sheet'!$L134="02",'2019 Data Sheet'!$V$3,IF('2019 Data Sheet'!$L134="03",'2019 Data Sheet'!$V$4,IF('2019 Data Sheet'!$L134="04",'2019 Data Sheet'!$V$5,IF('2019 Data Sheet'!$L134="05",'2019 Data Sheet'!$V$6,IF('2019 Data Sheet'!$L134="06",'2019 Data Sheet'!$V$7,IF('2019 Data Sheet'!$L134="07",'2019 Data Sheet'!$V$8,IF('2019 Data Sheet'!$L134="08",'2019 Data Sheet'!$V$9,IF('2019 Data Sheet'!$L134="09",'2019 Data Sheet'!$V$10,IF('2019 Data Sheet'!$L134="11",'2019 Data Sheet'!$V$11,IF('2019 Data Sheet'!$L134="12",'2019 Data Sheet'!$V$12,IF('2019 Data Sheet'!$L134="13",'2019 Data Sheet'!$V$13,IF('2019 Data Sheet'!$L134="14",'2019 Data Sheet'!$V$14,T('2019 Data Sheet'!$L134))))))))))))))</f>
        <v xml:space="preserve"> -</v>
      </c>
      <c r="M134" s="6">
        <f>'2019 Data Sheet'!M134</f>
        <v>1</v>
      </c>
      <c r="N134" s="6">
        <f>'2019 Data Sheet'!N134</f>
        <v>0</v>
      </c>
      <c r="O134" s="8" t="str">
        <f>IF('2019 Data Sheet'!$O134="02",'2019 Data Sheet'!$R$2,IF('2019 Data Sheet'!$O134="03",'2019 Data Sheet'!$R$3,IF('2019 Data Sheet'!$O134="04",'2019 Data Sheet'!$R$4,IF('2019 Data Sheet'!$O134="05",'2019 Data Sheet'!$R$5,IF('2019 Data Sheet'!$O134="06",'2019 Data Sheet'!$R$6,IF('2019 Data Sheet'!$O134="07",'2019 Data Sheet'!$R$7,IF('2019 Data Sheet'!$O134="08",'2019 Data Sheet'!$R$8,IF('2019 Data Sheet'!$O134="09",'2019 Data Sheet'!$R$9,IF('2019 Data Sheet'!$O134="10",'2019 Data Sheet'!$R$10,IF('2019 Data Sheet'!$O134="11",'2019 Data Sheet'!$R$11,IF('2019 Data Sheet'!$O134="12",'2019 Data Sheet'!$R$12,IF('2019 Data Sheet'!$O134="13",'2019 Data Sheet'!$R$13,IF('2019 Data Sheet'!$O134="14",'2019 Data Sheet'!$R$14,IF('2019 Data Sheet'!$O134="15",'2019 Data Sheet'!$R$15,IF('2019 Data Sheet'!$O134="16",'2019 Data Sheet'!$R$16,IF('2019 Data Sheet'!$O134="17",'2019 Data Sheet'!$R$17,IF('2019 Data Sheet'!$O134="18",'2019 Data Sheet'!$R$18,IF('2019 Data Sheet'!$O134="19",'2019 Data Sheet'!$R$19,IF('2019 Data Sheet'!$O134="20",'2019 Data Sheet'!$R$20,IF('2019 Data Sheet'!$O134="21",'2019 Data Sheet'!$R$21,IF('2019 Data Sheet'!$O134="22",'2019 Data Sheet'!$R$22,IF('2019 Data Sheet'!$O134="23",'2019 Data Sheet'!$R$23,IF('2019 Data Sheet'!$O134="24",'2019 Data Sheet'!$R$24,IF('2019 Data Sheet'!$O134="25",'2019 Data Sheet'!$R$25,IF('2019 Data Sheet'!$O134="26",'2019 Data Sheet'!$R$26,IF('2019 Data Sheet'!$O134="27",'2019 Data Sheet'!$R$27,IF('2019 Data Sheet'!$O134="28",'2019 Data Sheet'!$R$28,IF('2019 Data Sheet'!$O134="29",'2019 Data Sheet'!$R$29,IF('2019 Data Sheet'!$O134="33",'2019 Data Sheet'!$R$30,IF('2019 Data Sheet'!$O134="40",'2019 Data Sheet'!$R$31,IF('2019 Data Sheet'!$O134="41",'2019 Data Sheet'!$R$32,IF('2019 Data Sheet'!$O134="42",'2019 Data Sheet'!$R$33,IF('2019 Data Sheet'!$O134="43",'2019 Data Sheet'!$R$34,IF('2019 Data Sheet'!$O134="44",'2019 Data Sheet'!$R$35,IF('2019 Data Sheet'!$O134="45",'2019 Data Sheet'!$R$36,IF('2019 Data Sheet'!$O134="46",'2019 Data Sheet'!$R$37,IF('2019 Data Sheet'!$O134="47",'2019 Data Sheet'!$R$38,IF('2019 Data Sheet'!$O134="48",'2019 Data Sheet'!$R$39,IF('2019 Data Sheet'!$O134="49",'2019 Data Sheet'!$R$40,IF('2019 Data Sheet'!$O134="50",'2019 Data Sheet'!$R$41,IF('2019 Data Sheet'!$O134="60",'2019 Data Sheet'!$R$42,IF('2019 Data Sheet'!$O134="61",'2019 Data Sheet'!$R$43,IF('2019 Data Sheet'!$O134="62",'2019 Data Sheet'!$R$44,IF('2019 Data Sheet'!$O134="63",'2019 Data Sheet'!$R$45,IF('2019 Data Sheet'!$O134="64",'2019 Data Sheet'!$R$46,IF('2019 Data Sheet'!$O134="65",'2019 Data Sheet'!$R$47,IF('2019 Data Sheet'!$O134="66",'2019 Data Sheet'!$R$48,IF('2019 Data Sheet'!$O134="67",'2019 Data Sheet'!$R$49,IF('2019 Data Sheet'!$O134="68",'2019 Data Sheet'!$R$50,IF('2019 Data Sheet'!$O134="69",'2019 Data Sheet'!$R$51,T('2019 Data Sheet'!$O134)))))))))))))))))))))))))))))))))))))))))))))))))))</f>
        <v xml:space="preserve"> -</v>
      </c>
      <c r="P134" s="10" t="str">
        <f>IF('2019 Data Sheet'!$P134="02",'2019 Data Sheet'!$R$2,IF('2019 Data Sheet'!$P134="03",'2019 Data Sheet'!$R$3,IF('2019 Data Sheet'!$P134="04",'2019 Data Sheet'!$R$4,IF('2019 Data Sheet'!$P134="05",'2019 Data Sheet'!$R$5,IF('2019 Data Sheet'!$P134="06",'2019 Data Sheet'!$R$6,IF('2019 Data Sheet'!$P134="07",'2019 Data Sheet'!$R$7,IF('2019 Data Sheet'!$P134="08",'2019 Data Sheet'!$R$8,IF('2019 Data Sheet'!$P134="09",'2019 Data Sheet'!$R$9,IF('2019 Data Sheet'!$P134="10",'2019 Data Sheet'!$R$10,IF('2019 Data Sheet'!$P134="11",'2019 Data Sheet'!$R$11,IF('2019 Data Sheet'!$P134="12",'2019 Data Sheet'!$R$12,IF('2019 Data Sheet'!$P134="13",'2019 Data Sheet'!$R$13,IF('2019 Data Sheet'!$P134="14",'2019 Data Sheet'!$R$14,IF('2019 Data Sheet'!$P134="15",'2019 Data Sheet'!$R$15,IF('2019 Data Sheet'!$P134="16",'2019 Data Sheet'!$R$16,IF('2019 Data Sheet'!$P134="17",'2019 Data Sheet'!$R$17,IF('2019 Data Sheet'!$P134="18",'2019 Data Sheet'!$R$18,IF('2019 Data Sheet'!$P134="19",'2019 Data Sheet'!$R$19,IF('2019 Data Sheet'!$P134="20",'2019 Data Sheet'!$R$20,IF('2019 Data Sheet'!$P134="21",'2019 Data Sheet'!$R$21,IF('2019 Data Sheet'!$P134="22",'2019 Data Sheet'!$R$22,IF('2019 Data Sheet'!$P134="23",'2019 Data Sheet'!$R$23,IF('2019 Data Sheet'!$P134="24",'2019 Data Sheet'!$R$24,IF('2019 Data Sheet'!$P134="25",'2019 Data Sheet'!$R$25,IF('2019 Data Sheet'!$P134="26",'2019 Data Sheet'!$R$26,IF('2019 Data Sheet'!$P134="27",'2019 Data Sheet'!$R$27,IF('2019 Data Sheet'!$P134="28",'2019 Data Sheet'!$R$28,IF('2019 Data Sheet'!$P134="29",'2019 Data Sheet'!$R$29,IF('2019 Data Sheet'!$P134="33",'2019 Data Sheet'!$R$30,IF('2019 Data Sheet'!$P134="40",'2019 Data Sheet'!$R$31,IF('2019 Data Sheet'!$P134="41",'2019 Data Sheet'!$R$32,IF('2019 Data Sheet'!$P134="42",'2019 Data Sheet'!$R$33,IF('2019 Data Sheet'!$P134="43",'2019 Data Sheet'!$R$34,IF('2019 Data Sheet'!$P134="44",'2019 Data Sheet'!$R$35,IF('2019 Data Sheet'!$P134="45",'2019 Data Sheet'!$R$36,IF('2019 Data Sheet'!$P134="46",'2019 Data Sheet'!$R$37,IF('2019 Data Sheet'!$P134="47",'2019 Data Sheet'!$R$38,IF('2019 Data Sheet'!$P134="48",'2019 Data Sheet'!$R$39,IF('2019 Data Sheet'!$P134="49",'2019 Data Sheet'!$R$40,IF('2019 Data Sheet'!$P134="50",'2019 Data Sheet'!$R$41,IF('2019 Data Sheet'!$P134="60",'2019 Data Sheet'!$R$42,IF('2019 Data Sheet'!$P134="61",'2019 Data Sheet'!$R$43,IF('2019 Data Sheet'!$P134="62",'2019 Data Sheet'!$R$44,IF('2019 Data Sheet'!$P134="63",'2019 Data Sheet'!$R$45,IF('2019 Data Sheet'!$P134="64",'2019 Data Sheet'!$R$46,IF('2019 Data Sheet'!$P134="65",'2019 Data Sheet'!$R$47,IF('2019 Data Sheet'!$P134="66",'2019 Data Sheet'!$R$48,IF('2019 Data Sheet'!$P134="67",'2019 Data Sheet'!$R$49,IF('2019 Data Sheet'!$P134="68",'2019 Data Sheet'!$R$50,IF('2019 Data Sheet'!$P134="69",'2019 Data Sheet'!$R$51,T('2019 Data Sheet'!$P134)))))))))))))))))))))))))))))))))))))))))))))))))))</f>
        <v xml:space="preserve"> -</v>
      </c>
    </row>
    <row r="135" spans="1:16" ht="25.5" x14ac:dyDescent="0.2">
      <c r="A135" t="str">
        <f>'2019 Data Sheet'!A135</f>
        <v>FP-00068-19</v>
      </c>
      <c r="B135" s="1">
        <f>'2019 Data Sheet'!B135</f>
        <v>43557</v>
      </c>
      <c r="C135" s="3" t="str">
        <f>'2019 Data Sheet'!C135</f>
        <v>13:54</v>
      </c>
      <c r="D135" t="str">
        <f>'2019 Data Sheet'!D135</f>
        <v>Tu</v>
      </c>
      <c r="E135" t="str">
        <f>'2019 Data Sheet'!E135</f>
        <v>JERICHO TPKE</v>
      </c>
      <c r="F135" t="str">
        <f>'2019 Data Sheet'!F135</f>
        <v>PARK PL</v>
      </c>
      <c r="G135">
        <f>'2019 Data Sheet'!G135</f>
        <v>1</v>
      </c>
      <c r="H135">
        <f>'2019 Data Sheet'!H135</f>
        <v>1</v>
      </c>
      <c r="I135" t="b">
        <f>'2019 Data Sheet'!I135</f>
        <v>0</v>
      </c>
      <c r="J135" t="str">
        <f>IF('2019 Data Sheet'!$J135="01",'2019 Data Sheet'!$T$2,IF('2019 Data Sheet'!$J135="02",'2019 Data Sheet'!$T$3,IF('2019 Data Sheet'!$J135="03",'2019 Data Sheet'!$T$4,IF('2019 Data Sheet'!$J135="04",'2019 Data Sheet'!$T$5,IF('2019 Data Sheet'!$J135="05",'2019 Data Sheet'!$T$6,IF('2019 Data Sheet'!$J135="06",'2019 Data Sheet'!$T$7,IF('2019 Data Sheet'!$J135="07",'2019 Data Sheet'!$T$8,IF('2019 Data Sheet'!$J135="08",'2019 Data Sheet'!$T$9,IF('2019 Data Sheet'!$J135="10",'2019 Data Sheet'!$T$10,IF('2019 Data Sheet'!$J135="11",'2019 Data Sheet'!$T$11,IF('2019 Data Sheet'!$J135="12",'2019 Data Sheet'!$T$12,IF('2019 Data Sheet'!$J135="13",'2019 Data Sheet'!$T$13,IF('2019 Data Sheet'!$J135="14",'2019 Data Sheet'!$T$14,IF('2019 Data Sheet'!$J135="15",'2019 Data Sheet'!$T$15,IF('2019 Data Sheet'!$J135="16",'2019 Data Sheet'!$T$16,IF('2019 Data Sheet'!$J135="17",'2019 Data Sheet'!$T$17,IF('2019 Data Sheet'!$J135="18",'2019 Data Sheet'!$T$18,IF('2019 Data Sheet'!$J135="19",'2019 Data Sheet'!$T$19,IF('2019 Data Sheet'!$J135="20",'2019 Data Sheet'!$T$20,IF('2019 Data Sheet'!$J135="21",'2019 Data Sheet'!$T$21,IF('2019 Data Sheet'!$J135="22",'2019 Data Sheet'!$T$22,IF('2019 Data Sheet'!$J135="23",'2019 Data Sheet'!$T$23,IF('2019 Data Sheet'!$J135="24",'2019 Data Sheet'!$T$24,IF('2019 Data Sheet'!$J135="25",'2019 Data Sheet'!$T$25,IF('2019 Data Sheet'!$J135="26",'2019 Data Sheet'!$T$26,IF('2019 Data Sheet'!$J135="27",'2019 Data Sheet'!$T$27,IF('2019 Data Sheet'!$J135="30",'2019 Data Sheet'!$T$28,IF('2019 Data Sheet'!$J135="31",'2019 Data Sheet'!$T$29,IF('2019 Data Sheet'!$J135="32",'2019 Data Sheet'!$T$30,IF('2019 Data Sheet'!$J135="33",'2019 Data Sheet'!$T$31,IF('2019 Data Sheet'!$J135="34",'2019 Data Sheet'!$T$32,IF('2019 Data Sheet'!$J135="40",'2019 Data Sheet'!$T$33,T('2019 Data Sheet'!$J135)))))))))))))))))))))))))))))))))</f>
        <v xml:space="preserve">Pedestrian </v>
      </c>
      <c r="K135" t="str">
        <f>'2019 Data Sheet'!K135</f>
        <v>PAS</v>
      </c>
      <c r="L135" s="2" t="str">
        <f>IF('2019 Data Sheet'!$L135="01",'2019 Data Sheet'!$V$2,IF('2019 Data Sheet'!$L135="02",'2019 Data Sheet'!$V$3,IF('2019 Data Sheet'!$L135="03",'2019 Data Sheet'!$V$4,IF('2019 Data Sheet'!$L135="04",'2019 Data Sheet'!$V$5,IF('2019 Data Sheet'!$L135="05",'2019 Data Sheet'!$V$6,IF('2019 Data Sheet'!$L135="06",'2019 Data Sheet'!$V$7,IF('2019 Data Sheet'!$L135="07",'2019 Data Sheet'!$V$8,IF('2019 Data Sheet'!$L135="08",'2019 Data Sheet'!$V$9,IF('2019 Data Sheet'!$L135="09",'2019 Data Sheet'!$V$10,IF('2019 Data Sheet'!$L135="11",'2019 Data Sheet'!$V$11,IF('2019 Data Sheet'!$L135="12",'2019 Data Sheet'!$V$12,IF('2019 Data Sheet'!$L135="13",'2019 Data Sheet'!$V$13,IF('2019 Data Sheet'!$L135="14",'2019 Data Sheet'!$V$14,T('2019 Data Sheet'!$L135))))))))))))))</f>
        <v>Working in roadway</v>
      </c>
      <c r="M135" s="6">
        <f>'2019 Data Sheet'!M135</f>
        <v>1</v>
      </c>
      <c r="N135" s="6">
        <f>'2019 Data Sheet'!N135</f>
        <v>0</v>
      </c>
      <c r="O135" s="8" t="str">
        <f>IF('2019 Data Sheet'!$O135="02",'2019 Data Sheet'!$R$2,IF('2019 Data Sheet'!$O135="03",'2019 Data Sheet'!$R$3,IF('2019 Data Sheet'!$O135="04",'2019 Data Sheet'!$R$4,IF('2019 Data Sheet'!$O135="05",'2019 Data Sheet'!$R$5,IF('2019 Data Sheet'!$O135="06",'2019 Data Sheet'!$R$6,IF('2019 Data Sheet'!$O135="07",'2019 Data Sheet'!$R$7,IF('2019 Data Sheet'!$O135="08",'2019 Data Sheet'!$R$8,IF('2019 Data Sheet'!$O135="09",'2019 Data Sheet'!$R$9,IF('2019 Data Sheet'!$O135="10",'2019 Data Sheet'!$R$10,IF('2019 Data Sheet'!$O135="11",'2019 Data Sheet'!$R$11,IF('2019 Data Sheet'!$O135="12",'2019 Data Sheet'!$R$12,IF('2019 Data Sheet'!$O135="13",'2019 Data Sheet'!$R$13,IF('2019 Data Sheet'!$O135="14",'2019 Data Sheet'!$R$14,IF('2019 Data Sheet'!$O135="15",'2019 Data Sheet'!$R$15,IF('2019 Data Sheet'!$O135="16",'2019 Data Sheet'!$R$16,IF('2019 Data Sheet'!$O135="17",'2019 Data Sheet'!$R$17,IF('2019 Data Sheet'!$O135="18",'2019 Data Sheet'!$R$18,IF('2019 Data Sheet'!$O135="19",'2019 Data Sheet'!$R$19,IF('2019 Data Sheet'!$O135="20",'2019 Data Sheet'!$R$20,IF('2019 Data Sheet'!$O135="21",'2019 Data Sheet'!$R$21,IF('2019 Data Sheet'!$O135="22",'2019 Data Sheet'!$R$22,IF('2019 Data Sheet'!$O135="23",'2019 Data Sheet'!$R$23,IF('2019 Data Sheet'!$O135="24",'2019 Data Sheet'!$R$24,IF('2019 Data Sheet'!$O135="25",'2019 Data Sheet'!$R$25,IF('2019 Data Sheet'!$O135="26",'2019 Data Sheet'!$R$26,IF('2019 Data Sheet'!$O135="27",'2019 Data Sheet'!$R$27,IF('2019 Data Sheet'!$O135="28",'2019 Data Sheet'!$R$28,IF('2019 Data Sheet'!$O135="29",'2019 Data Sheet'!$R$29,IF('2019 Data Sheet'!$O135="33",'2019 Data Sheet'!$R$30,IF('2019 Data Sheet'!$O135="40",'2019 Data Sheet'!$R$31,IF('2019 Data Sheet'!$O135="41",'2019 Data Sheet'!$R$32,IF('2019 Data Sheet'!$O135="42",'2019 Data Sheet'!$R$33,IF('2019 Data Sheet'!$O135="43",'2019 Data Sheet'!$R$34,IF('2019 Data Sheet'!$O135="44",'2019 Data Sheet'!$R$35,IF('2019 Data Sheet'!$O135="45",'2019 Data Sheet'!$R$36,IF('2019 Data Sheet'!$O135="46",'2019 Data Sheet'!$R$37,IF('2019 Data Sheet'!$O135="47",'2019 Data Sheet'!$R$38,IF('2019 Data Sheet'!$O135="48",'2019 Data Sheet'!$R$39,IF('2019 Data Sheet'!$O135="49",'2019 Data Sheet'!$R$40,IF('2019 Data Sheet'!$O135="50",'2019 Data Sheet'!$R$41,IF('2019 Data Sheet'!$O135="60",'2019 Data Sheet'!$R$42,IF('2019 Data Sheet'!$O135="61",'2019 Data Sheet'!$R$43,IF('2019 Data Sheet'!$O135="62",'2019 Data Sheet'!$R$44,IF('2019 Data Sheet'!$O135="63",'2019 Data Sheet'!$R$45,IF('2019 Data Sheet'!$O135="64",'2019 Data Sheet'!$R$46,IF('2019 Data Sheet'!$O135="65",'2019 Data Sheet'!$R$47,IF('2019 Data Sheet'!$O135="66",'2019 Data Sheet'!$R$48,IF('2019 Data Sheet'!$O135="67",'2019 Data Sheet'!$R$49,IF('2019 Data Sheet'!$O135="68",'2019 Data Sheet'!$R$50,IF('2019 Data Sheet'!$O135="69",'2019 Data Sheet'!$R$51,T('2019 Data Sheet'!$O135)))))))))))))))))))))))))))))))))))))))))))))))))))</f>
        <v xml:space="preserve"> Backing up unsafely</v>
      </c>
      <c r="P135" s="10" t="str">
        <f>IF('2019 Data Sheet'!$P135="02",'2019 Data Sheet'!$R$2,IF('2019 Data Sheet'!$P135="03",'2019 Data Sheet'!$R$3,IF('2019 Data Sheet'!$P135="04",'2019 Data Sheet'!$R$4,IF('2019 Data Sheet'!$P135="05",'2019 Data Sheet'!$R$5,IF('2019 Data Sheet'!$P135="06",'2019 Data Sheet'!$R$6,IF('2019 Data Sheet'!$P135="07",'2019 Data Sheet'!$R$7,IF('2019 Data Sheet'!$P135="08",'2019 Data Sheet'!$R$8,IF('2019 Data Sheet'!$P135="09",'2019 Data Sheet'!$R$9,IF('2019 Data Sheet'!$P135="10",'2019 Data Sheet'!$R$10,IF('2019 Data Sheet'!$P135="11",'2019 Data Sheet'!$R$11,IF('2019 Data Sheet'!$P135="12",'2019 Data Sheet'!$R$12,IF('2019 Data Sheet'!$P135="13",'2019 Data Sheet'!$R$13,IF('2019 Data Sheet'!$P135="14",'2019 Data Sheet'!$R$14,IF('2019 Data Sheet'!$P135="15",'2019 Data Sheet'!$R$15,IF('2019 Data Sheet'!$P135="16",'2019 Data Sheet'!$R$16,IF('2019 Data Sheet'!$P135="17",'2019 Data Sheet'!$R$17,IF('2019 Data Sheet'!$P135="18",'2019 Data Sheet'!$R$18,IF('2019 Data Sheet'!$P135="19",'2019 Data Sheet'!$R$19,IF('2019 Data Sheet'!$P135="20",'2019 Data Sheet'!$R$20,IF('2019 Data Sheet'!$P135="21",'2019 Data Sheet'!$R$21,IF('2019 Data Sheet'!$P135="22",'2019 Data Sheet'!$R$22,IF('2019 Data Sheet'!$P135="23",'2019 Data Sheet'!$R$23,IF('2019 Data Sheet'!$P135="24",'2019 Data Sheet'!$R$24,IF('2019 Data Sheet'!$P135="25",'2019 Data Sheet'!$R$25,IF('2019 Data Sheet'!$P135="26",'2019 Data Sheet'!$R$26,IF('2019 Data Sheet'!$P135="27",'2019 Data Sheet'!$R$27,IF('2019 Data Sheet'!$P135="28",'2019 Data Sheet'!$R$28,IF('2019 Data Sheet'!$P135="29",'2019 Data Sheet'!$R$29,IF('2019 Data Sheet'!$P135="33",'2019 Data Sheet'!$R$30,IF('2019 Data Sheet'!$P135="40",'2019 Data Sheet'!$R$31,IF('2019 Data Sheet'!$P135="41",'2019 Data Sheet'!$R$32,IF('2019 Data Sheet'!$P135="42",'2019 Data Sheet'!$R$33,IF('2019 Data Sheet'!$P135="43",'2019 Data Sheet'!$R$34,IF('2019 Data Sheet'!$P135="44",'2019 Data Sheet'!$R$35,IF('2019 Data Sheet'!$P135="45",'2019 Data Sheet'!$R$36,IF('2019 Data Sheet'!$P135="46",'2019 Data Sheet'!$R$37,IF('2019 Data Sheet'!$P135="47",'2019 Data Sheet'!$R$38,IF('2019 Data Sheet'!$P135="48",'2019 Data Sheet'!$R$39,IF('2019 Data Sheet'!$P135="49",'2019 Data Sheet'!$R$40,IF('2019 Data Sheet'!$P135="50",'2019 Data Sheet'!$R$41,IF('2019 Data Sheet'!$P135="60",'2019 Data Sheet'!$R$42,IF('2019 Data Sheet'!$P135="61",'2019 Data Sheet'!$R$43,IF('2019 Data Sheet'!$P135="62",'2019 Data Sheet'!$R$44,IF('2019 Data Sheet'!$P135="63",'2019 Data Sheet'!$R$45,IF('2019 Data Sheet'!$P135="64",'2019 Data Sheet'!$R$46,IF('2019 Data Sheet'!$P135="65",'2019 Data Sheet'!$R$47,IF('2019 Data Sheet'!$P135="66",'2019 Data Sheet'!$R$48,IF('2019 Data Sheet'!$P135="67",'2019 Data Sheet'!$R$49,IF('2019 Data Sheet'!$P135="68",'2019 Data Sheet'!$R$50,IF('2019 Data Sheet'!$P135="69",'2019 Data Sheet'!$R$51,T('2019 Data Sheet'!$P135)))))))))))))))))))))))))))))))))))))))))))))))))))</f>
        <v xml:space="preserve"> -</v>
      </c>
    </row>
    <row r="136" spans="1:16" ht="25.5" x14ac:dyDescent="0.2">
      <c r="A136" t="str">
        <f>'2019 Data Sheet'!A136</f>
        <v>FP-00071-19</v>
      </c>
      <c r="B136" s="1">
        <f>'2019 Data Sheet'!B136</f>
        <v>43558</v>
      </c>
      <c r="C136" s="3" t="str">
        <f>'2019 Data Sheet'!C136</f>
        <v>10:55</v>
      </c>
      <c r="D136" t="str">
        <f>'2019 Data Sheet'!D136</f>
        <v>WE</v>
      </c>
      <c r="E136" t="str">
        <f>'2019 Data Sheet'!E136</f>
        <v>VERNON ST</v>
      </c>
      <c r="F136" t="str">
        <f>'2019 Data Sheet'!F136</f>
        <v>FLORAL BLVD</v>
      </c>
      <c r="G136">
        <f>'2019 Data Sheet'!G136</f>
        <v>1</v>
      </c>
      <c r="H136">
        <f>'2019 Data Sheet'!H136</f>
        <v>2</v>
      </c>
      <c r="I136" t="b">
        <f>'2019 Data Sheet'!I136</f>
        <v>1</v>
      </c>
      <c r="J136" t="str">
        <f>IF('2019 Data Sheet'!$J136="01",'2019 Data Sheet'!$T$2,IF('2019 Data Sheet'!$J136="02",'2019 Data Sheet'!$T$3,IF('2019 Data Sheet'!$J136="03",'2019 Data Sheet'!$T$4,IF('2019 Data Sheet'!$J136="04",'2019 Data Sheet'!$T$5,IF('2019 Data Sheet'!$J136="05",'2019 Data Sheet'!$T$6,IF('2019 Data Sheet'!$J136="06",'2019 Data Sheet'!$T$7,IF('2019 Data Sheet'!$J136="07",'2019 Data Sheet'!$T$8,IF('2019 Data Sheet'!$J136="08",'2019 Data Sheet'!$T$9,IF('2019 Data Sheet'!$J136="10",'2019 Data Sheet'!$T$10,IF('2019 Data Sheet'!$J136="11",'2019 Data Sheet'!$T$11,IF('2019 Data Sheet'!$J136="12",'2019 Data Sheet'!$T$12,IF('2019 Data Sheet'!$J136="13",'2019 Data Sheet'!$T$13,IF('2019 Data Sheet'!$J136="14",'2019 Data Sheet'!$T$14,IF('2019 Data Sheet'!$J136="15",'2019 Data Sheet'!$T$15,IF('2019 Data Sheet'!$J136="16",'2019 Data Sheet'!$T$16,IF('2019 Data Sheet'!$J136="17",'2019 Data Sheet'!$T$17,IF('2019 Data Sheet'!$J136="18",'2019 Data Sheet'!$T$18,IF('2019 Data Sheet'!$J136="19",'2019 Data Sheet'!$T$19,IF('2019 Data Sheet'!$J136="20",'2019 Data Sheet'!$T$20,IF('2019 Data Sheet'!$J136="21",'2019 Data Sheet'!$T$21,IF('2019 Data Sheet'!$J136="22",'2019 Data Sheet'!$T$22,IF('2019 Data Sheet'!$J136="23",'2019 Data Sheet'!$T$23,IF('2019 Data Sheet'!$J136="24",'2019 Data Sheet'!$T$24,IF('2019 Data Sheet'!$J136="25",'2019 Data Sheet'!$T$25,IF('2019 Data Sheet'!$J136="26",'2019 Data Sheet'!$T$26,IF('2019 Data Sheet'!$J136="27",'2019 Data Sheet'!$T$27,IF('2019 Data Sheet'!$J136="30",'2019 Data Sheet'!$T$28,IF('2019 Data Sheet'!$J136="31",'2019 Data Sheet'!$T$29,IF('2019 Data Sheet'!$J136="32",'2019 Data Sheet'!$T$30,IF('2019 Data Sheet'!$J136="33",'2019 Data Sheet'!$T$31,IF('2019 Data Sheet'!$J136="34",'2019 Data Sheet'!$T$32,IF('2019 Data Sheet'!$J136="40",'2019 Data Sheet'!$T$33,T('2019 Data Sheet'!$J136)))))))))))))))))))))))))))))))))</f>
        <v>Other Motor Vehicle</v>
      </c>
      <c r="K136" t="str">
        <f>'2019 Data Sheet'!K136</f>
        <v>D1</v>
      </c>
      <c r="L136" s="2" t="str">
        <f>IF('2019 Data Sheet'!$L136="01",'2019 Data Sheet'!$V$2,IF('2019 Data Sheet'!$L136="02",'2019 Data Sheet'!$V$3,IF('2019 Data Sheet'!$L136="03",'2019 Data Sheet'!$V$4,IF('2019 Data Sheet'!$L136="04",'2019 Data Sheet'!$V$5,IF('2019 Data Sheet'!$L136="05",'2019 Data Sheet'!$V$6,IF('2019 Data Sheet'!$L136="06",'2019 Data Sheet'!$V$7,IF('2019 Data Sheet'!$L136="07",'2019 Data Sheet'!$V$8,IF('2019 Data Sheet'!$L136="08",'2019 Data Sheet'!$V$9,IF('2019 Data Sheet'!$L136="09",'2019 Data Sheet'!$V$10,IF('2019 Data Sheet'!$L136="11",'2019 Data Sheet'!$V$11,IF('2019 Data Sheet'!$L136="12",'2019 Data Sheet'!$V$12,IF('2019 Data Sheet'!$L136="13",'2019 Data Sheet'!$V$13,IF('2019 Data Sheet'!$L136="14",'2019 Data Sheet'!$V$14,T('2019 Data Sheet'!$L136))))))))))))))</f>
        <v xml:space="preserve"> -</v>
      </c>
      <c r="M136" s="6">
        <f>'2019 Data Sheet'!M136</f>
        <v>0</v>
      </c>
      <c r="N136" s="6">
        <f>'2019 Data Sheet'!N136</f>
        <v>0</v>
      </c>
      <c r="O136" s="8" t="str">
        <f>IF('2019 Data Sheet'!$O136="02",'2019 Data Sheet'!$R$2,IF('2019 Data Sheet'!$O136="03",'2019 Data Sheet'!$R$3,IF('2019 Data Sheet'!$O136="04",'2019 Data Sheet'!$R$4,IF('2019 Data Sheet'!$O136="05",'2019 Data Sheet'!$R$5,IF('2019 Data Sheet'!$O136="06",'2019 Data Sheet'!$R$6,IF('2019 Data Sheet'!$O136="07",'2019 Data Sheet'!$R$7,IF('2019 Data Sheet'!$O136="08",'2019 Data Sheet'!$R$8,IF('2019 Data Sheet'!$O136="09",'2019 Data Sheet'!$R$9,IF('2019 Data Sheet'!$O136="10",'2019 Data Sheet'!$R$10,IF('2019 Data Sheet'!$O136="11",'2019 Data Sheet'!$R$11,IF('2019 Data Sheet'!$O136="12",'2019 Data Sheet'!$R$12,IF('2019 Data Sheet'!$O136="13",'2019 Data Sheet'!$R$13,IF('2019 Data Sheet'!$O136="14",'2019 Data Sheet'!$R$14,IF('2019 Data Sheet'!$O136="15",'2019 Data Sheet'!$R$15,IF('2019 Data Sheet'!$O136="16",'2019 Data Sheet'!$R$16,IF('2019 Data Sheet'!$O136="17",'2019 Data Sheet'!$R$17,IF('2019 Data Sheet'!$O136="18",'2019 Data Sheet'!$R$18,IF('2019 Data Sheet'!$O136="19",'2019 Data Sheet'!$R$19,IF('2019 Data Sheet'!$O136="20",'2019 Data Sheet'!$R$20,IF('2019 Data Sheet'!$O136="21",'2019 Data Sheet'!$R$21,IF('2019 Data Sheet'!$O136="22",'2019 Data Sheet'!$R$22,IF('2019 Data Sheet'!$O136="23",'2019 Data Sheet'!$R$23,IF('2019 Data Sheet'!$O136="24",'2019 Data Sheet'!$R$24,IF('2019 Data Sheet'!$O136="25",'2019 Data Sheet'!$R$25,IF('2019 Data Sheet'!$O136="26",'2019 Data Sheet'!$R$26,IF('2019 Data Sheet'!$O136="27",'2019 Data Sheet'!$R$27,IF('2019 Data Sheet'!$O136="28",'2019 Data Sheet'!$R$28,IF('2019 Data Sheet'!$O136="29",'2019 Data Sheet'!$R$29,IF('2019 Data Sheet'!$O136="33",'2019 Data Sheet'!$R$30,IF('2019 Data Sheet'!$O136="40",'2019 Data Sheet'!$R$31,IF('2019 Data Sheet'!$O136="41",'2019 Data Sheet'!$R$32,IF('2019 Data Sheet'!$O136="42",'2019 Data Sheet'!$R$33,IF('2019 Data Sheet'!$O136="43",'2019 Data Sheet'!$R$34,IF('2019 Data Sheet'!$O136="44",'2019 Data Sheet'!$R$35,IF('2019 Data Sheet'!$O136="45",'2019 Data Sheet'!$R$36,IF('2019 Data Sheet'!$O136="46",'2019 Data Sheet'!$R$37,IF('2019 Data Sheet'!$O136="47",'2019 Data Sheet'!$R$38,IF('2019 Data Sheet'!$O136="48",'2019 Data Sheet'!$R$39,IF('2019 Data Sheet'!$O136="49",'2019 Data Sheet'!$R$40,IF('2019 Data Sheet'!$O136="50",'2019 Data Sheet'!$R$41,IF('2019 Data Sheet'!$O136="60",'2019 Data Sheet'!$R$42,IF('2019 Data Sheet'!$O136="61",'2019 Data Sheet'!$R$43,IF('2019 Data Sheet'!$O136="62",'2019 Data Sheet'!$R$44,IF('2019 Data Sheet'!$O136="63",'2019 Data Sheet'!$R$45,IF('2019 Data Sheet'!$O136="64",'2019 Data Sheet'!$R$46,IF('2019 Data Sheet'!$O136="65",'2019 Data Sheet'!$R$47,IF('2019 Data Sheet'!$O136="66",'2019 Data Sheet'!$R$48,IF('2019 Data Sheet'!$O136="67",'2019 Data Sheet'!$R$49,IF('2019 Data Sheet'!$O136="68",'2019 Data Sheet'!$R$50,IF('2019 Data Sheet'!$O136="69",'2019 Data Sheet'!$R$51,T('2019 Data Sheet'!$O136)))))))))))))))))))))))))))))))))))))))))))))))))))</f>
        <v xml:space="preserve"> Oversized vehicle</v>
      </c>
      <c r="P136" s="10" t="str">
        <f>IF('2019 Data Sheet'!$P136="02",'2019 Data Sheet'!$R$2,IF('2019 Data Sheet'!$P136="03",'2019 Data Sheet'!$R$3,IF('2019 Data Sheet'!$P136="04",'2019 Data Sheet'!$R$4,IF('2019 Data Sheet'!$P136="05",'2019 Data Sheet'!$R$5,IF('2019 Data Sheet'!$P136="06",'2019 Data Sheet'!$R$6,IF('2019 Data Sheet'!$P136="07",'2019 Data Sheet'!$R$7,IF('2019 Data Sheet'!$P136="08",'2019 Data Sheet'!$R$8,IF('2019 Data Sheet'!$P136="09",'2019 Data Sheet'!$R$9,IF('2019 Data Sheet'!$P136="10",'2019 Data Sheet'!$R$10,IF('2019 Data Sheet'!$P136="11",'2019 Data Sheet'!$R$11,IF('2019 Data Sheet'!$P136="12",'2019 Data Sheet'!$R$12,IF('2019 Data Sheet'!$P136="13",'2019 Data Sheet'!$R$13,IF('2019 Data Sheet'!$P136="14",'2019 Data Sheet'!$R$14,IF('2019 Data Sheet'!$P136="15",'2019 Data Sheet'!$R$15,IF('2019 Data Sheet'!$P136="16",'2019 Data Sheet'!$R$16,IF('2019 Data Sheet'!$P136="17",'2019 Data Sheet'!$R$17,IF('2019 Data Sheet'!$P136="18",'2019 Data Sheet'!$R$18,IF('2019 Data Sheet'!$P136="19",'2019 Data Sheet'!$R$19,IF('2019 Data Sheet'!$P136="20",'2019 Data Sheet'!$R$20,IF('2019 Data Sheet'!$P136="21",'2019 Data Sheet'!$R$21,IF('2019 Data Sheet'!$P136="22",'2019 Data Sheet'!$R$22,IF('2019 Data Sheet'!$P136="23",'2019 Data Sheet'!$R$23,IF('2019 Data Sheet'!$P136="24",'2019 Data Sheet'!$R$24,IF('2019 Data Sheet'!$P136="25",'2019 Data Sheet'!$R$25,IF('2019 Data Sheet'!$P136="26",'2019 Data Sheet'!$R$26,IF('2019 Data Sheet'!$P136="27",'2019 Data Sheet'!$R$27,IF('2019 Data Sheet'!$P136="28",'2019 Data Sheet'!$R$28,IF('2019 Data Sheet'!$P136="29",'2019 Data Sheet'!$R$29,IF('2019 Data Sheet'!$P136="33",'2019 Data Sheet'!$R$30,IF('2019 Data Sheet'!$P136="40",'2019 Data Sheet'!$R$31,IF('2019 Data Sheet'!$P136="41",'2019 Data Sheet'!$R$32,IF('2019 Data Sheet'!$P136="42",'2019 Data Sheet'!$R$33,IF('2019 Data Sheet'!$P136="43",'2019 Data Sheet'!$R$34,IF('2019 Data Sheet'!$P136="44",'2019 Data Sheet'!$R$35,IF('2019 Data Sheet'!$P136="45",'2019 Data Sheet'!$R$36,IF('2019 Data Sheet'!$P136="46",'2019 Data Sheet'!$R$37,IF('2019 Data Sheet'!$P136="47",'2019 Data Sheet'!$R$38,IF('2019 Data Sheet'!$P136="48",'2019 Data Sheet'!$R$39,IF('2019 Data Sheet'!$P136="49",'2019 Data Sheet'!$R$40,IF('2019 Data Sheet'!$P136="50",'2019 Data Sheet'!$R$41,IF('2019 Data Sheet'!$P136="60",'2019 Data Sheet'!$R$42,IF('2019 Data Sheet'!$P136="61",'2019 Data Sheet'!$R$43,IF('2019 Data Sheet'!$P136="62",'2019 Data Sheet'!$R$44,IF('2019 Data Sheet'!$P136="63",'2019 Data Sheet'!$R$45,IF('2019 Data Sheet'!$P136="64",'2019 Data Sheet'!$R$46,IF('2019 Data Sheet'!$P136="65",'2019 Data Sheet'!$R$47,IF('2019 Data Sheet'!$P136="66",'2019 Data Sheet'!$R$48,IF('2019 Data Sheet'!$P136="67",'2019 Data Sheet'!$R$49,IF('2019 Data Sheet'!$P136="68",'2019 Data Sheet'!$R$50,IF('2019 Data Sheet'!$P136="69",'2019 Data Sheet'!$R$51,T('2019 Data Sheet'!$P136)))))))))))))))))))))))))))))))))))))))))))))))))))</f>
        <v xml:space="preserve"> -</v>
      </c>
    </row>
    <row r="137" spans="1:16" ht="15" x14ac:dyDescent="0.2">
      <c r="A137" t="str">
        <f>'2019 Data Sheet'!A137</f>
        <v>FP-00071-19</v>
      </c>
      <c r="B137" s="1">
        <f>'2019 Data Sheet'!B137</f>
        <v>43558</v>
      </c>
      <c r="C137" s="3" t="str">
        <f>'2019 Data Sheet'!C137</f>
        <v>10:55</v>
      </c>
      <c r="D137" t="str">
        <f>'2019 Data Sheet'!D137</f>
        <v>WE</v>
      </c>
      <c r="E137" t="str">
        <f>'2019 Data Sheet'!E137</f>
        <v>VERNON ST</v>
      </c>
      <c r="F137" t="str">
        <f>'2019 Data Sheet'!F137</f>
        <v>FLORAL BLVD</v>
      </c>
      <c r="G137">
        <f>'2019 Data Sheet'!G137</f>
        <v>2</v>
      </c>
      <c r="H137">
        <f>'2019 Data Sheet'!H137</f>
        <v>2</v>
      </c>
      <c r="I137" t="b">
        <f>'2019 Data Sheet'!I137</f>
        <v>1</v>
      </c>
      <c r="J137" t="str">
        <f>IF('2019 Data Sheet'!$J137="01",'2019 Data Sheet'!$T$2,IF('2019 Data Sheet'!$J137="02",'2019 Data Sheet'!$T$3,IF('2019 Data Sheet'!$J137="03",'2019 Data Sheet'!$T$4,IF('2019 Data Sheet'!$J137="04",'2019 Data Sheet'!$T$5,IF('2019 Data Sheet'!$J137="05",'2019 Data Sheet'!$T$6,IF('2019 Data Sheet'!$J137="06",'2019 Data Sheet'!$T$7,IF('2019 Data Sheet'!$J137="07",'2019 Data Sheet'!$T$8,IF('2019 Data Sheet'!$J137="08",'2019 Data Sheet'!$T$9,IF('2019 Data Sheet'!$J137="10",'2019 Data Sheet'!$T$10,IF('2019 Data Sheet'!$J137="11",'2019 Data Sheet'!$T$11,IF('2019 Data Sheet'!$J137="12",'2019 Data Sheet'!$T$12,IF('2019 Data Sheet'!$J137="13",'2019 Data Sheet'!$T$13,IF('2019 Data Sheet'!$J137="14",'2019 Data Sheet'!$T$14,IF('2019 Data Sheet'!$J137="15",'2019 Data Sheet'!$T$15,IF('2019 Data Sheet'!$J137="16",'2019 Data Sheet'!$T$16,IF('2019 Data Sheet'!$J137="17",'2019 Data Sheet'!$T$17,IF('2019 Data Sheet'!$J137="18",'2019 Data Sheet'!$T$18,IF('2019 Data Sheet'!$J137="19",'2019 Data Sheet'!$T$19,IF('2019 Data Sheet'!$J137="20",'2019 Data Sheet'!$T$20,IF('2019 Data Sheet'!$J137="21",'2019 Data Sheet'!$T$21,IF('2019 Data Sheet'!$J137="22",'2019 Data Sheet'!$T$22,IF('2019 Data Sheet'!$J137="23",'2019 Data Sheet'!$T$23,IF('2019 Data Sheet'!$J137="24",'2019 Data Sheet'!$T$24,IF('2019 Data Sheet'!$J137="25",'2019 Data Sheet'!$T$25,IF('2019 Data Sheet'!$J137="26",'2019 Data Sheet'!$T$26,IF('2019 Data Sheet'!$J137="27",'2019 Data Sheet'!$T$27,IF('2019 Data Sheet'!$J137="30",'2019 Data Sheet'!$T$28,IF('2019 Data Sheet'!$J137="31",'2019 Data Sheet'!$T$29,IF('2019 Data Sheet'!$J137="32",'2019 Data Sheet'!$T$30,IF('2019 Data Sheet'!$J137="33",'2019 Data Sheet'!$T$31,IF('2019 Data Sheet'!$J137="34",'2019 Data Sheet'!$T$32,IF('2019 Data Sheet'!$J137="40",'2019 Data Sheet'!$T$33,T('2019 Data Sheet'!$J137)))))))))))))))))))))))))))))))))</f>
        <v>Other Motor Vehicle</v>
      </c>
      <c r="K137" t="str">
        <f>'2019 Data Sheet'!K137</f>
        <v>PICK</v>
      </c>
      <c r="L137" s="2" t="str">
        <f>IF('2019 Data Sheet'!$L137="01",'2019 Data Sheet'!$V$2,IF('2019 Data Sheet'!$L137="02",'2019 Data Sheet'!$V$3,IF('2019 Data Sheet'!$L137="03",'2019 Data Sheet'!$V$4,IF('2019 Data Sheet'!$L137="04",'2019 Data Sheet'!$V$5,IF('2019 Data Sheet'!$L137="05",'2019 Data Sheet'!$V$6,IF('2019 Data Sheet'!$L137="06",'2019 Data Sheet'!$V$7,IF('2019 Data Sheet'!$L137="07",'2019 Data Sheet'!$V$8,IF('2019 Data Sheet'!$L137="08",'2019 Data Sheet'!$V$9,IF('2019 Data Sheet'!$L137="09",'2019 Data Sheet'!$V$10,IF('2019 Data Sheet'!$L137="11",'2019 Data Sheet'!$V$11,IF('2019 Data Sheet'!$L137="12",'2019 Data Sheet'!$V$12,IF('2019 Data Sheet'!$L137="13",'2019 Data Sheet'!$V$13,IF('2019 Data Sheet'!$L137="14",'2019 Data Sheet'!$V$14,T('2019 Data Sheet'!$L137))))))))))))))</f>
        <v xml:space="preserve"> -</v>
      </c>
      <c r="M137" s="6">
        <f>'2019 Data Sheet'!M137</f>
        <v>0</v>
      </c>
      <c r="N137" s="6">
        <f>'2019 Data Sheet'!N137</f>
        <v>0</v>
      </c>
      <c r="O137" s="8" t="str">
        <f>IF('2019 Data Sheet'!$O137="02",'2019 Data Sheet'!$R$2,IF('2019 Data Sheet'!$O137="03",'2019 Data Sheet'!$R$3,IF('2019 Data Sheet'!$O137="04",'2019 Data Sheet'!$R$4,IF('2019 Data Sheet'!$O137="05",'2019 Data Sheet'!$R$5,IF('2019 Data Sheet'!$O137="06",'2019 Data Sheet'!$R$6,IF('2019 Data Sheet'!$O137="07",'2019 Data Sheet'!$R$7,IF('2019 Data Sheet'!$O137="08",'2019 Data Sheet'!$R$8,IF('2019 Data Sheet'!$O137="09",'2019 Data Sheet'!$R$9,IF('2019 Data Sheet'!$O137="10",'2019 Data Sheet'!$R$10,IF('2019 Data Sheet'!$O137="11",'2019 Data Sheet'!$R$11,IF('2019 Data Sheet'!$O137="12",'2019 Data Sheet'!$R$12,IF('2019 Data Sheet'!$O137="13",'2019 Data Sheet'!$R$13,IF('2019 Data Sheet'!$O137="14",'2019 Data Sheet'!$R$14,IF('2019 Data Sheet'!$O137="15",'2019 Data Sheet'!$R$15,IF('2019 Data Sheet'!$O137="16",'2019 Data Sheet'!$R$16,IF('2019 Data Sheet'!$O137="17",'2019 Data Sheet'!$R$17,IF('2019 Data Sheet'!$O137="18",'2019 Data Sheet'!$R$18,IF('2019 Data Sheet'!$O137="19",'2019 Data Sheet'!$R$19,IF('2019 Data Sheet'!$O137="20",'2019 Data Sheet'!$R$20,IF('2019 Data Sheet'!$O137="21",'2019 Data Sheet'!$R$21,IF('2019 Data Sheet'!$O137="22",'2019 Data Sheet'!$R$22,IF('2019 Data Sheet'!$O137="23",'2019 Data Sheet'!$R$23,IF('2019 Data Sheet'!$O137="24",'2019 Data Sheet'!$R$24,IF('2019 Data Sheet'!$O137="25",'2019 Data Sheet'!$R$25,IF('2019 Data Sheet'!$O137="26",'2019 Data Sheet'!$R$26,IF('2019 Data Sheet'!$O137="27",'2019 Data Sheet'!$R$27,IF('2019 Data Sheet'!$O137="28",'2019 Data Sheet'!$R$28,IF('2019 Data Sheet'!$O137="29",'2019 Data Sheet'!$R$29,IF('2019 Data Sheet'!$O137="33",'2019 Data Sheet'!$R$30,IF('2019 Data Sheet'!$O137="40",'2019 Data Sheet'!$R$31,IF('2019 Data Sheet'!$O137="41",'2019 Data Sheet'!$R$32,IF('2019 Data Sheet'!$O137="42",'2019 Data Sheet'!$R$33,IF('2019 Data Sheet'!$O137="43",'2019 Data Sheet'!$R$34,IF('2019 Data Sheet'!$O137="44",'2019 Data Sheet'!$R$35,IF('2019 Data Sheet'!$O137="45",'2019 Data Sheet'!$R$36,IF('2019 Data Sheet'!$O137="46",'2019 Data Sheet'!$R$37,IF('2019 Data Sheet'!$O137="47",'2019 Data Sheet'!$R$38,IF('2019 Data Sheet'!$O137="48",'2019 Data Sheet'!$R$39,IF('2019 Data Sheet'!$O137="49",'2019 Data Sheet'!$R$40,IF('2019 Data Sheet'!$O137="50",'2019 Data Sheet'!$R$41,IF('2019 Data Sheet'!$O137="60",'2019 Data Sheet'!$R$42,IF('2019 Data Sheet'!$O137="61",'2019 Data Sheet'!$R$43,IF('2019 Data Sheet'!$O137="62",'2019 Data Sheet'!$R$44,IF('2019 Data Sheet'!$O137="63",'2019 Data Sheet'!$R$45,IF('2019 Data Sheet'!$O137="64",'2019 Data Sheet'!$R$46,IF('2019 Data Sheet'!$O137="65",'2019 Data Sheet'!$R$47,IF('2019 Data Sheet'!$O137="66",'2019 Data Sheet'!$R$48,IF('2019 Data Sheet'!$O137="67",'2019 Data Sheet'!$R$49,IF('2019 Data Sheet'!$O137="68",'2019 Data Sheet'!$R$50,IF('2019 Data Sheet'!$O137="69",'2019 Data Sheet'!$R$51,T('2019 Data Sheet'!$O137)))))))))))))))))))))))))))))))))))))))))))))))))))</f>
        <v xml:space="preserve"> -</v>
      </c>
      <c r="P137" s="10" t="str">
        <f>IF('2019 Data Sheet'!$P137="02",'2019 Data Sheet'!$R$2,IF('2019 Data Sheet'!$P137="03",'2019 Data Sheet'!$R$3,IF('2019 Data Sheet'!$P137="04",'2019 Data Sheet'!$R$4,IF('2019 Data Sheet'!$P137="05",'2019 Data Sheet'!$R$5,IF('2019 Data Sheet'!$P137="06",'2019 Data Sheet'!$R$6,IF('2019 Data Sheet'!$P137="07",'2019 Data Sheet'!$R$7,IF('2019 Data Sheet'!$P137="08",'2019 Data Sheet'!$R$8,IF('2019 Data Sheet'!$P137="09",'2019 Data Sheet'!$R$9,IF('2019 Data Sheet'!$P137="10",'2019 Data Sheet'!$R$10,IF('2019 Data Sheet'!$P137="11",'2019 Data Sheet'!$R$11,IF('2019 Data Sheet'!$P137="12",'2019 Data Sheet'!$R$12,IF('2019 Data Sheet'!$P137="13",'2019 Data Sheet'!$R$13,IF('2019 Data Sheet'!$P137="14",'2019 Data Sheet'!$R$14,IF('2019 Data Sheet'!$P137="15",'2019 Data Sheet'!$R$15,IF('2019 Data Sheet'!$P137="16",'2019 Data Sheet'!$R$16,IF('2019 Data Sheet'!$P137="17",'2019 Data Sheet'!$R$17,IF('2019 Data Sheet'!$P137="18",'2019 Data Sheet'!$R$18,IF('2019 Data Sheet'!$P137="19",'2019 Data Sheet'!$R$19,IF('2019 Data Sheet'!$P137="20",'2019 Data Sheet'!$R$20,IF('2019 Data Sheet'!$P137="21",'2019 Data Sheet'!$R$21,IF('2019 Data Sheet'!$P137="22",'2019 Data Sheet'!$R$22,IF('2019 Data Sheet'!$P137="23",'2019 Data Sheet'!$R$23,IF('2019 Data Sheet'!$P137="24",'2019 Data Sheet'!$R$24,IF('2019 Data Sheet'!$P137="25",'2019 Data Sheet'!$R$25,IF('2019 Data Sheet'!$P137="26",'2019 Data Sheet'!$R$26,IF('2019 Data Sheet'!$P137="27",'2019 Data Sheet'!$R$27,IF('2019 Data Sheet'!$P137="28",'2019 Data Sheet'!$R$28,IF('2019 Data Sheet'!$P137="29",'2019 Data Sheet'!$R$29,IF('2019 Data Sheet'!$P137="33",'2019 Data Sheet'!$R$30,IF('2019 Data Sheet'!$P137="40",'2019 Data Sheet'!$R$31,IF('2019 Data Sheet'!$P137="41",'2019 Data Sheet'!$R$32,IF('2019 Data Sheet'!$P137="42",'2019 Data Sheet'!$R$33,IF('2019 Data Sheet'!$P137="43",'2019 Data Sheet'!$R$34,IF('2019 Data Sheet'!$P137="44",'2019 Data Sheet'!$R$35,IF('2019 Data Sheet'!$P137="45",'2019 Data Sheet'!$R$36,IF('2019 Data Sheet'!$P137="46",'2019 Data Sheet'!$R$37,IF('2019 Data Sheet'!$P137="47",'2019 Data Sheet'!$R$38,IF('2019 Data Sheet'!$P137="48",'2019 Data Sheet'!$R$39,IF('2019 Data Sheet'!$P137="49",'2019 Data Sheet'!$R$40,IF('2019 Data Sheet'!$P137="50",'2019 Data Sheet'!$R$41,IF('2019 Data Sheet'!$P137="60",'2019 Data Sheet'!$R$42,IF('2019 Data Sheet'!$P137="61",'2019 Data Sheet'!$R$43,IF('2019 Data Sheet'!$P137="62",'2019 Data Sheet'!$R$44,IF('2019 Data Sheet'!$P137="63",'2019 Data Sheet'!$R$45,IF('2019 Data Sheet'!$P137="64",'2019 Data Sheet'!$R$46,IF('2019 Data Sheet'!$P137="65",'2019 Data Sheet'!$R$47,IF('2019 Data Sheet'!$P137="66",'2019 Data Sheet'!$R$48,IF('2019 Data Sheet'!$P137="67",'2019 Data Sheet'!$R$49,IF('2019 Data Sheet'!$P137="68",'2019 Data Sheet'!$R$50,IF('2019 Data Sheet'!$P137="69",'2019 Data Sheet'!$R$51,T('2019 Data Sheet'!$P137)))))))))))))))))))))))))))))))))))))))))))))))))))</f>
        <v xml:space="preserve"> -</v>
      </c>
    </row>
    <row r="138" spans="1:16" ht="15" x14ac:dyDescent="0.2">
      <c r="A138" t="str">
        <f>'2019 Data Sheet'!A138</f>
        <v>FP-00069-19</v>
      </c>
      <c r="B138" s="1">
        <f>'2019 Data Sheet'!B138</f>
        <v>43558</v>
      </c>
      <c r="C138" s="3" t="str">
        <f>'2019 Data Sheet'!C138</f>
        <v>07:48</v>
      </c>
      <c r="D138" t="str">
        <f>'2019 Data Sheet'!D138</f>
        <v>We</v>
      </c>
      <c r="E138" t="str">
        <f>'2019 Data Sheet'!E138</f>
        <v>PLAINFIELD AVE</v>
      </c>
      <c r="F138" t="str">
        <f>'2019 Data Sheet'!F138</f>
        <v>ZINNIA ST</v>
      </c>
      <c r="G138">
        <f>'2019 Data Sheet'!G138</f>
        <v>2</v>
      </c>
      <c r="H138">
        <f>'2019 Data Sheet'!H138</f>
        <v>2</v>
      </c>
      <c r="I138" t="b">
        <f>'2019 Data Sheet'!I138</f>
        <v>1</v>
      </c>
      <c r="J138" t="str">
        <f>IF('2019 Data Sheet'!$J138="01",'2019 Data Sheet'!$T$2,IF('2019 Data Sheet'!$J138="02",'2019 Data Sheet'!$T$3,IF('2019 Data Sheet'!$J138="03",'2019 Data Sheet'!$T$4,IF('2019 Data Sheet'!$J138="04",'2019 Data Sheet'!$T$5,IF('2019 Data Sheet'!$J138="05",'2019 Data Sheet'!$T$6,IF('2019 Data Sheet'!$J138="06",'2019 Data Sheet'!$T$7,IF('2019 Data Sheet'!$J138="07",'2019 Data Sheet'!$T$8,IF('2019 Data Sheet'!$J138="08",'2019 Data Sheet'!$T$9,IF('2019 Data Sheet'!$J138="10",'2019 Data Sheet'!$T$10,IF('2019 Data Sheet'!$J138="11",'2019 Data Sheet'!$T$11,IF('2019 Data Sheet'!$J138="12",'2019 Data Sheet'!$T$12,IF('2019 Data Sheet'!$J138="13",'2019 Data Sheet'!$T$13,IF('2019 Data Sheet'!$J138="14",'2019 Data Sheet'!$T$14,IF('2019 Data Sheet'!$J138="15",'2019 Data Sheet'!$T$15,IF('2019 Data Sheet'!$J138="16",'2019 Data Sheet'!$T$16,IF('2019 Data Sheet'!$J138="17",'2019 Data Sheet'!$T$17,IF('2019 Data Sheet'!$J138="18",'2019 Data Sheet'!$T$18,IF('2019 Data Sheet'!$J138="19",'2019 Data Sheet'!$T$19,IF('2019 Data Sheet'!$J138="20",'2019 Data Sheet'!$T$20,IF('2019 Data Sheet'!$J138="21",'2019 Data Sheet'!$T$21,IF('2019 Data Sheet'!$J138="22",'2019 Data Sheet'!$T$22,IF('2019 Data Sheet'!$J138="23",'2019 Data Sheet'!$T$23,IF('2019 Data Sheet'!$J138="24",'2019 Data Sheet'!$T$24,IF('2019 Data Sheet'!$J138="25",'2019 Data Sheet'!$T$25,IF('2019 Data Sheet'!$J138="26",'2019 Data Sheet'!$T$26,IF('2019 Data Sheet'!$J138="27",'2019 Data Sheet'!$T$27,IF('2019 Data Sheet'!$J138="30",'2019 Data Sheet'!$T$28,IF('2019 Data Sheet'!$J138="31",'2019 Data Sheet'!$T$29,IF('2019 Data Sheet'!$J138="32",'2019 Data Sheet'!$T$30,IF('2019 Data Sheet'!$J138="33",'2019 Data Sheet'!$T$31,IF('2019 Data Sheet'!$J138="34",'2019 Data Sheet'!$T$32,IF('2019 Data Sheet'!$J138="40",'2019 Data Sheet'!$T$33,T('2019 Data Sheet'!$J138)))))))))))))))))))))))))))))))))</f>
        <v>Other Motor Vehicle</v>
      </c>
      <c r="K138" t="str">
        <f>'2019 Data Sheet'!K138</f>
        <v>PAS</v>
      </c>
      <c r="L138" s="2" t="str">
        <f>IF('2019 Data Sheet'!$L138="01",'2019 Data Sheet'!$V$2,IF('2019 Data Sheet'!$L138="02",'2019 Data Sheet'!$V$3,IF('2019 Data Sheet'!$L138="03",'2019 Data Sheet'!$V$4,IF('2019 Data Sheet'!$L138="04",'2019 Data Sheet'!$V$5,IF('2019 Data Sheet'!$L138="05",'2019 Data Sheet'!$V$6,IF('2019 Data Sheet'!$L138="06",'2019 Data Sheet'!$V$7,IF('2019 Data Sheet'!$L138="07",'2019 Data Sheet'!$V$8,IF('2019 Data Sheet'!$L138="08",'2019 Data Sheet'!$V$9,IF('2019 Data Sheet'!$L138="09",'2019 Data Sheet'!$V$10,IF('2019 Data Sheet'!$L138="11",'2019 Data Sheet'!$V$11,IF('2019 Data Sheet'!$L138="12",'2019 Data Sheet'!$V$12,IF('2019 Data Sheet'!$L138="13",'2019 Data Sheet'!$V$13,IF('2019 Data Sheet'!$L138="14",'2019 Data Sheet'!$V$14,T('2019 Data Sheet'!$L138))))))))))))))</f>
        <v xml:space="preserve"> -</v>
      </c>
      <c r="M138" s="6">
        <f>'2019 Data Sheet'!M138</f>
        <v>0</v>
      </c>
      <c r="N138" s="6">
        <f>'2019 Data Sheet'!N138</f>
        <v>0</v>
      </c>
      <c r="O138" s="8" t="str">
        <f>IF('2019 Data Sheet'!$O138="02",'2019 Data Sheet'!$R$2,IF('2019 Data Sheet'!$O138="03",'2019 Data Sheet'!$R$3,IF('2019 Data Sheet'!$O138="04",'2019 Data Sheet'!$R$4,IF('2019 Data Sheet'!$O138="05",'2019 Data Sheet'!$R$5,IF('2019 Data Sheet'!$O138="06",'2019 Data Sheet'!$R$6,IF('2019 Data Sheet'!$O138="07",'2019 Data Sheet'!$R$7,IF('2019 Data Sheet'!$O138="08",'2019 Data Sheet'!$R$8,IF('2019 Data Sheet'!$O138="09",'2019 Data Sheet'!$R$9,IF('2019 Data Sheet'!$O138="10",'2019 Data Sheet'!$R$10,IF('2019 Data Sheet'!$O138="11",'2019 Data Sheet'!$R$11,IF('2019 Data Sheet'!$O138="12",'2019 Data Sheet'!$R$12,IF('2019 Data Sheet'!$O138="13",'2019 Data Sheet'!$R$13,IF('2019 Data Sheet'!$O138="14",'2019 Data Sheet'!$R$14,IF('2019 Data Sheet'!$O138="15",'2019 Data Sheet'!$R$15,IF('2019 Data Sheet'!$O138="16",'2019 Data Sheet'!$R$16,IF('2019 Data Sheet'!$O138="17",'2019 Data Sheet'!$R$17,IF('2019 Data Sheet'!$O138="18",'2019 Data Sheet'!$R$18,IF('2019 Data Sheet'!$O138="19",'2019 Data Sheet'!$R$19,IF('2019 Data Sheet'!$O138="20",'2019 Data Sheet'!$R$20,IF('2019 Data Sheet'!$O138="21",'2019 Data Sheet'!$R$21,IF('2019 Data Sheet'!$O138="22",'2019 Data Sheet'!$R$22,IF('2019 Data Sheet'!$O138="23",'2019 Data Sheet'!$R$23,IF('2019 Data Sheet'!$O138="24",'2019 Data Sheet'!$R$24,IF('2019 Data Sheet'!$O138="25",'2019 Data Sheet'!$R$25,IF('2019 Data Sheet'!$O138="26",'2019 Data Sheet'!$R$26,IF('2019 Data Sheet'!$O138="27",'2019 Data Sheet'!$R$27,IF('2019 Data Sheet'!$O138="28",'2019 Data Sheet'!$R$28,IF('2019 Data Sheet'!$O138="29",'2019 Data Sheet'!$R$29,IF('2019 Data Sheet'!$O138="33",'2019 Data Sheet'!$R$30,IF('2019 Data Sheet'!$O138="40",'2019 Data Sheet'!$R$31,IF('2019 Data Sheet'!$O138="41",'2019 Data Sheet'!$R$32,IF('2019 Data Sheet'!$O138="42",'2019 Data Sheet'!$R$33,IF('2019 Data Sheet'!$O138="43",'2019 Data Sheet'!$R$34,IF('2019 Data Sheet'!$O138="44",'2019 Data Sheet'!$R$35,IF('2019 Data Sheet'!$O138="45",'2019 Data Sheet'!$R$36,IF('2019 Data Sheet'!$O138="46",'2019 Data Sheet'!$R$37,IF('2019 Data Sheet'!$O138="47",'2019 Data Sheet'!$R$38,IF('2019 Data Sheet'!$O138="48",'2019 Data Sheet'!$R$39,IF('2019 Data Sheet'!$O138="49",'2019 Data Sheet'!$R$40,IF('2019 Data Sheet'!$O138="50",'2019 Data Sheet'!$R$41,IF('2019 Data Sheet'!$O138="60",'2019 Data Sheet'!$R$42,IF('2019 Data Sheet'!$O138="61",'2019 Data Sheet'!$R$43,IF('2019 Data Sheet'!$O138="62",'2019 Data Sheet'!$R$44,IF('2019 Data Sheet'!$O138="63",'2019 Data Sheet'!$R$45,IF('2019 Data Sheet'!$O138="64",'2019 Data Sheet'!$R$46,IF('2019 Data Sheet'!$O138="65",'2019 Data Sheet'!$R$47,IF('2019 Data Sheet'!$O138="66",'2019 Data Sheet'!$R$48,IF('2019 Data Sheet'!$O138="67",'2019 Data Sheet'!$R$49,IF('2019 Data Sheet'!$O138="68",'2019 Data Sheet'!$R$50,IF('2019 Data Sheet'!$O138="69",'2019 Data Sheet'!$R$51,T('2019 Data Sheet'!$O138)))))))))))))))))))))))))))))))))))))))))))))))))))</f>
        <v xml:space="preserve"> -</v>
      </c>
      <c r="P138" s="10" t="str">
        <f>IF('2019 Data Sheet'!$P138="02",'2019 Data Sheet'!$R$2,IF('2019 Data Sheet'!$P138="03",'2019 Data Sheet'!$R$3,IF('2019 Data Sheet'!$P138="04",'2019 Data Sheet'!$R$4,IF('2019 Data Sheet'!$P138="05",'2019 Data Sheet'!$R$5,IF('2019 Data Sheet'!$P138="06",'2019 Data Sheet'!$R$6,IF('2019 Data Sheet'!$P138="07",'2019 Data Sheet'!$R$7,IF('2019 Data Sheet'!$P138="08",'2019 Data Sheet'!$R$8,IF('2019 Data Sheet'!$P138="09",'2019 Data Sheet'!$R$9,IF('2019 Data Sheet'!$P138="10",'2019 Data Sheet'!$R$10,IF('2019 Data Sheet'!$P138="11",'2019 Data Sheet'!$R$11,IF('2019 Data Sheet'!$P138="12",'2019 Data Sheet'!$R$12,IF('2019 Data Sheet'!$P138="13",'2019 Data Sheet'!$R$13,IF('2019 Data Sheet'!$P138="14",'2019 Data Sheet'!$R$14,IF('2019 Data Sheet'!$P138="15",'2019 Data Sheet'!$R$15,IF('2019 Data Sheet'!$P138="16",'2019 Data Sheet'!$R$16,IF('2019 Data Sheet'!$P138="17",'2019 Data Sheet'!$R$17,IF('2019 Data Sheet'!$P138="18",'2019 Data Sheet'!$R$18,IF('2019 Data Sheet'!$P138="19",'2019 Data Sheet'!$R$19,IF('2019 Data Sheet'!$P138="20",'2019 Data Sheet'!$R$20,IF('2019 Data Sheet'!$P138="21",'2019 Data Sheet'!$R$21,IF('2019 Data Sheet'!$P138="22",'2019 Data Sheet'!$R$22,IF('2019 Data Sheet'!$P138="23",'2019 Data Sheet'!$R$23,IF('2019 Data Sheet'!$P138="24",'2019 Data Sheet'!$R$24,IF('2019 Data Sheet'!$P138="25",'2019 Data Sheet'!$R$25,IF('2019 Data Sheet'!$P138="26",'2019 Data Sheet'!$R$26,IF('2019 Data Sheet'!$P138="27",'2019 Data Sheet'!$R$27,IF('2019 Data Sheet'!$P138="28",'2019 Data Sheet'!$R$28,IF('2019 Data Sheet'!$P138="29",'2019 Data Sheet'!$R$29,IF('2019 Data Sheet'!$P138="33",'2019 Data Sheet'!$R$30,IF('2019 Data Sheet'!$P138="40",'2019 Data Sheet'!$R$31,IF('2019 Data Sheet'!$P138="41",'2019 Data Sheet'!$R$32,IF('2019 Data Sheet'!$P138="42",'2019 Data Sheet'!$R$33,IF('2019 Data Sheet'!$P138="43",'2019 Data Sheet'!$R$34,IF('2019 Data Sheet'!$P138="44",'2019 Data Sheet'!$R$35,IF('2019 Data Sheet'!$P138="45",'2019 Data Sheet'!$R$36,IF('2019 Data Sheet'!$P138="46",'2019 Data Sheet'!$R$37,IF('2019 Data Sheet'!$P138="47",'2019 Data Sheet'!$R$38,IF('2019 Data Sheet'!$P138="48",'2019 Data Sheet'!$R$39,IF('2019 Data Sheet'!$P138="49",'2019 Data Sheet'!$R$40,IF('2019 Data Sheet'!$P138="50",'2019 Data Sheet'!$R$41,IF('2019 Data Sheet'!$P138="60",'2019 Data Sheet'!$R$42,IF('2019 Data Sheet'!$P138="61",'2019 Data Sheet'!$R$43,IF('2019 Data Sheet'!$P138="62",'2019 Data Sheet'!$R$44,IF('2019 Data Sheet'!$P138="63",'2019 Data Sheet'!$R$45,IF('2019 Data Sheet'!$P138="64",'2019 Data Sheet'!$R$46,IF('2019 Data Sheet'!$P138="65",'2019 Data Sheet'!$R$47,IF('2019 Data Sheet'!$P138="66",'2019 Data Sheet'!$R$48,IF('2019 Data Sheet'!$P138="67",'2019 Data Sheet'!$R$49,IF('2019 Data Sheet'!$P138="68",'2019 Data Sheet'!$R$50,IF('2019 Data Sheet'!$P138="69",'2019 Data Sheet'!$R$51,T('2019 Data Sheet'!$P138)))))))))))))))))))))))))))))))))))))))))))))))))))</f>
        <v xml:space="preserve"> -</v>
      </c>
    </row>
    <row r="139" spans="1:16" ht="38.25" x14ac:dyDescent="0.2">
      <c r="A139" t="str">
        <f>'2019 Data Sheet'!A139</f>
        <v>FP-00069-19</v>
      </c>
      <c r="B139" s="1">
        <f>'2019 Data Sheet'!B139</f>
        <v>43558</v>
      </c>
      <c r="C139" s="3" t="str">
        <f>'2019 Data Sheet'!C139</f>
        <v>07:48</v>
      </c>
      <c r="D139" t="str">
        <f>'2019 Data Sheet'!D139</f>
        <v>We</v>
      </c>
      <c r="E139" t="str">
        <f>'2019 Data Sheet'!E139</f>
        <v>PLAINFIELD AVE</v>
      </c>
      <c r="F139" t="str">
        <f>'2019 Data Sheet'!F139</f>
        <v>ZINNIA ST</v>
      </c>
      <c r="G139">
        <f>'2019 Data Sheet'!G139</f>
        <v>1</v>
      </c>
      <c r="H139">
        <f>'2019 Data Sheet'!H139</f>
        <v>2</v>
      </c>
      <c r="I139" t="b">
        <f>'2019 Data Sheet'!I139</f>
        <v>1</v>
      </c>
      <c r="J139" t="str">
        <f>IF('2019 Data Sheet'!$J139="01",'2019 Data Sheet'!$T$2,IF('2019 Data Sheet'!$J139="02",'2019 Data Sheet'!$T$3,IF('2019 Data Sheet'!$J139="03",'2019 Data Sheet'!$T$4,IF('2019 Data Sheet'!$J139="04",'2019 Data Sheet'!$T$5,IF('2019 Data Sheet'!$J139="05",'2019 Data Sheet'!$T$6,IF('2019 Data Sheet'!$J139="06",'2019 Data Sheet'!$T$7,IF('2019 Data Sheet'!$J139="07",'2019 Data Sheet'!$T$8,IF('2019 Data Sheet'!$J139="08",'2019 Data Sheet'!$T$9,IF('2019 Data Sheet'!$J139="10",'2019 Data Sheet'!$T$10,IF('2019 Data Sheet'!$J139="11",'2019 Data Sheet'!$T$11,IF('2019 Data Sheet'!$J139="12",'2019 Data Sheet'!$T$12,IF('2019 Data Sheet'!$J139="13",'2019 Data Sheet'!$T$13,IF('2019 Data Sheet'!$J139="14",'2019 Data Sheet'!$T$14,IF('2019 Data Sheet'!$J139="15",'2019 Data Sheet'!$T$15,IF('2019 Data Sheet'!$J139="16",'2019 Data Sheet'!$T$16,IF('2019 Data Sheet'!$J139="17",'2019 Data Sheet'!$T$17,IF('2019 Data Sheet'!$J139="18",'2019 Data Sheet'!$T$18,IF('2019 Data Sheet'!$J139="19",'2019 Data Sheet'!$T$19,IF('2019 Data Sheet'!$J139="20",'2019 Data Sheet'!$T$20,IF('2019 Data Sheet'!$J139="21",'2019 Data Sheet'!$T$21,IF('2019 Data Sheet'!$J139="22",'2019 Data Sheet'!$T$22,IF('2019 Data Sheet'!$J139="23",'2019 Data Sheet'!$T$23,IF('2019 Data Sheet'!$J139="24",'2019 Data Sheet'!$T$24,IF('2019 Data Sheet'!$J139="25",'2019 Data Sheet'!$T$25,IF('2019 Data Sheet'!$J139="26",'2019 Data Sheet'!$T$26,IF('2019 Data Sheet'!$J139="27",'2019 Data Sheet'!$T$27,IF('2019 Data Sheet'!$J139="30",'2019 Data Sheet'!$T$28,IF('2019 Data Sheet'!$J139="31",'2019 Data Sheet'!$T$29,IF('2019 Data Sheet'!$J139="32",'2019 Data Sheet'!$T$30,IF('2019 Data Sheet'!$J139="33",'2019 Data Sheet'!$T$31,IF('2019 Data Sheet'!$J139="34",'2019 Data Sheet'!$T$32,IF('2019 Data Sheet'!$J139="40",'2019 Data Sheet'!$T$33,T('2019 Data Sheet'!$J139)))))))))))))))))))))))))))))))))</f>
        <v>Other Motor Vehicle</v>
      </c>
      <c r="K139" t="str">
        <f>'2019 Data Sheet'!K139</f>
        <v>PAS</v>
      </c>
      <c r="L139" s="2" t="str">
        <f>IF('2019 Data Sheet'!$L139="01",'2019 Data Sheet'!$V$2,IF('2019 Data Sheet'!$L139="02",'2019 Data Sheet'!$V$3,IF('2019 Data Sheet'!$L139="03",'2019 Data Sheet'!$V$4,IF('2019 Data Sheet'!$L139="04",'2019 Data Sheet'!$V$5,IF('2019 Data Sheet'!$L139="05",'2019 Data Sheet'!$V$6,IF('2019 Data Sheet'!$L139="06",'2019 Data Sheet'!$V$7,IF('2019 Data Sheet'!$L139="07",'2019 Data Sheet'!$V$8,IF('2019 Data Sheet'!$L139="08",'2019 Data Sheet'!$V$9,IF('2019 Data Sheet'!$L139="09",'2019 Data Sheet'!$V$10,IF('2019 Data Sheet'!$L139="11",'2019 Data Sheet'!$V$11,IF('2019 Data Sheet'!$L139="12",'2019 Data Sheet'!$V$12,IF('2019 Data Sheet'!$L139="13",'2019 Data Sheet'!$V$13,IF('2019 Data Sheet'!$L139="14",'2019 Data Sheet'!$V$14,T('2019 Data Sheet'!$L139))))))))))))))</f>
        <v xml:space="preserve"> -</v>
      </c>
      <c r="M139" s="6">
        <f>'2019 Data Sheet'!M139</f>
        <v>0</v>
      </c>
      <c r="N139" s="6">
        <f>'2019 Data Sheet'!N139</f>
        <v>0</v>
      </c>
      <c r="O139" s="8" t="str">
        <f>IF('2019 Data Sheet'!$O139="02",'2019 Data Sheet'!$R$2,IF('2019 Data Sheet'!$O139="03",'2019 Data Sheet'!$R$3,IF('2019 Data Sheet'!$O139="04",'2019 Data Sheet'!$R$4,IF('2019 Data Sheet'!$O139="05",'2019 Data Sheet'!$R$5,IF('2019 Data Sheet'!$O139="06",'2019 Data Sheet'!$R$6,IF('2019 Data Sheet'!$O139="07",'2019 Data Sheet'!$R$7,IF('2019 Data Sheet'!$O139="08",'2019 Data Sheet'!$R$8,IF('2019 Data Sheet'!$O139="09",'2019 Data Sheet'!$R$9,IF('2019 Data Sheet'!$O139="10",'2019 Data Sheet'!$R$10,IF('2019 Data Sheet'!$O139="11",'2019 Data Sheet'!$R$11,IF('2019 Data Sheet'!$O139="12",'2019 Data Sheet'!$R$12,IF('2019 Data Sheet'!$O139="13",'2019 Data Sheet'!$R$13,IF('2019 Data Sheet'!$O139="14",'2019 Data Sheet'!$R$14,IF('2019 Data Sheet'!$O139="15",'2019 Data Sheet'!$R$15,IF('2019 Data Sheet'!$O139="16",'2019 Data Sheet'!$R$16,IF('2019 Data Sheet'!$O139="17",'2019 Data Sheet'!$R$17,IF('2019 Data Sheet'!$O139="18",'2019 Data Sheet'!$R$18,IF('2019 Data Sheet'!$O139="19",'2019 Data Sheet'!$R$19,IF('2019 Data Sheet'!$O139="20",'2019 Data Sheet'!$R$20,IF('2019 Data Sheet'!$O139="21",'2019 Data Sheet'!$R$21,IF('2019 Data Sheet'!$O139="22",'2019 Data Sheet'!$R$22,IF('2019 Data Sheet'!$O139="23",'2019 Data Sheet'!$R$23,IF('2019 Data Sheet'!$O139="24",'2019 Data Sheet'!$R$24,IF('2019 Data Sheet'!$O139="25",'2019 Data Sheet'!$R$25,IF('2019 Data Sheet'!$O139="26",'2019 Data Sheet'!$R$26,IF('2019 Data Sheet'!$O139="27",'2019 Data Sheet'!$R$27,IF('2019 Data Sheet'!$O139="28",'2019 Data Sheet'!$R$28,IF('2019 Data Sheet'!$O139="29",'2019 Data Sheet'!$R$29,IF('2019 Data Sheet'!$O139="33",'2019 Data Sheet'!$R$30,IF('2019 Data Sheet'!$O139="40",'2019 Data Sheet'!$R$31,IF('2019 Data Sheet'!$O139="41",'2019 Data Sheet'!$R$32,IF('2019 Data Sheet'!$O139="42",'2019 Data Sheet'!$R$33,IF('2019 Data Sheet'!$O139="43",'2019 Data Sheet'!$R$34,IF('2019 Data Sheet'!$O139="44",'2019 Data Sheet'!$R$35,IF('2019 Data Sheet'!$O139="45",'2019 Data Sheet'!$R$36,IF('2019 Data Sheet'!$O139="46",'2019 Data Sheet'!$R$37,IF('2019 Data Sheet'!$O139="47",'2019 Data Sheet'!$R$38,IF('2019 Data Sheet'!$O139="48",'2019 Data Sheet'!$R$39,IF('2019 Data Sheet'!$O139="49",'2019 Data Sheet'!$R$40,IF('2019 Data Sheet'!$O139="50",'2019 Data Sheet'!$R$41,IF('2019 Data Sheet'!$O139="60",'2019 Data Sheet'!$R$42,IF('2019 Data Sheet'!$O139="61",'2019 Data Sheet'!$R$43,IF('2019 Data Sheet'!$O139="62",'2019 Data Sheet'!$R$44,IF('2019 Data Sheet'!$O139="63",'2019 Data Sheet'!$R$45,IF('2019 Data Sheet'!$O139="64",'2019 Data Sheet'!$R$46,IF('2019 Data Sheet'!$O139="65",'2019 Data Sheet'!$R$47,IF('2019 Data Sheet'!$O139="66",'2019 Data Sheet'!$R$48,IF('2019 Data Sheet'!$O139="67",'2019 Data Sheet'!$R$49,IF('2019 Data Sheet'!$O139="68",'2019 Data Sheet'!$R$50,IF('2019 Data Sheet'!$O139="69",'2019 Data Sheet'!$R$51,T('2019 Data Sheet'!$O139)))))))))))))))))))))))))))))))))))))))))))))))))))</f>
        <v xml:space="preserve"> Failure to yield/ right of way</v>
      </c>
      <c r="P139" s="10" t="str">
        <f>IF('2019 Data Sheet'!$P139="02",'2019 Data Sheet'!$R$2,IF('2019 Data Sheet'!$P139="03",'2019 Data Sheet'!$R$3,IF('2019 Data Sheet'!$P139="04",'2019 Data Sheet'!$R$4,IF('2019 Data Sheet'!$P139="05",'2019 Data Sheet'!$R$5,IF('2019 Data Sheet'!$P139="06",'2019 Data Sheet'!$R$6,IF('2019 Data Sheet'!$P139="07",'2019 Data Sheet'!$R$7,IF('2019 Data Sheet'!$P139="08",'2019 Data Sheet'!$R$8,IF('2019 Data Sheet'!$P139="09",'2019 Data Sheet'!$R$9,IF('2019 Data Sheet'!$P139="10",'2019 Data Sheet'!$R$10,IF('2019 Data Sheet'!$P139="11",'2019 Data Sheet'!$R$11,IF('2019 Data Sheet'!$P139="12",'2019 Data Sheet'!$R$12,IF('2019 Data Sheet'!$P139="13",'2019 Data Sheet'!$R$13,IF('2019 Data Sheet'!$P139="14",'2019 Data Sheet'!$R$14,IF('2019 Data Sheet'!$P139="15",'2019 Data Sheet'!$R$15,IF('2019 Data Sheet'!$P139="16",'2019 Data Sheet'!$R$16,IF('2019 Data Sheet'!$P139="17",'2019 Data Sheet'!$R$17,IF('2019 Data Sheet'!$P139="18",'2019 Data Sheet'!$R$18,IF('2019 Data Sheet'!$P139="19",'2019 Data Sheet'!$R$19,IF('2019 Data Sheet'!$P139="20",'2019 Data Sheet'!$R$20,IF('2019 Data Sheet'!$P139="21",'2019 Data Sheet'!$R$21,IF('2019 Data Sheet'!$P139="22",'2019 Data Sheet'!$R$22,IF('2019 Data Sheet'!$P139="23",'2019 Data Sheet'!$R$23,IF('2019 Data Sheet'!$P139="24",'2019 Data Sheet'!$R$24,IF('2019 Data Sheet'!$P139="25",'2019 Data Sheet'!$R$25,IF('2019 Data Sheet'!$P139="26",'2019 Data Sheet'!$R$26,IF('2019 Data Sheet'!$P139="27",'2019 Data Sheet'!$R$27,IF('2019 Data Sheet'!$P139="28",'2019 Data Sheet'!$R$28,IF('2019 Data Sheet'!$P139="29",'2019 Data Sheet'!$R$29,IF('2019 Data Sheet'!$P139="33",'2019 Data Sheet'!$R$30,IF('2019 Data Sheet'!$P139="40",'2019 Data Sheet'!$R$31,IF('2019 Data Sheet'!$P139="41",'2019 Data Sheet'!$R$32,IF('2019 Data Sheet'!$P139="42",'2019 Data Sheet'!$R$33,IF('2019 Data Sheet'!$P139="43",'2019 Data Sheet'!$R$34,IF('2019 Data Sheet'!$P139="44",'2019 Data Sheet'!$R$35,IF('2019 Data Sheet'!$P139="45",'2019 Data Sheet'!$R$36,IF('2019 Data Sheet'!$P139="46",'2019 Data Sheet'!$R$37,IF('2019 Data Sheet'!$P139="47",'2019 Data Sheet'!$R$38,IF('2019 Data Sheet'!$P139="48",'2019 Data Sheet'!$R$39,IF('2019 Data Sheet'!$P139="49",'2019 Data Sheet'!$R$40,IF('2019 Data Sheet'!$P139="50",'2019 Data Sheet'!$R$41,IF('2019 Data Sheet'!$P139="60",'2019 Data Sheet'!$R$42,IF('2019 Data Sheet'!$P139="61",'2019 Data Sheet'!$R$43,IF('2019 Data Sheet'!$P139="62",'2019 Data Sheet'!$R$44,IF('2019 Data Sheet'!$P139="63",'2019 Data Sheet'!$R$45,IF('2019 Data Sheet'!$P139="64",'2019 Data Sheet'!$R$46,IF('2019 Data Sheet'!$P139="65",'2019 Data Sheet'!$R$47,IF('2019 Data Sheet'!$P139="66",'2019 Data Sheet'!$R$48,IF('2019 Data Sheet'!$P139="67",'2019 Data Sheet'!$R$49,IF('2019 Data Sheet'!$P139="68",'2019 Data Sheet'!$R$50,IF('2019 Data Sheet'!$P139="69",'2019 Data Sheet'!$R$51,T('2019 Data Sheet'!$P139)))))))))))))))))))))))))))))))))))))))))))))))))))</f>
        <v xml:space="preserve"> Turning improperly</v>
      </c>
    </row>
    <row r="140" spans="1:16" ht="15" x14ac:dyDescent="0.2">
      <c r="A140" t="str">
        <f>'2019 Data Sheet'!A140</f>
        <v>FP-00070-19</v>
      </c>
      <c r="B140" s="1">
        <f>'2019 Data Sheet'!B140</f>
        <v>43558</v>
      </c>
      <c r="C140" s="3" t="str">
        <f>'2019 Data Sheet'!C140</f>
        <v>09:44</v>
      </c>
      <c r="D140" t="str">
        <f>'2019 Data Sheet'!D140</f>
        <v>We</v>
      </c>
      <c r="E140" t="str">
        <f>'2019 Data Sheet'!E140</f>
        <v>LOWELL AVE</v>
      </c>
      <c r="F140" t="str">
        <f>'2019 Data Sheet'!F140</f>
        <v>WILLIS AVE</v>
      </c>
      <c r="G140">
        <f>'2019 Data Sheet'!G140</f>
        <v>2</v>
      </c>
      <c r="H140">
        <f>'2019 Data Sheet'!H140</f>
        <v>2</v>
      </c>
      <c r="I140" t="b">
        <f>'2019 Data Sheet'!I140</f>
        <v>0</v>
      </c>
      <c r="J140" t="str">
        <f>IF('2019 Data Sheet'!$J140="01",'2019 Data Sheet'!$T$2,IF('2019 Data Sheet'!$J140="02",'2019 Data Sheet'!$T$3,IF('2019 Data Sheet'!$J140="03",'2019 Data Sheet'!$T$4,IF('2019 Data Sheet'!$J140="04",'2019 Data Sheet'!$T$5,IF('2019 Data Sheet'!$J140="05",'2019 Data Sheet'!$T$6,IF('2019 Data Sheet'!$J140="06",'2019 Data Sheet'!$T$7,IF('2019 Data Sheet'!$J140="07",'2019 Data Sheet'!$T$8,IF('2019 Data Sheet'!$J140="08",'2019 Data Sheet'!$T$9,IF('2019 Data Sheet'!$J140="10",'2019 Data Sheet'!$T$10,IF('2019 Data Sheet'!$J140="11",'2019 Data Sheet'!$T$11,IF('2019 Data Sheet'!$J140="12",'2019 Data Sheet'!$T$12,IF('2019 Data Sheet'!$J140="13",'2019 Data Sheet'!$T$13,IF('2019 Data Sheet'!$J140="14",'2019 Data Sheet'!$T$14,IF('2019 Data Sheet'!$J140="15",'2019 Data Sheet'!$T$15,IF('2019 Data Sheet'!$J140="16",'2019 Data Sheet'!$T$16,IF('2019 Data Sheet'!$J140="17",'2019 Data Sheet'!$T$17,IF('2019 Data Sheet'!$J140="18",'2019 Data Sheet'!$T$18,IF('2019 Data Sheet'!$J140="19",'2019 Data Sheet'!$T$19,IF('2019 Data Sheet'!$J140="20",'2019 Data Sheet'!$T$20,IF('2019 Data Sheet'!$J140="21",'2019 Data Sheet'!$T$21,IF('2019 Data Sheet'!$J140="22",'2019 Data Sheet'!$T$22,IF('2019 Data Sheet'!$J140="23",'2019 Data Sheet'!$T$23,IF('2019 Data Sheet'!$J140="24",'2019 Data Sheet'!$T$24,IF('2019 Data Sheet'!$J140="25",'2019 Data Sheet'!$T$25,IF('2019 Data Sheet'!$J140="26",'2019 Data Sheet'!$T$26,IF('2019 Data Sheet'!$J140="27",'2019 Data Sheet'!$T$27,IF('2019 Data Sheet'!$J140="30",'2019 Data Sheet'!$T$28,IF('2019 Data Sheet'!$J140="31",'2019 Data Sheet'!$T$29,IF('2019 Data Sheet'!$J140="32",'2019 Data Sheet'!$T$30,IF('2019 Data Sheet'!$J140="33",'2019 Data Sheet'!$T$31,IF('2019 Data Sheet'!$J140="34",'2019 Data Sheet'!$T$32,IF('2019 Data Sheet'!$J140="40",'2019 Data Sheet'!$T$33,T('2019 Data Sheet'!$J140)))))))))))))))))))))))))))))))))</f>
        <v>Other Motor Vehicle</v>
      </c>
      <c r="K140" t="str">
        <f>'2019 Data Sheet'!K140</f>
        <v>PAS</v>
      </c>
      <c r="L140" s="2" t="str">
        <f>IF('2019 Data Sheet'!$L140="01",'2019 Data Sheet'!$V$2,IF('2019 Data Sheet'!$L140="02",'2019 Data Sheet'!$V$3,IF('2019 Data Sheet'!$L140="03",'2019 Data Sheet'!$V$4,IF('2019 Data Sheet'!$L140="04",'2019 Data Sheet'!$V$5,IF('2019 Data Sheet'!$L140="05",'2019 Data Sheet'!$V$6,IF('2019 Data Sheet'!$L140="06",'2019 Data Sheet'!$V$7,IF('2019 Data Sheet'!$L140="07",'2019 Data Sheet'!$V$8,IF('2019 Data Sheet'!$L140="08",'2019 Data Sheet'!$V$9,IF('2019 Data Sheet'!$L140="09",'2019 Data Sheet'!$V$10,IF('2019 Data Sheet'!$L140="11",'2019 Data Sheet'!$V$11,IF('2019 Data Sheet'!$L140="12",'2019 Data Sheet'!$V$12,IF('2019 Data Sheet'!$L140="13",'2019 Data Sheet'!$V$13,IF('2019 Data Sheet'!$L140="14",'2019 Data Sheet'!$V$14,T('2019 Data Sheet'!$L140))))))))))))))</f>
        <v xml:space="preserve"> -</v>
      </c>
      <c r="M140" s="6">
        <f>'2019 Data Sheet'!M140</f>
        <v>3</v>
      </c>
      <c r="N140" s="6">
        <f>'2019 Data Sheet'!N140</f>
        <v>0</v>
      </c>
      <c r="O140" s="8" t="str">
        <f>IF('2019 Data Sheet'!$O140="02",'2019 Data Sheet'!$R$2,IF('2019 Data Sheet'!$O140="03",'2019 Data Sheet'!$R$3,IF('2019 Data Sheet'!$O140="04",'2019 Data Sheet'!$R$4,IF('2019 Data Sheet'!$O140="05",'2019 Data Sheet'!$R$5,IF('2019 Data Sheet'!$O140="06",'2019 Data Sheet'!$R$6,IF('2019 Data Sheet'!$O140="07",'2019 Data Sheet'!$R$7,IF('2019 Data Sheet'!$O140="08",'2019 Data Sheet'!$R$8,IF('2019 Data Sheet'!$O140="09",'2019 Data Sheet'!$R$9,IF('2019 Data Sheet'!$O140="10",'2019 Data Sheet'!$R$10,IF('2019 Data Sheet'!$O140="11",'2019 Data Sheet'!$R$11,IF('2019 Data Sheet'!$O140="12",'2019 Data Sheet'!$R$12,IF('2019 Data Sheet'!$O140="13",'2019 Data Sheet'!$R$13,IF('2019 Data Sheet'!$O140="14",'2019 Data Sheet'!$R$14,IF('2019 Data Sheet'!$O140="15",'2019 Data Sheet'!$R$15,IF('2019 Data Sheet'!$O140="16",'2019 Data Sheet'!$R$16,IF('2019 Data Sheet'!$O140="17",'2019 Data Sheet'!$R$17,IF('2019 Data Sheet'!$O140="18",'2019 Data Sheet'!$R$18,IF('2019 Data Sheet'!$O140="19",'2019 Data Sheet'!$R$19,IF('2019 Data Sheet'!$O140="20",'2019 Data Sheet'!$R$20,IF('2019 Data Sheet'!$O140="21",'2019 Data Sheet'!$R$21,IF('2019 Data Sheet'!$O140="22",'2019 Data Sheet'!$R$22,IF('2019 Data Sheet'!$O140="23",'2019 Data Sheet'!$R$23,IF('2019 Data Sheet'!$O140="24",'2019 Data Sheet'!$R$24,IF('2019 Data Sheet'!$O140="25",'2019 Data Sheet'!$R$25,IF('2019 Data Sheet'!$O140="26",'2019 Data Sheet'!$R$26,IF('2019 Data Sheet'!$O140="27",'2019 Data Sheet'!$R$27,IF('2019 Data Sheet'!$O140="28",'2019 Data Sheet'!$R$28,IF('2019 Data Sheet'!$O140="29",'2019 Data Sheet'!$R$29,IF('2019 Data Sheet'!$O140="33",'2019 Data Sheet'!$R$30,IF('2019 Data Sheet'!$O140="40",'2019 Data Sheet'!$R$31,IF('2019 Data Sheet'!$O140="41",'2019 Data Sheet'!$R$32,IF('2019 Data Sheet'!$O140="42",'2019 Data Sheet'!$R$33,IF('2019 Data Sheet'!$O140="43",'2019 Data Sheet'!$R$34,IF('2019 Data Sheet'!$O140="44",'2019 Data Sheet'!$R$35,IF('2019 Data Sheet'!$O140="45",'2019 Data Sheet'!$R$36,IF('2019 Data Sheet'!$O140="46",'2019 Data Sheet'!$R$37,IF('2019 Data Sheet'!$O140="47",'2019 Data Sheet'!$R$38,IF('2019 Data Sheet'!$O140="48",'2019 Data Sheet'!$R$39,IF('2019 Data Sheet'!$O140="49",'2019 Data Sheet'!$R$40,IF('2019 Data Sheet'!$O140="50",'2019 Data Sheet'!$R$41,IF('2019 Data Sheet'!$O140="60",'2019 Data Sheet'!$R$42,IF('2019 Data Sheet'!$O140="61",'2019 Data Sheet'!$R$43,IF('2019 Data Sheet'!$O140="62",'2019 Data Sheet'!$R$44,IF('2019 Data Sheet'!$O140="63",'2019 Data Sheet'!$R$45,IF('2019 Data Sheet'!$O140="64",'2019 Data Sheet'!$R$46,IF('2019 Data Sheet'!$O140="65",'2019 Data Sheet'!$R$47,IF('2019 Data Sheet'!$O140="66",'2019 Data Sheet'!$R$48,IF('2019 Data Sheet'!$O140="67",'2019 Data Sheet'!$R$49,IF('2019 Data Sheet'!$O140="68",'2019 Data Sheet'!$R$50,IF('2019 Data Sheet'!$O140="69",'2019 Data Sheet'!$R$51,T('2019 Data Sheet'!$O140)))))))))))))))))))))))))))))))))))))))))))))))))))</f>
        <v xml:space="preserve"> -</v>
      </c>
      <c r="P140" s="10" t="str">
        <f>IF('2019 Data Sheet'!$P140="02",'2019 Data Sheet'!$R$2,IF('2019 Data Sheet'!$P140="03",'2019 Data Sheet'!$R$3,IF('2019 Data Sheet'!$P140="04",'2019 Data Sheet'!$R$4,IF('2019 Data Sheet'!$P140="05",'2019 Data Sheet'!$R$5,IF('2019 Data Sheet'!$P140="06",'2019 Data Sheet'!$R$6,IF('2019 Data Sheet'!$P140="07",'2019 Data Sheet'!$R$7,IF('2019 Data Sheet'!$P140="08",'2019 Data Sheet'!$R$8,IF('2019 Data Sheet'!$P140="09",'2019 Data Sheet'!$R$9,IF('2019 Data Sheet'!$P140="10",'2019 Data Sheet'!$R$10,IF('2019 Data Sheet'!$P140="11",'2019 Data Sheet'!$R$11,IF('2019 Data Sheet'!$P140="12",'2019 Data Sheet'!$R$12,IF('2019 Data Sheet'!$P140="13",'2019 Data Sheet'!$R$13,IF('2019 Data Sheet'!$P140="14",'2019 Data Sheet'!$R$14,IF('2019 Data Sheet'!$P140="15",'2019 Data Sheet'!$R$15,IF('2019 Data Sheet'!$P140="16",'2019 Data Sheet'!$R$16,IF('2019 Data Sheet'!$P140="17",'2019 Data Sheet'!$R$17,IF('2019 Data Sheet'!$P140="18",'2019 Data Sheet'!$R$18,IF('2019 Data Sheet'!$P140="19",'2019 Data Sheet'!$R$19,IF('2019 Data Sheet'!$P140="20",'2019 Data Sheet'!$R$20,IF('2019 Data Sheet'!$P140="21",'2019 Data Sheet'!$R$21,IF('2019 Data Sheet'!$P140="22",'2019 Data Sheet'!$R$22,IF('2019 Data Sheet'!$P140="23",'2019 Data Sheet'!$R$23,IF('2019 Data Sheet'!$P140="24",'2019 Data Sheet'!$R$24,IF('2019 Data Sheet'!$P140="25",'2019 Data Sheet'!$R$25,IF('2019 Data Sheet'!$P140="26",'2019 Data Sheet'!$R$26,IF('2019 Data Sheet'!$P140="27",'2019 Data Sheet'!$R$27,IF('2019 Data Sheet'!$P140="28",'2019 Data Sheet'!$R$28,IF('2019 Data Sheet'!$P140="29",'2019 Data Sheet'!$R$29,IF('2019 Data Sheet'!$P140="33",'2019 Data Sheet'!$R$30,IF('2019 Data Sheet'!$P140="40",'2019 Data Sheet'!$R$31,IF('2019 Data Sheet'!$P140="41",'2019 Data Sheet'!$R$32,IF('2019 Data Sheet'!$P140="42",'2019 Data Sheet'!$R$33,IF('2019 Data Sheet'!$P140="43",'2019 Data Sheet'!$R$34,IF('2019 Data Sheet'!$P140="44",'2019 Data Sheet'!$R$35,IF('2019 Data Sheet'!$P140="45",'2019 Data Sheet'!$R$36,IF('2019 Data Sheet'!$P140="46",'2019 Data Sheet'!$R$37,IF('2019 Data Sheet'!$P140="47",'2019 Data Sheet'!$R$38,IF('2019 Data Sheet'!$P140="48",'2019 Data Sheet'!$R$39,IF('2019 Data Sheet'!$P140="49",'2019 Data Sheet'!$R$40,IF('2019 Data Sheet'!$P140="50",'2019 Data Sheet'!$R$41,IF('2019 Data Sheet'!$P140="60",'2019 Data Sheet'!$R$42,IF('2019 Data Sheet'!$P140="61",'2019 Data Sheet'!$R$43,IF('2019 Data Sheet'!$P140="62",'2019 Data Sheet'!$R$44,IF('2019 Data Sheet'!$P140="63",'2019 Data Sheet'!$R$45,IF('2019 Data Sheet'!$P140="64",'2019 Data Sheet'!$R$46,IF('2019 Data Sheet'!$P140="65",'2019 Data Sheet'!$R$47,IF('2019 Data Sheet'!$P140="66",'2019 Data Sheet'!$R$48,IF('2019 Data Sheet'!$P140="67",'2019 Data Sheet'!$R$49,IF('2019 Data Sheet'!$P140="68",'2019 Data Sheet'!$R$50,IF('2019 Data Sheet'!$P140="69",'2019 Data Sheet'!$R$51,T('2019 Data Sheet'!$P140)))))))))))))))))))))))))))))))))))))))))))))))))))</f>
        <v xml:space="preserve"> -</v>
      </c>
    </row>
    <row r="141" spans="1:16" ht="45" x14ac:dyDescent="0.2">
      <c r="A141" t="str">
        <f>'2019 Data Sheet'!A141</f>
        <v>FP-00070-19</v>
      </c>
      <c r="B141" s="1">
        <f>'2019 Data Sheet'!B141</f>
        <v>43558</v>
      </c>
      <c r="C141" s="3" t="str">
        <f>'2019 Data Sheet'!C141</f>
        <v>09:44</v>
      </c>
      <c r="D141" t="str">
        <f>'2019 Data Sheet'!D141</f>
        <v>We</v>
      </c>
      <c r="E141" t="str">
        <f>'2019 Data Sheet'!E141</f>
        <v>LOWELL AVE</v>
      </c>
      <c r="F141" t="str">
        <f>'2019 Data Sheet'!F141</f>
        <v>WILLIS AVE</v>
      </c>
      <c r="G141">
        <f>'2019 Data Sheet'!G141</f>
        <v>1</v>
      </c>
      <c r="H141">
        <f>'2019 Data Sheet'!H141</f>
        <v>2</v>
      </c>
      <c r="I141" t="b">
        <f>'2019 Data Sheet'!I141</f>
        <v>0</v>
      </c>
      <c r="J141" t="str">
        <f>IF('2019 Data Sheet'!$J141="01",'2019 Data Sheet'!$T$2,IF('2019 Data Sheet'!$J141="02",'2019 Data Sheet'!$T$3,IF('2019 Data Sheet'!$J141="03",'2019 Data Sheet'!$T$4,IF('2019 Data Sheet'!$J141="04",'2019 Data Sheet'!$T$5,IF('2019 Data Sheet'!$J141="05",'2019 Data Sheet'!$T$6,IF('2019 Data Sheet'!$J141="06",'2019 Data Sheet'!$T$7,IF('2019 Data Sheet'!$J141="07",'2019 Data Sheet'!$T$8,IF('2019 Data Sheet'!$J141="08",'2019 Data Sheet'!$T$9,IF('2019 Data Sheet'!$J141="10",'2019 Data Sheet'!$T$10,IF('2019 Data Sheet'!$J141="11",'2019 Data Sheet'!$T$11,IF('2019 Data Sheet'!$J141="12",'2019 Data Sheet'!$T$12,IF('2019 Data Sheet'!$J141="13",'2019 Data Sheet'!$T$13,IF('2019 Data Sheet'!$J141="14",'2019 Data Sheet'!$T$14,IF('2019 Data Sheet'!$J141="15",'2019 Data Sheet'!$T$15,IF('2019 Data Sheet'!$J141="16",'2019 Data Sheet'!$T$16,IF('2019 Data Sheet'!$J141="17",'2019 Data Sheet'!$T$17,IF('2019 Data Sheet'!$J141="18",'2019 Data Sheet'!$T$18,IF('2019 Data Sheet'!$J141="19",'2019 Data Sheet'!$T$19,IF('2019 Data Sheet'!$J141="20",'2019 Data Sheet'!$T$20,IF('2019 Data Sheet'!$J141="21",'2019 Data Sheet'!$T$21,IF('2019 Data Sheet'!$J141="22",'2019 Data Sheet'!$T$22,IF('2019 Data Sheet'!$J141="23",'2019 Data Sheet'!$T$23,IF('2019 Data Sheet'!$J141="24",'2019 Data Sheet'!$T$24,IF('2019 Data Sheet'!$J141="25",'2019 Data Sheet'!$T$25,IF('2019 Data Sheet'!$J141="26",'2019 Data Sheet'!$T$26,IF('2019 Data Sheet'!$J141="27",'2019 Data Sheet'!$T$27,IF('2019 Data Sheet'!$J141="30",'2019 Data Sheet'!$T$28,IF('2019 Data Sheet'!$J141="31",'2019 Data Sheet'!$T$29,IF('2019 Data Sheet'!$J141="32",'2019 Data Sheet'!$T$30,IF('2019 Data Sheet'!$J141="33",'2019 Data Sheet'!$T$31,IF('2019 Data Sheet'!$J141="34",'2019 Data Sheet'!$T$32,IF('2019 Data Sheet'!$J141="40",'2019 Data Sheet'!$T$33,T('2019 Data Sheet'!$J141)))))))))))))))))))))))))))))))))</f>
        <v>Other Motor Vehicle</v>
      </c>
      <c r="K141" t="str">
        <f>'2019 Data Sheet'!K141</f>
        <v>PAS</v>
      </c>
      <c r="L141" s="2" t="str">
        <f>IF('2019 Data Sheet'!$L141="01",'2019 Data Sheet'!$V$2,IF('2019 Data Sheet'!$L141="02",'2019 Data Sheet'!$V$3,IF('2019 Data Sheet'!$L141="03",'2019 Data Sheet'!$V$4,IF('2019 Data Sheet'!$L141="04",'2019 Data Sheet'!$V$5,IF('2019 Data Sheet'!$L141="05",'2019 Data Sheet'!$V$6,IF('2019 Data Sheet'!$L141="06",'2019 Data Sheet'!$V$7,IF('2019 Data Sheet'!$L141="07",'2019 Data Sheet'!$V$8,IF('2019 Data Sheet'!$L141="08",'2019 Data Sheet'!$V$9,IF('2019 Data Sheet'!$L141="09",'2019 Data Sheet'!$V$10,IF('2019 Data Sheet'!$L141="11",'2019 Data Sheet'!$V$11,IF('2019 Data Sheet'!$L141="12",'2019 Data Sheet'!$V$12,IF('2019 Data Sheet'!$L141="13",'2019 Data Sheet'!$V$13,IF('2019 Data Sheet'!$L141="14",'2019 Data Sheet'!$V$14,T('2019 Data Sheet'!$L141))))))))))))))</f>
        <v xml:space="preserve"> -</v>
      </c>
      <c r="M141" s="6">
        <f>'2019 Data Sheet'!M141</f>
        <v>3</v>
      </c>
      <c r="N141" s="6">
        <f>'2019 Data Sheet'!N141</f>
        <v>0</v>
      </c>
      <c r="O141" s="8" t="str">
        <f>IF('2019 Data Sheet'!$O141="02",'2019 Data Sheet'!$R$2,IF('2019 Data Sheet'!$O141="03",'2019 Data Sheet'!$R$3,IF('2019 Data Sheet'!$O141="04",'2019 Data Sheet'!$R$4,IF('2019 Data Sheet'!$O141="05",'2019 Data Sheet'!$R$5,IF('2019 Data Sheet'!$O141="06",'2019 Data Sheet'!$R$6,IF('2019 Data Sheet'!$O141="07",'2019 Data Sheet'!$R$7,IF('2019 Data Sheet'!$O141="08",'2019 Data Sheet'!$R$8,IF('2019 Data Sheet'!$O141="09",'2019 Data Sheet'!$R$9,IF('2019 Data Sheet'!$O141="10",'2019 Data Sheet'!$R$10,IF('2019 Data Sheet'!$O141="11",'2019 Data Sheet'!$R$11,IF('2019 Data Sheet'!$O141="12",'2019 Data Sheet'!$R$12,IF('2019 Data Sheet'!$O141="13",'2019 Data Sheet'!$R$13,IF('2019 Data Sheet'!$O141="14",'2019 Data Sheet'!$R$14,IF('2019 Data Sheet'!$O141="15",'2019 Data Sheet'!$R$15,IF('2019 Data Sheet'!$O141="16",'2019 Data Sheet'!$R$16,IF('2019 Data Sheet'!$O141="17",'2019 Data Sheet'!$R$17,IF('2019 Data Sheet'!$O141="18",'2019 Data Sheet'!$R$18,IF('2019 Data Sheet'!$O141="19",'2019 Data Sheet'!$R$19,IF('2019 Data Sheet'!$O141="20",'2019 Data Sheet'!$R$20,IF('2019 Data Sheet'!$O141="21",'2019 Data Sheet'!$R$21,IF('2019 Data Sheet'!$O141="22",'2019 Data Sheet'!$R$22,IF('2019 Data Sheet'!$O141="23",'2019 Data Sheet'!$R$23,IF('2019 Data Sheet'!$O141="24",'2019 Data Sheet'!$R$24,IF('2019 Data Sheet'!$O141="25",'2019 Data Sheet'!$R$25,IF('2019 Data Sheet'!$O141="26",'2019 Data Sheet'!$R$26,IF('2019 Data Sheet'!$O141="27",'2019 Data Sheet'!$R$27,IF('2019 Data Sheet'!$O141="28",'2019 Data Sheet'!$R$28,IF('2019 Data Sheet'!$O141="29",'2019 Data Sheet'!$R$29,IF('2019 Data Sheet'!$O141="33",'2019 Data Sheet'!$R$30,IF('2019 Data Sheet'!$O141="40",'2019 Data Sheet'!$R$31,IF('2019 Data Sheet'!$O141="41",'2019 Data Sheet'!$R$32,IF('2019 Data Sheet'!$O141="42",'2019 Data Sheet'!$R$33,IF('2019 Data Sheet'!$O141="43",'2019 Data Sheet'!$R$34,IF('2019 Data Sheet'!$O141="44",'2019 Data Sheet'!$R$35,IF('2019 Data Sheet'!$O141="45",'2019 Data Sheet'!$R$36,IF('2019 Data Sheet'!$O141="46",'2019 Data Sheet'!$R$37,IF('2019 Data Sheet'!$O141="47",'2019 Data Sheet'!$R$38,IF('2019 Data Sheet'!$O141="48",'2019 Data Sheet'!$R$39,IF('2019 Data Sheet'!$O141="49",'2019 Data Sheet'!$R$40,IF('2019 Data Sheet'!$O141="50",'2019 Data Sheet'!$R$41,IF('2019 Data Sheet'!$O141="60",'2019 Data Sheet'!$R$42,IF('2019 Data Sheet'!$O141="61",'2019 Data Sheet'!$R$43,IF('2019 Data Sheet'!$O141="62",'2019 Data Sheet'!$R$44,IF('2019 Data Sheet'!$O141="63",'2019 Data Sheet'!$R$45,IF('2019 Data Sheet'!$O141="64",'2019 Data Sheet'!$R$46,IF('2019 Data Sheet'!$O141="65",'2019 Data Sheet'!$R$47,IF('2019 Data Sheet'!$O141="66",'2019 Data Sheet'!$R$48,IF('2019 Data Sheet'!$O141="67",'2019 Data Sheet'!$R$49,IF('2019 Data Sheet'!$O141="68",'2019 Data Sheet'!$R$50,IF('2019 Data Sheet'!$O141="69",'2019 Data Sheet'!$R$51,T('2019 Data Sheet'!$O141)))))))))))))))))))))))))))))))))))))))))))))))))))</f>
        <v xml:space="preserve"> Backing up unsafely</v>
      </c>
      <c r="P141" s="10" t="str">
        <f>IF('2019 Data Sheet'!$P141="02",'2019 Data Sheet'!$R$2,IF('2019 Data Sheet'!$P141="03",'2019 Data Sheet'!$R$3,IF('2019 Data Sheet'!$P141="04",'2019 Data Sheet'!$R$4,IF('2019 Data Sheet'!$P141="05",'2019 Data Sheet'!$R$5,IF('2019 Data Sheet'!$P141="06",'2019 Data Sheet'!$R$6,IF('2019 Data Sheet'!$P141="07",'2019 Data Sheet'!$R$7,IF('2019 Data Sheet'!$P141="08",'2019 Data Sheet'!$R$8,IF('2019 Data Sheet'!$P141="09",'2019 Data Sheet'!$R$9,IF('2019 Data Sheet'!$P141="10",'2019 Data Sheet'!$R$10,IF('2019 Data Sheet'!$P141="11",'2019 Data Sheet'!$R$11,IF('2019 Data Sheet'!$P141="12",'2019 Data Sheet'!$R$12,IF('2019 Data Sheet'!$P141="13",'2019 Data Sheet'!$R$13,IF('2019 Data Sheet'!$P141="14",'2019 Data Sheet'!$R$14,IF('2019 Data Sheet'!$P141="15",'2019 Data Sheet'!$R$15,IF('2019 Data Sheet'!$P141="16",'2019 Data Sheet'!$R$16,IF('2019 Data Sheet'!$P141="17",'2019 Data Sheet'!$R$17,IF('2019 Data Sheet'!$P141="18",'2019 Data Sheet'!$R$18,IF('2019 Data Sheet'!$P141="19",'2019 Data Sheet'!$R$19,IF('2019 Data Sheet'!$P141="20",'2019 Data Sheet'!$R$20,IF('2019 Data Sheet'!$P141="21",'2019 Data Sheet'!$R$21,IF('2019 Data Sheet'!$P141="22",'2019 Data Sheet'!$R$22,IF('2019 Data Sheet'!$P141="23",'2019 Data Sheet'!$R$23,IF('2019 Data Sheet'!$P141="24",'2019 Data Sheet'!$R$24,IF('2019 Data Sheet'!$P141="25",'2019 Data Sheet'!$R$25,IF('2019 Data Sheet'!$P141="26",'2019 Data Sheet'!$R$26,IF('2019 Data Sheet'!$P141="27",'2019 Data Sheet'!$R$27,IF('2019 Data Sheet'!$P141="28",'2019 Data Sheet'!$R$28,IF('2019 Data Sheet'!$P141="29",'2019 Data Sheet'!$R$29,IF('2019 Data Sheet'!$P141="33",'2019 Data Sheet'!$R$30,IF('2019 Data Sheet'!$P141="40",'2019 Data Sheet'!$R$31,IF('2019 Data Sheet'!$P141="41",'2019 Data Sheet'!$R$32,IF('2019 Data Sheet'!$P141="42",'2019 Data Sheet'!$R$33,IF('2019 Data Sheet'!$P141="43",'2019 Data Sheet'!$R$34,IF('2019 Data Sheet'!$P141="44",'2019 Data Sheet'!$R$35,IF('2019 Data Sheet'!$P141="45",'2019 Data Sheet'!$R$36,IF('2019 Data Sheet'!$P141="46",'2019 Data Sheet'!$R$37,IF('2019 Data Sheet'!$P141="47",'2019 Data Sheet'!$R$38,IF('2019 Data Sheet'!$P141="48",'2019 Data Sheet'!$R$39,IF('2019 Data Sheet'!$P141="49",'2019 Data Sheet'!$R$40,IF('2019 Data Sheet'!$P141="50",'2019 Data Sheet'!$R$41,IF('2019 Data Sheet'!$P141="60",'2019 Data Sheet'!$R$42,IF('2019 Data Sheet'!$P141="61",'2019 Data Sheet'!$R$43,IF('2019 Data Sheet'!$P141="62",'2019 Data Sheet'!$R$44,IF('2019 Data Sheet'!$P141="63",'2019 Data Sheet'!$R$45,IF('2019 Data Sheet'!$P141="64",'2019 Data Sheet'!$R$46,IF('2019 Data Sheet'!$P141="65",'2019 Data Sheet'!$R$47,IF('2019 Data Sheet'!$P141="66",'2019 Data Sheet'!$R$48,IF('2019 Data Sheet'!$P141="67",'2019 Data Sheet'!$R$49,IF('2019 Data Sheet'!$P141="68",'2019 Data Sheet'!$R$50,IF('2019 Data Sheet'!$P141="69",'2019 Data Sheet'!$R$51,T('2019 Data Sheet'!$P141)))))))))))))))))))))))))))))))))))))))))))))))))))</f>
        <v xml:space="preserve"> Failure to yield/ right of way</v>
      </c>
    </row>
    <row r="142" spans="1:16" ht="15" x14ac:dyDescent="0.2">
      <c r="A142" t="str">
        <f>'2019 Data Sheet'!A142</f>
        <v>FP-00072-19</v>
      </c>
      <c r="B142" s="1">
        <f>'2019 Data Sheet'!B142</f>
        <v>43558</v>
      </c>
      <c r="C142" s="3" t="str">
        <f>'2019 Data Sheet'!C142</f>
        <v>15:56</v>
      </c>
      <c r="D142" t="str">
        <f>'2019 Data Sheet'!D142</f>
        <v>We</v>
      </c>
      <c r="E142" t="str">
        <f>'2019 Data Sheet'!E142</f>
        <v>CARNATION AVE</v>
      </c>
      <c r="F142" t="str">
        <f>'2019 Data Sheet'!F142</f>
        <v>ATLANTIC AVE</v>
      </c>
      <c r="G142">
        <f>'2019 Data Sheet'!G142</f>
        <v>2</v>
      </c>
      <c r="H142">
        <f>'2019 Data Sheet'!H142</f>
        <v>2</v>
      </c>
      <c r="I142" t="b">
        <f>'2019 Data Sheet'!I142</f>
        <v>1</v>
      </c>
      <c r="J142" t="str">
        <f>IF('2019 Data Sheet'!$J142="01",'2019 Data Sheet'!$T$2,IF('2019 Data Sheet'!$J142="02",'2019 Data Sheet'!$T$3,IF('2019 Data Sheet'!$J142="03",'2019 Data Sheet'!$T$4,IF('2019 Data Sheet'!$J142="04",'2019 Data Sheet'!$T$5,IF('2019 Data Sheet'!$J142="05",'2019 Data Sheet'!$T$6,IF('2019 Data Sheet'!$J142="06",'2019 Data Sheet'!$T$7,IF('2019 Data Sheet'!$J142="07",'2019 Data Sheet'!$T$8,IF('2019 Data Sheet'!$J142="08",'2019 Data Sheet'!$T$9,IF('2019 Data Sheet'!$J142="10",'2019 Data Sheet'!$T$10,IF('2019 Data Sheet'!$J142="11",'2019 Data Sheet'!$T$11,IF('2019 Data Sheet'!$J142="12",'2019 Data Sheet'!$T$12,IF('2019 Data Sheet'!$J142="13",'2019 Data Sheet'!$T$13,IF('2019 Data Sheet'!$J142="14",'2019 Data Sheet'!$T$14,IF('2019 Data Sheet'!$J142="15",'2019 Data Sheet'!$T$15,IF('2019 Data Sheet'!$J142="16",'2019 Data Sheet'!$T$16,IF('2019 Data Sheet'!$J142="17",'2019 Data Sheet'!$T$17,IF('2019 Data Sheet'!$J142="18",'2019 Data Sheet'!$T$18,IF('2019 Data Sheet'!$J142="19",'2019 Data Sheet'!$T$19,IF('2019 Data Sheet'!$J142="20",'2019 Data Sheet'!$T$20,IF('2019 Data Sheet'!$J142="21",'2019 Data Sheet'!$T$21,IF('2019 Data Sheet'!$J142="22",'2019 Data Sheet'!$T$22,IF('2019 Data Sheet'!$J142="23",'2019 Data Sheet'!$T$23,IF('2019 Data Sheet'!$J142="24",'2019 Data Sheet'!$T$24,IF('2019 Data Sheet'!$J142="25",'2019 Data Sheet'!$T$25,IF('2019 Data Sheet'!$J142="26",'2019 Data Sheet'!$T$26,IF('2019 Data Sheet'!$J142="27",'2019 Data Sheet'!$T$27,IF('2019 Data Sheet'!$J142="30",'2019 Data Sheet'!$T$28,IF('2019 Data Sheet'!$J142="31",'2019 Data Sheet'!$T$29,IF('2019 Data Sheet'!$J142="32",'2019 Data Sheet'!$T$30,IF('2019 Data Sheet'!$J142="33",'2019 Data Sheet'!$T$31,IF('2019 Data Sheet'!$J142="34",'2019 Data Sheet'!$T$32,IF('2019 Data Sheet'!$J142="40",'2019 Data Sheet'!$T$33,T('2019 Data Sheet'!$J142)))))))))))))))))))))))))))))))))</f>
        <v>Other Motor Vehicle</v>
      </c>
      <c r="K142" t="str">
        <f>'2019 Data Sheet'!K142</f>
        <v>PAS</v>
      </c>
      <c r="L142" s="2" t="str">
        <f>IF('2019 Data Sheet'!$L142="01",'2019 Data Sheet'!$V$2,IF('2019 Data Sheet'!$L142="02",'2019 Data Sheet'!$V$3,IF('2019 Data Sheet'!$L142="03",'2019 Data Sheet'!$V$4,IF('2019 Data Sheet'!$L142="04",'2019 Data Sheet'!$V$5,IF('2019 Data Sheet'!$L142="05",'2019 Data Sheet'!$V$6,IF('2019 Data Sheet'!$L142="06",'2019 Data Sheet'!$V$7,IF('2019 Data Sheet'!$L142="07",'2019 Data Sheet'!$V$8,IF('2019 Data Sheet'!$L142="08",'2019 Data Sheet'!$V$9,IF('2019 Data Sheet'!$L142="09",'2019 Data Sheet'!$V$10,IF('2019 Data Sheet'!$L142="11",'2019 Data Sheet'!$V$11,IF('2019 Data Sheet'!$L142="12",'2019 Data Sheet'!$V$12,IF('2019 Data Sheet'!$L142="13",'2019 Data Sheet'!$V$13,IF('2019 Data Sheet'!$L142="14",'2019 Data Sheet'!$V$14,T('2019 Data Sheet'!$L142))))))))))))))</f>
        <v xml:space="preserve"> -</v>
      </c>
      <c r="M142" s="6">
        <f>'2019 Data Sheet'!M142</f>
        <v>0</v>
      </c>
      <c r="N142" s="6">
        <f>'2019 Data Sheet'!N142</f>
        <v>0</v>
      </c>
      <c r="O142" s="8" t="str">
        <f>IF('2019 Data Sheet'!$O142="02",'2019 Data Sheet'!$R$2,IF('2019 Data Sheet'!$O142="03",'2019 Data Sheet'!$R$3,IF('2019 Data Sheet'!$O142="04",'2019 Data Sheet'!$R$4,IF('2019 Data Sheet'!$O142="05",'2019 Data Sheet'!$R$5,IF('2019 Data Sheet'!$O142="06",'2019 Data Sheet'!$R$6,IF('2019 Data Sheet'!$O142="07",'2019 Data Sheet'!$R$7,IF('2019 Data Sheet'!$O142="08",'2019 Data Sheet'!$R$8,IF('2019 Data Sheet'!$O142="09",'2019 Data Sheet'!$R$9,IF('2019 Data Sheet'!$O142="10",'2019 Data Sheet'!$R$10,IF('2019 Data Sheet'!$O142="11",'2019 Data Sheet'!$R$11,IF('2019 Data Sheet'!$O142="12",'2019 Data Sheet'!$R$12,IF('2019 Data Sheet'!$O142="13",'2019 Data Sheet'!$R$13,IF('2019 Data Sheet'!$O142="14",'2019 Data Sheet'!$R$14,IF('2019 Data Sheet'!$O142="15",'2019 Data Sheet'!$R$15,IF('2019 Data Sheet'!$O142="16",'2019 Data Sheet'!$R$16,IF('2019 Data Sheet'!$O142="17",'2019 Data Sheet'!$R$17,IF('2019 Data Sheet'!$O142="18",'2019 Data Sheet'!$R$18,IF('2019 Data Sheet'!$O142="19",'2019 Data Sheet'!$R$19,IF('2019 Data Sheet'!$O142="20",'2019 Data Sheet'!$R$20,IF('2019 Data Sheet'!$O142="21",'2019 Data Sheet'!$R$21,IF('2019 Data Sheet'!$O142="22",'2019 Data Sheet'!$R$22,IF('2019 Data Sheet'!$O142="23",'2019 Data Sheet'!$R$23,IF('2019 Data Sheet'!$O142="24",'2019 Data Sheet'!$R$24,IF('2019 Data Sheet'!$O142="25",'2019 Data Sheet'!$R$25,IF('2019 Data Sheet'!$O142="26",'2019 Data Sheet'!$R$26,IF('2019 Data Sheet'!$O142="27",'2019 Data Sheet'!$R$27,IF('2019 Data Sheet'!$O142="28",'2019 Data Sheet'!$R$28,IF('2019 Data Sheet'!$O142="29",'2019 Data Sheet'!$R$29,IF('2019 Data Sheet'!$O142="33",'2019 Data Sheet'!$R$30,IF('2019 Data Sheet'!$O142="40",'2019 Data Sheet'!$R$31,IF('2019 Data Sheet'!$O142="41",'2019 Data Sheet'!$R$32,IF('2019 Data Sheet'!$O142="42",'2019 Data Sheet'!$R$33,IF('2019 Data Sheet'!$O142="43",'2019 Data Sheet'!$R$34,IF('2019 Data Sheet'!$O142="44",'2019 Data Sheet'!$R$35,IF('2019 Data Sheet'!$O142="45",'2019 Data Sheet'!$R$36,IF('2019 Data Sheet'!$O142="46",'2019 Data Sheet'!$R$37,IF('2019 Data Sheet'!$O142="47",'2019 Data Sheet'!$R$38,IF('2019 Data Sheet'!$O142="48",'2019 Data Sheet'!$R$39,IF('2019 Data Sheet'!$O142="49",'2019 Data Sheet'!$R$40,IF('2019 Data Sheet'!$O142="50",'2019 Data Sheet'!$R$41,IF('2019 Data Sheet'!$O142="60",'2019 Data Sheet'!$R$42,IF('2019 Data Sheet'!$O142="61",'2019 Data Sheet'!$R$43,IF('2019 Data Sheet'!$O142="62",'2019 Data Sheet'!$R$44,IF('2019 Data Sheet'!$O142="63",'2019 Data Sheet'!$R$45,IF('2019 Data Sheet'!$O142="64",'2019 Data Sheet'!$R$46,IF('2019 Data Sheet'!$O142="65",'2019 Data Sheet'!$R$47,IF('2019 Data Sheet'!$O142="66",'2019 Data Sheet'!$R$48,IF('2019 Data Sheet'!$O142="67",'2019 Data Sheet'!$R$49,IF('2019 Data Sheet'!$O142="68",'2019 Data Sheet'!$R$50,IF('2019 Data Sheet'!$O142="69",'2019 Data Sheet'!$R$51,T('2019 Data Sheet'!$O142)))))))))))))))))))))))))))))))))))))))))))))))))))</f>
        <v xml:space="preserve"> -</v>
      </c>
      <c r="P142" s="10" t="str">
        <f>IF('2019 Data Sheet'!$P142="02",'2019 Data Sheet'!$R$2,IF('2019 Data Sheet'!$P142="03",'2019 Data Sheet'!$R$3,IF('2019 Data Sheet'!$P142="04",'2019 Data Sheet'!$R$4,IF('2019 Data Sheet'!$P142="05",'2019 Data Sheet'!$R$5,IF('2019 Data Sheet'!$P142="06",'2019 Data Sheet'!$R$6,IF('2019 Data Sheet'!$P142="07",'2019 Data Sheet'!$R$7,IF('2019 Data Sheet'!$P142="08",'2019 Data Sheet'!$R$8,IF('2019 Data Sheet'!$P142="09",'2019 Data Sheet'!$R$9,IF('2019 Data Sheet'!$P142="10",'2019 Data Sheet'!$R$10,IF('2019 Data Sheet'!$P142="11",'2019 Data Sheet'!$R$11,IF('2019 Data Sheet'!$P142="12",'2019 Data Sheet'!$R$12,IF('2019 Data Sheet'!$P142="13",'2019 Data Sheet'!$R$13,IF('2019 Data Sheet'!$P142="14",'2019 Data Sheet'!$R$14,IF('2019 Data Sheet'!$P142="15",'2019 Data Sheet'!$R$15,IF('2019 Data Sheet'!$P142="16",'2019 Data Sheet'!$R$16,IF('2019 Data Sheet'!$P142="17",'2019 Data Sheet'!$R$17,IF('2019 Data Sheet'!$P142="18",'2019 Data Sheet'!$R$18,IF('2019 Data Sheet'!$P142="19",'2019 Data Sheet'!$R$19,IF('2019 Data Sheet'!$P142="20",'2019 Data Sheet'!$R$20,IF('2019 Data Sheet'!$P142="21",'2019 Data Sheet'!$R$21,IF('2019 Data Sheet'!$P142="22",'2019 Data Sheet'!$R$22,IF('2019 Data Sheet'!$P142="23",'2019 Data Sheet'!$R$23,IF('2019 Data Sheet'!$P142="24",'2019 Data Sheet'!$R$24,IF('2019 Data Sheet'!$P142="25",'2019 Data Sheet'!$R$25,IF('2019 Data Sheet'!$P142="26",'2019 Data Sheet'!$R$26,IF('2019 Data Sheet'!$P142="27",'2019 Data Sheet'!$R$27,IF('2019 Data Sheet'!$P142="28",'2019 Data Sheet'!$R$28,IF('2019 Data Sheet'!$P142="29",'2019 Data Sheet'!$R$29,IF('2019 Data Sheet'!$P142="33",'2019 Data Sheet'!$R$30,IF('2019 Data Sheet'!$P142="40",'2019 Data Sheet'!$R$31,IF('2019 Data Sheet'!$P142="41",'2019 Data Sheet'!$R$32,IF('2019 Data Sheet'!$P142="42",'2019 Data Sheet'!$R$33,IF('2019 Data Sheet'!$P142="43",'2019 Data Sheet'!$R$34,IF('2019 Data Sheet'!$P142="44",'2019 Data Sheet'!$R$35,IF('2019 Data Sheet'!$P142="45",'2019 Data Sheet'!$R$36,IF('2019 Data Sheet'!$P142="46",'2019 Data Sheet'!$R$37,IF('2019 Data Sheet'!$P142="47",'2019 Data Sheet'!$R$38,IF('2019 Data Sheet'!$P142="48",'2019 Data Sheet'!$R$39,IF('2019 Data Sheet'!$P142="49",'2019 Data Sheet'!$R$40,IF('2019 Data Sheet'!$P142="50",'2019 Data Sheet'!$R$41,IF('2019 Data Sheet'!$P142="60",'2019 Data Sheet'!$R$42,IF('2019 Data Sheet'!$P142="61",'2019 Data Sheet'!$R$43,IF('2019 Data Sheet'!$P142="62",'2019 Data Sheet'!$R$44,IF('2019 Data Sheet'!$P142="63",'2019 Data Sheet'!$R$45,IF('2019 Data Sheet'!$P142="64",'2019 Data Sheet'!$R$46,IF('2019 Data Sheet'!$P142="65",'2019 Data Sheet'!$R$47,IF('2019 Data Sheet'!$P142="66",'2019 Data Sheet'!$R$48,IF('2019 Data Sheet'!$P142="67",'2019 Data Sheet'!$R$49,IF('2019 Data Sheet'!$P142="68",'2019 Data Sheet'!$R$50,IF('2019 Data Sheet'!$P142="69",'2019 Data Sheet'!$R$51,T('2019 Data Sheet'!$P142)))))))))))))))))))))))))))))))))))))))))))))))))))</f>
        <v xml:space="preserve"> -</v>
      </c>
    </row>
    <row r="143" spans="1:16" ht="25.5" x14ac:dyDescent="0.2">
      <c r="A143" t="str">
        <f>'2019 Data Sheet'!A143</f>
        <v>FP-00072-19</v>
      </c>
      <c r="B143" s="1">
        <f>'2019 Data Sheet'!B143</f>
        <v>43558</v>
      </c>
      <c r="C143" s="3" t="str">
        <f>'2019 Data Sheet'!C143</f>
        <v>15:56</v>
      </c>
      <c r="D143" t="str">
        <f>'2019 Data Sheet'!D143</f>
        <v>We</v>
      </c>
      <c r="E143" t="str">
        <f>'2019 Data Sheet'!E143</f>
        <v>CARNATION AVE</v>
      </c>
      <c r="F143" t="str">
        <f>'2019 Data Sheet'!F143</f>
        <v>ATLANTIC AVE</v>
      </c>
      <c r="G143">
        <f>'2019 Data Sheet'!G143</f>
        <v>1</v>
      </c>
      <c r="H143">
        <f>'2019 Data Sheet'!H143</f>
        <v>2</v>
      </c>
      <c r="I143" t="b">
        <f>'2019 Data Sheet'!I143</f>
        <v>1</v>
      </c>
      <c r="J143" t="str">
        <f>IF('2019 Data Sheet'!$J143="01",'2019 Data Sheet'!$T$2,IF('2019 Data Sheet'!$J143="02",'2019 Data Sheet'!$T$3,IF('2019 Data Sheet'!$J143="03",'2019 Data Sheet'!$T$4,IF('2019 Data Sheet'!$J143="04",'2019 Data Sheet'!$T$5,IF('2019 Data Sheet'!$J143="05",'2019 Data Sheet'!$T$6,IF('2019 Data Sheet'!$J143="06",'2019 Data Sheet'!$T$7,IF('2019 Data Sheet'!$J143="07",'2019 Data Sheet'!$T$8,IF('2019 Data Sheet'!$J143="08",'2019 Data Sheet'!$T$9,IF('2019 Data Sheet'!$J143="10",'2019 Data Sheet'!$T$10,IF('2019 Data Sheet'!$J143="11",'2019 Data Sheet'!$T$11,IF('2019 Data Sheet'!$J143="12",'2019 Data Sheet'!$T$12,IF('2019 Data Sheet'!$J143="13",'2019 Data Sheet'!$T$13,IF('2019 Data Sheet'!$J143="14",'2019 Data Sheet'!$T$14,IF('2019 Data Sheet'!$J143="15",'2019 Data Sheet'!$T$15,IF('2019 Data Sheet'!$J143="16",'2019 Data Sheet'!$T$16,IF('2019 Data Sheet'!$J143="17",'2019 Data Sheet'!$T$17,IF('2019 Data Sheet'!$J143="18",'2019 Data Sheet'!$T$18,IF('2019 Data Sheet'!$J143="19",'2019 Data Sheet'!$T$19,IF('2019 Data Sheet'!$J143="20",'2019 Data Sheet'!$T$20,IF('2019 Data Sheet'!$J143="21",'2019 Data Sheet'!$T$21,IF('2019 Data Sheet'!$J143="22",'2019 Data Sheet'!$T$22,IF('2019 Data Sheet'!$J143="23",'2019 Data Sheet'!$T$23,IF('2019 Data Sheet'!$J143="24",'2019 Data Sheet'!$T$24,IF('2019 Data Sheet'!$J143="25",'2019 Data Sheet'!$T$25,IF('2019 Data Sheet'!$J143="26",'2019 Data Sheet'!$T$26,IF('2019 Data Sheet'!$J143="27",'2019 Data Sheet'!$T$27,IF('2019 Data Sheet'!$J143="30",'2019 Data Sheet'!$T$28,IF('2019 Data Sheet'!$J143="31",'2019 Data Sheet'!$T$29,IF('2019 Data Sheet'!$J143="32",'2019 Data Sheet'!$T$30,IF('2019 Data Sheet'!$J143="33",'2019 Data Sheet'!$T$31,IF('2019 Data Sheet'!$J143="34",'2019 Data Sheet'!$T$32,IF('2019 Data Sheet'!$J143="40",'2019 Data Sheet'!$T$33,T('2019 Data Sheet'!$J143)))))))))))))))))))))))))))))))))</f>
        <v>Other Motor Vehicle</v>
      </c>
      <c r="K143" t="str">
        <f>'2019 Data Sheet'!K143</f>
        <v>PAS</v>
      </c>
      <c r="L143" s="2" t="str">
        <f>IF('2019 Data Sheet'!$L143="01",'2019 Data Sheet'!$V$2,IF('2019 Data Sheet'!$L143="02",'2019 Data Sheet'!$V$3,IF('2019 Data Sheet'!$L143="03",'2019 Data Sheet'!$V$4,IF('2019 Data Sheet'!$L143="04",'2019 Data Sheet'!$V$5,IF('2019 Data Sheet'!$L143="05",'2019 Data Sheet'!$V$6,IF('2019 Data Sheet'!$L143="06",'2019 Data Sheet'!$V$7,IF('2019 Data Sheet'!$L143="07",'2019 Data Sheet'!$V$8,IF('2019 Data Sheet'!$L143="08",'2019 Data Sheet'!$V$9,IF('2019 Data Sheet'!$L143="09",'2019 Data Sheet'!$V$10,IF('2019 Data Sheet'!$L143="11",'2019 Data Sheet'!$V$11,IF('2019 Data Sheet'!$L143="12",'2019 Data Sheet'!$V$12,IF('2019 Data Sheet'!$L143="13",'2019 Data Sheet'!$V$13,IF('2019 Data Sheet'!$L143="14",'2019 Data Sheet'!$V$14,T('2019 Data Sheet'!$L143))))))))))))))</f>
        <v xml:space="preserve"> -</v>
      </c>
      <c r="M143" s="6">
        <f>'2019 Data Sheet'!M143</f>
        <v>0</v>
      </c>
      <c r="N143" s="6">
        <f>'2019 Data Sheet'!N143</f>
        <v>0</v>
      </c>
      <c r="O143" s="8" t="str">
        <f>IF('2019 Data Sheet'!$O143="02",'2019 Data Sheet'!$R$2,IF('2019 Data Sheet'!$O143="03",'2019 Data Sheet'!$R$3,IF('2019 Data Sheet'!$O143="04",'2019 Data Sheet'!$R$4,IF('2019 Data Sheet'!$O143="05",'2019 Data Sheet'!$R$5,IF('2019 Data Sheet'!$O143="06",'2019 Data Sheet'!$R$6,IF('2019 Data Sheet'!$O143="07",'2019 Data Sheet'!$R$7,IF('2019 Data Sheet'!$O143="08",'2019 Data Sheet'!$R$8,IF('2019 Data Sheet'!$O143="09",'2019 Data Sheet'!$R$9,IF('2019 Data Sheet'!$O143="10",'2019 Data Sheet'!$R$10,IF('2019 Data Sheet'!$O143="11",'2019 Data Sheet'!$R$11,IF('2019 Data Sheet'!$O143="12",'2019 Data Sheet'!$R$12,IF('2019 Data Sheet'!$O143="13",'2019 Data Sheet'!$R$13,IF('2019 Data Sheet'!$O143="14",'2019 Data Sheet'!$R$14,IF('2019 Data Sheet'!$O143="15",'2019 Data Sheet'!$R$15,IF('2019 Data Sheet'!$O143="16",'2019 Data Sheet'!$R$16,IF('2019 Data Sheet'!$O143="17",'2019 Data Sheet'!$R$17,IF('2019 Data Sheet'!$O143="18",'2019 Data Sheet'!$R$18,IF('2019 Data Sheet'!$O143="19",'2019 Data Sheet'!$R$19,IF('2019 Data Sheet'!$O143="20",'2019 Data Sheet'!$R$20,IF('2019 Data Sheet'!$O143="21",'2019 Data Sheet'!$R$21,IF('2019 Data Sheet'!$O143="22",'2019 Data Sheet'!$R$22,IF('2019 Data Sheet'!$O143="23",'2019 Data Sheet'!$R$23,IF('2019 Data Sheet'!$O143="24",'2019 Data Sheet'!$R$24,IF('2019 Data Sheet'!$O143="25",'2019 Data Sheet'!$R$25,IF('2019 Data Sheet'!$O143="26",'2019 Data Sheet'!$R$26,IF('2019 Data Sheet'!$O143="27",'2019 Data Sheet'!$R$27,IF('2019 Data Sheet'!$O143="28",'2019 Data Sheet'!$R$28,IF('2019 Data Sheet'!$O143="29",'2019 Data Sheet'!$R$29,IF('2019 Data Sheet'!$O143="33",'2019 Data Sheet'!$R$30,IF('2019 Data Sheet'!$O143="40",'2019 Data Sheet'!$R$31,IF('2019 Data Sheet'!$O143="41",'2019 Data Sheet'!$R$32,IF('2019 Data Sheet'!$O143="42",'2019 Data Sheet'!$R$33,IF('2019 Data Sheet'!$O143="43",'2019 Data Sheet'!$R$34,IF('2019 Data Sheet'!$O143="44",'2019 Data Sheet'!$R$35,IF('2019 Data Sheet'!$O143="45",'2019 Data Sheet'!$R$36,IF('2019 Data Sheet'!$O143="46",'2019 Data Sheet'!$R$37,IF('2019 Data Sheet'!$O143="47",'2019 Data Sheet'!$R$38,IF('2019 Data Sheet'!$O143="48",'2019 Data Sheet'!$R$39,IF('2019 Data Sheet'!$O143="49",'2019 Data Sheet'!$R$40,IF('2019 Data Sheet'!$O143="50",'2019 Data Sheet'!$R$41,IF('2019 Data Sheet'!$O143="60",'2019 Data Sheet'!$R$42,IF('2019 Data Sheet'!$O143="61",'2019 Data Sheet'!$R$43,IF('2019 Data Sheet'!$O143="62",'2019 Data Sheet'!$R$44,IF('2019 Data Sheet'!$O143="63",'2019 Data Sheet'!$R$45,IF('2019 Data Sheet'!$O143="64",'2019 Data Sheet'!$R$46,IF('2019 Data Sheet'!$O143="65",'2019 Data Sheet'!$R$47,IF('2019 Data Sheet'!$O143="66",'2019 Data Sheet'!$R$48,IF('2019 Data Sheet'!$O143="67",'2019 Data Sheet'!$R$49,IF('2019 Data Sheet'!$O143="68",'2019 Data Sheet'!$R$50,IF('2019 Data Sheet'!$O143="69",'2019 Data Sheet'!$R$51,T('2019 Data Sheet'!$O143)))))))))))))))))))))))))))))))))))))))))))))))))))</f>
        <v xml:space="preserve"> Following too closely</v>
      </c>
      <c r="P143" s="10" t="str">
        <f>IF('2019 Data Sheet'!$P143="02",'2019 Data Sheet'!$R$2,IF('2019 Data Sheet'!$P143="03",'2019 Data Sheet'!$R$3,IF('2019 Data Sheet'!$P143="04",'2019 Data Sheet'!$R$4,IF('2019 Data Sheet'!$P143="05",'2019 Data Sheet'!$R$5,IF('2019 Data Sheet'!$P143="06",'2019 Data Sheet'!$R$6,IF('2019 Data Sheet'!$P143="07",'2019 Data Sheet'!$R$7,IF('2019 Data Sheet'!$P143="08",'2019 Data Sheet'!$R$8,IF('2019 Data Sheet'!$P143="09",'2019 Data Sheet'!$R$9,IF('2019 Data Sheet'!$P143="10",'2019 Data Sheet'!$R$10,IF('2019 Data Sheet'!$P143="11",'2019 Data Sheet'!$R$11,IF('2019 Data Sheet'!$P143="12",'2019 Data Sheet'!$R$12,IF('2019 Data Sheet'!$P143="13",'2019 Data Sheet'!$R$13,IF('2019 Data Sheet'!$P143="14",'2019 Data Sheet'!$R$14,IF('2019 Data Sheet'!$P143="15",'2019 Data Sheet'!$R$15,IF('2019 Data Sheet'!$P143="16",'2019 Data Sheet'!$R$16,IF('2019 Data Sheet'!$P143="17",'2019 Data Sheet'!$R$17,IF('2019 Data Sheet'!$P143="18",'2019 Data Sheet'!$R$18,IF('2019 Data Sheet'!$P143="19",'2019 Data Sheet'!$R$19,IF('2019 Data Sheet'!$P143="20",'2019 Data Sheet'!$R$20,IF('2019 Data Sheet'!$P143="21",'2019 Data Sheet'!$R$21,IF('2019 Data Sheet'!$P143="22",'2019 Data Sheet'!$R$22,IF('2019 Data Sheet'!$P143="23",'2019 Data Sheet'!$R$23,IF('2019 Data Sheet'!$P143="24",'2019 Data Sheet'!$R$24,IF('2019 Data Sheet'!$P143="25",'2019 Data Sheet'!$R$25,IF('2019 Data Sheet'!$P143="26",'2019 Data Sheet'!$R$26,IF('2019 Data Sheet'!$P143="27",'2019 Data Sheet'!$R$27,IF('2019 Data Sheet'!$P143="28",'2019 Data Sheet'!$R$28,IF('2019 Data Sheet'!$P143="29",'2019 Data Sheet'!$R$29,IF('2019 Data Sheet'!$P143="33",'2019 Data Sheet'!$R$30,IF('2019 Data Sheet'!$P143="40",'2019 Data Sheet'!$R$31,IF('2019 Data Sheet'!$P143="41",'2019 Data Sheet'!$R$32,IF('2019 Data Sheet'!$P143="42",'2019 Data Sheet'!$R$33,IF('2019 Data Sheet'!$P143="43",'2019 Data Sheet'!$R$34,IF('2019 Data Sheet'!$P143="44",'2019 Data Sheet'!$R$35,IF('2019 Data Sheet'!$P143="45",'2019 Data Sheet'!$R$36,IF('2019 Data Sheet'!$P143="46",'2019 Data Sheet'!$R$37,IF('2019 Data Sheet'!$P143="47",'2019 Data Sheet'!$R$38,IF('2019 Data Sheet'!$P143="48",'2019 Data Sheet'!$R$39,IF('2019 Data Sheet'!$P143="49",'2019 Data Sheet'!$R$40,IF('2019 Data Sheet'!$P143="50",'2019 Data Sheet'!$R$41,IF('2019 Data Sheet'!$P143="60",'2019 Data Sheet'!$R$42,IF('2019 Data Sheet'!$P143="61",'2019 Data Sheet'!$R$43,IF('2019 Data Sheet'!$P143="62",'2019 Data Sheet'!$R$44,IF('2019 Data Sheet'!$P143="63",'2019 Data Sheet'!$R$45,IF('2019 Data Sheet'!$P143="64",'2019 Data Sheet'!$R$46,IF('2019 Data Sheet'!$P143="65",'2019 Data Sheet'!$R$47,IF('2019 Data Sheet'!$P143="66",'2019 Data Sheet'!$R$48,IF('2019 Data Sheet'!$P143="67",'2019 Data Sheet'!$R$49,IF('2019 Data Sheet'!$P143="68",'2019 Data Sheet'!$R$50,IF('2019 Data Sheet'!$P143="69",'2019 Data Sheet'!$R$51,T('2019 Data Sheet'!$P143)))))))))))))))))))))))))))))))))))))))))))))))))))</f>
        <v xml:space="preserve"> -</v>
      </c>
    </row>
    <row r="144" spans="1:16" ht="25.5" x14ac:dyDescent="0.2">
      <c r="A144" t="str">
        <f>'2019 Data Sheet'!A144</f>
        <v>FP-00073-19</v>
      </c>
      <c r="B144" s="1">
        <f>'2019 Data Sheet'!B144</f>
        <v>43559</v>
      </c>
      <c r="C144" s="3" t="str">
        <f>'2019 Data Sheet'!C144</f>
        <v>07:04</v>
      </c>
      <c r="D144" t="str">
        <f>'2019 Data Sheet'!D144</f>
        <v>Th</v>
      </c>
      <c r="E144" t="str">
        <f>'2019 Data Sheet'!E144</f>
        <v>JERICHO TPKE</v>
      </c>
      <c r="F144" t="str">
        <f>'2019 Data Sheet'!F144</f>
        <v>NORTH TYSON AVE</v>
      </c>
      <c r="G144">
        <f>'2019 Data Sheet'!G144</f>
        <v>1</v>
      </c>
      <c r="H144">
        <f>'2019 Data Sheet'!H144</f>
        <v>2</v>
      </c>
      <c r="I144" t="b">
        <f>'2019 Data Sheet'!I144</f>
        <v>1</v>
      </c>
      <c r="J144" t="str">
        <f>IF('2019 Data Sheet'!$J144="01",'2019 Data Sheet'!$T$2,IF('2019 Data Sheet'!$J144="02",'2019 Data Sheet'!$T$3,IF('2019 Data Sheet'!$J144="03",'2019 Data Sheet'!$T$4,IF('2019 Data Sheet'!$J144="04",'2019 Data Sheet'!$T$5,IF('2019 Data Sheet'!$J144="05",'2019 Data Sheet'!$T$6,IF('2019 Data Sheet'!$J144="06",'2019 Data Sheet'!$T$7,IF('2019 Data Sheet'!$J144="07",'2019 Data Sheet'!$T$8,IF('2019 Data Sheet'!$J144="08",'2019 Data Sheet'!$T$9,IF('2019 Data Sheet'!$J144="10",'2019 Data Sheet'!$T$10,IF('2019 Data Sheet'!$J144="11",'2019 Data Sheet'!$T$11,IF('2019 Data Sheet'!$J144="12",'2019 Data Sheet'!$T$12,IF('2019 Data Sheet'!$J144="13",'2019 Data Sheet'!$T$13,IF('2019 Data Sheet'!$J144="14",'2019 Data Sheet'!$T$14,IF('2019 Data Sheet'!$J144="15",'2019 Data Sheet'!$T$15,IF('2019 Data Sheet'!$J144="16",'2019 Data Sheet'!$T$16,IF('2019 Data Sheet'!$J144="17",'2019 Data Sheet'!$T$17,IF('2019 Data Sheet'!$J144="18",'2019 Data Sheet'!$T$18,IF('2019 Data Sheet'!$J144="19",'2019 Data Sheet'!$T$19,IF('2019 Data Sheet'!$J144="20",'2019 Data Sheet'!$T$20,IF('2019 Data Sheet'!$J144="21",'2019 Data Sheet'!$T$21,IF('2019 Data Sheet'!$J144="22",'2019 Data Sheet'!$T$22,IF('2019 Data Sheet'!$J144="23",'2019 Data Sheet'!$T$23,IF('2019 Data Sheet'!$J144="24",'2019 Data Sheet'!$T$24,IF('2019 Data Sheet'!$J144="25",'2019 Data Sheet'!$T$25,IF('2019 Data Sheet'!$J144="26",'2019 Data Sheet'!$T$26,IF('2019 Data Sheet'!$J144="27",'2019 Data Sheet'!$T$27,IF('2019 Data Sheet'!$J144="30",'2019 Data Sheet'!$T$28,IF('2019 Data Sheet'!$J144="31",'2019 Data Sheet'!$T$29,IF('2019 Data Sheet'!$J144="32",'2019 Data Sheet'!$T$30,IF('2019 Data Sheet'!$J144="33",'2019 Data Sheet'!$T$31,IF('2019 Data Sheet'!$J144="34",'2019 Data Sheet'!$T$32,IF('2019 Data Sheet'!$J144="40",'2019 Data Sheet'!$T$33,T('2019 Data Sheet'!$J144)))))))))))))))))))))))))))))))))</f>
        <v>Other Motor Vehicle</v>
      </c>
      <c r="K144" t="str">
        <f>'2019 Data Sheet'!K144</f>
        <v>4DSD</v>
      </c>
      <c r="L144" s="2" t="str">
        <f>IF('2019 Data Sheet'!$L144="01",'2019 Data Sheet'!$V$2,IF('2019 Data Sheet'!$L144="02",'2019 Data Sheet'!$V$3,IF('2019 Data Sheet'!$L144="03",'2019 Data Sheet'!$V$4,IF('2019 Data Sheet'!$L144="04",'2019 Data Sheet'!$V$5,IF('2019 Data Sheet'!$L144="05",'2019 Data Sheet'!$V$6,IF('2019 Data Sheet'!$L144="06",'2019 Data Sheet'!$V$7,IF('2019 Data Sheet'!$L144="07",'2019 Data Sheet'!$V$8,IF('2019 Data Sheet'!$L144="08",'2019 Data Sheet'!$V$9,IF('2019 Data Sheet'!$L144="09",'2019 Data Sheet'!$V$10,IF('2019 Data Sheet'!$L144="11",'2019 Data Sheet'!$V$11,IF('2019 Data Sheet'!$L144="12",'2019 Data Sheet'!$V$12,IF('2019 Data Sheet'!$L144="13",'2019 Data Sheet'!$V$13,IF('2019 Data Sheet'!$L144="14",'2019 Data Sheet'!$V$14,T('2019 Data Sheet'!$L144))))))))))))))</f>
        <v xml:space="preserve"> -</v>
      </c>
      <c r="M144" s="6">
        <f>'2019 Data Sheet'!M144</f>
        <v>0</v>
      </c>
      <c r="N144" s="6">
        <f>'2019 Data Sheet'!N144</f>
        <v>0</v>
      </c>
      <c r="O144" s="8" t="str">
        <f>IF('2019 Data Sheet'!$O144="02",'2019 Data Sheet'!$R$2,IF('2019 Data Sheet'!$O144="03",'2019 Data Sheet'!$R$3,IF('2019 Data Sheet'!$O144="04",'2019 Data Sheet'!$R$4,IF('2019 Data Sheet'!$O144="05",'2019 Data Sheet'!$R$5,IF('2019 Data Sheet'!$O144="06",'2019 Data Sheet'!$R$6,IF('2019 Data Sheet'!$O144="07",'2019 Data Sheet'!$R$7,IF('2019 Data Sheet'!$O144="08",'2019 Data Sheet'!$R$8,IF('2019 Data Sheet'!$O144="09",'2019 Data Sheet'!$R$9,IF('2019 Data Sheet'!$O144="10",'2019 Data Sheet'!$R$10,IF('2019 Data Sheet'!$O144="11",'2019 Data Sheet'!$R$11,IF('2019 Data Sheet'!$O144="12",'2019 Data Sheet'!$R$12,IF('2019 Data Sheet'!$O144="13",'2019 Data Sheet'!$R$13,IF('2019 Data Sheet'!$O144="14",'2019 Data Sheet'!$R$14,IF('2019 Data Sheet'!$O144="15",'2019 Data Sheet'!$R$15,IF('2019 Data Sheet'!$O144="16",'2019 Data Sheet'!$R$16,IF('2019 Data Sheet'!$O144="17",'2019 Data Sheet'!$R$17,IF('2019 Data Sheet'!$O144="18",'2019 Data Sheet'!$R$18,IF('2019 Data Sheet'!$O144="19",'2019 Data Sheet'!$R$19,IF('2019 Data Sheet'!$O144="20",'2019 Data Sheet'!$R$20,IF('2019 Data Sheet'!$O144="21",'2019 Data Sheet'!$R$21,IF('2019 Data Sheet'!$O144="22",'2019 Data Sheet'!$R$22,IF('2019 Data Sheet'!$O144="23",'2019 Data Sheet'!$R$23,IF('2019 Data Sheet'!$O144="24",'2019 Data Sheet'!$R$24,IF('2019 Data Sheet'!$O144="25",'2019 Data Sheet'!$R$25,IF('2019 Data Sheet'!$O144="26",'2019 Data Sheet'!$R$26,IF('2019 Data Sheet'!$O144="27",'2019 Data Sheet'!$R$27,IF('2019 Data Sheet'!$O144="28",'2019 Data Sheet'!$R$28,IF('2019 Data Sheet'!$O144="29",'2019 Data Sheet'!$R$29,IF('2019 Data Sheet'!$O144="33",'2019 Data Sheet'!$R$30,IF('2019 Data Sheet'!$O144="40",'2019 Data Sheet'!$R$31,IF('2019 Data Sheet'!$O144="41",'2019 Data Sheet'!$R$32,IF('2019 Data Sheet'!$O144="42",'2019 Data Sheet'!$R$33,IF('2019 Data Sheet'!$O144="43",'2019 Data Sheet'!$R$34,IF('2019 Data Sheet'!$O144="44",'2019 Data Sheet'!$R$35,IF('2019 Data Sheet'!$O144="45",'2019 Data Sheet'!$R$36,IF('2019 Data Sheet'!$O144="46",'2019 Data Sheet'!$R$37,IF('2019 Data Sheet'!$O144="47",'2019 Data Sheet'!$R$38,IF('2019 Data Sheet'!$O144="48",'2019 Data Sheet'!$R$39,IF('2019 Data Sheet'!$O144="49",'2019 Data Sheet'!$R$40,IF('2019 Data Sheet'!$O144="50",'2019 Data Sheet'!$R$41,IF('2019 Data Sheet'!$O144="60",'2019 Data Sheet'!$R$42,IF('2019 Data Sheet'!$O144="61",'2019 Data Sheet'!$R$43,IF('2019 Data Sheet'!$O144="62",'2019 Data Sheet'!$R$44,IF('2019 Data Sheet'!$O144="63",'2019 Data Sheet'!$R$45,IF('2019 Data Sheet'!$O144="64",'2019 Data Sheet'!$R$46,IF('2019 Data Sheet'!$O144="65",'2019 Data Sheet'!$R$47,IF('2019 Data Sheet'!$O144="66",'2019 Data Sheet'!$R$48,IF('2019 Data Sheet'!$O144="67",'2019 Data Sheet'!$R$49,IF('2019 Data Sheet'!$O144="68",'2019 Data Sheet'!$R$50,IF('2019 Data Sheet'!$O144="69",'2019 Data Sheet'!$R$51,T('2019 Data Sheet'!$O144)))))))))))))))))))))))))))))))))))))))))))))))))))</f>
        <v xml:space="preserve"> Following too closely</v>
      </c>
      <c r="P144" s="10" t="str">
        <f>IF('2019 Data Sheet'!$P144="02",'2019 Data Sheet'!$R$2,IF('2019 Data Sheet'!$P144="03",'2019 Data Sheet'!$R$3,IF('2019 Data Sheet'!$P144="04",'2019 Data Sheet'!$R$4,IF('2019 Data Sheet'!$P144="05",'2019 Data Sheet'!$R$5,IF('2019 Data Sheet'!$P144="06",'2019 Data Sheet'!$R$6,IF('2019 Data Sheet'!$P144="07",'2019 Data Sheet'!$R$7,IF('2019 Data Sheet'!$P144="08",'2019 Data Sheet'!$R$8,IF('2019 Data Sheet'!$P144="09",'2019 Data Sheet'!$R$9,IF('2019 Data Sheet'!$P144="10",'2019 Data Sheet'!$R$10,IF('2019 Data Sheet'!$P144="11",'2019 Data Sheet'!$R$11,IF('2019 Data Sheet'!$P144="12",'2019 Data Sheet'!$R$12,IF('2019 Data Sheet'!$P144="13",'2019 Data Sheet'!$R$13,IF('2019 Data Sheet'!$P144="14",'2019 Data Sheet'!$R$14,IF('2019 Data Sheet'!$P144="15",'2019 Data Sheet'!$R$15,IF('2019 Data Sheet'!$P144="16",'2019 Data Sheet'!$R$16,IF('2019 Data Sheet'!$P144="17",'2019 Data Sheet'!$R$17,IF('2019 Data Sheet'!$P144="18",'2019 Data Sheet'!$R$18,IF('2019 Data Sheet'!$P144="19",'2019 Data Sheet'!$R$19,IF('2019 Data Sheet'!$P144="20",'2019 Data Sheet'!$R$20,IF('2019 Data Sheet'!$P144="21",'2019 Data Sheet'!$R$21,IF('2019 Data Sheet'!$P144="22",'2019 Data Sheet'!$R$22,IF('2019 Data Sheet'!$P144="23",'2019 Data Sheet'!$R$23,IF('2019 Data Sheet'!$P144="24",'2019 Data Sheet'!$R$24,IF('2019 Data Sheet'!$P144="25",'2019 Data Sheet'!$R$25,IF('2019 Data Sheet'!$P144="26",'2019 Data Sheet'!$R$26,IF('2019 Data Sheet'!$P144="27",'2019 Data Sheet'!$R$27,IF('2019 Data Sheet'!$P144="28",'2019 Data Sheet'!$R$28,IF('2019 Data Sheet'!$P144="29",'2019 Data Sheet'!$R$29,IF('2019 Data Sheet'!$P144="33",'2019 Data Sheet'!$R$30,IF('2019 Data Sheet'!$P144="40",'2019 Data Sheet'!$R$31,IF('2019 Data Sheet'!$P144="41",'2019 Data Sheet'!$R$32,IF('2019 Data Sheet'!$P144="42",'2019 Data Sheet'!$R$33,IF('2019 Data Sheet'!$P144="43",'2019 Data Sheet'!$R$34,IF('2019 Data Sheet'!$P144="44",'2019 Data Sheet'!$R$35,IF('2019 Data Sheet'!$P144="45",'2019 Data Sheet'!$R$36,IF('2019 Data Sheet'!$P144="46",'2019 Data Sheet'!$R$37,IF('2019 Data Sheet'!$P144="47",'2019 Data Sheet'!$R$38,IF('2019 Data Sheet'!$P144="48",'2019 Data Sheet'!$R$39,IF('2019 Data Sheet'!$P144="49",'2019 Data Sheet'!$R$40,IF('2019 Data Sheet'!$P144="50",'2019 Data Sheet'!$R$41,IF('2019 Data Sheet'!$P144="60",'2019 Data Sheet'!$R$42,IF('2019 Data Sheet'!$P144="61",'2019 Data Sheet'!$R$43,IF('2019 Data Sheet'!$P144="62",'2019 Data Sheet'!$R$44,IF('2019 Data Sheet'!$P144="63",'2019 Data Sheet'!$R$45,IF('2019 Data Sheet'!$P144="64",'2019 Data Sheet'!$R$46,IF('2019 Data Sheet'!$P144="65",'2019 Data Sheet'!$R$47,IF('2019 Data Sheet'!$P144="66",'2019 Data Sheet'!$R$48,IF('2019 Data Sheet'!$P144="67",'2019 Data Sheet'!$R$49,IF('2019 Data Sheet'!$P144="68",'2019 Data Sheet'!$R$50,IF('2019 Data Sheet'!$P144="69",'2019 Data Sheet'!$R$51,T('2019 Data Sheet'!$P144)))))))))))))))))))))))))))))))))))))))))))))))))))</f>
        <v xml:space="preserve"> -</v>
      </c>
    </row>
    <row r="145" spans="1:16" ht="15" x14ac:dyDescent="0.2">
      <c r="A145" t="str">
        <f>'2019 Data Sheet'!A145</f>
        <v>FP-00073-19</v>
      </c>
      <c r="B145" s="1">
        <f>'2019 Data Sheet'!B145</f>
        <v>43559</v>
      </c>
      <c r="C145" s="3" t="str">
        <f>'2019 Data Sheet'!C145</f>
        <v>07:04</v>
      </c>
      <c r="D145" t="str">
        <f>'2019 Data Sheet'!D145</f>
        <v>Th</v>
      </c>
      <c r="E145" t="str">
        <f>'2019 Data Sheet'!E145</f>
        <v>JERICHO TPKE</v>
      </c>
      <c r="F145" t="str">
        <f>'2019 Data Sheet'!F145</f>
        <v>NORTH TYSON AVE</v>
      </c>
      <c r="G145">
        <f>'2019 Data Sheet'!G145</f>
        <v>2</v>
      </c>
      <c r="H145">
        <f>'2019 Data Sheet'!H145</f>
        <v>2</v>
      </c>
      <c r="I145" t="b">
        <f>'2019 Data Sheet'!I145</f>
        <v>1</v>
      </c>
      <c r="J145" t="str">
        <f>IF('2019 Data Sheet'!$J145="01",'2019 Data Sheet'!$T$2,IF('2019 Data Sheet'!$J145="02",'2019 Data Sheet'!$T$3,IF('2019 Data Sheet'!$J145="03",'2019 Data Sheet'!$T$4,IF('2019 Data Sheet'!$J145="04",'2019 Data Sheet'!$T$5,IF('2019 Data Sheet'!$J145="05",'2019 Data Sheet'!$T$6,IF('2019 Data Sheet'!$J145="06",'2019 Data Sheet'!$T$7,IF('2019 Data Sheet'!$J145="07",'2019 Data Sheet'!$T$8,IF('2019 Data Sheet'!$J145="08",'2019 Data Sheet'!$T$9,IF('2019 Data Sheet'!$J145="10",'2019 Data Sheet'!$T$10,IF('2019 Data Sheet'!$J145="11",'2019 Data Sheet'!$T$11,IF('2019 Data Sheet'!$J145="12",'2019 Data Sheet'!$T$12,IF('2019 Data Sheet'!$J145="13",'2019 Data Sheet'!$T$13,IF('2019 Data Sheet'!$J145="14",'2019 Data Sheet'!$T$14,IF('2019 Data Sheet'!$J145="15",'2019 Data Sheet'!$T$15,IF('2019 Data Sheet'!$J145="16",'2019 Data Sheet'!$T$16,IF('2019 Data Sheet'!$J145="17",'2019 Data Sheet'!$T$17,IF('2019 Data Sheet'!$J145="18",'2019 Data Sheet'!$T$18,IF('2019 Data Sheet'!$J145="19",'2019 Data Sheet'!$T$19,IF('2019 Data Sheet'!$J145="20",'2019 Data Sheet'!$T$20,IF('2019 Data Sheet'!$J145="21",'2019 Data Sheet'!$T$21,IF('2019 Data Sheet'!$J145="22",'2019 Data Sheet'!$T$22,IF('2019 Data Sheet'!$J145="23",'2019 Data Sheet'!$T$23,IF('2019 Data Sheet'!$J145="24",'2019 Data Sheet'!$T$24,IF('2019 Data Sheet'!$J145="25",'2019 Data Sheet'!$T$25,IF('2019 Data Sheet'!$J145="26",'2019 Data Sheet'!$T$26,IF('2019 Data Sheet'!$J145="27",'2019 Data Sheet'!$T$27,IF('2019 Data Sheet'!$J145="30",'2019 Data Sheet'!$T$28,IF('2019 Data Sheet'!$J145="31",'2019 Data Sheet'!$T$29,IF('2019 Data Sheet'!$J145="32",'2019 Data Sheet'!$T$30,IF('2019 Data Sheet'!$J145="33",'2019 Data Sheet'!$T$31,IF('2019 Data Sheet'!$J145="34",'2019 Data Sheet'!$T$32,IF('2019 Data Sheet'!$J145="40",'2019 Data Sheet'!$T$33,T('2019 Data Sheet'!$J145)))))))))))))))))))))))))))))))))</f>
        <v>Other Motor Vehicle</v>
      </c>
      <c r="K145" t="str">
        <f>'2019 Data Sheet'!K145</f>
        <v>4DSD</v>
      </c>
      <c r="L145" s="2" t="str">
        <f>IF('2019 Data Sheet'!$L145="01",'2019 Data Sheet'!$V$2,IF('2019 Data Sheet'!$L145="02",'2019 Data Sheet'!$V$3,IF('2019 Data Sheet'!$L145="03",'2019 Data Sheet'!$V$4,IF('2019 Data Sheet'!$L145="04",'2019 Data Sheet'!$V$5,IF('2019 Data Sheet'!$L145="05",'2019 Data Sheet'!$V$6,IF('2019 Data Sheet'!$L145="06",'2019 Data Sheet'!$V$7,IF('2019 Data Sheet'!$L145="07",'2019 Data Sheet'!$V$8,IF('2019 Data Sheet'!$L145="08",'2019 Data Sheet'!$V$9,IF('2019 Data Sheet'!$L145="09",'2019 Data Sheet'!$V$10,IF('2019 Data Sheet'!$L145="11",'2019 Data Sheet'!$V$11,IF('2019 Data Sheet'!$L145="12",'2019 Data Sheet'!$V$12,IF('2019 Data Sheet'!$L145="13",'2019 Data Sheet'!$V$13,IF('2019 Data Sheet'!$L145="14",'2019 Data Sheet'!$V$14,T('2019 Data Sheet'!$L145))))))))))))))</f>
        <v xml:space="preserve"> -</v>
      </c>
      <c r="M145" s="6">
        <f>'2019 Data Sheet'!M145</f>
        <v>0</v>
      </c>
      <c r="N145" s="6">
        <f>'2019 Data Sheet'!N145</f>
        <v>0</v>
      </c>
      <c r="O145" s="8" t="str">
        <f>IF('2019 Data Sheet'!$O145="02",'2019 Data Sheet'!$R$2,IF('2019 Data Sheet'!$O145="03",'2019 Data Sheet'!$R$3,IF('2019 Data Sheet'!$O145="04",'2019 Data Sheet'!$R$4,IF('2019 Data Sheet'!$O145="05",'2019 Data Sheet'!$R$5,IF('2019 Data Sheet'!$O145="06",'2019 Data Sheet'!$R$6,IF('2019 Data Sheet'!$O145="07",'2019 Data Sheet'!$R$7,IF('2019 Data Sheet'!$O145="08",'2019 Data Sheet'!$R$8,IF('2019 Data Sheet'!$O145="09",'2019 Data Sheet'!$R$9,IF('2019 Data Sheet'!$O145="10",'2019 Data Sheet'!$R$10,IF('2019 Data Sheet'!$O145="11",'2019 Data Sheet'!$R$11,IF('2019 Data Sheet'!$O145="12",'2019 Data Sheet'!$R$12,IF('2019 Data Sheet'!$O145="13",'2019 Data Sheet'!$R$13,IF('2019 Data Sheet'!$O145="14",'2019 Data Sheet'!$R$14,IF('2019 Data Sheet'!$O145="15",'2019 Data Sheet'!$R$15,IF('2019 Data Sheet'!$O145="16",'2019 Data Sheet'!$R$16,IF('2019 Data Sheet'!$O145="17",'2019 Data Sheet'!$R$17,IF('2019 Data Sheet'!$O145="18",'2019 Data Sheet'!$R$18,IF('2019 Data Sheet'!$O145="19",'2019 Data Sheet'!$R$19,IF('2019 Data Sheet'!$O145="20",'2019 Data Sheet'!$R$20,IF('2019 Data Sheet'!$O145="21",'2019 Data Sheet'!$R$21,IF('2019 Data Sheet'!$O145="22",'2019 Data Sheet'!$R$22,IF('2019 Data Sheet'!$O145="23",'2019 Data Sheet'!$R$23,IF('2019 Data Sheet'!$O145="24",'2019 Data Sheet'!$R$24,IF('2019 Data Sheet'!$O145="25",'2019 Data Sheet'!$R$25,IF('2019 Data Sheet'!$O145="26",'2019 Data Sheet'!$R$26,IF('2019 Data Sheet'!$O145="27",'2019 Data Sheet'!$R$27,IF('2019 Data Sheet'!$O145="28",'2019 Data Sheet'!$R$28,IF('2019 Data Sheet'!$O145="29",'2019 Data Sheet'!$R$29,IF('2019 Data Sheet'!$O145="33",'2019 Data Sheet'!$R$30,IF('2019 Data Sheet'!$O145="40",'2019 Data Sheet'!$R$31,IF('2019 Data Sheet'!$O145="41",'2019 Data Sheet'!$R$32,IF('2019 Data Sheet'!$O145="42",'2019 Data Sheet'!$R$33,IF('2019 Data Sheet'!$O145="43",'2019 Data Sheet'!$R$34,IF('2019 Data Sheet'!$O145="44",'2019 Data Sheet'!$R$35,IF('2019 Data Sheet'!$O145="45",'2019 Data Sheet'!$R$36,IF('2019 Data Sheet'!$O145="46",'2019 Data Sheet'!$R$37,IF('2019 Data Sheet'!$O145="47",'2019 Data Sheet'!$R$38,IF('2019 Data Sheet'!$O145="48",'2019 Data Sheet'!$R$39,IF('2019 Data Sheet'!$O145="49",'2019 Data Sheet'!$R$40,IF('2019 Data Sheet'!$O145="50",'2019 Data Sheet'!$R$41,IF('2019 Data Sheet'!$O145="60",'2019 Data Sheet'!$R$42,IF('2019 Data Sheet'!$O145="61",'2019 Data Sheet'!$R$43,IF('2019 Data Sheet'!$O145="62",'2019 Data Sheet'!$R$44,IF('2019 Data Sheet'!$O145="63",'2019 Data Sheet'!$R$45,IF('2019 Data Sheet'!$O145="64",'2019 Data Sheet'!$R$46,IF('2019 Data Sheet'!$O145="65",'2019 Data Sheet'!$R$47,IF('2019 Data Sheet'!$O145="66",'2019 Data Sheet'!$R$48,IF('2019 Data Sheet'!$O145="67",'2019 Data Sheet'!$R$49,IF('2019 Data Sheet'!$O145="68",'2019 Data Sheet'!$R$50,IF('2019 Data Sheet'!$O145="69",'2019 Data Sheet'!$R$51,T('2019 Data Sheet'!$O145)))))))))))))))))))))))))))))))))))))))))))))))))))</f>
        <v xml:space="preserve"> -</v>
      </c>
      <c r="P145" s="10" t="str">
        <f>IF('2019 Data Sheet'!$P145="02",'2019 Data Sheet'!$R$2,IF('2019 Data Sheet'!$P145="03",'2019 Data Sheet'!$R$3,IF('2019 Data Sheet'!$P145="04",'2019 Data Sheet'!$R$4,IF('2019 Data Sheet'!$P145="05",'2019 Data Sheet'!$R$5,IF('2019 Data Sheet'!$P145="06",'2019 Data Sheet'!$R$6,IF('2019 Data Sheet'!$P145="07",'2019 Data Sheet'!$R$7,IF('2019 Data Sheet'!$P145="08",'2019 Data Sheet'!$R$8,IF('2019 Data Sheet'!$P145="09",'2019 Data Sheet'!$R$9,IF('2019 Data Sheet'!$P145="10",'2019 Data Sheet'!$R$10,IF('2019 Data Sheet'!$P145="11",'2019 Data Sheet'!$R$11,IF('2019 Data Sheet'!$P145="12",'2019 Data Sheet'!$R$12,IF('2019 Data Sheet'!$P145="13",'2019 Data Sheet'!$R$13,IF('2019 Data Sheet'!$P145="14",'2019 Data Sheet'!$R$14,IF('2019 Data Sheet'!$P145="15",'2019 Data Sheet'!$R$15,IF('2019 Data Sheet'!$P145="16",'2019 Data Sheet'!$R$16,IF('2019 Data Sheet'!$P145="17",'2019 Data Sheet'!$R$17,IF('2019 Data Sheet'!$P145="18",'2019 Data Sheet'!$R$18,IF('2019 Data Sheet'!$P145="19",'2019 Data Sheet'!$R$19,IF('2019 Data Sheet'!$P145="20",'2019 Data Sheet'!$R$20,IF('2019 Data Sheet'!$P145="21",'2019 Data Sheet'!$R$21,IF('2019 Data Sheet'!$P145="22",'2019 Data Sheet'!$R$22,IF('2019 Data Sheet'!$P145="23",'2019 Data Sheet'!$R$23,IF('2019 Data Sheet'!$P145="24",'2019 Data Sheet'!$R$24,IF('2019 Data Sheet'!$P145="25",'2019 Data Sheet'!$R$25,IF('2019 Data Sheet'!$P145="26",'2019 Data Sheet'!$R$26,IF('2019 Data Sheet'!$P145="27",'2019 Data Sheet'!$R$27,IF('2019 Data Sheet'!$P145="28",'2019 Data Sheet'!$R$28,IF('2019 Data Sheet'!$P145="29",'2019 Data Sheet'!$R$29,IF('2019 Data Sheet'!$P145="33",'2019 Data Sheet'!$R$30,IF('2019 Data Sheet'!$P145="40",'2019 Data Sheet'!$R$31,IF('2019 Data Sheet'!$P145="41",'2019 Data Sheet'!$R$32,IF('2019 Data Sheet'!$P145="42",'2019 Data Sheet'!$R$33,IF('2019 Data Sheet'!$P145="43",'2019 Data Sheet'!$R$34,IF('2019 Data Sheet'!$P145="44",'2019 Data Sheet'!$R$35,IF('2019 Data Sheet'!$P145="45",'2019 Data Sheet'!$R$36,IF('2019 Data Sheet'!$P145="46",'2019 Data Sheet'!$R$37,IF('2019 Data Sheet'!$P145="47",'2019 Data Sheet'!$R$38,IF('2019 Data Sheet'!$P145="48",'2019 Data Sheet'!$R$39,IF('2019 Data Sheet'!$P145="49",'2019 Data Sheet'!$R$40,IF('2019 Data Sheet'!$P145="50",'2019 Data Sheet'!$R$41,IF('2019 Data Sheet'!$P145="60",'2019 Data Sheet'!$R$42,IF('2019 Data Sheet'!$P145="61",'2019 Data Sheet'!$R$43,IF('2019 Data Sheet'!$P145="62",'2019 Data Sheet'!$R$44,IF('2019 Data Sheet'!$P145="63",'2019 Data Sheet'!$R$45,IF('2019 Data Sheet'!$P145="64",'2019 Data Sheet'!$R$46,IF('2019 Data Sheet'!$P145="65",'2019 Data Sheet'!$R$47,IF('2019 Data Sheet'!$P145="66",'2019 Data Sheet'!$R$48,IF('2019 Data Sheet'!$P145="67",'2019 Data Sheet'!$R$49,IF('2019 Data Sheet'!$P145="68",'2019 Data Sheet'!$R$50,IF('2019 Data Sheet'!$P145="69",'2019 Data Sheet'!$R$51,T('2019 Data Sheet'!$P145)))))))))))))))))))))))))))))))))))))))))))))))))))</f>
        <v xml:space="preserve"> -</v>
      </c>
    </row>
    <row r="146" spans="1:16" ht="25.5" x14ac:dyDescent="0.2">
      <c r="A146" t="str">
        <f>'2019 Data Sheet'!A146</f>
        <v>FP-00074-19</v>
      </c>
      <c r="B146" s="1">
        <f>'2019 Data Sheet'!B146</f>
        <v>43560</v>
      </c>
      <c r="C146" s="3" t="str">
        <f>'2019 Data Sheet'!C146</f>
        <v>17:04</v>
      </c>
      <c r="D146" t="str">
        <f>'2019 Data Sheet'!D146</f>
        <v>Fr</v>
      </c>
      <c r="E146" t="str">
        <f>'2019 Data Sheet'!E146</f>
        <v>JERICHO TPKE</v>
      </c>
      <c r="F146" t="str">
        <f>'2019 Data Sheet'!F146</f>
        <v>WILLIS AVE</v>
      </c>
      <c r="G146">
        <f>'2019 Data Sheet'!G146</f>
        <v>1</v>
      </c>
      <c r="H146">
        <f>'2019 Data Sheet'!H146</f>
        <v>2</v>
      </c>
      <c r="I146" t="b">
        <f>'2019 Data Sheet'!I146</f>
        <v>1</v>
      </c>
      <c r="J146" t="str">
        <f>IF('2019 Data Sheet'!$J146="01",'2019 Data Sheet'!$T$2,IF('2019 Data Sheet'!$J146="02",'2019 Data Sheet'!$T$3,IF('2019 Data Sheet'!$J146="03",'2019 Data Sheet'!$T$4,IF('2019 Data Sheet'!$J146="04",'2019 Data Sheet'!$T$5,IF('2019 Data Sheet'!$J146="05",'2019 Data Sheet'!$T$6,IF('2019 Data Sheet'!$J146="06",'2019 Data Sheet'!$T$7,IF('2019 Data Sheet'!$J146="07",'2019 Data Sheet'!$T$8,IF('2019 Data Sheet'!$J146="08",'2019 Data Sheet'!$T$9,IF('2019 Data Sheet'!$J146="10",'2019 Data Sheet'!$T$10,IF('2019 Data Sheet'!$J146="11",'2019 Data Sheet'!$T$11,IF('2019 Data Sheet'!$J146="12",'2019 Data Sheet'!$T$12,IF('2019 Data Sheet'!$J146="13",'2019 Data Sheet'!$T$13,IF('2019 Data Sheet'!$J146="14",'2019 Data Sheet'!$T$14,IF('2019 Data Sheet'!$J146="15",'2019 Data Sheet'!$T$15,IF('2019 Data Sheet'!$J146="16",'2019 Data Sheet'!$T$16,IF('2019 Data Sheet'!$J146="17",'2019 Data Sheet'!$T$17,IF('2019 Data Sheet'!$J146="18",'2019 Data Sheet'!$T$18,IF('2019 Data Sheet'!$J146="19",'2019 Data Sheet'!$T$19,IF('2019 Data Sheet'!$J146="20",'2019 Data Sheet'!$T$20,IF('2019 Data Sheet'!$J146="21",'2019 Data Sheet'!$T$21,IF('2019 Data Sheet'!$J146="22",'2019 Data Sheet'!$T$22,IF('2019 Data Sheet'!$J146="23",'2019 Data Sheet'!$T$23,IF('2019 Data Sheet'!$J146="24",'2019 Data Sheet'!$T$24,IF('2019 Data Sheet'!$J146="25",'2019 Data Sheet'!$T$25,IF('2019 Data Sheet'!$J146="26",'2019 Data Sheet'!$T$26,IF('2019 Data Sheet'!$J146="27",'2019 Data Sheet'!$T$27,IF('2019 Data Sheet'!$J146="30",'2019 Data Sheet'!$T$28,IF('2019 Data Sheet'!$J146="31",'2019 Data Sheet'!$T$29,IF('2019 Data Sheet'!$J146="32",'2019 Data Sheet'!$T$30,IF('2019 Data Sheet'!$J146="33",'2019 Data Sheet'!$T$31,IF('2019 Data Sheet'!$J146="34",'2019 Data Sheet'!$T$32,IF('2019 Data Sheet'!$J146="40",'2019 Data Sheet'!$T$33,T('2019 Data Sheet'!$J146)))))))))))))))))))))))))))))))))</f>
        <v>Other Motor Vehicle</v>
      </c>
      <c r="K146" t="str">
        <f>'2019 Data Sheet'!K146</f>
        <v>2DS</v>
      </c>
      <c r="L146" s="2" t="str">
        <f>IF('2019 Data Sheet'!$L146="01",'2019 Data Sheet'!$V$2,IF('2019 Data Sheet'!$L146="02",'2019 Data Sheet'!$V$3,IF('2019 Data Sheet'!$L146="03",'2019 Data Sheet'!$V$4,IF('2019 Data Sheet'!$L146="04",'2019 Data Sheet'!$V$5,IF('2019 Data Sheet'!$L146="05",'2019 Data Sheet'!$V$6,IF('2019 Data Sheet'!$L146="06",'2019 Data Sheet'!$V$7,IF('2019 Data Sheet'!$L146="07",'2019 Data Sheet'!$V$8,IF('2019 Data Sheet'!$L146="08",'2019 Data Sheet'!$V$9,IF('2019 Data Sheet'!$L146="09",'2019 Data Sheet'!$V$10,IF('2019 Data Sheet'!$L146="11",'2019 Data Sheet'!$V$11,IF('2019 Data Sheet'!$L146="12",'2019 Data Sheet'!$V$12,IF('2019 Data Sheet'!$L146="13",'2019 Data Sheet'!$V$13,IF('2019 Data Sheet'!$L146="14",'2019 Data Sheet'!$V$14,T('2019 Data Sheet'!$L146))))))))))))))</f>
        <v xml:space="preserve"> -</v>
      </c>
      <c r="M146" s="6">
        <f>'2019 Data Sheet'!M146</f>
        <v>0</v>
      </c>
      <c r="N146" s="6">
        <f>'2019 Data Sheet'!N146</f>
        <v>0</v>
      </c>
      <c r="O146" s="8" t="str">
        <f>IF('2019 Data Sheet'!$O146="02",'2019 Data Sheet'!$R$2,IF('2019 Data Sheet'!$O146="03",'2019 Data Sheet'!$R$3,IF('2019 Data Sheet'!$O146="04",'2019 Data Sheet'!$R$4,IF('2019 Data Sheet'!$O146="05",'2019 Data Sheet'!$R$5,IF('2019 Data Sheet'!$O146="06",'2019 Data Sheet'!$R$6,IF('2019 Data Sheet'!$O146="07",'2019 Data Sheet'!$R$7,IF('2019 Data Sheet'!$O146="08",'2019 Data Sheet'!$R$8,IF('2019 Data Sheet'!$O146="09",'2019 Data Sheet'!$R$9,IF('2019 Data Sheet'!$O146="10",'2019 Data Sheet'!$R$10,IF('2019 Data Sheet'!$O146="11",'2019 Data Sheet'!$R$11,IF('2019 Data Sheet'!$O146="12",'2019 Data Sheet'!$R$12,IF('2019 Data Sheet'!$O146="13",'2019 Data Sheet'!$R$13,IF('2019 Data Sheet'!$O146="14",'2019 Data Sheet'!$R$14,IF('2019 Data Sheet'!$O146="15",'2019 Data Sheet'!$R$15,IF('2019 Data Sheet'!$O146="16",'2019 Data Sheet'!$R$16,IF('2019 Data Sheet'!$O146="17",'2019 Data Sheet'!$R$17,IF('2019 Data Sheet'!$O146="18",'2019 Data Sheet'!$R$18,IF('2019 Data Sheet'!$O146="19",'2019 Data Sheet'!$R$19,IF('2019 Data Sheet'!$O146="20",'2019 Data Sheet'!$R$20,IF('2019 Data Sheet'!$O146="21",'2019 Data Sheet'!$R$21,IF('2019 Data Sheet'!$O146="22",'2019 Data Sheet'!$R$22,IF('2019 Data Sheet'!$O146="23",'2019 Data Sheet'!$R$23,IF('2019 Data Sheet'!$O146="24",'2019 Data Sheet'!$R$24,IF('2019 Data Sheet'!$O146="25",'2019 Data Sheet'!$R$25,IF('2019 Data Sheet'!$O146="26",'2019 Data Sheet'!$R$26,IF('2019 Data Sheet'!$O146="27",'2019 Data Sheet'!$R$27,IF('2019 Data Sheet'!$O146="28",'2019 Data Sheet'!$R$28,IF('2019 Data Sheet'!$O146="29",'2019 Data Sheet'!$R$29,IF('2019 Data Sheet'!$O146="33",'2019 Data Sheet'!$R$30,IF('2019 Data Sheet'!$O146="40",'2019 Data Sheet'!$R$31,IF('2019 Data Sheet'!$O146="41",'2019 Data Sheet'!$R$32,IF('2019 Data Sheet'!$O146="42",'2019 Data Sheet'!$R$33,IF('2019 Data Sheet'!$O146="43",'2019 Data Sheet'!$R$34,IF('2019 Data Sheet'!$O146="44",'2019 Data Sheet'!$R$35,IF('2019 Data Sheet'!$O146="45",'2019 Data Sheet'!$R$36,IF('2019 Data Sheet'!$O146="46",'2019 Data Sheet'!$R$37,IF('2019 Data Sheet'!$O146="47",'2019 Data Sheet'!$R$38,IF('2019 Data Sheet'!$O146="48",'2019 Data Sheet'!$R$39,IF('2019 Data Sheet'!$O146="49",'2019 Data Sheet'!$R$40,IF('2019 Data Sheet'!$O146="50",'2019 Data Sheet'!$R$41,IF('2019 Data Sheet'!$O146="60",'2019 Data Sheet'!$R$42,IF('2019 Data Sheet'!$O146="61",'2019 Data Sheet'!$R$43,IF('2019 Data Sheet'!$O146="62",'2019 Data Sheet'!$R$44,IF('2019 Data Sheet'!$O146="63",'2019 Data Sheet'!$R$45,IF('2019 Data Sheet'!$O146="64",'2019 Data Sheet'!$R$46,IF('2019 Data Sheet'!$O146="65",'2019 Data Sheet'!$R$47,IF('2019 Data Sheet'!$O146="66",'2019 Data Sheet'!$R$48,IF('2019 Data Sheet'!$O146="67",'2019 Data Sheet'!$R$49,IF('2019 Data Sheet'!$O146="68",'2019 Data Sheet'!$R$50,IF('2019 Data Sheet'!$O146="69",'2019 Data Sheet'!$R$51,T('2019 Data Sheet'!$O146)))))))))))))))))))))))))))))))))))))))))))))))))))</f>
        <v xml:space="preserve"> Traffic control disregard</v>
      </c>
      <c r="P146" s="10" t="str">
        <f>IF('2019 Data Sheet'!$P146="02",'2019 Data Sheet'!$R$2,IF('2019 Data Sheet'!$P146="03",'2019 Data Sheet'!$R$3,IF('2019 Data Sheet'!$P146="04",'2019 Data Sheet'!$R$4,IF('2019 Data Sheet'!$P146="05",'2019 Data Sheet'!$R$5,IF('2019 Data Sheet'!$P146="06",'2019 Data Sheet'!$R$6,IF('2019 Data Sheet'!$P146="07",'2019 Data Sheet'!$R$7,IF('2019 Data Sheet'!$P146="08",'2019 Data Sheet'!$R$8,IF('2019 Data Sheet'!$P146="09",'2019 Data Sheet'!$R$9,IF('2019 Data Sheet'!$P146="10",'2019 Data Sheet'!$R$10,IF('2019 Data Sheet'!$P146="11",'2019 Data Sheet'!$R$11,IF('2019 Data Sheet'!$P146="12",'2019 Data Sheet'!$R$12,IF('2019 Data Sheet'!$P146="13",'2019 Data Sheet'!$R$13,IF('2019 Data Sheet'!$P146="14",'2019 Data Sheet'!$R$14,IF('2019 Data Sheet'!$P146="15",'2019 Data Sheet'!$R$15,IF('2019 Data Sheet'!$P146="16",'2019 Data Sheet'!$R$16,IF('2019 Data Sheet'!$P146="17",'2019 Data Sheet'!$R$17,IF('2019 Data Sheet'!$P146="18",'2019 Data Sheet'!$R$18,IF('2019 Data Sheet'!$P146="19",'2019 Data Sheet'!$R$19,IF('2019 Data Sheet'!$P146="20",'2019 Data Sheet'!$R$20,IF('2019 Data Sheet'!$P146="21",'2019 Data Sheet'!$R$21,IF('2019 Data Sheet'!$P146="22",'2019 Data Sheet'!$R$22,IF('2019 Data Sheet'!$P146="23",'2019 Data Sheet'!$R$23,IF('2019 Data Sheet'!$P146="24",'2019 Data Sheet'!$R$24,IF('2019 Data Sheet'!$P146="25",'2019 Data Sheet'!$R$25,IF('2019 Data Sheet'!$P146="26",'2019 Data Sheet'!$R$26,IF('2019 Data Sheet'!$P146="27",'2019 Data Sheet'!$R$27,IF('2019 Data Sheet'!$P146="28",'2019 Data Sheet'!$R$28,IF('2019 Data Sheet'!$P146="29",'2019 Data Sheet'!$R$29,IF('2019 Data Sheet'!$P146="33",'2019 Data Sheet'!$R$30,IF('2019 Data Sheet'!$P146="40",'2019 Data Sheet'!$R$31,IF('2019 Data Sheet'!$P146="41",'2019 Data Sheet'!$R$32,IF('2019 Data Sheet'!$P146="42",'2019 Data Sheet'!$R$33,IF('2019 Data Sheet'!$P146="43",'2019 Data Sheet'!$R$34,IF('2019 Data Sheet'!$P146="44",'2019 Data Sheet'!$R$35,IF('2019 Data Sheet'!$P146="45",'2019 Data Sheet'!$R$36,IF('2019 Data Sheet'!$P146="46",'2019 Data Sheet'!$R$37,IF('2019 Data Sheet'!$P146="47",'2019 Data Sheet'!$R$38,IF('2019 Data Sheet'!$P146="48",'2019 Data Sheet'!$R$39,IF('2019 Data Sheet'!$P146="49",'2019 Data Sheet'!$R$40,IF('2019 Data Sheet'!$P146="50",'2019 Data Sheet'!$R$41,IF('2019 Data Sheet'!$P146="60",'2019 Data Sheet'!$R$42,IF('2019 Data Sheet'!$P146="61",'2019 Data Sheet'!$R$43,IF('2019 Data Sheet'!$P146="62",'2019 Data Sheet'!$R$44,IF('2019 Data Sheet'!$P146="63",'2019 Data Sheet'!$R$45,IF('2019 Data Sheet'!$P146="64",'2019 Data Sheet'!$R$46,IF('2019 Data Sheet'!$P146="65",'2019 Data Sheet'!$R$47,IF('2019 Data Sheet'!$P146="66",'2019 Data Sheet'!$R$48,IF('2019 Data Sheet'!$P146="67",'2019 Data Sheet'!$R$49,IF('2019 Data Sheet'!$P146="68",'2019 Data Sheet'!$R$50,IF('2019 Data Sheet'!$P146="69",'2019 Data Sheet'!$R$51,T('2019 Data Sheet'!$P146)))))))))))))))))))))))))))))))))))))))))))))))))))</f>
        <v xml:space="preserve"> -</v>
      </c>
    </row>
    <row r="147" spans="1:16" ht="15" x14ac:dyDescent="0.2">
      <c r="A147" t="str">
        <f>'2019 Data Sheet'!A147</f>
        <v>FP-00074-19</v>
      </c>
      <c r="B147" s="1">
        <f>'2019 Data Sheet'!B147</f>
        <v>43560</v>
      </c>
      <c r="C147" s="3" t="str">
        <f>'2019 Data Sheet'!C147</f>
        <v>17:04</v>
      </c>
      <c r="D147" t="str">
        <f>'2019 Data Sheet'!D147</f>
        <v>Fr</v>
      </c>
      <c r="E147" t="str">
        <f>'2019 Data Sheet'!E147</f>
        <v>JERICHO TPKE</v>
      </c>
      <c r="F147" t="str">
        <f>'2019 Data Sheet'!F147</f>
        <v>WILLIS AVE</v>
      </c>
      <c r="G147">
        <f>'2019 Data Sheet'!G147</f>
        <v>2</v>
      </c>
      <c r="H147">
        <f>'2019 Data Sheet'!H147</f>
        <v>2</v>
      </c>
      <c r="I147" t="b">
        <f>'2019 Data Sheet'!I147</f>
        <v>1</v>
      </c>
      <c r="J147" t="str">
        <f>IF('2019 Data Sheet'!$J147="01",'2019 Data Sheet'!$T$2,IF('2019 Data Sheet'!$J147="02",'2019 Data Sheet'!$T$3,IF('2019 Data Sheet'!$J147="03",'2019 Data Sheet'!$T$4,IF('2019 Data Sheet'!$J147="04",'2019 Data Sheet'!$T$5,IF('2019 Data Sheet'!$J147="05",'2019 Data Sheet'!$T$6,IF('2019 Data Sheet'!$J147="06",'2019 Data Sheet'!$T$7,IF('2019 Data Sheet'!$J147="07",'2019 Data Sheet'!$T$8,IF('2019 Data Sheet'!$J147="08",'2019 Data Sheet'!$T$9,IF('2019 Data Sheet'!$J147="10",'2019 Data Sheet'!$T$10,IF('2019 Data Sheet'!$J147="11",'2019 Data Sheet'!$T$11,IF('2019 Data Sheet'!$J147="12",'2019 Data Sheet'!$T$12,IF('2019 Data Sheet'!$J147="13",'2019 Data Sheet'!$T$13,IF('2019 Data Sheet'!$J147="14",'2019 Data Sheet'!$T$14,IF('2019 Data Sheet'!$J147="15",'2019 Data Sheet'!$T$15,IF('2019 Data Sheet'!$J147="16",'2019 Data Sheet'!$T$16,IF('2019 Data Sheet'!$J147="17",'2019 Data Sheet'!$T$17,IF('2019 Data Sheet'!$J147="18",'2019 Data Sheet'!$T$18,IF('2019 Data Sheet'!$J147="19",'2019 Data Sheet'!$T$19,IF('2019 Data Sheet'!$J147="20",'2019 Data Sheet'!$T$20,IF('2019 Data Sheet'!$J147="21",'2019 Data Sheet'!$T$21,IF('2019 Data Sheet'!$J147="22",'2019 Data Sheet'!$T$22,IF('2019 Data Sheet'!$J147="23",'2019 Data Sheet'!$T$23,IF('2019 Data Sheet'!$J147="24",'2019 Data Sheet'!$T$24,IF('2019 Data Sheet'!$J147="25",'2019 Data Sheet'!$T$25,IF('2019 Data Sheet'!$J147="26",'2019 Data Sheet'!$T$26,IF('2019 Data Sheet'!$J147="27",'2019 Data Sheet'!$T$27,IF('2019 Data Sheet'!$J147="30",'2019 Data Sheet'!$T$28,IF('2019 Data Sheet'!$J147="31",'2019 Data Sheet'!$T$29,IF('2019 Data Sheet'!$J147="32",'2019 Data Sheet'!$T$30,IF('2019 Data Sheet'!$J147="33",'2019 Data Sheet'!$T$31,IF('2019 Data Sheet'!$J147="34",'2019 Data Sheet'!$T$32,IF('2019 Data Sheet'!$J147="40",'2019 Data Sheet'!$T$33,T('2019 Data Sheet'!$J147)))))))))))))))))))))))))))))))))</f>
        <v>Other Motor Vehicle</v>
      </c>
      <c r="K147" t="str">
        <f>'2019 Data Sheet'!K147</f>
        <v>SUBN</v>
      </c>
      <c r="L147" s="2" t="str">
        <f>IF('2019 Data Sheet'!$L147="01",'2019 Data Sheet'!$V$2,IF('2019 Data Sheet'!$L147="02",'2019 Data Sheet'!$V$3,IF('2019 Data Sheet'!$L147="03",'2019 Data Sheet'!$V$4,IF('2019 Data Sheet'!$L147="04",'2019 Data Sheet'!$V$5,IF('2019 Data Sheet'!$L147="05",'2019 Data Sheet'!$V$6,IF('2019 Data Sheet'!$L147="06",'2019 Data Sheet'!$V$7,IF('2019 Data Sheet'!$L147="07",'2019 Data Sheet'!$V$8,IF('2019 Data Sheet'!$L147="08",'2019 Data Sheet'!$V$9,IF('2019 Data Sheet'!$L147="09",'2019 Data Sheet'!$V$10,IF('2019 Data Sheet'!$L147="11",'2019 Data Sheet'!$V$11,IF('2019 Data Sheet'!$L147="12",'2019 Data Sheet'!$V$12,IF('2019 Data Sheet'!$L147="13",'2019 Data Sheet'!$V$13,IF('2019 Data Sheet'!$L147="14",'2019 Data Sheet'!$V$14,T('2019 Data Sheet'!$L147))))))))))))))</f>
        <v xml:space="preserve"> -</v>
      </c>
      <c r="M147" s="6">
        <f>'2019 Data Sheet'!M147</f>
        <v>0</v>
      </c>
      <c r="N147" s="6">
        <f>'2019 Data Sheet'!N147</f>
        <v>0</v>
      </c>
      <c r="O147" s="8" t="str">
        <f>IF('2019 Data Sheet'!$O147="02",'2019 Data Sheet'!$R$2,IF('2019 Data Sheet'!$O147="03",'2019 Data Sheet'!$R$3,IF('2019 Data Sheet'!$O147="04",'2019 Data Sheet'!$R$4,IF('2019 Data Sheet'!$O147="05",'2019 Data Sheet'!$R$5,IF('2019 Data Sheet'!$O147="06",'2019 Data Sheet'!$R$6,IF('2019 Data Sheet'!$O147="07",'2019 Data Sheet'!$R$7,IF('2019 Data Sheet'!$O147="08",'2019 Data Sheet'!$R$8,IF('2019 Data Sheet'!$O147="09",'2019 Data Sheet'!$R$9,IF('2019 Data Sheet'!$O147="10",'2019 Data Sheet'!$R$10,IF('2019 Data Sheet'!$O147="11",'2019 Data Sheet'!$R$11,IF('2019 Data Sheet'!$O147="12",'2019 Data Sheet'!$R$12,IF('2019 Data Sheet'!$O147="13",'2019 Data Sheet'!$R$13,IF('2019 Data Sheet'!$O147="14",'2019 Data Sheet'!$R$14,IF('2019 Data Sheet'!$O147="15",'2019 Data Sheet'!$R$15,IF('2019 Data Sheet'!$O147="16",'2019 Data Sheet'!$R$16,IF('2019 Data Sheet'!$O147="17",'2019 Data Sheet'!$R$17,IF('2019 Data Sheet'!$O147="18",'2019 Data Sheet'!$R$18,IF('2019 Data Sheet'!$O147="19",'2019 Data Sheet'!$R$19,IF('2019 Data Sheet'!$O147="20",'2019 Data Sheet'!$R$20,IF('2019 Data Sheet'!$O147="21",'2019 Data Sheet'!$R$21,IF('2019 Data Sheet'!$O147="22",'2019 Data Sheet'!$R$22,IF('2019 Data Sheet'!$O147="23",'2019 Data Sheet'!$R$23,IF('2019 Data Sheet'!$O147="24",'2019 Data Sheet'!$R$24,IF('2019 Data Sheet'!$O147="25",'2019 Data Sheet'!$R$25,IF('2019 Data Sheet'!$O147="26",'2019 Data Sheet'!$R$26,IF('2019 Data Sheet'!$O147="27",'2019 Data Sheet'!$R$27,IF('2019 Data Sheet'!$O147="28",'2019 Data Sheet'!$R$28,IF('2019 Data Sheet'!$O147="29",'2019 Data Sheet'!$R$29,IF('2019 Data Sheet'!$O147="33",'2019 Data Sheet'!$R$30,IF('2019 Data Sheet'!$O147="40",'2019 Data Sheet'!$R$31,IF('2019 Data Sheet'!$O147="41",'2019 Data Sheet'!$R$32,IF('2019 Data Sheet'!$O147="42",'2019 Data Sheet'!$R$33,IF('2019 Data Sheet'!$O147="43",'2019 Data Sheet'!$R$34,IF('2019 Data Sheet'!$O147="44",'2019 Data Sheet'!$R$35,IF('2019 Data Sheet'!$O147="45",'2019 Data Sheet'!$R$36,IF('2019 Data Sheet'!$O147="46",'2019 Data Sheet'!$R$37,IF('2019 Data Sheet'!$O147="47",'2019 Data Sheet'!$R$38,IF('2019 Data Sheet'!$O147="48",'2019 Data Sheet'!$R$39,IF('2019 Data Sheet'!$O147="49",'2019 Data Sheet'!$R$40,IF('2019 Data Sheet'!$O147="50",'2019 Data Sheet'!$R$41,IF('2019 Data Sheet'!$O147="60",'2019 Data Sheet'!$R$42,IF('2019 Data Sheet'!$O147="61",'2019 Data Sheet'!$R$43,IF('2019 Data Sheet'!$O147="62",'2019 Data Sheet'!$R$44,IF('2019 Data Sheet'!$O147="63",'2019 Data Sheet'!$R$45,IF('2019 Data Sheet'!$O147="64",'2019 Data Sheet'!$R$46,IF('2019 Data Sheet'!$O147="65",'2019 Data Sheet'!$R$47,IF('2019 Data Sheet'!$O147="66",'2019 Data Sheet'!$R$48,IF('2019 Data Sheet'!$O147="67",'2019 Data Sheet'!$R$49,IF('2019 Data Sheet'!$O147="68",'2019 Data Sheet'!$R$50,IF('2019 Data Sheet'!$O147="69",'2019 Data Sheet'!$R$51,T('2019 Data Sheet'!$O147)))))))))))))))))))))))))))))))))))))))))))))))))))</f>
        <v xml:space="preserve"> -</v>
      </c>
      <c r="P147" s="10" t="str">
        <f>IF('2019 Data Sheet'!$P147="02",'2019 Data Sheet'!$R$2,IF('2019 Data Sheet'!$P147="03",'2019 Data Sheet'!$R$3,IF('2019 Data Sheet'!$P147="04",'2019 Data Sheet'!$R$4,IF('2019 Data Sheet'!$P147="05",'2019 Data Sheet'!$R$5,IF('2019 Data Sheet'!$P147="06",'2019 Data Sheet'!$R$6,IF('2019 Data Sheet'!$P147="07",'2019 Data Sheet'!$R$7,IF('2019 Data Sheet'!$P147="08",'2019 Data Sheet'!$R$8,IF('2019 Data Sheet'!$P147="09",'2019 Data Sheet'!$R$9,IF('2019 Data Sheet'!$P147="10",'2019 Data Sheet'!$R$10,IF('2019 Data Sheet'!$P147="11",'2019 Data Sheet'!$R$11,IF('2019 Data Sheet'!$P147="12",'2019 Data Sheet'!$R$12,IF('2019 Data Sheet'!$P147="13",'2019 Data Sheet'!$R$13,IF('2019 Data Sheet'!$P147="14",'2019 Data Sheet'!$R$14,IF('2019 Data Sheet'!$P147="15",'2019 Data Sheet'!$R$15,IF('2019 Data Sheet'!$P147="16",'2019 Data Sheet'!$R$16,IF('2019 Data Sheet'!$P147="17",'2019 Data Sheet'!$R$17,IF('2019 Data Sheet'!$P147="18",'2019 Data Sheet'!$R$18,IF('2019 Data Sheet'!$P147="19",'2019 Data Sheet'!$R$19,IF('2019 Data Sheet'!$P147="20",'2019 Data Sheet'!$R$20,IF('2019 Data Sheet'!$P147="21",'2019 Data Sheet'!$R$21,IF('2019 Data Sheet'!$P147="22",'2019 Data Sheet'!$R$22,IF('2019 Data Sheet'!$P147="23",'2019 Data Sheet'!$R$23,IF('2019 Data Sheet'!$P147="24",'2019 Data Sheet'!$R$24,IF('2019 Data Sheet'!$P147="25",'2019 Data Sheet'!$R$25,IF('2019 Data Sheet'!$P147="26",'2019 Data Sheet'!$R$26,IF('2019 Data Sheet'!$P147="27",'2019 Data Sheet'!$R$27,IF('2019 Data Sheet'!$P147="28",'2019 Data Sheet'!$R$28,IF('2019 Data Sheet'!$P147="29",'2019 Data Sheet'!$R$29,IF('2019 Data Sheet'!$P147="33",'2019 Data Sheet'!$R$30,IF('2019 Data Sheet'!$P147="40",'2019 Data Sheet'!$R$31,IF('2019 Data Sheet'!$P147="41",'2019 Data Sheet'!$R$32,IF('2019 Data Sheet'!$P147="42",'2019 Data Sheet'!$R$33,IF('2019 Data Sheet'!$P147="43",'2019 Data Sheet'!$R$34,IF('2019 Data Sheet'!$P147="44",'2019 Data Sheet'!$R$35,IF('2019 Data Sheet'!$P147="45",'2019 Data Sheet'!$R$36,IF('2019 Data Sheet'!$P147="46",'2019 Data Sheet'!$R$37,IF('2019 Data Sheet'!$P147="47",'2019 Data Sheet'!$R$38,IF('2019 Data Sheet'!$P147="48",'2019 Data Sheet'!$R$39,IF('2019 Data Sheet'!$P147="49",'2019 Data Sheet'!$R$40,IF('2019 Data Sheet'!$P147="50",'2019 Data Sheet'!$R$41,IF('2019 Data Sheet'!$P147="60",'2019 Data Sheet'!$R$42,IF('2019 Data Sheet'!$P147="61",'2019 Data Sheet'!$R$43,IF('2019 Data Sheet'!$P147="62",'2019 Data Sheet'!$R$44,IF('2019 Data Sheet'!$P147="63",'2019 Data Sheet'!$R$45,IF('2019 Data Sheet'!$P147="64",'2019 Data Sheet'!$R$46,IF('2019 Data Sheet'!$P147="65",'2019 Data Sheet'!$R$47,IF('2019 Data Sheet'!$P147="66",'2019 Data Sheet'!$R$48,IF('2019 Data Sheet'!$P147="67",'2019 Data Sheet'!$R$49,IF('2019 Data Sheet'!$P147="68",'2019 Data Sheet'!$R$50,IF('2019 Data Sheet'!$P147="69",'2019 Data Sheet'!$R$51,T('2019 Data Sheet'!$P147)))))))))))))))))))))))))))))))))))))))))))))))))))</f>
        <v xml:space="preserve"> -</v>
      </c>
    </row>
    <row r="148" spans="1:16" ht="15" x14ac:dyDescent="0.2">
      <c r="A148" t="str">
        <f>'2019 Data Sheet'!A148</f>
        <v>FP-00075-19</v>
      </c>
      <c r="B148" s="1">
        <f>'2019 Data Sheet'!B148</f>
        <v>43564</v>
      </c>
      <c r="C148" s="3" t="str">
        <f>'2019 Data Sheet'!C148</f>
        <v>13:05</v>
      </c>
      <c r="D148" t="str">
        <f>'2019 Data Sheet'!D148</f>
        <v>Tu</v>
      </c>
      <c r="E148" t="str">
        <f>'2019 Data Sheet'!E148</f>
        <v>JERICHO TPKE</v>
      </c>
      <c r="F148" t="str">
        <f>'2019 Data Sheet'!F148</f>
        <v>VANDERBILT AVE</v>
      </c>
      <c r="G148">
        <f>'2019 Data Sheet'!G148</f>
        <v>1</v>
      </c>
      <c r="H148">
        <f>'2019 Data Sheet'!H148</f>
        <v>2</v>
      </c>
      <c r="I148" t="b">
        <f>'2019 Data Sheet'!I148</f>
        <v>0</v>
      </c>
      <c r="J148" t="str">
        <f>IF('2019 Data Sheet'!$J148="01",'2019 Data Sheet'!$T$2,IF('2019 Data Sheet'!$J148="02",'2019 Data Sheet'!$T$3,IF('2019 Data Sheet'!$J148="03",'2019 Data Sheet'!$T$4,IF('2019 Data Sheet'!$J148="04",'2019 Data Sheet'!$T$5,IF('2019 Data Sheet'!$J148="05",'2019 Data Sheet'!$T$6,IF('2019 Data Sheet'!$J148="06",'2019 Data Sheet'!$T$7,IF('2019 Data Sheet'!$J148="07",'2019 Data Sheet'!$T$8,IF('2019 Data Sheet'!$J148="08",'2019 Data Sheet'!$T$9,IF('2019 Data Sheet'!$J148="10",'2019 Data Sheet'!$T$10,IF('2019 Data Sheet'!$J148="11",'2019 Data Sheet'!$T$11,IF('2019 Data Sheet'!$J148="12",'2019 Data Sheet'!$T$12,IF('2019 Data Sheet'!$J148="13",'2019 Data Sheet'!$T$13,IF('2019 Data Sheet'!$J148="14",'2019 Data Sheet'!$T$14,IF('2019 Data Sheet'!$J148="15",'2019 Data Sheet'!$T$15,IF('2019 Data Sheet'!$J148="16",'2019 Data Sheet'!$T$16,IF('2019 Data Sheet'!$J148="17",'2019 Data Sheet'!$T$17,IF('2019 Data Sheet'!$J148="18",'2019 Data Sheet'!$T$18,IF('2019 Data Sheet'!$J148="19",'2019 Data Sheet'!$T$19,IF('2019 Data Sheet'!$J148="20",'2019 Data Sheet'!$T$20,IF('2019 Data Sheet'!$J148="21",'2019 Data Sheet'!$T$21,IF('2019 Data Sheet'!$J148="22",'2019 Data Sheet'!$T$22,IF('2019 Data Sheet'!$J148="23",'2019 Data Sheet'!$T$23,IF('2019 Data Sheet'!$J148="24",'2019 Data Sheet'!$T$24,IF('2019 Data Sheet'!$J148="25",'2019 Data Sheet'!$T$25,IF('2019 Data Sheet'!$J148="26",'2019 Data Sheet'!$T$26,IF('2019 Data Sheet'!$J148="27",'2019 Data Sheet'!$T$27,IF('2019 Data Sheet'!$J148="30",'2019 Data Sheet'!$T$28,IF('2019 Data Sheet'!$J148="31",'2019 Data Sheet'!$T$29,IF('2019 Data Sheet'!$J148="32",'2019 Data Sheet'!$T$30,IF('2019 Data Sheet'!$J148="33",'2019 Data Sheet'!$T$31,IF('2019 Data Sheet'!$J148="34",'2019 Data Sheet'!$T$32,IF('2019 Data Sheet'!$J148="40",'2019 Data Sheet'!$T$33,T('2019 Data Sheet'!$J148)))))))))))))))))))))))))))))))))</f>
        <v>Other Motor Vehicle</v>
      </c>
      <c r="K148" t="str">
        <f>'2019 Data Sheet'!K148</f>
        <v>PAS</v>
      </c>
      <c r="L148" s="2" t="str">
        <f>IF('2019 Data Sheet'!$L148="01",'2019 Data Sheet'!$V$2,IF('2019 Data Sheet'!$L148="02",'2019 Data Sheet'!$V$3,IF('2019 Data Sheet'!$L148="03",'2019 Data Sheet'!$V$4,IF('2019 Data Sheet'!$L148="04",'2019 Data Sheet'!$V$5,IF('2019 Data Sheet'!$L148="05",'2019 Data Sheet'!$V$6,IF('2019 Data Sheet'!$L148="06",'2019 Data Sheet'!$V$7,IF('2019 Data Sheet'!$L148="07",'2019 Data Sheet'!$V$8,IF('2019 Data Sheet'!$L148="08",'2019 Data Sheet'!$V$9,IF('2019 Data Sheet'!$L148="09",'2019 Data Sheet'!$V$10,IF('2019 Data Sheet'!$L148="11",'2019 Data Sheet'!$V$11,IF('2019 Data Sheet'!$L148="12",'2019 Data Sheet'!$V$12,IF('2019 Data Sheet'!$L148="13",'2019 Data Sheet'!$V$13,IF('2019 Data Sheet'!$L148="14",'2019 Data Sheet'!$V$14,T('2019 Data Sheet'!$L148))))))))))))))</f>
        <v xml:space="preserve"> -</v>
      </c>
      <c r="M148" s="6">
        <f>'2019 Data Sheet'!M148</f>
        <v>0</v>
      </c>
      <c r="N148" s="6">
        <f>'2019 Data Sheet'!N148</f>
        <v>0</v>
      </c>
      <c r="O148" s="8" t="str">
        <f>IF('2019 Data Sheet'!$O148="02",'2019 Data Sheet'!$R$2,IF('2019 Data Sheet'!$O148="03",'2019 Data Sheet'!$R$3,IF('2019 Data Sheet'!$O148="04",'2019 Data Sheet'!$R$4,IF('2019 Data Sheet'!$O148="05",'2019 Data Sheet'!$R$5,IF('2019 Data Sheet'!$O148="06",'2019 Data Sheet'!$R$6,IF('2019 Data Sheet'!$O148="07",'2019 Data Sheet'!$R$7,IF('2019 Data Sheet'!$O148="08",'2019 Data Sheet'!$R$8,IF('2019 Data Sheet'!$O148="09",'2019 Data Sheet'!$R$9,IF('2019 Data Sheet'!$O148="10",'2019 Data Sheet'!$R$10,IF('2019 Data Sheet'!$O148="11",'2019 Data Sheet'!$R$11,IF('2019 Data Sheet'!$O148="12",'2019 Data Sheet'!$R$12,IF('2019 Data Sheet'!$O148="13",'2019 Data Sheet'!$R$13,IF('2019 Data Sheet'!$O148="14",'2019 Data Sheet'!$R$14,IF('2019 Data Sheet'!$O148="15",'2019 Data Sheet'!$R$15,IF('2019 Data Sheet'!$O148="16",'2019 Data Sheet'!$R$16,IF('2019 Data Sheet'!$O148="17",'2019 Data Sheet'!$R$17,IF('2019 Data Sheet'!$O148="18",'2019 Data Sheet'!$R$18,IF('2019 Data Sheet'!$O148="19",'2019 Data Sheet'!$R$19,IF('2019 Data Sheet'!$O148="20",'2019 Data Sheet'!$R$20,IF('2019 Data Sheet'!$O148="21",'2019 Data Sheet'!$R$21,IF('2019 Data Sheet'!$O148="22",'2019 Data Sheet'!$R$22,IF('2019 Data Sheet'!$O148="23",'2019 Data Sheet'!$R$23,IF('2019 Data Sheet'!$O148="24",'2019 Data Sheet'!$R$24,IF('2019 Data Sheet'!$O148="25",'2019 Data Sheet'!$R$25,IF('2019 Data Sheet'!$O148="26",'2019 Data Sheet'!$R$26,IF('2019 Data Sheet'!$O148="27",'2019 Data Sheet'!$R$27,IF('2019 Data Sheet'!$O148="28",'2019 Data Sheet'!$R$28,IF('2019 Data Sheet'!$O148="29",'2019 Data Sheet'!$R$29,IF('2019 Data Sheet'!$O148="33",'2019 Data Sheet'!$R$30,IF('2019 Data Sheet'!$O148="40",'2019 Data Sheet'!$R$31,IF('2019 Data Sheet'!$O148="41",'2019 Data Sheet'!$R$32,IF('2019 Data Sheet'!$O148="42",'2019 Data Sheet'!$R$33,IF('2019 Data Sheet'!$O148="43",'2019 Data Sheet'!$R$34,IF('2019 Data Sheet'!$O148="44",'2019 Data Sheet'!$R$35,IF('2019 Data Sheet'!$O148="45",'2019 Data Sheet'!$R$36,IF('2019 Data Sheet'!$O148="46",'2019 Data Sheet'!$R$37,IF('2019 Data Sheet'!$O148="47",'2019 Data Sheet'!$R$38,IF('2019 Data Sheet'!$O148="48",'2019 Data Sheet'!$R$39,IF('2019 Data Sheet'!$O148="49",'2019 Data Sheet'!$R$40,IF('2019 Data Sheet'!$O148="50",'2019 Data Sheet'!$R$41,IF('2019 Data Sheet'!$O148="60",'2019 Data Sheet'!$R$42,IF('2019 Data Sheet'!$O148="61",'2019 Data Sheet'!$R$43,IF('2019 Data Sheet'!$O148="62",'2019 Data Sheet'!$R$44,IF('2019 Data Sheet'!$O148="63",'2019 Data Sheet'!$R$45,IF('2019 Data Sheet'!$O148="64",'2019 Data Sheet'!$R$46,IF('2019 Data Sheet'!$O148="65",'2019 Data Sheet'!$R$47,IF('2019 Data Sheet'!$O148="66",'2019 Data Sheet'!$R$48,IF('2019 Data Sheet'!$O148="67",'2019 Data Sheet'!$R$49,IF('2019 Data Sheet'!$O148="68",'2019 Data Sheet'!$R$50,IF('2019 Data Sheet'!$O148="69",'2019 Data Sheet'!$R$51,T('2019 Data Sheet'!$O148)))))))))))))))))))))))))))))))))))))))))))))))))))</f>
        <v xml:space="preserve"> -</v>
      </c>
      <c r="P148" s="10" t="str">
        <f>IF('2019 Data Sheet'!$P148="02",'2019 Data Sheet'!$R$2,IF('2019 Data Sheet'!$P148="03",'2019 Data Sheet'!$R$3,IF('2019 Data Sheet'!$P148="04",'2019 Data Sheet'!$R$4,IF('2019 Data Sheet'!$P148="05",'2019 Data Sheet'!$R$5,IF('2019 Data Sheet'!$P148="06",'2019 Data Sheet'!$R$6,IF('2019 Data Sheet'!$P148="07",'2019 Data Sheet'!$R$7,IF('2019 Data Sheet'!$P148="08",'2019 Data Sheet'!$R$8,IF('2019 Data Sheet'!$P148="09",'2019 Data Sheet'!$R$9,IF('2019 Data Sheet'!$P148="10",'2019 Data Sheet'!$R$10,IF('2019 Data Sheet'!$P148="11",'2019 Data Sheet'!$R$11,IF('2019 Data Sheet'!$P148="12",'2019 Data Sheet'!$R$12,IF('2019 Data Sheet'!$P148="13",'2019 Data Sheet'!$R$13,IF('2019 Data Sheet'!$P148="14",'2019 Data Sheet'!$R$14,IF('2019 Data Sheet'!$P148="15",'2019 Data Sheet'!$R$15,IF('2019 Data Sheet'!$P148="16",'2019 Data Sheet'!$R$16,IF('2019 Data Sheet'!$P148="17",'2019 Data Sheet'!$R$17,IF('2019 Data Sheet'!$P148="18",'2019 Data Sheet'!$R$18,IF('2019 Data Sheet'!$P148="19",'2019 Data Sheet'!$R$19,IF('2019 Data Sheet'!$P148="20",'2019 Data Sheet'!$R$20,IF('2019 Data Sheet'!$P148="21",'2019 Data Sheet'!$R$21,IF('2019 Data Sheet'!$P148="22",'2019 Data Sheet'!$R$22,IF('2019 Data Sheet'!$P148="23",'2019 Data Sheet'!$R$23,IF('2019 Data Sheet'!$P148="24",'2019 Data Sheet'!$R$24,IF('2019 Data Sheet'!$P148="25",'2019 Data Sheet'!$R$25,IF('2019 Data Sheet'!$P148="26",'2019 Data Sheet'!$R$26,IF('2019 Data Sheet'!$P148="27",'2019 Data Sheet'!$R$27,IF('2019 Data Sheet'!$P148="28",'2019 Data Sheet'!$R$28,IF('2019 Data Sheet'!$P148="29",'2019 Data Sheet'!$R$29,IF('2019 Data Sheet'!$P148="33",'2019 Data Sheet'!$R$30,IF('2019 Data Sheet'!$P148="40",'2019 Data Sheet'!$R$31,IF('2019 Data Sheet'!$P148="41",'2019 Data Sheet'!$R$32,IF('2019 Data Sheet'!$P148="42",'2019 Data Sheet'!$R$33,IF('2019 Data Sheet'!$P148="43",'2019 Data Sheet'!$R$34,IF('2019 Data Sheet'!$P148="44",'2019 Data Sheet'!$R$35,IF('2019 Data Sheet'!$P148="45",'2019 Data Sheet'!$R$36,IF('2019 Data Sheet'!$P148="46",'2019 Data Sheet'!$R$37,IF('2019 Data Sheet'!$P148="47",'2019 Data Sheet'!$R$38,IF('2019 Data Sheet'!$P148="48",'2019 Data Sheet'!$R$39,IF('2019 Data Sheet'!$P148="49",'2019 Data Sheet'!$R$40,IF('2019 Data Sheet'!$P148="50",'2019 Data Sheet'!$R$41,IF('2019 Data Sheet'!$P148="60",'2019 Data Sheet'!$R$42,IF('2019 Data Sheet'!$P148="61",'2019 Data Sheet'!$R$43,IF('2019 Data Sheet'!$P148="62",'2019 Data Sheet'!$R$44,IF('2019 Data Sheet'!$P148="63",'2019 Data Sheet'!$R$45,IF('2019 Data Sheet'!$P148="64",'2019 Data Sheet'!$R$46,IF('2019 Data Sheet'!$P148="65",'2019 Data Sheet'!$R$47,IF('2019 Data Sheet'!$P148="66",'2019 Data Sheet'!$R$48,IF('2019 Data Sheet'!$P148="67",'2019 Data Sheet'!$R$49,IF('2019 Data Sheet'!$P148="68",'2019 Data Sheet'!$R$50,IF('2019 Data Sheet'!$P148="69",'2019 Data Sheet'!$R$51,T('2019 Data Sheet'!$P148)))))))))))))))))))))))))))))))))))))))))))))))))))</f>
        <v xml:space="preserve"> -</v>
      </c>
    </row>
    <row r="149" spans="1:16" ht="38.25" x14ac:dyDescent="0.2">
      <c r="A149" t="str">
        <f>'2019 Data Sheet'!A149</f>
        <v>FP-00075-19</v>
      </c>
      <c r="B149" s="1">
        <f>'2019 Data Sheet'!B149</f>
        <v>43564</v>
      </c>
      <c r="C149" s="3" t="str">
        <f>'2019 Data Sheet'!C149</f>
        <v>13:05</v>
      </c>
      <c r="D149" t="str">
        <f>'2019 Data Sheet'!D149</f>
        <v>Tu</v>
      </c>
      <c r="E149" t="str">
        <f>'2019 Data Sheet'!E149</f>
        <v>JERICHO TPKE</v>
      </c>
      <c r="F149" t="str">
        <f>'2019 Data Sheet'!F149</f>
        <v>VANDERBILT AVE</v>
      </c>
      <c r="G149">
        <f>'2019 Data Sheet'!G149</f>
        <v>2</v>
      </c>
      <c r="H149">
        <f>'2019 Data Sheet'!H149</f>
        <v>2</v>
      </c>
      <c r="I149" t="b">
        <f>'2019 Data Sheet'!I149</f>
        <v>0</v>
      </c>
      <c r="J149" t="str">
        <f>IF('2019 Data Sheet'!$J149="01",'2019 Data Sheet'!$T$2,IF('2019 Data Sheet'!$J149="02",'2019 Data Sheet'!$T$3,IF('2019 Data Sheet'!$J149="03",'2019 Data Sheet'!$T$4,IF('2019 Data Sheet'!$J149="04",'2019 Data Sheet'!$T$5,IF('2019 Data Sheet'!$J149="05",'2019 Data Sheet'!$T$6,IF('2019 Data Sheet'!$J149="06",'2019 Data Sheet'!$T$7,IF('2019 Data Sheet'!$J149="07",'2019 Data Sheet'!$T$8,IF('2019 Data Sheet'!$J149="08",'2019 Data Sheet'!$T$9,IF('2019 Data Sheet'!$J149="10",'2019 Data Sheet'!$T$10,IF('2019 Data Sheet'!$J149="11",'2019 Data Sheet'!$T$11,IF('2019 Data Sheet'!$J149="12",'2019 Data Sheet'!$T$12,IF('2019 Data Sheet'!$J149="13",'2019 Data Sheet'!$T$13,IF('2019 Data Sheet'!$J149="14",'2019 Data Sheet'!$T$14,IF('2019 Data Sheet'!$J149="15",'2019 Data Sheet'!$T$15,IF('2019 Data Sheet'!$J149="16",'2019 Data Sheet'!$T$16,IF('2019 Data Sheet'!$J149="17",'2019 Data Sheet'!$T$17,IF('2019 Data Sheet'!$J149="18",'2019 Data Sheet'!$T$18,IF('2019 Data Sheet'!$J149="19",'2019 Data Sheet'!$T$19,IF('2019 Data Sheet'!$J149="20",'2019 Data Sheet'!$T$20,IF('2019 Data Sheet'!$J149="21",'2019 Data Sheet'!$T$21,IF('2019 Data Sheet'!$J149="22",'2019 Data Sheet'!$T$22,IF('2019 Data Sheet'!$J149="23",'2019 Data Sheet'!$T$23,IF('2019 Data Sheet'!$J149="24",'2019 Data Sheet'!$T$24,IF('2019 Data Sheet'!$J149="25",'2019 Data Sheet'!$T$25,IF('2019 Data Sheet'!$J149="26",'2019 Data Sheet'!$T$26,IF('2019 Data Sheet'!$J149="27",'2019 Data Sheet'!$T$27,IF('2019 Data Sheet'!$J149="30",'2019 Data Sheet'!$T$28,IF('2019 Data Sheet'!$J149="31",'2019 Data Sheet'!$T$29,IF('2019 Data Sheet'!$J149="32",'2019 Data Sheet'!$T$30,IF('2019 Data Sheet'!$J149="33",'2019 Data Sheet'!$T$31,IF('2019 Data Sheet'!$J149="34",'2019 Data Sheet'!$T$32,IF('2019 Data Sheet'!$J149="40",'2019 Data Sheet'!$T$33,T('2019 Data Sheet'!$J149)))))))))))))))))))))))))))))))))</f>
        <v>Other Motor Vehicle</v>
      </c>
      <c r="K149" t="str">
        <f>'2019 Data Sheet'!K149</f>
        <v>PAS</v>
      </c>
      <c r="L149" s="2" t="str">
        <f>IF('2019 Data Sheet'!$L149="01",'2019 Data Sheet'!$V$2,IF('2019 Data Sheet'!$L149="02",'2019 Data Sheet'!$V$3,IF('2019 Data Sheet'!$L149="03",'2019 Data Sheet'!$V$4,IF('2019 Data Sheet'!$L149="04",'2019 Data Sheet'!$V$5,IF('2019 Data Sheet'!$L149="05",'2019 Data Sheet'!$V$6,IF('2019 Data Sheet'!$L149="06",'2019 Data Sheet'!$V$7,IF('2019 Data Sheet'!$L149="07",'2019 Data Sheet'!$V$8,IF('2019 Data Sheet'!$L149="08",'2019 Data Sheet'!$V$9,IF('2019 Data Sheet'!$L149="09",'2019 Data Sheet'!$V$10,IF('2019 Data Sheet'!$L149="11",'2019 Data Sheet'!$V$11,IF('2019 Data Sheet'!$L149="12",'2019 Data Sheet'!$V$12,IF('2019 Data Sheet'!$L149="13",'2019 Data Sheet'!$V$13,IF('2019 Data Sheet'!$L149="14",'2019 Data Sheet'!$V$14,T('2019 Data Sheet'!$L149))))))))))))))</f>
        <v xml:space="preserve"> -</v>
      </c>
      <c r="M149" s="6">
        <f>'2019 Data Sheet'!M149</f>
        <v>0</v>
      </c>
      <c r="N149" s="6">
        <f>'2019 Data Sheet'!N149</f>
        <v>0</v>
      </c>
      <c r="O149" s="8" t="str">
        <f>IF('2019 Data Sheet'!$O149="02",'2019 Data Sheet'!$R$2,IF('2019 Data Sheet'!$O149="03",'2019 Data Sheet'!$R$3,IF('2019 Data Sheet'!$O149="04",'2019 Data Sheet'!$R$4,IF('2019 Data Sheet'!$O149="05",'2019 Data Sheet'!$R$5,IF('2019 Data Sheet'!$O149="06",'2019 Data Sheet'!$R$6,IF('2019 Data Sheet'!$O149="07",'2019 Data Sheet'!$R$7,IF('2019 Data Sheet'!$O149="08",'2019 Data Sheet'!$R$8,IF('2019 Data Sheet'!$O149="09",'2019 Data Sheet'!$R$9,IF('2019 Data Sheet'!$O149="10",'2019 Data Sheet'!$R$10,IF('2019 Data Sheet'!$O149="11",'2019 Data Sheet'!$R$11,IF('2019 Data Sheet'!$O149="12",'2019 Data Sheet'!$R$12,IF('2019 Data Sheet'!$O149="13",'2019 Data Sheet'!$R$13,IF('2019 Data Sheet'!$O149="14",'2019 Data Sheet'!$R$14,IF('2019 Data Sheet'!$O149="15",'2019 Data Sheet'!$R$15,IF('2019 Data Sheet'!$O149="16",'2019 Data Sheet'!$R$16,IF('2019 Data Sheet'!$O149="17",'2019 Data Sheet'!$R$17,IF('2019 Data Sheet'!$O149="18",'2019 Data Sheet'!$R$18,IF('2019 Data Sheet'!$O149="19",'2019 Data Sheet'!$R$19,IF('2019 Data Sheet'!$O149="20",'2019 Data Sheet'!$R$20,IF('2019 Data Sheet'!$O149="21",'2019 Data Sheet'!$R$21,IF('2019 Data Sheet'!$O149="22",'2019 Data Sheet'!$R$22,IF('2019 Data Sheet'!$O149="23",'2019 Data Sheet'!$R$23,IF('2019 Data Sheet'!$O149="24",'2019 Data Sheet'!$R$24,IF('2019 Data Sheet'!$O149="25",'2019 Data Sheet'!$R$25,IF('2019 Data Sheet'!$O149="26",'2019 Data Sheet'!$R$26,IF('2019 Data Sheet'!$O149="27",'2019 Data Sheet'!$R$27,IF('2019 Data Sheet'!$O149="28",'2019 Data Sheet'!$R$28,IF('2019 Data Sheet'!$O149="29",'2019 Data Sheet'!$R$29,IF('2019 Data Sheet'!$O149="33",'2019 Data Sheet'!$R$30,IF('2019 Data Sheet'!$O149="40",'2019 Data Sheet'!$R$31,IF('2019 Data Sheet'!$O149="41",'2019 Data Sheet'!$R$32,IF('2019 Data Sheet'!$O149="42",'2019 Data Sheet'!$R$33,IF('2019 Data Sheet'!$O149="43",'2019 Data Sheet'!$R$34,IF('2019 Data Sheet'!$O149="44",'2019 Data Sheet'!$R$35,IF('2019 Data Sheet'!$O149="45",'2019 Data Sheet'!$R$36,IF('2019 Data Sheet'!$O149="46",'2019 Data Sheet'!$R$37,IF('2019 Data Sheet'!$O149="47",'2019 Data Sheet'!$R$38,IF('2019 Data Sheet'!$O149="48",'2019 Data Sheet'!$R$39,IF('2019 Data Sheet'!$O149="49",'2019 Data Sheet'!$R$40,IF('2019 Data Sheet'!$O149="50",'2019 Data Sheet'!$R$41,IF('2019 Data Sheet'!$O149="60",'2019 Data Sheet'!$R$42,IF('2019 Data Sheet'!$O149="61",'2019 Data Sheet'!$R$43,IF('2019 Data Sheet'!$O149="62",'2019 Data Sheet'!$R$44,IF('2019 Data Sheet'!$O149="63",'2019 Data Sheet'!$R$45,IF('2019 Data Sheet'!$O149="64",'2019 Data Sheet'!$R$46,IF('2019 Data Sheet'!$O149="65",'2019 Data Sheet'!$R$47,IF('2019 Data Sheet'!$O149="66",'2019 Data Sheet'!$R$48,IF('2019 Data Sheet'!$O149="67",'2019 Data Sheet'!$R$49,IF('2019 Data Sheet'!$O149="68",'2019 Data Sheet'!$R$50,IF('2019 Data Sheet'!$O149="69",'2019 Data Sheet'!$R$51,T('2019 Data Sheet'!$O149)))))))))))))))))))))))))))))))))))))))))))))))))))</f>
        <v xml:space="preserve"> Failure to yield/ right of way</v>
      </c>
      <c r="P149" s="10" t="str">
        <f>IF('2019 Data Sheet'!$P149="02",'2019 Data Sheet'!$R$2,IF('2019 Data Sheet'!$P149="03",'2019 Data Sheet'!$R$3,IF('2019 Data Sheet'!$P149="04",'2019 Data Sheet'!$R$4,IF('2019 Data Sheet'!$P149="05",'2019 Data Sheet'!$R$5,IF('2019 Data Sheet'!$P149="06",'2019 Data Sheet'!$R$6,IF('2019 Data Sheet'!$P149="07",'2019 Data Sheet'!$R$7,IF('2019 Data Sheet'!$P149="08",'2019 Data Sheet'!$R$8,IF('2019 Data Sheet'!$P149="09",'2019 Data Sheet'!$R$9,IF('2019 Data Sheet'!$P149="10",'2019 Data Sheet'!$R$10,IF('2019 Data Sheet'!$P149="11",'2019 Data Sheet'!$R$11,IF('2019 Data Sheet'!$P149="12",'2019 Data Sheet'!$R$12,IF('2019 Data Sheet'!$P149="13",'2019 Data Sheet'!$R$13,IF('2019 Data Sheet'!$P149="14",'2019 Data Sheet'!$R$14,IF('2019 Data Sheet'!$P149="15",'2019 Data Sheet'!$R$15,IF('2019 Data Sheet'!$P149="16",'2019 Data Sheet'!$R$16,IF('2019 Data Sheet'!$P149="17",'2019 Data Sheet'!$R$17,IF('2019 Data Sheet'!$P149="18",'2019 Data Sheet'!$R$18,IF('2019 Data Sheet'!$P149="19",'2019 Data Sheet'!$R$19,IF('2019 Data Sheet'!$P149="20",'2019 Data Sheet'!$R$20,IF('2019 Data Sheet'!$P149="21",'2019 Data Sheet'!$R$21,IF('2019 Data Sheet'!$P149="22",'2019 Data Sheet'!$R$22,IF('2019 Data Sheet'!$P149="23",'2019 Data Sheet'!$R$23,IF('2019 Data Sheet'!$P149="24",'2019 Data Sheet'!$R$24,IF('2019 Data Sheet'!$P149="25",'2019 Data Sheet'!$R$25,IF('2019 Data Sheet'!$P149="26",'2019 Data Sheet'!$R$26,IF('2019 Data Sheet'!$P149="27",'2019 Data Sheet'!$R$27,IF('2019 Data Sheet'!$P149="28",'2019 Data Sheet'!$R$28,IF('2019 Data Sheet'!$P149="29",'2019 Data Sheet'!$R$29,IF('2019 Data Sheet'!$P149="33",'2019 Data Sheet'!$R$30,IF('2019 Data Sheet'!$P149="40",'2019 Data Sheet'!$R$31,IF('2019 Data Sheet'!$P149="41",'2019 Data Sheet'!$R$32,IF('2019 Data Sheet'!$P149="42",'2019 Data Sheet'!$R$33,IF('2019 Data Sheet'!$P149="43",'2019 Data Sheet'!$R$34,IF('2019 Data Sheet'!$P149="44",'2019 Data Sheet'!$R$35,IF('2019 Data Sheet'!$P149="45",'2019 Data Sheet'!$R$36,IF('2019 Data Sheet'!$P149="46",'2019 Data Sheet'!$R$37,IF('2019 Data Sheet'!$P149="47",'2019 Data Sheet'!$R$38,IF('2019 Data Sheet'!$P149="48",'2019 Data Sheet'!$R$39,IF('2019 Data Sheet'!$P149="49",'2019 Data Sheet'!$R$40,IF('2019 Data Sheet'!$P149="50",'2019 Data Sheet'!$R$41,IF('2019 Data Sheet'!$P149="60",'2019 Data Sheet'!$R$42,IF('2019 Data Sheet'!$P149="61",'2019 Data Sheet'!$R$43,IF('2019 Data Sheet'!$P149="62",'2019 Data Sheet'!$R$44,IF('2019 Data Sheet'!$P149="63",'2019 Data Sheet'!$R$45,IF('2019 Data Sheet'!$P149="64",'2019 Data Sheet'!$R$46,IF('2019 Data Sheet'!$P149="65",'2019 Data Sheet'!$R$47,IF('2019 Data Sheet'!$P149="66",'2019 Data Sheet'!$R$48,IF('2019 Data Sheet'!$P149="67",'2019 Data Sheet'!$R$49,IF('2019 Data Sheet'!$P149="68",'2019 Data Sheet'!$R$50,IF('2019 Data Sheet'!$P149="69",'2019 Data Sheet'!$R$51,T('2019 Data Sheet'!$P149)))))))))))))))))))))))))))))))))))))))))))))))))))</f>
        <v xml:space="preserve"> -</v>
      </c>
    </row>
    <row r="150" spans="1:16" ht="30" x14ac:dyDescent="0.2">
      <c r="A150" t="str">
        <f>'2019 Data Sheet'!A150</f>
        <v>FP-00076-19</v>
      </c>
      <c r="B150" s="1">
        <f>'2019 Data Sheet'!B150</f>
        <v>43565</v>
      </c>
      <c r="C150" s="3" t="str">
        <f>'2019 Data Sheet'!C150</f>
        <v>14:57</v>
      </c>
      <c r="D150" t="str">
        <f>'2019 Data Sheet'!D150</f>
        <v>We</v>
      </c>
      <c r="E150" t="str">
        <f>'2019 Data Sheet'!E150</f>
        <v>OAK ST</v>
      </c>
      <c r="F150" t="str">
        <f>'2019 Data Sheet'!F150</f>
        <v>LANDAU AVE</v>
      </c>
      <c r="G150">
        <f>'2019 Data Sheet'!G150</f>
        <v>1</v>
      </c>
      <c r="H150">
        <f>'2019 Data Sheet'!H150</f>
        <v>2</v>
      </c>
      <c r="I150" t="b">
        <f>'2019 Data Sheet'!I150</f>
        <v>1</v>
      </c>
      <c r="J150" t="str">
        <f>IF('2019 Data Sheet'!$J150="01",'2019 Data Sheet'!$T$2,IF('2019 Data Sheet'!$J150="02",'2019 Data Sheet'!$T$3,IF('2019 Data Sheet'!$J150="03",'2019 Data Sheet'!$T$4,IF('2019 Data Sheet'!$J150="04",'2019 Data Sheet'!$T$5,IF('2019 Data Sheet'!$J150="05",'2019 Data Sheet'!$T$6,IF('2019 Data Sheet'!$J150="06",'2019 Data Sheet'!$T$7,IF('2019 Data Sheet'!$J150="07",'2019 Data Sheet'!$T$8,IF('2019 Data Sheet'!$J150="08",'2019 Data Sheet'!$T$9,IF('2019 Data Sheet'!$J150="10",'2019 Data Sheet'!$T$10,IF('2019 Data Sheet'!$J150="11",'2019 Data Sheet'!$T$11,IF('2019 Data Sheet'!$J150="12",'2019 Data Sheet'!$T$12,IF('2019 Data Sheet'!$J150="13",'2019 Data Sheet'!$T$13,IF('2019 Data Sheet'!$J150="14",'2019 Data Sheet'!$T$14,IF('2019 Data Sheet'!$J150="15",'2019 Data Sheet'!$T$15,IF('2019 Data Sheet'!$J150="16",'2019 Data Sheet'!$T$16,IF('2019 Data Sheet'!$J150="17",'2019 Data Sheet'!$T$17,IF('2019 Data Sheet'!$J150="18",'2019 Data Sheet'!$T$18,IF('2019 Data Sheet'!$J150="19",'2019 Data Sheet'!$T$19,IF('2019 Data Sheet'!$J150="20",'2019 Data Sheet'!$T$20,IF('2019 Data Sheet'!$J150="21",'2019 Data Sheet'!$T$21,IF('2019 Data Sheet'!$J150="22",'2019 Data Sheet'!$T$22,IF('2019 Data Sheet'!$J150="23",'2019 Data Sheet'!$T$23,IF('2019 Data Sheet'!$J150="24",'2019 Data Sheet'!$T$24,IF('2019 Data Sheet'!$J150="25",'2019 Data Sheet'!$T$25,IF('2019 Data Sheet'!$J150="26",'2019 Data Sheet'!$T$26,IF('2019 Data Sheet'!$J150="27",'2019 Data Sheet'!$T$27,IF('2019 Data Sheet'!$J150="30",'2019 Data Sheet'!$T$28,IF('2019 Data Sheet'!$J150="31",'2019 Data Sheet'!$T$29,IF('2019 Data Sheet'!$J150="32",'2019 Data Sheet'!$T$30,IF('2019 Data Sheet'!$J150="33",'2019 Data Sheet'!$T$31,IF('2019 Data Sheet'!$J150="34",'2019 Data Sheet'!$T$32,IF('2019 Data Sheet'!$J150="40",'2019 Data Sheet'!$T$33,T('2019 Data Sheet'!$J150)))))))))))))))))))))))))))))))))</f>
        <v>Other Motor Vehicle</v>
      </c>
      <c r="K150" t="str">
        <f>'2019 Data Sheet'!K150</f>
        <v>MCY</v>
      </c>
      <c r="L150" s="2" t="str">
        <f>IF('2019 Data Sheet'!$L150="01",'2019 Data Sheet'!$V$2,IF('2019 Data Sheet'!$L150="02",'2019 Data Sheet'!$V$3,IF('2019 Data Sheet'!$L150="03",'2019 Data Sheet'!$V$4,IF('2019 Data Sheet'!$L150="04",'2019 Data Sheet'!$V$5,IF('2019 Data Sheet'!$L150="05",'2019 Data Sheet'!$V$6,IF('2019 Data Sheet'!$L150="06",'2019 Data Sheet'!$V$7,IF('2019 Data Sheet'!$L150="07",'2019 Data Sheet'!$V$8,IF('2019 Data Sheet'!$L150="08",'2019 Data Sheet'!$V$9,IF('2019 Data Sheet'!$L150="09",'2019 Data Sheet'!$V$10,IF('2019 Data Sheet'!$L150="11",'2019 Data Sheet'!$V$11,IF('2019 Data Sheet'!$L150="12",'2019 Data Sheet'!$V$12,IF('2019 Data Sheet'!$L150="13",'2019 Data Sheet'!$V$13,IF('2019 Data Sheet'!$L150="14",'2019 Data Sheet'!$V$14,T('2019 Data Sheet'!$L150))))))))))))))</f>
        <v xml:space="preserve"> -</v>
      </c>
      <c r="M150" s="6">
        <f>'2019 Data Sheet'!M150</f>
        <v>0</v>
      </c>
      <c r="N150" s="6">
        <f>'2019 Data Sheet'!N150</f>
        <v>0</v>
      </c>
      <c r="O150" s="8" t="str">
        <f>IF('2019 Data Sheet'!$O150="02",'2019 Data Sheet'!$R$2,IF('2019 Data Sheet'!$O150="03",'2019 Data Sheet'!$R$3,IF('2019 Data Sheet'!$O150="04",'2019 Data Sheet'!$R$4,IF('2019 Data Sheet'!$O150="05",'2019 Data Sheet'!$R$5,IF('2019 Data Sheet'!$O150="06",'2019 Data Sheet'!$R$6,IF('2019 Data Sheet'!$O150="07",'2019 Data Sheet'!$R$7,IF('2019 Data Sheet'!$O150="08",'2019 Data Sheet'!$R$8,IF('2019 Data Sheet'!$O150="09",'2019 Data Sheet'!$R$9,IF('2019 Data Sheet'!$O150="10",'2019 Data Sheet'!$R$10,IF('2019 Data Sheet'!$O150="11",'2019 Data Sheet'!$R$11,IF('2019 Data Sheet'!$O150="12",'2019 Data Sheet'!$R$12,IF('2019 Data Sheet'!$O150="13",'2019 Data Sheet'!$R$13,IF('2019 Data Sheet'!$O150="14",'2019 Data Sheet'!$R$14,IF('2019 Data Sheet'!$O150="15",'2019 Data Sheet'!$R$15,IF('2019 Data Sheet'!$O150="16",'2019 Data Sheet'!$R$16,IF('2019 Data Sheet'!$O150="17",'2019 Data Sheet'!$R$17,IF('2019 Data Sheet'!$O150="18",'2019 Data Sheet'!$R$18,IF('2019 Data Sheet'!$O150="19",'2019 Data Sheet'!$R$19,IF('2019 Data Sheet'!$O150="20",'2019 Data Sheet'!$R$20,IF('2019 Data Sheet'!$O150="21",'2019 Data Sheet'!$R$21,IF('2019 Data Sheet'!$O150="22",'2019 Data Sheet'!$R$22,IF('2019 Data Sheet'!$O150="23",'2019 Data Sheet'!$R$23,IF('2019 Data Sheet'!$O150="24",'2019 Data Sheet'!$R$24,IF('2019 Data Sheet'!$O150="25",'2019 Data Sheet'!$R$25,IF('2019 Data Sheet'!$O150="26",'2019 Data Sheet'!$R$26,IF('2019 Data Sheet'!$O150="27",'2019 Data Sheet'!$R$27,IF('2019 Data Sheet'!$O150="28",'2019 Data Sheet'!$R$28,IF('2019 Data Sheet'!$O150="29",'2019 Data Sheet'!$R$29,IF('2019 Data Sheet'!$O150="33",'2019 Data Sheet'!$R$30,IF('2019 Data Sheet'!$O150="40",'2019 Data Sheet'!$R$31,IF('2019 Data Sheet'!$O150="41",'2019 Data Sheet'!$R$32,IF('2019 Data Sheet'!$O150="42",'2019 Data Sheet'!$R$33,IF('2019 Data Sheet'!$O150="43",'2019 Data Sheet'!$R$34,IF('2019 Data Sheet'!$O150="44",'2019 Data Sheet'!$R$35,IF('2019 Data Sheet'!$O150="45",'2019 Data Sheet'!$R$36,IF('2019 Data Sheet'!$O150="46",'2019 Data Sheet'!$R$37,IF('2019 Data Sheet'!$O150="47",'2019 Data Sheet'!$R$38,IF('2019 Data Sheet'!$O150="48",'2019 Data Sheet'!$R$39,IF('2019 Data Sheet'!$O150="49",'2019 Data Sheet'!$R$40,IF('2019 Data Sheet'!$O150="50",'2019 Data Sheet'!$R$41,IF('2019 Data Sheet'!$O150="60",'2019 Data Sheet'!$R$42,IF('2019 Data Sheet'!$O150="61",'2019 Data Sheet'!$R$43,IF('2019 Data Sheet'!$O150="62",'2019 Data Sheet'!$R$44,IF('2019 Data Sheet'!$O150="63",'2019 Data Sheet'!$R$45,IF('2019 Data Sheet'!$O150="64",'2019 Data Sheet'!$R$46,IF('2019 Data Sheet'!$O150="65",'2019 Data Sheet'!$R$47,IF('2019 Data Sheet'!$O150="66",'2019 Data Sheet'!$R$48,IF('2019 Data Sheet'!$O150="67",'2019 Data Sheet'!$R$49,IF('2019 Data Sheet'!$O150="68",'2019 Data Sheet'!$R$50,IF('2019 Data Sheet'!$O150="69",'2019 Data Sheet'!$R$51,T('2019 Data Sheet'!$O150)))))))))))))))))))))))))))))))))))))))))))))))))))</f>
        <v xml:space="preserve"> Unsafe speed</v>
      </c>
      <c r="P150" s="10" t="str">
        <f>IF('2019 Data Sheet'!$P150="02",'2019 Data Sheet'!$R$2,IF('2019 Data Sheet'!$P150="03",'2019 Data Sheet'!$R$3,IF('2019 Data Sheet'!$P150="04",'2019 Data Sheet'!$R$4,IF('2019 Data Sheet'!$P150="05",'2019 Data Sheet'!$R$5,IF('2019 Data Sheet'!$P150="06",'2019 Data Sheet'!$R$6,IF('2019 Data Sheet'!$P150="07",'2019 Data Sheet'!$R$7,IF('2019 Data Sheet'!$P150="08",'2019 Data Sheet'!$R$8,IF('2019 Data Sheet'!$P150="09",'2019 Data Sheet'!$R$9,IF('2019 Data Sheet'!$P150="10",'2019 Data Sheet'!$R$10,IF('2019 Data Sheet'!$P150="11",'2019 Data Sheet'!$R$11,IF('2019 Data Sheet'!$P150="12",'2019 Data Sheet'!$R$12,IF('2019 Data Sheet'!$P150="13",'2019 Data Sheet'!$R$13,IF('2019 Data Sheet'!$P150="14",'2019 Data Sheet'!$R$14,IF('2019 Data Sheet'!$P150="15",'2019 Data Sheet'!$R$15,IF('2019 Data Sheet'!$P150="16",'2019 Data Sheet'!$R$16,IF('2019 Data Sheet'!$P150="17",'2019 Data Sheet'!$R$17,IF('2019 Data Sheet'!$P150="18",'2019 Data Sheet'!$R$18,IF('2019 Data Sheet'!$P150="19",'2019 Data Sheet'!$R$19,IF('2019 Data Sheet'!$P150="20",'2019 Data Sheet'!$R$20,IF('2019 Data Sheet'!$P150="21",'2019 Data Sheet'!$R$21,IF('2019 Data Sheet'!$P150="22",'2019 Data Sheet'!$R$22,IF('2019 Data Sheet'!$P150="23",'2019 Data Sheet'!$R$23,IF('2019 Data Sheet'!$P150="24",'2019 Data Sheet'!$R$24,IF('2019 Data Sheet'!$P150="25",'2019 Data Sheet'!$R$25,IF('2019 Data Sheet'!$P150="26",'2019 Data Sheet'!$R$26,IF('2019 Data Sheet'!$P150="27",'2019 Data Sheet'!$R$27,IF('2019 Data Sheet'!$P150="28",'2019 Data Sheet'!$R$28,IF('2019 Data Sheet'!$P150="29",'2019 Data Sheet'!$R$29,IF('2019 Data Sheet'!$P150="33",'2019 Data Sheet'!$R$30,IF('2019 Data Sheet'!$P150="40",'2019 Data Sheet'!$R$31,IF('2019 Data Sheet'!$P150="41",'2019 Data Sheet'!$R$32,IF('2019 Data Sheet'!$P150="42",'2019 Data Sheet'!$R$33,IF('2019 Data Sheet'!$P150="43",'2019 Data Sheet'!$R$34,IF('2019 Data Sheet'!$P150="44",'2019 Data Sheet'!$R$35,IF('2019 Data Sheet'!$P150="45",'2019 Data Sheet'!$R$36,IF('2019 Data Sheet'!$P150="46",'2019 Data Sheet'!$R$37,IF('2019 Data Sheet'!$P150="47",'2019 Data Sheet'!$R$38,IF('2019 Data Sheet'!$P150="48",'2019 Data Sheet'!$R$39,IF('2019 Data Sheet'!$P150="49",'2019 Data Sheet'!$R$40,IF('2019 Data Sheet'!$P150="50",'2019 Data Sheet'!$R$41,IF('2019 Data Sheet'!$P150="60",'2019 Data Sheet'!$R$42,IF('2019 Data Sheet'!$P150="61",'2019 Data Sheet'!$R$43,IF('2019 Data Sheet'!$P150="62",'2019 Data Sheet'!$R$44,IF('2019 Data Sheet'!$P150="63",'2019 Data Sheet'!$R$45,IF('2019 Data Sheet'!$P150="64",'2019 Data Sheet'!$R$46,IF('2019 Data Sheet'!$P150="65",'2019 Data Sheet'!$R$47,IF('2019 Data Sheet'!$P150="66",'2019 Data Sheet'!$R$48,IF('2019 Data Sheet'!$P150="67",'2019 Data Sheet'!$R$49,IF('2019 Data Sheet'!$P150="68",'2019 Data Sheet'!$R$50,IF('2019 Data Sheet'!$P150="69",'2019 Data Sheet'!$R$51,T('2019 Data Sheet'!$P150)))))))))))))))))))))))))))))))))))))))))))))))))))</f>
        <v xml:space="preserve"> Failure to keep right</v>
      </c>
    </row>
    <row r="151" spans="1:16" ht="15" x14ac:dyDescent="0.2">
      <c r="A151" t="str">
        <f>'2019 Data Sheet'!A151</f>
        <v>FP-00076-19</v>
      </c>
      <c r="B151" s="1">
        <f>'2019 Data Sheet'!B151</f>
        <v>43565</v>
      </c>
      <c r="C151" s="3" t="str">
        <f>'2019 Data Sheet'!C151</f>
        <v>14:57</v>
      </c>
      <c r="D151" t="str">
        <f>'2019 Data Sheet'!D151</f>
        <v>We</v>
      </c>
      <c r="E151" t="str">
        <f>'2019 Data Sheet'!E151</f>
        <v>OAK ST</v>
      </c>
      <c r="F151" t="str">
        <f>'2019 Data Sheet'!F151</f>
        <v>LANDAU AVE</v>
      </c>
      <c r="G151">
        <f>'2019 Data Sheet'!G151</f>
        <v>2</v>
      </c>
      <c r="H151">
        <f>'2019 Data Sheet'!H151</f>
        <v>2</v>
      </c>
      <c r="I151" t="b">
        <f>'2019 Data Sheet'!I151</f>
        <v>1</v>
      </c>
      <c r="J151" t="str">
        <f>IF('2019 Data Sheet'!$J151="01",'2019 Data Sheet'!$T$2,IF('2019 Data Sheet'!$J151="02",'2019 Data Sheet'!$T$3,IF('2019 Data Sheet'!$J151="03",'2019 Data Sheet'!$T$4,IF('2019 Data Sheet'!$J151="04",'2019 Data Sheet'!$T$5,IF('2019 Data Sheet'!$J151="05",'2019 Data Sheet'!$T$6,IF('2019 Data Sheet'!$J151="06",'2019 Data Sheet'!$T$7,IF('2019 Data Sheet'!$J151="07",'2019 Data Sheet'!$T$8,IF('2019 Data Sheet'!$J151="08",'2019 Data Sheet'!$T$9,IF('2019 Data Sheet'!$J151="10",'2019 Data Sheet'!$T$10,IF('2019 Data Sheet'!$J151="11",'2019 Data Sheet'!$T$11,IF('2019 Data Sheet'!$J151="12",'2019 Data Sheet'!$T$12,IF('2019 Data Sheet'!$J151="13",'2019 Data Sheet'!$T$13,IF('2019 Data Sheet'!$J151="14",'2019 Data Sheet'!$T$14,IF('2019 Data Sheet'!$J151="15",'2019 Data Sheet'!$T$15,IF('2019 Data Sheet'!$J151="16",'2019 Data Sheet'!$T$16,IF('2019 Data Sheet'!$J151="17",'2019 Data Sheet'!$T$17,IF('2019 Data Sheet'!$J151="18",'2019 Data Sheet'!$T$18,IF('2019 Data Sheet'!$J151="19",'2019 Data Sheet'!$T$19,IF('2019 Data Sheet'!$J151="20",'2019 Data Sheet'!$T$20,IF('2019 Data Sheet'!$J151="21",'2019 Data Sheet'!$T$21,IF('2019 Data Sheet'!$J151="22",'2019 Data Sheet'!$T$22,IF('2019 Data Sheet'!$J151="23",'2019 Data Sheet'!$T$23,IF('2019 Data Sheet'!$J151="24",'2019 Data Sheet'!$T$24,IF('2019 Data Sheet'!$J151="25",'2019 Data Sheet'!$T$25,IF('2019 Data Sheet'!$J151="26",'2019 Data Sheet'!$T$26,IF('2019 Data Sheet'!$J151="27",'2019 Data Sheet'!$T$27,IF('2019 Data Sheet'!$J151="30",'2019 Data Sheet'!$T$28,IF('2019 Data Sheet'!$J151="31",'2019 Data Sheet'!$T$29,IF('2019 Data Sheet'!$J151="32",'2019 Data Sheet'!$T$30,IF('2019 Data Sheet'!$J151="33",'2019 Data Sheet'!$T$31,IF('2019 Data Sheet'!$J151="34",'2019 Data Sheet'!$T$32,IF('2019 Data Sheet'!$J151="40",'2019 Data Sheet'!$T$33,T('2019 Data Sheet'!$J151)))))))))))))))))))))))))))))))))</f>
        <v>Other Motor Vehicle</v>
      </c>
      <c r="K151" t="str">
        <f>'2019 Data Sheet'!K151</f>
        <v>PAS</v>
      </c>
      <c r="L151" s="2" t="str">
        <f>IF('2019 Data Sheet'!$L151="01",'2019 Data Sheet'!$V$2,IF('2019 Data Sheet'!$L151="02",'2019 Data Sheet'!$V$3,IF('2019 Data Sheet'!$L151="03",'2019 Data Sheet'!$V$4,IF('2019 Data Sheet'!$L151="04",'2019 Data Sheet'!$V$5,IF('2019 Data Sheet'!$L151="05",'2019 Data Sheet'!$V$6,IF('2019 Data Sheet'!$L151="06",'2019 Data Sheet'!$V$7,IF('2019 Data Sheet'!$L151="07",'2019 Data Sheet'!$V$8,IF('2019 Data Sheet'!$L151="08",'2019 Data Sheet'!$V$9,IF('2019 Data Sheet'!$L151="09",'2019 Data Sheet'!$V$10,IF('2019 Data Sheet'!$L151="11",'2019 Data Sheet'!$V$11,IF('2019 Data Sheet'!$L151="12",'2019 Data Sheet'!$V$12,IF('2019 Data Sheet'!$L151="13",'2019 Data Sheet'!$V$13,IF('2019 Data Sheet'!$L151="14",'2019 Data Sheet'!$V$14,T('2019 Data Sheet'!$L151))))))))))))))</f>
        <v xml:space="preserve"> -</v>
      </c>
      <c r="M151" s="6">
        <f>'2019 Data Sheet'!M151</f>
        <v>0</v>
      </c>
      <c r="N151" s="6">
        <f>'2019 Data Sheet'!N151</f>
        <v>0</v>
      </c>
      <c r="O151" s="8" t="str">
        <f>IF('2019 Data Sheet'!$O151="02",'2019 Data Sheet'!$R$2,IF('2019 Data Sheet'!$O151="03",'2019 Data Sheet'!$R$3,IF('2019 Data Sheet'!$O151="04",'2019 Data Sheet'!$R$4,IF('2019 Data Sheet'!$O151="05",'2019 Data Sheet'!$R$5,IF('2019 Data Sheet'!$O151="06",'2019 Data Sheet'!$R$6,IF('2019 Data Sheet'!$O151="07",'2019 Data Sheet'!$R$7,IF('2019 Data Sheet'!$O151="08",'2019 Data Sheet'!$R$8,IF('2019 Data Sheet'!$O151="09",'2019 Data Sheet'!$R$9,IF('2019 Data Sheet'!$O151="10",'2019 Data Sheet'!$R$10,IF('2019 Data Sheet'!$O151="11",'2019 Data Sheet'!$R$11,IF('2019 Data Sheet'!$O151="12",'2019 Data Sheet'!$R$12,IF('2019 Data Sheet'!$O151="13",'2019 Data Sheet'!$R$13,IF('2019 Data Sheet'!$O151="14",'2019 Data Sheet'!$R$14,IF('2019 Data Sheet'!$O151="15",'2019 Data Sheet'!$R$15,IF('2019 Data Sheet'!$O151="16",'2019 Data Sheet'!$R$16,IF('2019 Data Sheet'!$O151="17",'2019 Data Sheet'!$R$17,IF('2019 Data Sheet'!$O151="18",'2019 Data Sheet'!$R$18,IF('2019 Data Sheet'!$O151="19",'2019 Data Sheet'!$R$19,IF('2019 Data Sheet'!$O151="20",'2019 Data Sheet'!$R$20,IF('2019 Data Sheet'!$O151="21",'2019 Data Sheet'!$R$21,IF('2019 Data Sheet'!$O151="22",'2019 Data Sheet'!$R$22,IF('2019 Data Sheet'!$O151="23",'2019 Data Sheet'!$R$23,IF('2019 Data Sheet'!$O151="24",'2019 Data Sheet'!$R$24,IF('2019 Data Sheet'!$O151="25",'2019 Data Sheet'!$R$25,IF('2019 Data Sheet'!$O151="26",'2019 Data Sheet'!$R$26,IF('2019 Data Sheet'!$O151="27",'2019 Data Sheet'!$R$27,IF('2019 Data Sheet'!$O151="28",'2019 Data Sheet'!$R$28,IF('2019 Data Sheet'!$O151="29",'2019 Data Sheet'!$R$29,IF('2019 Data Sheet'!$O151="33",'2019 Data Sheet'!$R$30,IF('2019 Data Sheet'!$O151="40",'2019 Data Sheet'!$R$31,IF('2019 Data Sheet'!$O151="41",'2019 Data Sheet'!$R$32,IF('2019 Data Sheet'!$O151="42",'2019 Data Sheet'!$R$33,IF('2019 Data Sheet'!$O151="43",'2019 Data Sheet'!$R$34,IF('2019 Data Sheet'!$O151="44",'2019 Data Sheet'!$R$35,IF('2019 Data Sheet'!$O151="45",'2019 Data Sheet'!$R$36,IF('2019 Data Sheet'!$O151="46",'2019 Data Sheet'!$R$37,IF('2019 Data Sheet'!$O151="47",'2019 Data Sheet'!$R$38,IF('2019 Data Sheet'!$O151="48",'2019 Data Sheet'!$R$39,IF('2019 Data Sheet'!$O151="49",'2019 Data Sheet'!$R$40,IF('2019 Data Sheet'!$O151="50",'2019 Data Sheet'!$R$41,IF('2019 Data Sheet'!$O151="60",'2019 Data Sheet'!$R$42,IF('2019 Data Sheet'!$O151="61",'2019 Data Sheet'!$R$43,IF('2019 Data Sheet'!$O151="62",'2019 Data Sheet'!$R$44,IF('2019 Data Sheet'!$O151="63",'2019 Data Sheet'!$R$45,IF('2019 Data Sheet'!$O151="64",'2019 Data Sheet'!$R$46,IF('2019 Data Sheet'!$O151="65",'2019 Data Sheet'!$R$47,IF('2019 Data Sheet'!$O151="66",'2019 Data Sheet'!$R$48,IF('2019 Data Sheet'!$O151="67",'2019 Data Sheet'!$R$49,IF('2019 Data Sheet'!$O151="68",'2019 Data Sheet'!$R$50,IF('2019 Data Sheet'!$O151="69",'2019 Data Sheet'!$R$51,T('2019 Data Sheet'!$O151)))))))))))))))))))))))))))))))))))))))))))))))))))</f>
        <v xml:space="preserve"> -</v>
      </c>
      <c r="P151" s="10" t="str">
        <f>IF('2019 Data Sheet'!$P151="02",'2019 Data Sheet'!$R$2,IF('2019 Data Sheet'!$P151="03",'2019 Data Sheet'!$R$3,IF('2019 Data Sheet'!$P151="04",'2019 Data Sheet'!$R$4,IF('2019 Data Sheet'!$P151="05",'2019 Data Sheet'!$R$5,IF('2019 Data Sheet'!$P151="06",'2019 Data Sheet'!$R$6,IF('2019 Data Sheet'!$P151="07",'2019 Data Sheet'!$R$7,IF('2019 Data Sheet'!$P151="08",'2019 Data Sheet'!$R$8,IF('2019 Data Sheet'!$P151="09",'2019 Data Sheet'!$R$9,IF('2019 Data Sheet'!$P151="10",'2019 Data Sheet'!$R$10,IF('2019 Data Sheet'!$P151="11",'2019 Data Sheet'!$R$11,IF('2019 Data Sheet'!$P151="12",'2019 Data Sheet'!$R$12,IF('2019 Data Sheet'!$P151="13",'2019 Data Sheet'!$R$13,IF('2019 Data Sheet'!$P151="14",'2019 Data Sheet'!$R$14,IF('2019 Data Sheet'!$P151="15",'2019 Data Sheet'!$R$15,IF('2019 Data Sheet'!$P151="16",'2019 Data Sheet'!$R$16,IF('2019 Data Sheet'!$P151="17",'2019 Data Sheet'!$R$17,IF('2019 Data Sheet'!$P151="18",'2019 Data Sheet'!$R$18,IF('2019 Data Sheet'!$P151="19",'2019 Data Sheet'!$R$19,IF('2019 Data Sheet'!$P151="20",'2019 Data Sheet'!$R$20,IF('2019 Data Sheet'!$P151="21",'2019 Data Sheet'!$R$21,IF('2019 Data Sheet'!$P151="22",'2019 Data Sheet'!$R$22,IF('2019 Data Sheet'!$P151="23",'2019 Data Sheet'!$R$23,IF('2019 Data Sheet'!$P151="24",'2019 Data Sheet'!$R$24,IF('2019 Data Sheet'!$P151="25",'2019 Data Sheet'!$R$25,IF('2019 Data Sheet'!$P151="26",'2019 Data Sheet'!$R$26,IF('2019 Data Sheet'!$P151="27",'2019 Data Sheet'!$R$27,IF('2019 Data Sheet'!$P151="28",'2019 Data Sheet'!$R$28,IF('2019 Data Sheet'!$P151="29",'2019 Data Sheet'!$R$29,IF('2019 Data Sheet'!$P151="33",'2019 Data Sheet'!$R$30,IF('2019 Data Sheet'!$P151="40",'2019 Data Sheet'!$R$31,IF('2019 Data Sheet'!$P151="41",'2019 Data Sheet'!$R$32,IF('2019 Data Sheet'!$P151="42",'2019 Data Sheet'!$R$33,IF('2019 Data Sheet'!$P151="43",'2019 Data Sheet'!$R$34,IF('2019 Data Sheet'!$P151="44",'2019 Data Sheet'!$R$35,IF('2019 Data Sheet'!$P151="45",'2019 Data Sheet'!$R$36,IF('2019 Data Sheet'!$P151="46",'2019 Data Sheet'!$R$37,IF('2019 Data Sheet'!$P151="47",'2019 Data Sheet'!$R$38,IF('2019 Data Sheet'!$P151="48",'2019 Data Sheet'!$R$39,IF('2019 Data Sheet'!$P151="49",'2019 Data Sheet'!$R$40,IF('2019 Data Sheet'!$P151="50",'2019 Data Sheet'!$R$41,IF('2019 Data Sheet'!$P151="60",'2019 Data Sheet'!$R$42,IF('2019 Data Sheet'!$P151="61",'2019 Data Sheet'!$R$43,IF('2019 Data Sheet'!$P151="62",'2019 Data Sheet'!$R$44,IF('2019 Data Sheet'!$P151="63",'2019 Data Sheet'!$R$45,IF('2019 Data Sheet'!$P151="64",'2019 Data Sheet'!$R$46,IF('2019 Data Sheet'!$P151="65",'2019 Data Sheet'!$R$47,IF('2019 Data Sheet'!$P151="66",'2019 Data Sheet'!$R$48,IF('2019 Data Sheet'!$P151="67",'2019 Data Sheet'!$R$49,IF('2019 Data Sheet'!$P151="68",'2019 Data Sheet'!$R$50,IF('2019 Data Sheet'!$P151="69",'2019 Data Sheet'!$R$51,T('2019 Data Sheet'!$P151)))))))))))))))))))))))))))))))))))))))))))))))))))</f>
        <v xml:space="preserve"> -</v>
      </c>
    </row>
    <row r="152" spans="1:16" ht="15" x14ac:dyDescent="0.2">
      <c r="A152" t="str">
        <f>'2019 Data Sheet'!A152</f>
        <v>FP-00077-19</v>
      </c>
      <c r="B152" s="1">
        <f>'2019 Data Sheet'!B152</f>
        <v>43567</v>
      </c>
      <c r="C152" s="3" t="str">
        <f>'2019 Data Sheet'!C152</f>
        <v>08:08</v>
      </c>
      <c r="D152" t="str">
        <f>'2019 Data Sheet'!D152</f>
        <v>Fr</v>
      </c>
      <c r="E152" t="str">
        <f>'2019 Data Sheet'!E152</f>
        <v>TULIP AVE</v>
      </c>
      <c r="F152" t="str">
        <f>'2019 Data Sheet'!F152</f>
        <v>CARNATION AVE</v>
      </c>
      <c r="G152">
        <f>'2019 Data Sheet'!G152</f>
        <v>2</v>
      </c>
      <c r="H152">
        <f>'2019 Data Sheet'!H152</f>
        <v>2</v>
      </c>
      <c r="I152" t="b">
        <f>'2019 Data Sheet'!I152</f>
        <v>0</v>
      </c>
      <c r="J152" t="str">
        <f>IF('2019 Data Sheet'!$J152="01",'2019 Data Sheet'!$T$2,IF('2019 Data Sheet'!$J152="02",'2019 Data Sheet'!$T$3,IF('2019 Data Sheet'!$J152="03",'2019 Data Sheet'!$T$4,IF('2019 Data Sheet'!$J152="04",'2019 Data Sheet'!$T$5,IF('2019 Data Sheet'!$J152="05",'2019 Data Sheet'!$T$6,IF('2019 Data Sheet'!$J152="06",'2019 Data Sheet'!$T$7,IF('2019 Data Sheet'!$J152="07",'2019 Data Sheet'!$T$8,IF('2019 Data Sheet'!$J152="08",'2019 Data Sheet'!$T$9,IF('2019 Data Sheet'!$J152="10",'2019 Data Sheet'!$T$10,IF('2019 Data Sheet'!$J152="11",'2019 Data Sheet'!$T$11,IF('2019 Data Sheet'!$J152="12",'2019 Data Sheet'!$T$12,IF('2019 Data Sheet'!$J152="13",'2019 Data Sheet'!$T$13,IF('2019 Data Sheet'!$J152="14",'2019 Data Sheet'!$T$14,IF('2019 Data Sheet'!$J152="15",'2019 Data Sheet'!$T$15,IF('2019 Data Sheet'!$J152="16",'2019 Data Sheet'!$T$16,IF('2019 Data Sheet'!$J152="17",'2019 Data Sheet'!$T$17,IF('2019 Data Sheet'!$J152="18",'2019 Data Sheet'!$T$18,IF('2019 Data Sheet'!$J152="19",'2019 Data Sheet'!$T$19,IF('2019 Data Sheet'!$J152="20",'2019 Data Sheet'!$T$20,IF('2019 Data Sheet'!$J152="21",'2019 Data Sheet'!$T$21,IF('2019 Data Sheet'!$J152="22",'2019 Data Sheet'!$T$22,IF('2019 Data Sheet'!$J152="23",'2019 Data Sheet'!$T$23,IF('2019 Data Sheet'!$J152="24",'2019 Data Sheet'!$T$24,IF('2019 Data Sheet'!$J152="25",'2019 Data Sheet'!$T$25,IF('2019 Data Sheet'!$J152="26",'2019 Data Sheet'!$T$26,IF('2019 Data Sheet'!$J152="27",'2019 Data Sheet'!$T$27,IF('2019 Data Sheet'!$J152="30",'2019 Data Sheet'!$T$28,IF('2019 Data Sheet'!$J152="31",'2019 Data Sheet'!$T$29,IF('2019 Data Sheet'!$J152="32",'2019 Data Sheet'!$T$30,IF('2019 Data Sheet'!$J152="33",'2019 Data Sheet'!$T$31,IF('2019 Data Sheet'!$J152="34",'2019 Data Sheet'!$T$32,IF('2019 Data Sheet'!$J152="40",'2019 Data Sheet'!$T$33,T('2019 Data Sheet'!$J152)))))))))))))))))))))))))))))))))</f>
        <v>Other Motor Vehicle</v>
      </c>
      <c r="K152" t="str">
        <f>'2019 Data Sheet'!K152</f>
        <v>PICK</v>
      </c>
      <c r="L152" s="2" t="str">
        <f>IF('2019 Data Sheet'!$L152="01",'2019 Data Sheet'!$V$2,IF('2019 Data Sheet'!$L152="02",'2019 Data Sheet'!$V$3,IF('2019 Data Sheet'!$L152="03",'2019 Data Sheet'!$V$4,IF('2019 Data Sheet'!$L152="04",'2019 Data Sheet'!$V$5,IF('2019 Data Sheet'!$L152="05",'2019 Data Sheet'!$V$6,IF('2019 Data Sheet'!$L152="06",'2019 Data Sheet'!$V$7,IF('2019 Data Sheet'!$L152="07",'2019 Data Sheet'!$V$8,IF('2019 Data Sheet'!$L152="08",'2019 Data Sheet'!$V$9,IF('2019 Data Sheet'!$L152="09",'2019 Data Sheet'!$V$10,IF('2019 Data Sheet'!$L152="11",'2019 Data Sheet'!$V$11,IF('2019 Data Sheet'!$L152="12",'2019 Data Sheet'!$V$12,IF('2019 Data Sheet'!$L152="13",'2019 Data Sheet'!$V$13,IF('2019 Data Sheet'!$L152="14",'2019 Data Sheet'!$V$14,T('2019 Data Sheet'!$L152))))))))))))))</f>
        <v xml:space="preserve"> -</v>
      </c>
      <c r="M152" s="6">
        <f>'2019 Data Sheet'!M152</f>
        <v>0</v>
      </c>
      <c r="N152" s="6">
        <f>'2019 Data Sheet'!N152</f>
        <v>0</v>
      </c>
      <c r="O152" s="8" t="str">
        <f>IF('2019 Data Sheet'!$O152="02",'2019 Data Sheet'!$R$2,IF('2019 Data Sheet'!$O152="03",'2019 Data Sheet'!$R$3,IF('2019 Data Sheet'!$O152="04",'2019 Data Sheet'!$R$4,IF('2019 Data Sheet'!$O152="05",'2019 Data Sheet'!$R$5,IF('2019 Data Sheet'!$O152="06",'2019 Data Sheet'!$R$6,IF('2019 Data Sheet'!$O152="07",'2019 Data Sheet'!$R$7,IF('2019 Data Sheet'!$O152="08",'2019 Data Sheet'!$R$8,IF('2019 Data Sheet'!$O152="09",'2019 Data Sheet'!$R$9,IF('2019 Data Sheet'!$O152="10",'2019 Data Sheet'!$R$10,IF('2019 Data Sheet'!$O152="11",'2019 Data Sheet'!$R$11,IF('2019 Data Sheet'!$O152="12",'2019 Data Sheet'!$R$12,IF('2019 Data Sheet'!$O152="13",'2019 Data Sheet'!$R$13,IF('2019 Data Sheet'!$O152="14",'2019 Data Sheet'!$R$14,IF('2019 Data Sheet'!$O152="15",'2019 Data Sheet'!$R$15,IF('2019 Data Sheet'!$O152="16",'2019 Data Sheet'!$R$16,IF('2019 Data Sheet'!$O152="17",'2019 Data Sheet'!$R$17,IF('2019 Data Sheet'!$O152="18",'2019 Data Sheet'!$R$18,IF('2019 Data Sheet'!$O152="19",'2019 Data Sheet'!$R$19,IF('2019 Data Sheet'!$O152="20",'2019 Data Sheet'!$R$20,IF('2019 Data Sheet'!$O152="21",'2019 Data Sheet'!$R$21,IF('2019 Data Sheet'!$O152="22",'2019 Data Sheet'!$R$22,IF('2019 Data Sheet'!$O152="23",'2019 Data Sheet'!$R$23,IF('2019 Data Sheet'!$O152="24",'2019 Data Sheet'!$R$24,IF('2019 Data Sheet'!$O152="25",'2019 Data Sheet'!$R$25,IF('2019 Data Sheet'!$O152="26",'2019 Data Sheet'!$R$26,IF('2019 Data Sheet'!$O152="27",'2019 Data Sheet'!$R$27,IF('2019 Data Sheet'!$O152="28",'2019 Data Sheet'!$R$28,IF('2019 Data Sheet'!$O152="29",'2019 Data Sheet'!$R$29,IF('2019 Data Sheet'!$O152="33",'2019 Data Sheet'!$R$30,IF('2019 Data Sheet'!$O152="40",'2019 Data Sheet'!$R$31,IF('2019 Data Sheet'!$O152="41",'2019 Data Sheet'!$R$32,IF('2019 Data Sheet'!$O152="42",'2019 Data Sheet'!$R$33,IF('2019 Data Sheet'!$O152="43",'2019 Data Sheet'!$R$34,IF('2019 Data Sheet'!$O152="44",'2019 Data Sheet'!$R$35,IF('2019 Data Sheet'!$O152="45",'2019 Data Sheet'!$R$36,IF('2019 Data Sheet'!$O152="46",'2019 Data Sheet'!$R$37,IF('2019 Data Sheet'!$O152="47",'2019 Data Sheet'!$R$38,IF('2019 Data Sheet'!$O152="48",'2019 Data Sheet'!$R$39,IF('2019 Data Sheet'!$O152="49",'2019 Data Sheet'!$R$40,IF('2019 Data Sheet'!$O152="50",'2019 Data Sheet'!$R$41,IF('2019 Data Sheet'!$O152="60",'2019 Data Sheet'!$R$42,IF('2019 Data Sheet'!$O152="61",'2019 Data Sheet'!$R$43,IF('2019 Data Sheet'!$O152="62",'2019 Data Sheet'!$R$44,IF('2019 Data Sheet'!$O152="63",'2019 Data Sheet'!$R$45,IF('2019 Data Sheet'!$O152="64",'2019 Data Sheet'!$R$46,IF('2019 Data Sheet'!$O152="65",'2019 Data Sheet'!$R$47,IF('2019 Data Sheet'!$O152="66",'2019 Data Sheet'!$R$48,IF('2019 Data Sheet'!$O152="67",'2019 Data Sheet'!$R$49,IF('2019 Data Sheet'!$O152="68",'2019 Data Sheet'!$R$50,IF('2019 Data Sheet'!$O152="69",'2019 Data Sheet'!$R$51,T('2019 Data Sheet'!$O152)))))))))))))))))))))))))))))))))))))))))))))))))))</f>
        <v xml:space="preserve"> -</v>
      </c>
      <c r="P152" s="10" t="str">
        <f>IF('2019 Data Sheet'!$P152="02",'2019 Data Sheet'!$R$2,IF('2019 Data Sheet'!$P152="03",'2019 Data Sheet'!$R$3,IF('2019 Data Sheet'!$P152="04",'2019 Data Sheet'!$R$4,IF('2019 Data Sheet'!$P152="05",'2019 Data Sheet'!$R$5,IF('2019 Data Sheet'!$P152="06",'2019 Data Sheet'!$R$6,IF('2019 Data Sheet'!$P152="07",'2019 Data Sheet'!$R$7,IF('2019 Data Sheet'!$P152="08",'2019 Data Sheet'!$R$8,IF('2019 Data Sheet'!$P152="09",'2019 Data Sheet'!$R$9,IF('2019 Data Sheet'!$P152="10",'2019 Data Sheet'!$R$10,IF('2019 Data Sheet'!$P152="11",'2019 Data Sheet'!$R$11,IF('2019 Data Sheet'!$P152="12",'2019 Data Sheet'!$R$12,IF('2019 Data Sheet'!$P152="13",'2019 Data Sheet'!$R$13,IF('2019 Data Sheet'!$P152="14",'2019 Data Sheet'!$R$14,IF('2019 Data Sheet'!$P152="15",'2019 Data Sheet'!$R$15,IF('2019 Data Sheet'!$P152="16",'2019 Data Sheet'!$R$16,IF('2019 Data Sheet'!$P152="17",'2019 Data Sheet'!$R$17,IF('2019 Data Sheet'!$P152="18",'2019 Data Sheet'!$R$18,IF('2019 Data Sheet'!$P152="19",'2019 Data Sheet'!$R$19,IF('2019 Data Sheet'!$P152="20",'2019 Data Sheet'!$R$20,IF('2019 Data Sheet'!$P152="21",'2019 Data Sheet'!$R$21,IF('2019 Data Sheet'!$P152="22",'2019 Data Sheet'!$R$22,IF('2019 Data Sheet'!$P152="23",'2019 Data Sheet'!$R$23,IF('2019 Data Sheet'!$P152="24",'2019 Data Sheet'!$R$24,IF('2019 Data Sheet'!$P152="25",'2019 Data Sheet'!$R$25,IF('2019 Data Sheet'!$P152="26",'2019 Data Sheet'!$R$26,IF('2019 Data Sheet'!$P152="27",'2019 Data Sheet'!$R$27,IF('2019 Data Sheet'!$P152="28",'2019 Data Sheet'!$R$28,IF('2019 Data Sheet'!$P152="29",'2019 Data Sheet'!$R$29,IF('2019 Data Sheet'!$P152="33",'2019 Data Sheet'!$R$30,IF('2019 Data Sheet'!$P152="40",'2019 Data Sheet'!$R$31,IF('2019 Data Sheet'!$P152="41",'2019 Data Sheet'!$R$32,IF('2019 Data Sheet'!$P152="42",'2019 Data Sheet'!$R$33,IF('2019 Data Sheet'!$P152="43",'2019 Data Sheet'!$R$34,IF('2019 Data Sheet'!$P152="44",'2019 Data Sheet'!$R$35,IF('2019 Data Sheet'!$P152="45",'2019 Data Sheet'!$R$36,IF('2019 Data Sheet'!$P152="46",'2019 Data Sheet'!$R$37,IF('2019 Data Sheet'!$P152="47",'2019 Data Sheet'!$R$38,IF('2019 Data Sheet'!$P152="48",'2019 Data Sheet'!$R$39,IF('2019 Data Sheet'!$P152="49",'2019 Data Sheet'!$R$40,IF('2019 Data Sheet'!$P152="50",'2019 Data Sheet'!$R$41,IF('2019 Data Sheet'!$P152="60",'2019 Data Sheet'!$R$42,IF('2019 Data Sheet'!$P152="61",'2019 Data Sheet'!$R$43,IF('2019 Data Sheet'!$P152="62",'2019 Data Sheet'!$R$44,IF('2019 Data Sheet'!$P152="63",'2019 Data Sheet'!$R$45,IF('2019 Data Sheet'!$P152="64",'2019 Data Sheet'!$R$46,IF('2019 Data Sheet'!$P152="65",'2019 Data Sheet'!$R$47,IF('2019 Data Sheet'!$P152="66",'2019 Data Sheet'!$R$48,IF('2019 Data Sheet'!$P152="67",'2019 Data Sheet'!$R$49,IF('2019 Data Sheet'!$P152="68",'2019 Data Sheet'!$R$50,IF('2019 Data Sheet'!$P152="69",'2019 Data Sheet'!$R$51,T('2019 Data Sheet'!$P152)))))))))))))))))))))))))))))))))))))))))))))))))))</f>
        <v xml:space="preserve"> -</v>
      </c>
    </row>
    <row r="153" spans="1:16" ht="38.25" x14ac:dyDescent="0.2">
      <c r="A153" t="str">
        <f>'2019 Data Sheet'!A153</f>
        <v>FP-00077-19</v>
      </c>
      <c r="B153" s="1">
        <f>'2019 Data Sheet'!B153</f>
        <v>43567</v>
      </c>
      <c r="C153" s="3" t="str">
        <f>'2019 Data Sheet'!C153</f>
        <v>08:08</v>
      </c>
      <c r="D153" t="str">
        <f>'2019 Data Sheet'!D153</f>
        <v>Fr</v>
      </c>
      <c r="E153" t="str">
        <f>'2019 Data Sheet'!E153</f>
        <v>TULIP AVE</v>
      </c>
      <c r="F153" t="str">
        <f>'2019 Data Sheet'!F153</f>
        <v>CARNATION AVE</v>
      </c>
      <c r="G153">
        <f>'2019 Data Sheet'!G153</f>
        <v>1</v>
      </c>
      <c r="H153">
        <f>'2019 Data Sheet'!H153</f>
        <v>2</v>
      </c>
      <c r="I153" t="b">
        <f>'2019 Data Sheet'!I153</f>
        <v>0</v>
      </c>
      <c r="J153" t="str">
        <f>IF('2019 Data Sheet'!$J153="01",'2019 Data Sheet'!$T$2,IF('2019 Data Sheet'!$J153="02",'2019 Data Sheet'!$T$3,IF('2019 Data Sheet'!$J153="03",'2019 Data Sheet'!$T$4,IF('2019 Data Sheet'!$J153="04",'2019 Data Sheet'!$T$5,IF('2019 Data Sheet'!$J153="05",'2019 Data Sheet'!$T$6,IF('2019 Data Sheet'!$J153="06",'2019 Data Sheet'!$T$7,IF('2019 Data Sheet'!$J153="07",'2019 Data Sheet'!$T$8,IF('2019 Data Sheet'!$J153="08",'2019 Data Sheet'!$T$9,IF('2019 Data Sheet'!$J153="10",'2019 Data Sheet'!$T$10,IF('2019 Data Sheet'!$J153="11",'2019 Data Sheet'!$T$11,IF('2019 Data Sheet'!$J153="12",'2019 Data Sheet'!$T$12,IF('2019 Data Sheet'!$J153="13",'2019 Data Sheet'!$T$13,IF('2019 Data Sheet'!$J153="14",'2019 Data Sheet'!$T$14,IF('2019 Data Sheet'!$J153="15",'2019 Data Sheet'!$T$15,IF('2019 Data Sheet'!$J153="16",'2019 Data Sheet'!$T$16,IF('2019 Data Sheet'!$J153="17",'2019 Data Sheet'!$T$17,IF('2019 Data Sheet'!$J153="18",'2019 Data Sheet'!$T$18,IF('2019 Data Sheet'!$J153="19",'2019 Data Sheet'!$T$19,IF('2019 Data Sheet'!$J153="20",'2019 Data Sheet'!$T$20,IF('2019 Data Sheet'!$J153="21",'2019 Data Sheet'!$T$21,IF('2019 Data Sheet'!$J153="22",'2019 Data Sheet'!$T$22,IF('2019 Data Sheet'!$J153="23",'2019 Data Sheet'!$T$23,IF('2019 Data Sheet'!$J153="24",'2019 Data Sheet'!$T$24,IF('2019 Data Sheet'!$J153="25",'2019 Data Sheet'!$T$25,IF('2019 Data Sheet'!$J153="26",'2019 Data Sheet'!$T$26,IF('2019 Data Sheet'!$J153="27",'2019 Data Sheet'!$T$27,IF('2019 Data Sheet'!$J153="30",'2019 Data Sheet'!$T$28,IF('2019 Data Sheet'!$J153="31",'2019 Data Sheet'!$T$29,IF('2019 Data Sheet'!$J153="32",'2019 Data Sheet'!$T$30,IF('2019 Data Sheet'!$J153="33",'2019 Data Sheet'!$T$31,IF('2019 Data Sheet'!$J153="34",'2019 Data Sheet'!$T$32,IF('2019 Data Sheet'!$J153="40",'2019 Data Sheet'!$T$33,T('2019 Data Sheet'!$J153)))))))))))))))))))))))))))))))))</f>
        <v>Other Motor Vehicle</v>
      </c>
      <c r="K153" t="str">
        <f>'2019 Data Sheet'!K153</f>
        <v>4DSD</v>
      </c>
      <c r="L153" s="2" t="str">
        <f>IF('2019 Data Sheet'!$L153="01",'2019 Data Sheet'!$V$2,IF('2019 Data Sheet'!$L153="02",'2019 Data Sheet'!$V$3,IF('2019 Data Sheet'!$L153="03",'2019 Data Sheet'!$V$4,IF('2019 Data Sheet'!$L153="04",'2019 Data Sheet'!$V$5,IF('2019 Data Sheet'!$L153="05",'2019 Data Sheet'!$V$6,IF('2019 Data Sheet'!$L153="06",'2019 Data Sheet'!$V$7,IF('2019 Data Sheet'!$L153="07",'2019 Data Sheet'!$V$8,IF('2019 Data Sheet'!$L153="08",'2019 Data Sheet'!$V$9,IF('2019 Data Sheet'!$L153="09",'2019 Data Sheet'!$V$10,IF('2019 Data Sheet'!$L153="11",'2019 Data Sheet'!$V$11,IF('2019 Data Sheet'!$L153="12",'2019 Data Sheet'!$V$12,IF('2019 Data Sheet'!$L153="13",'2019 Data Sheet'!$V$13,IF('2019 Data Sheet'!$L153="14",'2019 Data Sheet'!$V$14,T('2019 Data Sheet'!$L153))))))))))))))</f>
        <v xml:space="preserve"> -</v>
      </c>
      <c r="M153" s="6">
        <f>'2019 Data Sheet'!M153</f>
        <v>0</v>
      </c>
      <c r="N153" s="6">
        <f>'2019 Data Sheet'!N153</f>
        <v>0</v>
      </c>
      <c r="O153" s="8" t="str">
        <f>IF('2019 Data Sheet'!$O153="02",'2019 Data Sheet'!$R$2,IF('2019 Data Sheet'!$O153="03",'2019 Data Sheet'!$R$3,IF('2019 Data Sheet'!$O153="04",'2019 Data Sheet'!$R$4,IF('2019 Data Sheet'!$O153="05",'2019 Data Sheet'!$R$5,IF('2019 Data Sheet'!$O153="06",'2019 Data Sheet'!$R$6,IF('2019 Data Sheet'!$O153="07",'2019 Data Sheet'!$R$7,IF('2019 Data Sheet'!$O153="08",'2019 Data Sheet'!$R$8,IF('2019 Data Sheet'!$O153="09",'2019 Data Sheet'!$R$9,IF('2019 Data Sheet'!$O153="10",'2019 Data Sheet'!$R$10,IF('2019 Data Sheet'!$O153="11",'2019 Data Sheet'!$R$11,IF('2019 Data Sheet'!$O153="12",'2019 Data Sheet'!$R$12,IF('2019 Data Sheet'!$O153="13",'2019 Data Sheet'!$R$13,IF('2019 Data Sheet'!$O153="14",'2019 Data Sheet'!$R$14,IF('2019 Data Sheet'!$O153="15",'2019 Data Sheet'!$R$15,IF('2019 Data Sheet'!$O153="16",'2019 Data Sheet'!$R$16,IF('2019 Data Sheet'!$O153="17",'2019 Data Sheet'!$R$17,IF('2019 Data Sheet'!$O153="18",'2019 Data Sheet'!$R$18,IF('2019 Data Sheet'!$O153="19",'2019 Data Sheet'!$R$19,IF('2019 Data Sheet'!$O153="20",'2019 Data Sheet'!$R$20,IF('2019 Data Sheet'!$O153="21",'2019 Data Sheet'!$R$21,IF('2019 Data Sheet'!$O153="22",'2019 Data Sheet'!$R$22,IF('2019 Data Sheet'!$O153="23",'2019 Data Sheet'!$R$23,IF('2019 Data Sheet'!$O153="24",'2019 Data Sheet'!$R$24,IF('2019 Data Sheet'!$O153="25",'2019 Data Sheet'!$R$25,IF('2019 Data Sheet'!$O153="26",'2019 Data Sheet'!$R$26,IF('2019 Data Sheet'!$O153="27",'2019 Data Sheet'!$R$27,IF('2019 Data Sheet'!$O153="28",'2019 Data Sheet'!$R$28,IF('2019 Data Sheet'!$O153="29",'2019 Data Sheet'!$R$29,IF('2019 Data Sheet'!$O153="33",'2019 Data Sheet'!$R$30,IF('2019 Data Sheet'!$O153="40",'2019 Data Sheet'!$R$31,IF('2019 Data Sheet'!$O153="41",'2019 Data Sheet'!$R$32,IF('2019 Data Sheet'!$O153="42",'2019 Data Sheet'!$R$33,IF('2019 Data Sheet'!$O153="43",'2019 Data Sheet'!$R$34,IF('2019 Data Sheet'!$O153="44",'2019 Data Sheet'!$R$35,IF('2019 Data Sheet'!$O153="45",'2019 Data Sheet'!$R$36,IF('2019 Data Sheet'!$O153="46",'2019 Data Sheet'!$R$37,IF('2019 Data Sheet'!$O153="47",'2019 Data Sheet'!$R$38,IF('2019 Data Sheet'!$O153="48",'2019 Data Sheet'!$R$39,IF('2019 Data Sheet'!$O153="49",'2019 Data Sheet'!$R$40,IF('2019 Data Sheet'!$O153="50",'2019 Data Sheet'!$R$41,IF('2019 Data Sheet'!$O153="60",'2019 Data Sheet'!$R$42,IF('2019 Data Sheet'!$O153="61",'2019 Data Sheet'!$R$43,IF('2019 Data Sheet'!$O153="62",'2019 Data Sheet'!$R$44,IF('2019 Data Sheet'!$O153="63",'2019 Data Sheet'!$R$45,IF('2019 Data Sheet'!$O153="64",'2019 Data Sheet'!$R$46,IF('2019 Data Sheet'!$O153="65",'2019 Data Sheet'!$R$47,IF('2019 Data Sheet'!$O153="66",'2019 Data Sheet'!$R$48,IF('2019 Data Sheet'!$O153="67",'2019 Data Sheet'!$R$49,IF('2019 Data Sheet'!$O153="68",'2019 Data Sheet'!$R$50,IF('2019 Data Sheet'!$O153="69",'2019 Data Sheet'!$R$51,T('2019 Data Sheet'!$O153)))))))))))))))))))))))))))))))))))))))))))))))))))</f>
        <v xml:space="preserve"> Driver inattention/distraction</v>
      </c>
      <c r="P153" s="10" t="str">
        <f>IF('2019 Data Sheet'!$P153="02",'2019 Data Sheet'!$R$2,IF('2019 Data Sheet'!$P153="03",'2019 Data Sheet'!$R$3,IF('2019 Data Sheet'!$P153="04",'2019 Data Sheet'!$R$4,IF('2019 Data Sheet'!$P153="05",'2019 Data Sheet'!$R$5,IF('2019 Data Sheet'!$P153="06",'2019 Data Sheet'!$R$6,IF('2019 Data Sheet'!$P153="07",'2019 Data Sheet'!$R$7,IF('2019 Data Sheet'!$P153="08",'2019 Data Sheet'!$R$8,IF('2019 Data Sheet'!$P153="09",'2019 Data Sheet'!$R$9,IF('2019 Data Sheet'!$P153="10",'2019 Data Sheet'!$R$10,IF('2019 Data Sheet'!$P153="11",'2019 Data Sheet'!$R$11,IF('2019 Data Sheet'!$P153="12",'2019 Data Sheet'!$R$12,IF('2019 Data Sheet'!$P153="13",'2019 Data Sheet'!$R$13,IF('2019 Data Sheet'!$P153="14",'2019 Data Sheet'!$R$14,IF('2019 Data Sheet'!$P153="15",'2019 Data Sheet'!$R$15,IF('2019 Data Sheet'!$P153="16",'2019 Data Sheet'!$R$16,IF('2019 Data Sheet'!$P153="17",'2019 Data Sheet'!$R$17,IF('2019 Data Sheet'!$P153="18",'2019 Data Sheet'!$R$18,IF('2019 Data Sheet'!$P153="19",'2019 Data Sheet'!$R$19,IF('2019 Data Sheet'!$P153="20",'2019 Data Sheet'!$R$20,IF('2019 Data Sheet'!$P153="21",'2019 Data Sheet'!$R$21,IF('2019 Data Sheet'!$P153="22",'2019 Data Sheet'!$R$22,IF('2019 Data Sheet'!$P153="23",'2019 Data Sheet'!$R$23,IF('2019 Data Sheet'!$P153="24",'2019 Data Sheet'!$R$24,IF('2019 Data Sheet'!$P153="25",'2019 Data Sheet'!$R$25,IF('2019 Data Sheet'!$P153="26",'2019 Data Sheet'!$R$26,IF('2019 Data Sheet'!$P153="27",'2019 Data Sheet'!$R$27,IF('2019 Data Sheet'!$P153="28",'2019 Data Sheet'!$R$28,IF('2019 Data Sheet'!$P153="29",'2019 Data Sheet'!$R$29,IF('2019 Data Sheet'!$P153="33",'2019 Data Sheet'!$R$30,IF('2019 Data Sheet'!$P153="40",'2019 Data Sheet'!$R$31,IF('2019 Data Sheet'!$P153="41",'2019 Data Sheet'!$R$32,IF('2019 Data Sheet'!$P153="42",'2019 Data Sheet'!$R$33,IF('2019 Data Sheet'!$P153="43",'2019 Data Sheet'!$R$34,IF('2019 Data Sheet'!$P153="44",'2019 Data Sheet'!$R$35,IF('2019 Data Sheet'!$P153="45",'2019 Data Sheet'!$R$36,IF('2019 Data Sheet'!$P153="46",'2019 Data Sheet'!$R$37,IF('2019 Data Sheet'!$P153="47",'2019 Data Sheet'!$R$38,IF('2019 Data Sheet'!$P153="48",'2019 Data Sheet'!$R$39,IF('2019 Data Sheet'!$P153="49",'2019 Data Sheet'!$R$40,IF('2019 Data Sheet'!$P153="50",'2019 Data Sheet'!$R$41,IF('2019 Data Sheet'!$P153="60",'2019 Data Sheet'!$R$42,IF('2019 Data Sheet'!$P153="61",'2019 Data Sheet'!$R$43,IF('2019 Data Sheet'!$P153="62",'2019 Data Sheet'!$R$44,IF('2019 Data Sheet'!$P153="63",'2019 Data Sheet'!$R$45,IF('2019 Data Sheet'!$P153="64",'2019 Data Sheet'!$R$46,IF('2019 Data Sheet'!$P153="65",'2019 Data Sheet'!$R$47,IF('2019 Data Sheet'!$P153="66",'2019 Data Sheet'!$R$48,IF('2019 Data Sheet'!$P153="67",'2019 Data Sheet'!$R$49,IF('2019 Data Sheet'!$P153="68",'2019 Data Sheet'!$R$50,IF('2019 Data Sheet'!$P153="69",'2019 Data Sheet'!$R$51,T('2019 Data Sheet'!$P153)))))))))))))))))))))))))))))))))))))))))))))))))))</f>
        <v xml:space="preserve"> Other human</v>
      </c>
    </row>
    <row r="154" spans="1:16" ht="63.75" x14ac:dyDescent="0.2">
      <c r="A154" t="str">
        <f>'2019 Data Sheet'!A154</f>
        <v>FP-00078-19</v>
      </c>
      <c r="B154" s="1">
        <f>'2019 Data Sheet'!B154</f>
        <v>43567</v>
      </c>
      <c r="C154" s="3" t="str">
        <f>'2019 Data Sheet'!C154</f>
        <v>10:08</v>
      </c>
      <c r="D154" t="str">
        <f>'2019 Data Sheet'!D154</f>
        <v>Fr</v>
      </c>
      <c r="E154" t="str">
        <f>'2019 Data Sheet'!E154</f>
        <v>STEWART ST</v>
      </c>
      <c r="F154">
        <f>'2019 Data Sheet'!F154</f>
        <v>0</v>
      </c>
      <c r="G154">
        <f>'2019 Data Sheet'!G154</f>
        <v>1</v>
      </c>
      <c r="H154">
        <f>'2019 Data Sheet'!H154</f>
        <v>1</v>
      </c>
      <c r="I154" t="b">
        <f>'2019 Data Sheet'!I154</f>
        <v>0</v>
      </c>
      <c r="J154" t="str">
        <f>IF('2019 Data Sheet'!$J154="01",'2019 Data Sheet'!$T$2,IF('2019 Data Sheet'!$J154="02",'2019 Data Sheet'!$T$3,IF('2019 Data Sheet'!$J154="03",'2019 Data Sheet'!$T$4,IF('2019 Data Sheet'!$J154="04",'2019 Data Sheet'!$T$5,IF('2019 Data Sheet'!$J154="05",'2019 Data Sheet'!$T$6,IF('2019 Data Sheet'!$J154="06",'2019 Data Sheet'!$T$7,IF('2019 Data Sheet'!$J154="07",'2019 Data Sheet'!$T$8,IF('2019 Data Sheet'!$J154="08",'2019 Data Sheet'!$T$9,IF('2019 Data Sheet'!$J154="10",'2019 Data Sheet'!$T$10,IF('2019 Data Sheet'!$J154="11",'2019 Data Sheet'!$T$11,IF('2019 Data Sheet'!$J154="12",'2019 Data Sheet'!$T$12,IF('2019 Data Sheet'!$J154="13",'2019 Data Sheet'!$T$13,IF('2019 Data Sheet'!$J154="14",'2019 Data Sheet'!$T$14,IF('2019 Data Sheet'!$J154="15",'2019 Data Sheet'!$T$15,IF('2019 Data Sheet'!$J154="16",'2019 Data Sheet'!$T$16,IF('2019 Data Sheet'!$J154="17",'2019 Data Sheet'!$T$17,IF('2019 Data Sheet'!$J154="18",'2019 Data Sheet'!$T$18,IF('2019 Data Sheet'!$J154="19",'2019 Data Sheet'!$T$19,IF('2019 Data Sheet'!$J154="20",'2019 Data Sheet'!$T$20,IF('2019 Data Sheet'!$J154="21",'2019 Data Sheet'!$T$21,IF('2019 Data Sheet'!$J154="22",'2019 Data Sheet'!$T$22,IF('2019 Data Sheet'!$J154="23",'2019 Data Sheet'!$T$23,IF('2019 Data Sheet'!$J154="24",'2019 Data Sheet'!$T$24,IF('2019 Data Sheet'!$J154="25",'2019 Data Sheet'!$T$25,IF('2019 Data Sheet'!$J154="26",'2019 Data Sheet'!$T$26,IF('2019 Data Sheet'!$J154="27",'2019 Data Sheet'!$T$27,IF('2019 Data Sheet'!$J154="30",'2019 Data Sheet'!$T$28,IF('2019 Data Sheet'!$J154="31",'2019 Data Sheet'!$T$29,IF('2019 Data Sheet'!$J154="32",'2019 Data Sheet'!$T$30,IF('2019 Data Sheet'!$J154="33",'2019 Data Sheet'!$T$31,IF('2019 Data Sheet'!$J154="34",'2019 Data Sheet'!$T$32,IF('2019 Data Sheet'!$J154="40",'2019 Data Sheet'!$T$33,T('2019 Data Sheet'!$J154)))))))))))))))))))))))))))))))))</f>
        <v xml:space="preserve">Bicyclist </v>
      </c>
      <c r="K154" t="str">
        <f>'2019 Data Sheet'!K154</f>
        <v>SUBN</v>
      </c>
      <c r="L154" s="2" t="str">
        <f>IF('2019 Data Sheet'!$L154="01",'2019 Data Sheet'!$V$2,IF('2019 Data Sheet'!$L154="02",'2019 Data Sheet'!$V$3,IF('2019 Data Sheet'!$L154="03",'2019 Data Sheet'!$V$4,IF('2019 Data Sheet'!$L154="04",'2019 Data Sheet'!$V$5,IF('2019 Data Sheet'!$L154="05",'2019 Data Sheet'!$V$6,IF('2019 Data Sheet'!$L154="06",'2019 Data Sheet'!$V$7,IF('2019 Data Sheet'!$L154="07",'2019 Data Sheet'!$V$8,IF('2019 Data Sheet'!$L154="08",'2019 Data Sheet'!$V$9,IF('2019 Data Sheet'!$L154="09",'2019 Data Sheet'!$V$10,IF('2019 Data Sheet'!$L154="11",'2019 Data Sheet'!$V$11,IF('2019 Data Sheet'!$L154="12",'2019 Data Sheet'!$V$12,IF('2019 Data Sheet'!$L154="13",'2019 Data Sheet'!$V$13,IF('2019 Data Sheet'!$L154="14",'2019 Data Sheet'!$V$14,T('2019 Data Sheet'!$L154))))))))))))))</f>
        <v>Riding/Walking/Skating along the highway with traffic</v>
      </c>
      <c r="M154" s="6">
        <f>'2019 Data Sheet'!M154</f>
        <v>1</v>
      </c>
      <c r="N154" s="6">
        <f>'2019 Data Sheet'!N154</f>
        <v>0</v>
      </c>
      <c r="O154" s="8" t="str">
        <f>IF('2019 Data Sheet'!$O154="02",'2019 Data Sheet'!$R$2,IF('2019 Data Sheet'!$O154="03",'2019 Data Sheet'!$R$3,IF('2019 Data Sheet'!$O154="04",'2019 Data Sheet'!$R$4,IF('2019 Data Sheet'!$O154="05",'2019 Data Sheet'!$R$5,IF('2019 Data Sheet'!$O154="06",'2019 Data Sheet'!$R$6,IF('2019 Data Sheet'!$O154="07",'2019 Data Sheet'!$R$7,IF('2019 Data Sheet'!$O154="08",'2019 Data Sheet'!$R$8,IF('2019 Data Sheet'!$O154="09",'2019 Data Sheet'!$R$9,IF('2019 Data Sheet'!$O154="10",'2019 Data Sheet'!$R$10,IF('2019 Data Sheet'!$O154="11",'2019 Data Sheet'!$R$11,IF('2019 Data Sheet'!$O154="12",'2019 Data Sheet'!$R$12,IF('2019 Data Sheet'!$O154="13",'2019 Data Sheet'!$R$13,IF('2019 Data Sheet'!$O154="14",'2019 Data Sheet'!$R$14,IF('2019 Data Sheet'!$O154="15",'2019 Data Sheet'!$R$15,IF('2019 Data Sheet'!$O154="16",'2019 Data Sheet'!$R$16,IF('2019 Data Sheet'!$O154="17",'2019 Data Sheet'!$R$17,IF('2019 Data Sheet'!$O154="18",'2019 Data Sheet'!$R$18,IF('2019 Data Sheet'!$O154="19",'2019 Data Sheet'!$R$19,IF('2019 Data Sheet'!$O154="20",'2019 Data Sheet'!$R$20,IF('2019 Data Sheet'!$O154="21",'2019 Data Sheet'!$R$21,IF('2019 Data Sheet'!$O154="22",'2019 Data Sheet'!$R$22,IF('2019 Data Sheet'!$O154="23",'2019 Data Sheet'!$R$23,IF('2019 Data Sheet'!$O154="24",'2019 Data Sheet'!$R$24,IF('2019 Data Sheet'!$O154="25",'2019 Data Sheet'!$R$25,IF('2019 Data Sheet'!$O154="26",'2019 Data Sheet'!$R$26,IF('2019 Data Sheet'!$O154="27",'2019 Data Sheet'!$R$27,IF('2019 Data Sheet'!$O154="28",'2019 Data Sheet'!$R$28,IF('2019 Data Sheet'!$O154="29",'2019 Data Sheet'!$R$29,IF('2019 Data Sheet'!$O154="33",'2019 Data Sheet'!$R$30,IF('2019 Data Sheet'!$O154="40",'2019 Data Sheet'!$R$31,IF('2019 Data Sheet'!$O154="41",'2019 Data Sheet'!$R$32,IF('2019 Data Sheet'!$O154="42",'2019 Data Sheet'!$R$33,IF('2019 Data Sheet'!$O154="43",'2019 Data Sheet'!$R$34,IF('2019 Data Sheet'!$O154="44",'2019 Data Sheet'!$R$35,IF('2019 Data Sheet'!$O154="45",'2019 Data Sheet'!$R$36,IF('2019 Data Sheet'!$O154="46",'2019 Data Sheet'!$R$37,IF('2019 Data Sheet'!$O154="47",'2019 Data Sheet'!$R$38,IF('2019 Data Sheet'!$O154="48",'2019 Data Sheet'!$R$39,IF('2019 Data Sheet'!$O154="49",'2019 Data Sheet'!$R$40,IF('2019 Data Sheet'!$O154="50",'2019 Data Sheet'!$R$41,IF('2019 Data Sheet'!$O154="60",'2019 Data Sheet'!$R$42,IF('2019 Data Sheet'!$O154="61",'2019 Data Sheet'!$R$43,IF('2019 Data Sheet'!$O154="62",'2019 Data Sheet'!$R$44,IF('2019 Data Sheet'!$O154="63",'2019 Data Sheet'!$R$45,IF('2019 Data Sheet'!$O154="64",'2019 Data Sheet'!$R$46,IF('2019 Data Sheet'!$O154="65",'2019 Data Sheet'!$R$47,IF('2019 Data Sheet'!$O154="66",'2019 Data Sheet'!$R$48,IF('2019 Data Sheet'!$O154="67",'2019 Data Sheet'!$R$49,IF('2019 Data Sheet'!$O154="68",'2019 Data Sheet'!$R$50,IF('2019 Data Sheet'!$O154="69",'2019 Data Sheet'!$R$51,T('2019 Data Sheet'!$O154)))))))))))))))))))))))))))))))))))))))))))))))))))</f>
        <v xml:space="preserve"> Failure to yield/ right of way</v>
      </c>
      <c r="P154" s="10" t="str">
        <f>IF('2019 Data Sheet'!$P154="02",'2019 Data Sheet'!$R$2,IF('2019 Data Sheet'!$P154="03",'2019 Data Sheet'!$R$3,IF('2019 Data Sheet'!$P154="04",'2019 Data Sheet'!$R$4,IF('2019 Data Sheet'!$P154="05",'2019 Data Sheet'!$R$5,IF('2019 Data Sheet'!$P154="06",'2019 Data Sheet'!$R$6,IF('2019 Data Sheet'!$P154="07",'2019 Data Sheet'!$R$7,IF('2019 Data Sheet'!$P154="08",'2019 Data Sheet'!$R$8,IF('2019 Data Sheet'!$P154="09",'2019 Data Sheet'!$R$9,IF('2019 Data Sheet'!$P154="10",'2019 Data Sheet'!$R$10,IF('2019 Data Sheet'!$P154="11",'2019 Data Sheet'!$R$11,IF('2019 Data Sheet'!$P154="12",'2019 Data Sheet'!$R$12,IF('2019 Data Sheet'!$P154="13",'2019 Data Sheet'!$R$13,IF('2019 Data Sheet'!$P154="14",'2019 Data Sheet'!$R$14,IF('2019 Data Sheet'!$P154="15",'2019 Data Sheet'!$R$15,IF('2019 Data Sheet'!$P154="16",'2019 Data Sheet'!$R$16,IF('2019 Data Sheet'!$P154="17",'2019 Data Sheet'!$R$17,IF('2019 Data Sheet'!$P154="18",'2019 Data Sheet'!$R$18,IF('2019 Data Sheet'!$P154="19",'2019 Data Sheet'!$R$19,IF('2019 Data Sheet'!$P154="20",'2019 Data Sheet'!$R$20,IF('2019 Data Sheet'!$P154="21",'2019 Data Sheet'!$R$21,IF('2019 Data Sheet'!$P154="22",'2019 Data Sheet'!$R$22,IF('2019 Data Sheet'!$P154="23",'2019 Data Sheet'!$R$23,IF('2019 Data Sheet'!$P154="24",'2019 Data Sheet'!$R$24,IF('2019 Data Sheet'!$P154="25",'2019 Data Sheet'!$R$25,IF('2019 Data Sheet'!$P154="26",'2019 Data Sheet'!$R$26,IF('2019 Data Sheet'!$P154="27",'2019 Data Sheet'!$R$27,IF('2019 Data Sheet'!$P154="28",'2019 Data Sheet'!$R$28,IF('2019 Data Sheet'!$P154="29",'2019 Data Sheet'!$R$29,IF('2019 Data Sheet'!$P154="33",'2019 Data Sheet'!$R$30,IF('2019 Data Sheet'!$P154="40",'2019 Data Sheet'!$R$31,IF('2019 Data Sheet'!$P154="41",'2019 Data Sheet'!$R$32,IF('2019 Data Sheet'!$P154="42",'2019 Data Sheet'!$R$33,IF('2019 Data Sheet'!$P154="43",'2019 Data Sheet'!$R$34,IF('2019 Data Sheet'!$P154="44",'2019 Data Sheet'!$R$35,IF('2019 Data Sheet'!$P154="45",'2019 Data Sheet'!$R$36,IF('2019 Data Sheet'!$P154="46",'2019 Data Sheet'!$R$37,IF('2019 Data Sheet'!$P154="47",'2019 Data Sheet'!$R$38,IF('2019 Data Sheet'!$P154="48",'2019 Data Sheet'!$R$39,IF('2019 Data Sheet'!$P154="49",'2019 Data Sheet'!$R$40,IF('2019 Data Sheet'!$P154="50",'2019 Data Sheet'!$R$41,IF('2019 Data Sheet'!$P154="60",'2019 Data Sheet'!$R$42,IF('2019 Data Sheet'!$P154="61",'2019 Data Sheet'!$R$43,IF('2019 Data Sheet'!$P154="62",'2019 Data Sheet'!$R$44,IF('2019 Data Sheet'!$P154="63",'2019 Data Sheet'!$R$45,IF('2019 Data Sheet'!$P154="64",'2019 Data Sheet'!$R$46,IF('2019 Data Sheet'!$P154="65",'2019 Data Sheet'!$R$47,IF('2019 Data Sheet'!$P154="66",'2019 Data Sheet'!$R$48,IF('2019 Data Sheet'!$P154="67",'2019 Data Sheet'!$R$49,IF('2019 Data Sheet'!$P154="68",'2019 Data Sheet'!$R$50,IF('2019 Data Sheet'!$P154="69",'2019 Data Sheet'!$R$51,T('2019 Data Sheet'!$P154)))))))))))))))))))))))))))))))))))))))))))))))))))</f>
        <v xml:space="preserve"> Driver inattention/distraction</v>
      </c>
    </row>
    <row r="155" spans="1:16" ht="63.75" x14ac:dyDescent="0.2">
      <c r="A155" t="str">
        <f>'2019 Data Sheet'!A155</f>
        <v>FP-00078-19</v>
      </c>
      <c r="B155" s="1">
        <f>'2019 Data Sheet'!B155</f>
        <v>43567</v>
      </c>
      <c r="C155" s="3" t="str">
        <f>'2019 Data Sheet'!C155</f>
        <v>10:08</v>
      </c>
      <c r="D155" t="str">
        <f>'2019 Data Sheet'!D155</f>
        <v>Fr</v>
      </c>
      <c r="E155" t="str">
        <f>'2019 Data Sheet'!E155</f>
        <v>STEWART ST</v>
      </c>
      <c r="F155">
        <f>'2019 Data Sheet'!F155</f>
        <v>0</v>
      </c>
      <c r="G155">
        <f>'2019 Data Sheet'!G155</f>
        <v>2</v>
      </c>
      <c r="H155">
        <f>'2019 Data Sheet'!H155</f>
        <v>1</v>
      </c>
      <c r="I155" t="b">
        <f>'2019 Data Sheet'!I155</f>
        <v>0</v>
      </c>
      <c r="J155" t="str">
        <f>IF('2019 Data Sheet'!$J155="01",'2019 Data Sheet'!$T$2,IF('2019 Data Sheet'!$J155="02",'2019 Data Sheet'!$T$3,IF('2019 Data Sheet'!$J155="03",'2019 Data Sheet'!$T$4,IF('2019 Data Sheet'!$J155="04",'2019 Data Sheet'!$T$5,IF('2019 Data Sheet'!$J155="05",'2019 Data Sheet'!$T$6,IF('2019 Data Sheet'!$J155="06",'2019 Data Sheet'!$T$7,IF('2019 Data Sheet'!$J155="07",'2019 Data Sheet'!$T$8,IF('2019 Data Sheet'!$J155="08",'2019 Data Sheet'!$T$9,IF('2019 Data Sheet'!$J155="10",'2019 Data Sheet'!$T$10,IF('2019 Data Sheet'!$J155="11",'2019 Data Sheet'!$T$11,IF('2019 Data Sheet'!$J155="12",'2019 Data Sheet'!$T$12,IF('2019 Data Sheet'!$J155="13",'2019 Data Sheet'!$T$13,IF('2019 Data Sheet'!$J155="14",'2019 Data Sheet'!$T$14,IF('2019 Data Sheet'!$J155="15",'2019 Data Sheet'!$T$15,IF('2019 Data Sheet'!$J155="16",'2019 Data Sheet'!$T$16,IF('2019 Data Sheet'!$J155="17",'2019 Data Sheet'!$T$17,IF('2019 Data Sheet'!$J155="18",'2019 Data Sheet'!$T$18,IF('2019 Data Sheet'!$J155="19",'2019 Data Sheet'!$T$19,IF('2019 Data Sheet'!$J155="20",'2019 Data Sheet'!$T$20,IF('2019 Data Sheet'!$J155="21",'2019 Data Sheet'!$T$21,IF('2019 Data Sheet'!$J155="22",'2019 Data Sheet'!$T$22,IF('2019 Data Sheet'!$J155="23",'2019 Data Sheet'!$T$23,IF('2019 Data Sheet'!$J155="24",'2019 Data Sheet'!$T$24,IF('2019 Data Sheet'!$J155="25",'2019 Data Sheet'!$T$25,IF('2019 Data Sheet'!$J155="26",'2019 Data Sheet'!$T$26,IF('2019 Data Sheet'!$J155="27",'2019 Data Sheet'!$T$27,IF('2019 Data Sheet'!$J155="30",'2019 Data Sheet'!$T$28,IF('2019 Data Sheet'!$J155="31",'2019 Data Sheet'!$T$29,IF('2019 Data Sheet'!$J155="32",'2019 Data Sheet'!$T$30,IF('2019 Data Sheet'!$J155="33",'2019 Data Sheet'!$T$31,IF('2019 Data Sheet'!$J155="34",'2019 Data Sheet'!$T$32,IF('2019 Data Sheet'!$J155="40",'2019 Data Sheet'!$T$33,T('2019 Data Sheet'!$J155)))))))))))))))))))))))))))))))))</f>
        <v xml:space="preserve">Bicyclist </v>
      </c>
      <c r="K155">
        <f>'2019 Data Sheet'!K155</f>
        <v>0</v>
      </c>
      <c r="L155" s="2" t="str">
        <f>IF('2019 Data Sheet'!$L155="01",'2019 Data Sheet'!$V$2,IF('2019 Data Sheet'!$L155="02",'2019 Data Sheet'!$V$3,IF('2019 Data Sheet'!$L155="03",'2019 Data Sheet'!$V$4,IF('2019 Data Sheet'!$L155="04",'2019 Data Sheet'!$V$5,IF('2019 Data Sheet'!$L155="05",'2019 Data Sheet'!$V$6,IF('2019 Data Sheet'!$L155="06",'2019 Data Sheet'!$V$7,IF('2019 Data Sheet'!$L155="07",'2019 Data Sheet'!$V$8,IF('2019 Data Sheet'!$L155="08",'2019 Data Sheet'!$V$9,IF('2019 Data Sheet'!$L155="09",'2019 Data Sheet'!$V$10,IF('2019 Data Sheet'!$L155="11",'2019 Data Sheet'!$V$11,IF('2019 Data Sheet'!$L155="12",'2019 Data Sheet'!$V$12,IF('2019 Data Sheet'!$L155="13",'2019 Data Sheet'!$V$13,IF('2019 Data Sheet'!$L155="14",'2019 Data Sheet'!$V$14,T('2019 Data Sheet'!$L155))))))))))))))</f>
        <v>Riding/Walking/Skating along the highway with traffic</v>
      </c>
      <c r="M155" s="6">
        <f>'2019 Data Sheet'!M155</f>
        <v>1</v>
      </c>
      <c r="N155" s="6">
        <f>'2019 Data Sheet'!N155</f>
        <v>0</v>
      </c>
      <c r="O155" s="8" t="str">
        <f>IF('2019 Data Sheet'!$O155="02",'2019 Data Sheet'!$R$2,IF('2019 Data Sheet'!$O155="03",'2019 Data Sheet'!$R$3,IF('2019 Data Sheet'!$O155="04",'2019 Data Sheet'!$R$4,IF('2019 Data Sheet'!$O155="05",'2019 Data Sheet'!$R$5,IF('2019 Data Sheet'!$O155="06",'2019 Data Sheet'!$R$6,IF('2019 Data Sheet'!$O155="07",'2019 Data Sheet'!$R$7,IF('2019 Data Sheet'!$O155="08",'2019 Data Sheet'!$R$8,IF('2019 Data Sheet'!$O155="09",'2019 Data Sheet'!$R$9,IF('2019 Data Sheet'!$O155="10",'2019 Data Sheet'!$R$10,IF('2019 Data Sheet'!$O155="11",'2019 Data Sheet'!$R$11,IF('2019 Data Sheet'!$O155="12",'2019 Data Sheet'!$R$12,IF('2019 Data Sheet'!$O155="13",'2019 Data Sheet'!$R$13,IF('2019 Data Sheet'!$O155="14",'2019 Data Sheet'!$R$14,IF('2019 Data Sheet'!$O155="15",'2019 Data Sheet'!$R$15,IF('2019 Data Sheet'!$O155="16",'2019 Data Sheet'!$R$16,IF('2019 Data Sheet'!$O155="17",'2019 Data Sheet'!$R$17,IF('2019 Data Sheet'!$O155="18",'2019 Data Sheet'!$R$18,IF('2019 Data Sheet'!$O155="19",'2019 Data Sheet'!$R$19,IF('2019 Data Sheet'!$O155="20",'2019 Data Sheet'!$R$20,IF('2019 Data Sheet'!$O155="21",'2019 Data Sheet'!$R$21,IF('2019 Data Sheet'!$O155="22",'2019 Data Sheet'!$R$22,IF('2019 Data Sheet'!$O155="23",'2019 Data Sheet'!$R$23,IF('2019 Data Sheet'!$O155="24",'2019 Data Sheet'!$R$24,IF('2019 Data Sheet'!$O155="25",'2019 Data Sheet'!$R$25,IF('2019 Data Sheet'!$O155="26",'2019 Data Sheet'!$R$26,IF('2019 Data Sheet'!$O155="27",'2019 Data Sheet'!$R$27,IF('2019 Data Sheet'!$O155="28",'2019 Data Sheet'!$R$28,IF('2019 Data Sheet'!$O155="29",'2019 Data Sheet'!$R$29,IF('2019 Data Sheet'!$O155="33",'2019 Data Sheet'!$R$30,IF('2019 Data Sheet'!$O155="40",'2019 Data Sheet'!$R$31,IF('2019 Data Sheet'!$O155="41",'2019 Data Sheet'!$R$32,IF('2019 Data Sheet'!$O155="42",'2019 Data Sheet'!$R$33,IF('2019 Data Sheet'!$O155="43",'2019 Data Sheet'!$R$34,IF('2019 Data Sheet'!$O155="44",'2019 Data Sheet'!$R$35,IF('2019 Data Sheet'!$O155="45",'2019 Data Sheet'!$R$36,IF('2019 Data Sheet'!$O155="46",'2019 Data Sheet'!$R$37,IF('2019 Data Sheet'!$O155="47",'2019 Data Sheet'!$R$38,IF('2019 Data Sheet'!$O155="48",'2019 Data Sheet'!$R$39,IF('2019 Data Sheet'!$O155="49",'2019 Data Sheet'!$R$40,IF('2019 Data Sheet'!$O155="50",'2019 Data Sheet'!$R$41,IF('2019 Data Sheet'!$O155="60",'2019 Data Sheet'!$R$42,IF('2019 Data Sheet'!$O155="61",'2019 Data Sheet'!$R$43,IF('2019 Data Sheet'!$O155="62",'2019 Data Sheet'!$R$44,IF('2019 Data Sheet'!$O155="63",'2019 Data Sheet'!$R$45,IF('2019 Data Sheet'!$O155="64",'2019 Data Sheet'!$R$46,IF('2019 Data Sheet'!$O155="65",'2019 Data Sheet'!$R$47,IF('2019 Data Sheet'!$O155="66",'2019 Data Sheet'!$R$48,IF('2019 Data Sheet'!$O155="67",'2019 Data Sheet'!$R$49,IF('2019 Data Sheet'!$O155="68",'2019 Data Sheet'!$R$50,IF('2019 Data Sheet'!$O155="69",'2019 Data Sheet'!$R$51,T('2019 Data Sheet'!$O155)))))))))))))))))))))))))))))))))))))))))))))))))))</f>
        <v xml:space="preserve"> -</v>
      </c>
      <c r="P155" s="10" t="str">
        <f>IF('2019 Data Sheet'!$P155="02",'2019 Data Sheet'!$R$2,IF('2019 Data Sheet'!$P155="03",'2019 Data Sheet'!$R$3,IF('2019 Data Sheet'!$P155="04",'2019 Data Sheet'!$R$4,IF('2019 Data Sheet'!$P155="05",'2019 Data Sheet'!$R$5,IF('2019 Data Sheet'!$P155="06",'2019 Data Sheet'!$R$6,IF('2019 Data Sheet'!$P155="07",'2019 Data Sheet'!$R$7,IF('2019 Data Sheet'!$P155="08",'2019 Data Sheet'!$R$8,IF('2019 Data Sheet'!$P155="09",'2019 Data Sheet'!$R$9,IF('2019 Data Sheet'!$P155="10",'2019 Data Sheet'!$R$10,IF('2019 Data Sheet'!$P155="11",'2019 Data Sheet'!$R$11,IF('2019 Data Sheet'!$P155="12",'2019 Data Sheet'!$R$12,IF('2019 Data Sheet'!$P155="13",'2019 Data Sheet'!$R$13,IF('2019 Data Sheet'!$P155="14",'2019 Data Sheet'!$R$14,IF('2019 Data Sheet'!$P155="15",'2019 Data Sheet'!$R$15,IF('2019 Data Sheet'!$P155="16",'2019 Data Sheet'!$R$16,IF('2019 Data Sheet'!$P155="17",'2019 Data Sheet'!$R$17,IF('2019 Data Sheet'!$P155="18",'2019 Data Sheet'!$R$18,IF('2019 Data Sheet'!$P155="19",'2019 Data Sheet'!$R$19,IF('2019 Data Sheet'!$P155="20",'2019 Data Sheet'!$R$20,IF('2019 Data Sheet'!$P155="21",'2019 Data Sheet'!$R$21,IF('2019 Data Sheet'!$P155="22",'2019 Data Sheet'!$R$22,IF('2019 Data Sheet'!$P155="23",'2019 Data Sheet'!$R$23,IF('2019 Data Sheet'!$P155="24",'2019 Data Sheet'!$R$24,IF('2019 Data Sheet'!$P155="25",'2019 Data Sheet'!$R$25,IF('2019 Data Sheet'!$P155="26",'2019 Data Sheet'!$R$26,IF('2019 Data Sheet'!$P155="27",'2019 Data Sheet'!$R$27,IF('2019 Data Sheet'!$P155="28",'2019 Data Sheet'!$R$28,IF('2019 Data Sheet'!$P155="29",'2019 Data Sheet'!$R$29,IF('2019 Data Sheet'!$P155="33",'2019 Data Sheet'!$R$30,IF('2019 Data Sheet'!$P155="40",'2019 Data Sheet'!$R$31,IF('2019 Data Sheet'!$P155="41",'2019 Data Sheet'!$R$32,IF('2019 Data Sheet'!$P155="42",'2019 Data Sheet'!$R$33,IF('2019 Data Sheet'!$P155="43",'2019 Data Sheet'!$R$34,IF('2019 Data Sheet'!$P155="44",'2019 Data Sheet'!$R$35,IF('2019 Data Sheet'!$P155="45",'2019 Data Sheet'!$R$36,IF('2019 Data Sheet'!$P155="46",'2019 Data Sheet'!$R$37,IF('2019 Data Sheet'!$P155="47",'2019 Data Sheet'!$R$38,IF('2019 Data Sheet'!$P155="48",'2019 Data Sheet'!$R$39,IF('2019 Data Sheet'!$P155="49",'2019 Data Sheet'!$R$40,IF('2019 Data Sheet'!$P155="50",'2019 Data Sheet'!$R$41,IF('2019 Data Sheet'!$P155="60",'2019 Data Sheet'!$R$42,IF('2019 Data Sheet'!$P155="61",'2019 Data Sheet'!$R$43,IF('2019 Data Sheet'!$P155="62",'2019 Data Sheet'!$R$44,IF('2019 Data Sheet'!$P155="63",'2019 Data Sheet'!$R$45,IF('2019 Data Sheet'!$P155="64",'2019 Data Sheet'!$R$46,IF('2019 Data Sheet'!$P155="65",'2019 Data Sheet'!$R$47,IF('2019 Data Sheet'!$P155="66",'2019 Data Sheet'!$R$48,IF('2019 Data Sheet'!$P155="67",'2019 Data Sheet'!$R$49,IF('2019 Data Sheet'!$P155="68",'2019 Data Sheet'!$R$50,IF('2019 Data Sheet'!$P155="69",'2019 Data Sheet'!$R$51,T('2019 Data Sheet'!$P155)))))))))))))))))))))))))))))))))))))))))))))))))))</f>
        <v xml:space="preserve"> -</v>
      </c>
    </row>
    <row r="156" spans="1:16" ht="15" x14ac:dyDescent="0.2">
      <c r="A156" t="str">
        <f>'2019 Data Sheet'!A156</f>
        <v>FP-00079-19</v>
      </c>
      <c r="B156" s="1">
        <f>'2019 Data Sheet'!B156</f>
        <v>43567</v>
      </c>
      <c r="C156" s="3" t="str">
        <f>'2019 Data Sheet'!C156</f>
        <v>13:53</v>
      </c>
      <c r="D156" t="str">
        <f>'2019 Data Sheet'!D156</f>
        <v>Fr</v>
      </c>
      <c r="E156" t="str">
        <f>'2019 Data Sheet'!E156</f>
        <v>JERICHO TPKE</v>
      </c>
      <c r="F156" t="str">
        <f>'2019 Data Sheet'!F156</f>
        <v>EMERSON AVE</v>
      </c>
      <c r="G156">
        <f>'2019 Data Sheet'!G156</f>
        <v>2</v>
      </c>
      <c r="H156">
        <f>'2019 Data Sheet'!H156</f>
        <v>2</v>
      </c>
      <c r="I156" t="b">
        <f>'2019 Data Sheet'!I156</f>
        <v>1</v>
      </c>
      <c r="J156" t="str">
        <f>IF('2019 Data Sheet'!$J156="01",'2019 Data Sheet'!$T$2,IF('2019 Data Sheet'!$J156="02",'2019 Data Sheet'!$T$3,IF('2019 Data Sheet'!$J156="03",'2019 Data Sheet'!$T$4,IF('2019 Data Sheet'!$J156="04",'2019 Data Sheet'!$T$5,IF('2019 Data Sheet'!$J156="05",'2019 Data Sheet'!$T$6,IF('2019 Data Sheet'!$J156="06",'2019 Data Sheet'!$T$7,IF('2019 Data Sheet'!$J156="07",'2019 Data Sheet'!$T$8,IF('2019 Data Sheet'!$J156="08",'2019 Data Sheet'!$T$9,IF('2019 Data Sheet'!$J156="10",'2019 Data Sheet'!$T$10,IF('2019 Data Sheet'!$J156="11",'2019 Data Sheet'!$T$11,IF('2019 Data Sheet'!$J156="12",'2019 Data Sheet'!$T$12,IF('2019 Data Sheet'!$J156="13",'2019 Data Sheet'!$T$13,IF('2019 Data Sheet'!$J156="14",'2019 Data Sheet'!$T$14,IF('2019 Data Sheet'!$J156="15",'2019 Data Sheet'!$T$15,IF('2019 Data Sheet'!$J156="16",'2019 Data Sheet'!$T$16,IF('2019 Data Sheet'!$J156="17",'2019 Data Sheet'!$T$17,IF('2019 Data Sheet'!$J156="18",'2019 Data Sheet'!$T$18,IF('2019 Data Sheet'!$J156="19",'2019 Data Sheet'!$T$19,IF('2019 Data Sheet'!$J156="20",'2019 Data Sheet'!$T$20,IF('2019 Data Sheet'!$J156="21",'2019 Data Sheet'!$T$21,IF('2019 Data Sheet'!$J156="22",'2019 Data Sheet'!$T$22,IF('2019 Data Sheet'!$J156="23",'2019 Data Sheet'!$T$23,IF('2019 Data Sheet'!$J156="24",'2019 Data Sheet'!$T$24,IF('2019 Data Sheet'!$J156="25",'2019 Data Sheet'!$T$25,IF('2019 Data Sheet'!$J156="26",'2019 Data Sheet'!$T$26,IF('2019 Data Sheet'!$J156="27",'2019 Data Sheet'!$T$27,IF('2019 Data Sheet'!$J156="30",'2019 Data Sheet'!$T$28,IF('2019 Data Sheet'!$J156="31",'2019 Data Sheet'!$T$29,IF('2019 Data Sheet'!$J156="32",'2019 Data Sheet'!$T$30,IF('2019 Data Sheet'!$J156="33",'2019 Data Sheet'!$T$31,IF('2019 Data Sheet'!$J156="34",'2019 Data Sheet'!$T$32,IF('2019 Data Sheet'!$J156="40",'2019 Data Sheet'!$T$33,T('2019 Data Sheet'!$J156)))))))))))))))))))))))))))))))))</f>
        <v>Other Motor Vehicle</v>
      </c>
      <c r="K156" t="str">
        <f>'2019 Data Sheet'!K156</f>
        <v>4DSD</v>
      </c>
      <c r="L156" s="2" t="str">
        <f>IF('2019 Data Sheet'!$L156="01",'2019 Data Sheet'!$V$2,IF('2019 Data Sheet'!$L156="02",'2019 Data Sheet'!$V$3,IF('2019 Data Sheet'!$L156="03",'2019 Data Sheet'!$V$4,IF('2019 Data Sheet'!$L156="04",'2019 Data Sheet'!$V$5,IF('2019 Data Sheet'!$L156="05",'2019 Data Sheet'!$V$6,IF('2019 Data Sheet'!$L156="06",'2019 Data Sheet'!$V$7,IF('2019 Data Sheet'!$L156="07",'2019 Data Sheet'!$V$8,IF('2019 Data Sheet'!$L156="08",'2019 Data Sheet'!$V$9,IF('2019 Data Sheet'!$L156="09",'2019 Data Sheet'!$V$10,IF('2019 Data Sheet'!$L156="11",'2019 Data Sheet'!$V$11,IF('2019 Data Sheet'!$L156="12",'2019 Data Sheet'!$V$12,IF('2019 Data Sheet'!$L156="13",'2019 Data Sheet'!$V$13,IF('2019 Data Sheet'!$L156="14",'2019 Data Sheet'!$V$14,T('2019 Data Sheet'!$L156))))))))))))))</f>
        <v xml:space="preserve"> -</v>
      </c>
      <c r="M156" s="6">
        <f>'2019 Data Sheet'!M156</f>
        <v>0</v>
      </c>
      <c r="N156" s="6">
        <f>'2019 Data Sheet'!N156</f>
        <v>0</v>
      </c>
      <c r="O156" s="8" t="str">
        <f>IF('2019 Data Sheet'!$O156="02",'2019 Data Sheet'!$R$2,IF('2019 Data Sheet'!$O156="03",'2019 Data Sheet'!$R$3,IF('2019 Data Sheet'!$O156="04",'2019 Data Sheet'!$R$4,IF('2019 Data Sheet'!$O156="05",'2019 Data Sheet'!$R$5,IF('2019 Data Sheet'!$O156="06",'2019 Data Sheet'!$R$6,IF('2019 Data Sheet'!$O156="07",'2019 Data Sheet'!$R$7,IF('2019 Data Sheet'!$O156="08",'2019 Data Sheet'!$R$8,IF('2019 Data Sheet'!$O156="09",'2019 Data Sheet'!$R$9,IF('2019 Data Sheet'!$O156="10",'2019 Data Sheet'!$R$10,IF('2019 Data Sheet'!$O156="11",'2019 Data Sheet'!$R$11,IF('2019 Data Sheet'!$O156="12",'2019 Data Sheet'!$R$12,IF('2019 Data Sheet'!$O156="13",'2019 Data Sheet'!$R$13,IF('2019 Data Sheet'!$O156="14",'2019 Data Sheet'!$R$14,IF('2019 Data Sheet'!$O156="15",'2019 Data Sheet'!$R$15,IF('2019 Data Sheet'!$O156="16",'2019 Data Sheet'!$R$16,IF('2019 Data Sheet'!$O156="17",'2019 Data Sheet'!$R$17,IF('2019 Data Sheet'!$O156="18",'2019 Data Sheet'!$R$18,IF('2019 Data Sheet'!$O156="19",'2019 Data Sheet'!$R$19,IF('2019 Data Sheet'!$O156="20",'2019 Data Sheet'!$R$20,IF('2019 Data Sheet'!$O156="21",'2019 Data Sheet'!$R$21,IF('2019 Data Sheet'!$O156="22",'2019 Data Sheet'!$R$22,IF('2019 Data Sheet'!$O156="23",'2019 Data Sheet'!$R$23,IF('2019 Data Sheet'!$O156="24",'2019 Data Sheet'!$R$24,IF('2019 Data Sheet'!$O156="25",'2019 Data Sheet'!$R$25,IF('2019 Data Sheet'!$O156="26",'2019 Data Sheet'!$R$26,IF('2019 Data Sheet'!$O156="27",'2019 Data Sheet'!$R$27,IF('2019 Data Sheet'!$O156="28",'2019 Data Sheet'!$R$28,IF('2019 Data Sheet'!$O156="29",'2019 Data Sheet'!$R$29,IF('2019 Data Sheet'!$O156="33",'2019 Data Sheet'!$R$30,IF('2019 Data Sheet'!$O156="40",'2019 Data Sheet'!$R$31,IF('2019 Data Sheet'!$O156="41",'2019 Data Sheet'!$R$32,IF('2019 Data Sheet'!$O156="42",'2019 Data Sheet'!$R$33,IF('2019 Data Sheet'!$O156="43",'2019 Data Sheet'!$R$34,IF('2019 Data Sheet'!$O156="44",'2019 Data Sheet'!$R$35,IF('2019 Data Sheet'!$O156="45",'2019 Data Sheet'!$R$36,IF('2019 Data Sheet'!$O156="46",'2019 Data Sheet'!$R$37,IF('2019 Data Sheet'!$O156="47",'2019 Data Sheet'!$R$38,IF('2019 Data Sheet'!$O156="48",'2019 Data Sheet'!$R$39,IF('2019 Data Sheet'!$O156="49",'2019 Data Sheet'!$R$40,IF('2019 Data Sheet'!$O156="50",'2019 Data Sheet'!$R$41,IF('2019 Data Sheet'!$O156="60",'2019 Data Sheet'!$R$42,IF('2019 Data Sheet'!$O156="61",'2019 Data Sheet'!$R$43,IF('2019 Data Sheet'!$O156="62",'2019 Data Sheet'!$R$44,IF('2019 Data Sheet'!$O156="63",'2019 Data Sheet'!$R$45,IF('2019 Data Sheet'!$O156="64",'2019 Data Sheet'!$R$46,IF('2019 Data Sheet'!$O156="65",'2019 Data Sheet'!$R$47,IF('2019 Data Sheet'!$O156="66",'2019 Data Sheet'!$R$48,IF('2019 Data Sheet'!$O156="67",'2019 Data Sheet'!$R$49,IF('2019 Data Sheet'!$O156="68",'2019 Data Sheet'!$R$50,IF('2019 Data Sheet'!$O156="69",'2019 Data Sheet'!$R$51,T('2019 Data Sheet'!$O156)))))))))))))))))))))))))))))))))))))))))))))))))))</f>
        <v xml:space="preserve"> -</v>
      </c>
      <c r="P156" s="10" t="str">
        <f>IF('2019 Data Sheet'!$P156="02",'2019 Data Sheet'!$R$2,IF('2019 Data Sheet'!$P156="03",'2019 Data Sheet'!$R$3,IF('2019 Data Sheet'!$P156="04",'2019 Data Sheet'!$R$4,IF('2019 Data Sheet'!$P156="05",'2019 Data Sheet'!$R$5,IF('2019 Data Sheet'!$P156="06",'2019 Data Sheet'!$R$6,IF('2019 Data Sheet'!$P156="07",'2019 Data Sheet'!$R$7,IF('2019 Data Sheet'!$P156="08",'2019 Data Sheet'!$R$8,IF('2019 Data Sheet'!$P156="09",'2019 Data Sheet'!$R$9,IF('2019 Data Sheet'!$P156="10",'2019 Data Sheet'!$R$10,IF('2019 Data Sheet'!$P156="11",'2019 Data Sheet'!$R$11,IF('2019 Data Sheet'!$P156="12",'2019 Data Sheet'!$R$12,IF('2019 Data Sheet'!$P156="13",'2019 Data Sheet'!$R$13,IF('2019 Data Sheet'!$P156="14",'2019 Data Sheet'!$R$14,IF('2019 Data Sheet'!$P156="15",'2019 Data Sheet'!$R$15,IF('2019 Data Sheet'!$P156="16",'2019 Data Sheet'!$R$16,IF('2019 Data Sheet'!$P156="17",'2019 Data Sheet'!$R$17,IF('2019 Data Sheet'!$P156="18",'2019 Data Sheet'!$R$18,IF('2019 Data Sheet'!$P156="19",'2019 Data Sheet'!$R$19,IF('2019 Data Sheet'!$P156="20",'2019 Data Sheet'!$R$20,IF('2019 Data Sheet'!$P156="21",'2019 Data Sheet'!$R$21,IF('2019 Data Sheet'!$P156="22",'2019 Data Sheet'!$R$22,IF('2019 Data Sheet'!$P156="23",'2019 Data Sheet'!$R$23,IF('2019 Data Sheet'!$P156="24",'2019 Data Sheet'!$R$24,IF('2019 Data Sheet'!$P156="25",'2019 Data Sheet'!$R$25,IF('2019 Data Sheet'!$P156="26",'2019 Data Sheet'!$R$26,IF('2019 Data Sheet'!$P156="27",'2019 Data Sheet'!$R$27,IF('2019 Data Sheet'!$P156="28",'2019 Data Sheet'!$R$28,IF('2019 Data Sheet'!$P156="29",'2019 Data Sheet'!$R$29,IF('2019 Data Sheet'!$P156="33",'2019 Data Sheet'!$R$30,IF('2019 Data Sheet'!$P156="40",'2019 Data Sheet'!$R$31,IF('2019 Data Sheet'!$P156="41",'2019 Data Sheet'!$R$32,IF('2019 Data Sheet'!$P156="42",'2019 Data Sheet'!$R$33,IF('2019 Data Sheet'!$P156="43",'2019 Data Sheet'!$R$34,IF('2019 Data Sheet'!$P156="44",'2019 Data Sheet'!$R$35,IF('2019 Data Sheet'!$P156="45",'2019 Data Sheet'!$R$36,IF('2019 Data Sheet'!$P156="46",'2019 Data Sheet'!$R$37,IF('2019 Data Sheet'!$P156="47",'2019 Data Sheet'!$R$38,IF('2019 Data Sheet'!$P156="48",'2019 Data Sheet'!$R$39,IF('2019 Data Sheet'!$P156="49",'2019 Data Sheet'!$R$40,IF('2019 Data Sheet'!$P156="50",'2019 Data Sheet'!$R$41,IF('2019 Data Sheet'!$P156="60",'2019 Data Sheet'!$R$42,IF('2019 Data Sheet'!$P156="61",'2019 Data Sheet'!$R$43,IF('2019 Data Sheet'!$P156="62",'2019 Data Sheet'!$R$44,IF('2019 Data Sheet'!$P156="63",'2019 Data Sheet'!$R$45,IF('2019 Data Sheet'!$P156="64",'2019 Data Sheet'!$R$46,IF('2019 Data Sheet'!$P156="65",'2019 Data Sheet'!$R$47,IF('2019 Data Sheet'!$P156="66",'2019 Data Sheet'!$R$48,IF('2019 Data Sheet'!$P156="67",'2019 Data Sheet'!$R$49,IF('2019 Data Sheet'!$P156="68",'2019 Data Sheet'!$R$50,IF('2019 Data Sheet'!$P156="69",'2019 Data Sheet'!$R$51,T('2019 Data Sheet'!$P156)))))))))))))))))))))))))))))))))))))))))))))))))))</f>
        <v xml:space="preserve"> -</v>
      </c>
    </row>
    <row r="157" spans="1:16" ht="45" x14ac:dyDescent="0.2">
      <c r="A157" t="str">
        <f>'2019 Data Sheet'!A157</f>
        <v>FP-00079-19</v>
      </c>
      <c r="B157" s="1">
        <f>'2019 Data Sheet'!B157</f>
        <v>43567</v>
      </c>
      <c r="C157" s="3" t="str">
        <f>'2019 Data Sheet'!C157</f>
        <v>13:53</v>
      </c>
      <c r="D157" t="str">
        <f>'2019 Data Sheet'!D157</f>
        <v>Fr</v>
      </c>
      <c r="E157" t="str">
        <f>'2019 Data Sheet'!E157</f>
        <v>JERICHO TPKE</v>
      </c>
      <c r="F157" t="str">
        <f>'2019 Data Sheet'!F157</f>
        <v>EMERSON AVE</v>
      </c>
      <c r="G157">
        <f>'2019 Data Sheet'!G157</f>
        <v>1</v>
      </c>
      <c r="H157">
        <f>'2019 Data Sheet'!H157</f>
        <v>2</v>
      </c>
      <c r="I157" t="b">
        <f>'2019 Data Sheet'!I157</f>
        <v>1</v>
      </c>
      <c r="J157" t="str">
        <f>IF('2019 Data Sheet'!$J157="01",'2019 Data Sheet'!$T$2,IF('2019 Data Sheet'!$J157="02",'2019 Data Sheet'!$T$3,IF('2019 Data Sheet'!$J157="03",'2019 Data Sheet'!$T$4,IF('2019 Data Sheet'!$J157="04",'2019 Data Sheet'!$T$5,IF('2019 Data Sheet'!$J157="05",'2019 Data Sheet'!$T$6,IF('2019 Data Sheet'!$J157="06",'2019 Data Sheet'!$T$7,IF('2019 Data Sheet'!$J157="07",'2019 Data Sheet'!$T$8,IF('2019 Data Sheet'!$J157="08",'2019 Data Sheet'!$T$9,IF('2019 Data Sheet'!$J157="10",'2019 Data Sheet'!$T$10,IF('2019 Data Sheet'!$J157="11",'2019 Data Sheet'!$T$11,IF('2019 Data Sheet'!$J157="12",'2019 Data Sheet'!$T$12,IF('2019 Data Sheet'!$J157="13",'2019 Data Sheet'!$T$13,IF('2019 Data Sheet'!$J157="14",'2019 Data Sheet'!$T$14,IF('2019 Data Sheet'!$J157="15",'2019 Data Sheet'!$T$15,IF('2019 Data Sheet'!$J157="16",'2019 Data Sheet'!$T$16,IF('2019 Data Sheet'!$J157="17",'2019 Data Sheet'!$T$17,IF('2019 Data Sheet'!$J157="18",'2019 Data Sheet'!$T$18,IF('2019 Data Sheet'!$J157="19",'2019 Data Sheet'!$T$19,IF('2019 Data Sheet'!$J157="20",'2019 Data Sheet'!$T$20,IF('2019 Data Sheet'!$J157="21",'2019 Data Sheet'!$T$21,IF('2019 Data Sheet'!$J157="22",'2019 Data Sheet'!$T$22,IF('2019 Data Sheet'!$J157="23",'2019 Data Sheet'!$T$23,IF('2019 Data Sheet'!$J157="24",'2019 Data Sheet'!$T$24,IF('2019 Data Sheet'!$J157="25",'2019 Data Sheet'!$T$25,IF('2019 Data Sheet'!$J157="26",'2019 Data Sheet'!$T$26,IF('2019 Data Sheet'!$J157="27",'2019 Data Sheet'!$T$27,IF('2019 Data Sheet'!$J157="30",'2019 Data Sheet'!$T$28,IF('2019 Data Sheet'!$J157="31",'2019 Data Sheet'!$T$29,IF('2019 Data Sheet'!$J157="32",'2019 Data Sheet'!$T$30,IF('2019 Data Sheet'!$J157="33",'2019 Data Sheet'!$T$31,IF('2019 Data Sheet'!$J157="34",'2019 Data Sheet'!$T$32,IF('2019 Data Sheet'!$J157="40",'2019 Data Sheet'!$T$33,T('2019 Data Sheet'!$J157)))))))))))))))))))))))))))))))))</f>
        <v>Other Motor Vehicle</v>
      </c>
      <c r="K157" t="str">
        <f>'2019 Data Sheet'!K157</f>
        <v>4DSD</v>
      </c>
      <c r="L157" s="2" t="str">
        <f>IF('2019 Data Sheet'!$L157="01",'2019 Data Sheet'!$V$2,IF('2019 Data Sheet'!$L157="02",'2019 Data Sheet'!$V$3,IF('2019 Data Sheet'!$L157="03",'2019 Data Sheet'!$V$4,IF('2019 Data Sheet'!$L157="04",'2019 Data Sheet'!$V$5,IF('2019 Data Sheet'!$L157="05",'2019 Data Sheet'!$V$6,IF('2019 Data Sheet'!$L157="06",'2019 Data Sheet'!$V$7,IF('2019 Data Sheet'!$L157="07",'2019 Data Sheet'!$V$8,IF('2019 Data Sheet'!$L157="08",'2019 Data Sheet'!$V$9,IF('2019 Data Sheet'!$L157="09",'2019 Data Sheet'!$V$10,IF('2019 Data Sheet'!$L157="11",'2019 Data Sheet'!$V$11,IF('2019 Data Sheet'!$L157="12",'2019 Data Sheet'!$V$12,IF('2019 Data Sheet'!$L157="13",'2019 Data Sheet'!$V$13,IF('2019 Data Sheet'!$L157="14",'2019 Data Sheet'!$V$14,T('2019 Data Sheet'!$L157))))))))))))))</f>
        <v xml:space="preserve"> -</v>
      </c>
      <c r="M157" s="6">
        <f>'2019 Data Sheet'!M157</f>
        <v>0</v>
      </c>
      <c r="N157" s="6">
        <f>'2019 Data Sheet'!N157</f>
        <v>0</v>
      </c>
      <c r="O157" s="8" t="str">
        <f>IF('2019 Data Sheet'!$O157="02",'2019 Data Sheet'!$R$2,IF('2019 Data Sheet'!$O157="03",'2019 Data Sheet'!$R$3,IF('2019 Data Sheet'!$O157="04",'2019 Data Sheet'!$R$4,IF('2019 Data Sheet'!$O157="05",'2019 Data Sheet'!$R$5,IF('2019 Data Sheet'!$O157="06",'2019 Data Sheet'!$R$6,IF('2019 Data Sheet'!$O157="07",'2019 Data Sheet'!$R$7,IF('2019 Data Sheet'!$O157="08",'2019 Data Sheet'!$R$8,IF('2019 Data Sheet'!$O157="09",'2019 Data Sheet'!$R$9,IF('2019 Data Sheet'!$O157="10",'2019 Data Sheet'!$R$10,IF('2019 Data Sheet'!$O157="11",'2019 Data Sheet'!$R$11,IF('2019 Data Sheet'!$O157="12",'2019 Data Sheet'!$R$12,IF('2019 Data Sheet'!$O157="13",'2019 Data Sheet'!$R$13,IF('2019 Data Sheet'!$O157="14",'2019 Data Sheet'!$R$14,IF('2019 Data Sheet'!$O157="15",'2019 Data Sheet'!$R$15,IF('2019 Data Sheet'!$O157="16",'2019 Data Sheet'!$R$16,IF('2019 Data Sheet'!$O157="17",'2019 Data Sheet'!$R$17,IF('2019 Data Sheet'!$O157="18",'2019 Data Sheet'!$R$18,IF('2019 Data Sheet'!$O157="19",'2019 Data Sheet'!$R$19,IF('2019 Data Sheet'!$O157="20",'2019 Data Sheet'!$R$20,IF('2019 Data Sheet'!$O157="21",'2019 Data Sheet'!$R$21,IF('2019 Data Sheet'!$O157="22",'2019 Data Sheet'!$R$22,IF('2019 Data Sheet'!$O157="23",'2019 Data Sheet'!$R$23,IF('2019 Data Sheet'!$O157="24",'2019 Data Sheet'!$R$24,IF('2019 Data Sheet'!$O157="25",'2019 Data Sheet'!$R$25,IF('2019 Data Sheet'!$O157="26",'2019 Data Sheet'!$R$26,IF('2019 Data Sheet'!$O157="27",'2019 Data Sheet'!$R$27,IF('2019 Data Sheet'!$O157="28",'2019 Data Sheet'!$R$28,IF('2019 Data Sheet'!$O157="29",'2019 Data Sheet'!$R$29,IF('2019 Data Sheet'!$O157="33",'2019 Data Sheet'!$R$30,IF('2019 Data Sheet'!$O157="40",'2019 Data Sheet'!$R$31,IF('2019 Data Sheet'!$O157="41",'2019 Data Sheet'!$R$32,IF('2019 Data Sheet'!$O157="42",'2019 Data Sheet'!$R$33,IF('2019 Data Sheet'!$O157="43",'2019 Data Sheet'!$R$34,IF('2019 Data Sheet'!$O157="44",'2019 Data Sheet'!$R$35,IF('2019 Data Sheet'!$O157="45",'2019 Data Sheet'!$R$36,IF('2019 Data Sheet'!$O157="46",'2019 Data Sheet'!$R$37,IF('2019 Data Sheet'!$O157="47",'2019 Data Sheet'!$R$38,IF('2019 Data Sheet'!$O157="48",'2019 Data Sheet'!$R$39,IF('2019 Data Sheet'!$O157="49",'2019 Data Sheet'!$R$40,IF('2019 Data Sheet'!$O157="50",'2019 Data Sheet'!$R$41,IF('2019 Data Sheet'!$O157="60",'2019 Data Sheet'!$R$42,IF('2019 Data Sheet'!$O157="61",'2019 Data Sheet'!$R$43,IF('2019 Data Sheet'!$O157="62",'2019 Data Sheet'!$R$44,IF('2019 Data Sheet'!$O157="63",'2019 Data Sheet'!$R$45,IF('2019 Data Sheet'!$O157="64",'2019 Data Sheet'!$R$46,IF('2019 Data Sheet'!$O157="65",'2019 Data Sheet'!$R$47,IF('2019 Data Sheet'!$O157="66",'2019 Data Sheet'!$R$48,IF('2019 Data Sheet'!$O157="67",'2019 Data Sheet'!$R$49,IF('2019 Data Sheet'!$O157="68",'2019 Data Sheet'!$R$50,IF('2019 Data Sheet'!$O157="69",'2019 Data Sheet'!$R$51,T('2019 Data Sheet'!$O157)))))))))))))))))))))))))))))))))))))))))))))))))))</f>
        <v xml:space="preserve"> Traffic control disregard</v>
      </c>
      <c r="P157" s="10" t="str">
        <f>IF('2019 Data Sheet'!$P157="02",'2019 Data Sheet'!$R$2,IF('2019 Data Sheet'!$P157="03",'2019 Data Sheet'!$R$3,IF('2019 Data Sheet'!$P157="04",'2019 Data Sheet'!$R$4,IF('2019 Data Sheet'!$P157="05",'2019 Data Sheet'!$R$5,IF('2019 Data Sheet'!$P157="06",'2019 Data Sheet'!$R$6,IF('2019 Data Sheet'!$P157="07",'2019 Data Sheet'!$R$7,IF('2019 Data Sheet'!$P157="08",'2019 Data Sheet'!$R$8,IF('2019 Data Sheet'!$P157="09",'2019 Data Sheet'!$R$9,IF('2019 Data Sheet'!$P157="10",'2019 Data Sheet'!$R$10,IF('2019 Data Sheet'!$P157="11",'2019 Data Sheet'!$R$11,IF('2019 Data Sheet'!$P157="12",'2019 Data Sheet'!$R$12,IF('2019 Data Sheet'!$P157="13",'2019 Data Sheet'!$R$13,IF('2019 Data Sheet'!$P157="14",'2019 Data Sheet'!$R$14,IF('2019 Data Sheet'!$P157="15",'2019 Data Sheet'!$R$15,IF('2019 Data Sheet'!$P157="16",'2019 Data Sheet'!$R$16,IF('2019 Data Sheet'!$P157="17",'2019 Data Sheet'!$R$17,IF('2019 Data Sheet'!$P157="18",'2019 Data Sheet'!$R$18,IF('2019 Data Sheet'!$P157="19",'2019 Data Sheet'!$R$19,IF('2019 Data Sheet'!$P157="20",'2019 Data Sheet'!$R$20,IF('2019 Data Sheet'!$P157="21",'2019 Data Sheet'!$R$21,IF('2019 Data Sheet'!$P157="22",'2019 Data Sheet'!$R$22,IF('2019 Data Sheet'!$P157="23",'2019 Data Sheet'!$R$23,IF('2019 Data Sheet'!$P157="24",'2019 Data Sheet'!$R$24,IF('2019 Data Sheet'!$P157="25",'2019 Data Sheet'!$R$25,IF('2019 Data Sheet'!$P157="26",'2019 Data Sheet'!$R$26,IF('2019 Data Sheet'!$P157="27",'2019 Data Sheet'!$R$27,IF('2019 Data Sheet'!$P157="28",'2019 Data Sheet'!$R$28,IF('2019 Data Sheet'!$P157="29",'2019 Data Sheet'!$R$29,IF('2019 Data Sheet'!$P157="33",'2019 Data Sheet'!$R$30,IF('2019 Data Sheet'!$P157="40",'2019 Data Sheet'!$R$31,IF('2019 Data Sheet'!$P157="41",'2019 Data Sheet'!$R$32,IF('2019 Data Sheet'!$P157="42",'2019 Data Sheet'!$R$33,IF('2019 Data Sheet'!$P157="43",'2019 Data Sheet'!$R$34,IF('2019 Data Sheet'!$P157="44",'2019 Data Sheet'!$R$35,IF('2019 Data Sheet'!$P157="45",'2019 Data Sheet'!$R$36,IF('2019 Data Sheet'!$P157="46",'2019 Data Sheet'!$R$37,IF('2019 Data Sheet'!$P157="47",'2019 Data Sheet'!$R$38,IF('2019 Data Sheet'!$P157="48",'2019 Data Sheet'!$R$39,IF('2019 Data Sheet'!$P157="49",'2019 Data Sheet'!$R$40,IF('2019 Data Sheet'!$P157="50",'2019 Data Sheet'!$R$41,IF('2019 Data Sheet'!$P157="60",'2019 Data Sheet'!$R$42,IF('2019 Data Sheet'!$P157="61",'2019 Data Sheet'!$R$43,IF('2019 Data Sheet'!$P157="62",'2019 Data Sheet'!$R$44,IF('2019 Data Sheet'!$P157="63",'2019 Data Sheet'!$R$45,IF('2019 Data Sheet'!$P157="64",'2019 Data Sheet'!$R$46,IF('2019 Data Sheet'!$P157="65",'2019 Data Sheet'!$R$47,IF('2019 Data Sheet'!$P157="66",'2019 Data Sheet'!$R$48,IF('2019 Data Sheet'!$P157="67",'2019 Data Sheet'!$R$49,IF('2019 Data Sheet'!$P157="68",'2019 Data Sheet'!$R$50,IF('2019 Data Sheet'!$P157="69",'2019 Data Sheet'!$R$51,T('2019 Data Sheet'!$P157)))))))))))))))))))))))))))))))))))))))))))))))))))</f>
        <v xml:space="preserve"> Failure to yield/ right of way</v>
      </c>
    </row>
    <row r="158" spans="1:16" ht="51" x14ac:dyDescent="0.2">
      <c r="A158" t="str">
        <f>'2019 Data Sheet'!A158</f>
        <v>FP-00080-19</v>
      </c>
      <c r="B158" s="1">
        <f>'2019 Data Sheet'!B158</f>
        <v>43567</v>
      </c>
      <c r="C158" s="3" t="str">
        <f>'2019 Data Sheet'!C158</f>
        <v>20:12</v>
      </c>
      <c r="D158" t="str">
        <f>'2019 Data Sheet'!D158</f>
        <v>Fr</v>
      </c>
      <c r="E158" t="str">
        <f>'2019 Data Sheet'!E158</f>
        <v>JERICHO TPKE</v>
      </c>
      <c r="F158" t="str">
        <f>'2019 Data Sheet'!F158</f>
        <v>IRVING AVE</v>
      </c>
      <c r="G158">
        <f>'2019 Data Sheet'!G158</f>
        <v>1</v>
      </c>
      <c r="H158">
        <f>'2019 Data Sheet'!H158</f>
        <v>1</v>
      </c>
      <c r="I158" t="b">
        <f>'2019 Data Sheet'!I158</f>
        <v>1</v>
      </c>
      <c r="J158" t="str">
        <f>IF('2019 Data Sheet'!$J158="01",'2019 Data Sheet'!$T$2,IF('2019 Data Sheet'!$J158="02",'2019 Data Sheet'!$T$3,IF('2019 Data Sheet'!$J158="03",'2019 Data Sheet'!$T$4,IF('2019 Data Sheet'!$J158="04",'2019 Data Sheet'!$T$5,IF('2019 Data Sheet'!$J158="05",'2019 Data Sheet'!$T$6,IF('2019 Data Sheet'!$J158="06",'2019 Data Sheet'!$T$7,IF('2019 Data Sheet'!$J158="07",'2019 Data Sheet'!$T$8,IF('2019 Data Sheet'!$J158="08",'2019 Data Sheet'!$T$9,IF('2019 Data Sheet'!$J158="10",'2019 Data Sheet'!$T$10,IF('2019 Data Sheet'!$J158="11",'2019 Data Sheet'!$T$11,IF('2019 Data Sheet'!$J158="12",'2019 Data Sheet'!$T$12,IF('2019 Data Sheet'!$J158="13",'2019 Data Sheet'!$T$13,IF('2019 Data Sheet'!$J158="14",'2019 Data Sheet'!$T$14,IF('2019 Data Sheet'!$J158="15",'2019 Data Sheet'!$T$15,IF('2019 Data Sheet'!$J158="16",'2019 Data Sheet'!$T$16,IF('2019 Data Sheet'!$J158="17",'2019 Data Sheet'!$T$17,IF('2019 Data Sheet'!$J158="18",'2019 Data Sheet'!$T$18,IF('2019 Data Sheet'!$J158="19",'2019 Data Sheet'!$T$19,IF('2019 Data Sheet'!$J158="20",'2019 Data Sheet'!$T$20,IF('2019 Data Sheet'!$J158="21",'2019 Data Sheet'!$T$21,IF('2019 Data Sheet'!$J158="22",'2019 Data Sheet'!$T$22,IF('2019 Data Sheet'!$J158="23",'2019 Data Sheet'!$T$23,IF('2019 Data Sheet'!$J158="24",'2019 Data Sheet'!$T$24,IF('2019 Data Sheet'!$J158="25",'2019 Data Sheet'!$T$25,IF('2019 Data Sheet'!$J158="26",'2019 Data Sheet'!$T$26,IF('2019 Data Sheet'!$J158="27",'2019 Data Sheet'!$T$27,IF('2019 Data Sheet'!$J158="30",'2019 Data Sheet'!$T$28,IF('2019 Data Sheet'!$J158="31",'2019 Data Sheet'!$T$29,IF('2019 Data Sheet'!$J158="32",'2019 Data Sheet'!$T$30,IF('2019 Data Sheet'!$J158="33",'2019 Data Sheet'!$T$31,IF('2019 Data Sheet'!$J158="34",'2019 Data Sheet'!$T$32,IF('2019 Data Sheet'!$J158="40",'2019 Data Sheet'!$T$33,T('2019 Data Sheet'!$J158)))))))))))))))))))))))))))))))))</f>
        <v xml:space="preserve">Pedestrian </v>
      </c>
      <c r="K158" t="str">
        <f>'2019 Data Sheet'!K158</f>
        <v>4DSD</v>
      </c>
      <c r="L158" s="2" t="str">
        <f>IF('2019 Data Sheet'!$L158="01",'2019 Data Sheet'!$V$2,IF('2019 Data Sheet'!$L158="02",'2019 Data Sheet'!$V$3,IF('2019 Data Sheet'!$L158="03",'2019 Data Sheet'!$V$4,IF('2019 Data Sheet'!$L158="04",'2019 Data Sheet'!$V$5,IF('2019 Data Sheet'!$L158="05",'2019 Data Sheet'!$V$6,IF('2019 Data Sheet'!$L158="06",'2019 Data Sheet'!$V$7,IF('2019 Data Sheet'!$L158="07",'2019 Data Sheet'!$V$8,IF('2019 Data Sheet'!$L158="08",'2019 Data Sheet'!$V$9,IF('2019 Data Sheet'!$L158="09",'2019 Data Sheet'!$V$10,IF('2019 Data Sheet'!$L158="11",'2019 Data Sheet'!$V$11,IF('2019 Data Sheet'!$L158="12",'2019 Data Sheet'!$V$12,IF('2019 Data Sheet'!$L158="13",'2019 Data Sheet'!$V$13,IF('2019 Data Sheet'!$L158="14",'2019 Data Sheet'!$V$14,T('2019 Data Sheet'!$L158))))))))))))))</f>
        <v>Crossing, no signal or crosswalk</v>
      </c>
      <c r="M158" s="6">
        <f>'2019 Data Sheet'!M158</f>
        <v>1</v>
      </c>
      <c r="N158" s="6">
        <f>'2019 Data Sheet'!N158</f>
        <v>0</v>
      </c>
      <c r="O158" s="8" t="str">
        <f>IF('2019 Data Sheet'!$O158="02",'2019 Data Sheet'!$R$2,IF('2019 Data Sheet'!$O158="03",'2019 Data Sheet'!$R$3,IF('2019 Data Sheet'!$O158="04",'2019 Data Sheet'!$R$4,IF('2019 Data Sheet'!$O158="05",'2019 Data Sheet'!$R$5,IF('2019 Data Sheet'!$O158="06",'2019 Data Sheet'!$R$6,IF('2019 Data Sheet'!$O158="07",'2019 Data Sheet'!$R$7,IF('2019 Data Sheet'!$O158="08",'2019 Data Sheet'!$R$8,IF('2019 Data Sheet'!$O158="09",'2019 Data Sheet'!$R$9,IF('2019 Data Sheet'!$O158="10",'2019 Data Sheet'!$R$10,IF('2019 Data Sheet'!$O158="11",'2019 Data Sheet'!$R$11,IF('2019 Data Sheet'!$O158="12",'2019 Data Sheet'!$R$12,IF('2019 Data Sheet'!$O158="13",'2019 Data Sheet'!$R$13,IF('2019 Data Sheet'!$O158="14",'2019 Data Sheet'!$R$14,IF('2019 Data Sheet'!$O158="15",'2019 Data Sheet'!$R$15,IF('2019 Data Sheet'!$O158="16",'2019 Data Sheet'!$R$16,IF('2019 Data Sheet'!$O158="17",'2019 Data Sheet'!$R$17,IF('2019 Data Sheet'!$O158="18",'2019 Data Sheet'!$R$18,IF('2019 Data Sheet'!$O158="19",'2019 Data Sheet'!$R$19,IF('2019 Data Sheet'!$O158="20",'2019 Data Sheet'!$R$20,IF('2019 Data Sheet'!$O158="21",'2019 Data Sheet'!$R$21,IF('2019 Data Sheet'!$O158="22",'2019 Data Sheet'!$R$22,IF('2019 Data Sheet'!$O158="23",'2019 Data Sheet'!$R$23,IF('2019 Data Sheet'!$O158="24",'2019 Data Sheet'!$R$24,IF('2019 Data Sheet'!$O158="25",'2019 Data Sheet'!$R$25,IF('2019 Data Sheet'!$O158="26",'2019 Data Sheet'!$R$26,IF('2019 Data Sheet'!$O158="27",'2019 Data Sheet'!$R$27,IF('2019 Data Sheet'!$O158="28",'2019 Data Sheet'!$R$28,IF('2019 Data Sheet'!$O158="29",'2019 Data Sheet'!$R$29,IF('2019 Data Sheet'!$O158="33",'2019 Data Sheet'!$R$30,IF('2019 Data Sheet'!$O158="40",'2019 Data Sheet'!$R$31,IF('2019 Data Sheet'!$O158="41",'2019 Data Sheet'!$R$32,IF('2019 Data Sheet'!$O158="42",'2019 Data Sheet'!$R$33,IF('2019 Data Sheet'!$O158="43",'2019 Data Sheet'!$R$34,IF('2019 Data Sheet'!$O158="44",'2019 Data Sheet'!$R$35,IF('2019 Data Sheet'!$O158="45",'2019 Data Sheet'!$R$36,IF('2019 Data Sheet'!$O158="46",'2019 Data Sheet'!$R$37,IF('2019 Data Sheet'!$O158="47",'2019 Data Sheet'!$R$38,IF('2019 Data Sheet'!$O158="48",'2019 Data Sheet'!$R$39,IF('2019 Data Sheet'!$O158="49",'2019 Data Sheet'!$R$40,IF('2019 Data Sheet'!$O158="50",'2019 Data Sheet'!$R$41,IF('2019 Data Sheet'!$O158="60",'2019 Data Sheet'!$R$42,IF('2019 Data Sheet'!$O158="61",'2019 Data Sheet'!$R$43,IF('2019 Data Sheet'!$O158="62",'2019 Data Sheet'!$R$44,IF('2019 Data Sheet'!$O158="63",'2019 Data Sheet'!$R$45,IF('2019 Data Sheet'!$O158="64",'2019 Data Sheet'!$R$46,IF('2019 Data Sheet'!$O158="65",'2019 Data Sheet'!$R$47,IF('2019 Data Sheet'!$O158="66",'2019 Data Sheet'!$R$48,IF('2019 Data Sheet'!$O158="67",'2019 Data Sheet'!$R$49,IF('2019 Data Sheet'!$O158="68",'2019 Data Sheet'!$R$50,IF('2019 Data Sheet'!$O158="69",'2019 Data Sheet'!$R$51,T('2019 Data Sheet'!$O158)))))))))))))))))))))))))))))))))))))))))))))))))))</f>
        <v xml:space="preserve"> Driver inattention/distraction</v>
      </c>
      <c r="P158" s="10" t="str">
        <f>IF('2019 Data Sheet'!$P158="02",'2019 Data Sheet'!$R$2,IF('2019 Data Sheet'!$P158="03",'2019 Data Sheet'!$R$3,IF('2019 Data Sheet'!$P158="04",'2019 Data Sheet'!$R$4,IF('2019 Data Sheet'!$P158="05",'2019 Data Sheet'!$R$5,IF('2019 Data Sheet'!$P158="06",'2019 Data Sheet'!$R$6,IF('2019 Data Sheet'!$P158="07",'2019 Data Sheet'!$R$7,IF('2019 Data Sheet'!$P158="08",'2019 Data Sheet'!$R$8,IF('2019 Data Sheet'!$P158="09",'2019 Data Sheet'!$R$9,IF('2019 Data Sheet'!$P158="10",'2019 Data Sheet'!$R$10,IF('2019 Data Sheet'!$P158="11",'2019 Data Sheet'!$R$11,IF('2019 Data Sheet'!$P158="12",'2019 Data Sheet'!$R$12,IF('2019 Data Sheet'!$P158="13",'2019 Data Sheet'!$R$13,IF('2019 Data Sheet'!$P158="14",'2019 Data Sheet'!$R$14,IF('2019 Data Sheet'!$P158="15",'2019 Data Sheet'!$R$15,IF('2019 Data Sheet'!$P158="16",'2019 Data Sheet'!$R$16,IF('2019 Data Sheet'!$P158="17",'2019 Data Sheet'!$R$17,IF('2019 Data Sheet'!$P158="18",'2019 Data Sheet'!$R$18,IF('2019 Data Sheet'!$P158="19",'2019 Data Sheet'!$R$19,IF('2019 Data Sheet'!$P158="20",'2019 Data Sheet'!$R$20,IF('2019 Data Sheet'!$P158="21",'2019 Data Sheet'!$R$21,IF('2019 Data Sheet'!$P158="22",'2019 Data Sheet'!$R$22,IF('2019 Data Sheet'!$P158="23",'2019 Data Sheet'!$R$23,IF('2019 Data Sheet'!$P158="24",'2019 Data Sheet'!$R$24,IF('2019 Data Sheet'!$P158="25",'2019 Data Sheet'!$R$25,IF('2019 Data Sheet'!$P158="26",'2019 Data Sheet'!$R$26,IF('2019 Data Sheet'!$P158="27",'2019 Data Sheet'!$R$27,IF('2019 Data Sheet'!$P158="28",'2019 Data Sheet'!$R$28,IF('2019 Data Sheet'!$P158="29",'2019 Data Sheet'!$R$29,IF('2019 Data Sheet'!$P158="33",'2019 Data Sheet'!$R$30,IF('2019 Data Sheet'!$P158="40",'2019 Data Sheet'!$R$31,IF('2019 Data Sheet'!$P158="41",'2019 Data Sheet'!$R$32,IF('2019 Data Sheet'!$P158="42",'2019 Data Sheet'!$R$33,IF('2019 Data Sheet'!$P158="43",'2019 Data Sheet'!$R$34,IF('2019 Data Sheet'!$P158="44",'2019 Data Sheet'!$R$35,IF('2019 Data Sheet'!$P158="45",'2019 Data Sheet'!$R$36,IF('2019 Data Sheet'!$P158="46",'2019 Data Sheet'!$R$37,IF('2019 Data Sheet'!$P158="47",'2019 Data Sheet'!$R$38,IF('2019 Data Sheet'!$P158="48",'2019 Data Sheet'!$R$39,IF('2019 Data Sheet'!$P158="49",'2019 Data Sheet'!$R$40,IF('2019 Data Sheet'!$P158="50",'2019 Data Sheet'!$R$41,IF('2019 Data Sheet'!$P158="60",'2019 Data Sheet'!$R$42,IF('2019 Data Sheet'!$P158="61",'2019 Data Sheet'!$R$43,IF('2019 Data Sheet'!$P158="62",'2019 Data Sheet'!$R$44,IF('2019 Data Sheet'!$P158="63",'2019 Data Sheet'!$R$45,IF('2019 Data Sheet'!$P158="64",'2019 Data Sheet'!$R$46,IF('2019 Data Sheet'!$P158="65",'2019 Data Sheet'!$R$47,IF('2019 Data Sheet'!$P158="66",'2019 Data Sheet'!$R$48,IF('2019 Data Sheet'!$P158="67",'2019 Data Sheet'!$R$49,IF('2019 Data Sheet'!$P158="68",'2019 Data Sheet'!$R$50,IF('2019 Data Sheet'!$P158="69",'2019 Data Sheet'!$R$51,T('2019 Data Sheet'!$P158)))))))))))))))))))))))))))))))))))))))))))))))))))</f>
        <v xml:space="preserve"> -</v>
      </c>
    </row>
    <row r="159" spans="1:16" ht="25.5" x14ac:dyDescent="0.2">
      <c r="A159" t="str">
        <f>'2019 Data Sheet'!A159</f>
        <v>FP-00081-19</v>
      </c>
      <c r="B159" s="1">
        <f>'2019 Data Sheet'!B159</f>
        <v>43570</v>
      </c>
      <c r="C159" s="3" t="str">
        <f>'2019 Data Sheet'!C159</f>
        <v>06:05</v>
      </c>
      <c r="D159" t="str">
        <f>'2019 Data Sheet'!D159</f>
        <v>MO</v>
      </c>
      <c r="E159" t="str">
        <f>'2019 Data Sheet'!E159</f>
        <v>PLAINFIELD AVE</v>
      </c>
      <c r="F159" t="str">
        <f>'2019 Data Sheet'!F159</f>
        <v>SPOONER ST</v>
      </c>
      <c r="G159">
        <f>'2019 Data Sheet'!G159</f>
        <v>1</v>
      </c>
      <c r="H159">
        <f>'2019 Data Sheet'!H159</f>
        <v>2</v>
      </c>
      <c r="I159" t="b">
        <f>'2019 Data Sheet'!I159</f>
        <v>0</v>
      </c>
      <c r="J159" t="str">
        <f>IF('2019 Data Sheet'!$J159="01",'2019 Data Sheet'!$T$2,IF('2019 Data Sheet'!$J159="02",'2019 Data Sheet'!$T$3,IF('2019 Data Sheet'!$J159="03",'2019 Data Sheet'!$T$4,IF('2019 Data Sheet'!$J159="04",'2019 Data Sheet'!$T$5,IF('2019 Data Sheet'!$J159="05",'2019 Data Sheet'!$T$6,IF('2019 Data Sheet'!$J159="06",'2019 Data Sheet'!$T$7,IF('2019 Data Sheet'!$J159="07",'2019 Data Sheet'!$T$8,IF('2019 Data Sheet'!$J159="08",'2019 Data Sheet'!$T$9,IF('2019 Data Sheet'!$J159="10",'2019 Data Sheet'!$T$10,IF('2019 Data Sheet'!$J159="11",'2019 Data Sheet'!$T$11,IF('2019 Data Sheet'!$J159="12",'2019 Data Sheet'!$T$12,IF('2019 Data Sheet'!$J159="13",'2019 Data Sheet'!$T$13,IF('2019 Data Sheet'!$J159="14",'2019 Data Sheet'!$T$14,IF('2019 Data Sheet'!$J159="15",'2019 Data Sheet'!$T$15,IF('2019 Data Sheet'!$J159="16",'2019 Data Sheet'!$T$16,IF('2019 Data Sheet'!$J159="17",'2019 Data Sheet'!$T$17,IF('2019 Data Sheet'!$J159="18",'2019 Data Sheet'!$T$18,IF('2019 Data Sheet'!$J159="19",'2019 Data Sheet'!$T$19,IF('2019 Data Sheet'!$J159="20",'2019 Data Sheet'!$T$20,IF('2019 Data Sheet'!$J159="21",'2019 Data Sheet'!$T$21,IF('2019 Data Sheet'!$J159="22",'2019 Data Sheet'!$T$22,IF('2019 Data Sheet'!$J159="23",'2019 Data Sheet'!$T$23,IF('2019 Data Sheet'!$J159="24",'2019 Data Sheet'!$T$24,IF('2019 Data Sheet'!$J159="25",'2019 Data Sheet'!$T$25,IF('2019 Data Sheet'!$J159="26",'2019 Data Sheet'!$T$26,IF('2019 Data Sheet'!$J159="27",'2019 Data Sheet'!$T$27,IF('2019 Data Sheet'!$J159="30",'2019 Data Sheet'!$T$28,IF('2019 Data Sheet'!$J159="31",'2019 Data Sheet'!$T$29,IF('2019 Data Sheet'!$J159="32",'2019 Data Sheet'!$T$30,IF('2019 Data Sheet'!$J159="33",'2019 Data Sheet'!$T$31,IF('2019 Data Sheet'!$J159="34",'2019 Data Sheet'!$T$32,IF('2019 Data Sheet'!$J159="40",'2019 Data Sheet'!$T$33,T('2019 Data Sheet'!$J159)))))))))))))))))))))))))))))))))</f>
        <v>Other Motor Vehicle</v>
      </c>
      <c r="K159" t="str">
        <f>'2019 Data Sheet'!K159</f>
        <v>PAS</v>
      </c>
      <c r="L159" s="2" t="str">
        <f>IF('2019 Data Sheet'!$L159="01",'2019 Data Sheet'!$V$2,IF('2019 Data Sheet'!$L159="02",'2019 Data Sheet'!$V$3,IF('2019 Data Sheet'!$L159="03",'2019 Data Sheet'!$V$4,IF('2019 Data Sheet'!$L159="04",'2019 Data Sheet'!$V$5,IF('2019 Data Sheet'!$L159="05",'2019 Data Sheet'!$V$6,IF('2019 Data Sheet'!$L159="06",'2019 Data Sheet'!$V$7,IF('2019 Data Sheet'!$L159="07",'2019 Data Sheet'!$V$8,IF('2019 Data Sheet'!$L159="08",'2019 Data Sheet'!$V$9,IF('2019 Data Sheet'!$L159="09",'2019 Data Sheet'!$V$10,IF('2019 Data Sheet'!$L159="11",'2019 Data Sheet'!$V$11,IF('2019 Data Sheet'!$L159="12",'2019 Data Sheet'!$V$12,IF('2019 Data Sheet'!$L159="13",'2019 Data Sheet'!$V$13,IF('2019 Data Sheet'!$L159="14",'2019 Data Sheet'!$V$14,T('2019 Data Sheet'!$L159))))))))))))))</f>
        <v xml:space="preserve"> -</v>
      </c>
      <c r="M159" s="6">
        <f>'2019 Data Sheet'!M159</f>
        <v>1</v>
      </c>
      <c r="N159" s="6">
        <f>'2019 Data Sheet'!N159</f>
        <v>0</v>
      </c>
      <c r="O159" s="8" t="str">
        <f>IF('2019 Data Sheet'!$O159="02",'2019 Data Sheet'!$R$2,IF('2019 Data Sheet'!$O159="03",'2019 Data Sheet'!$R$3,IF('2019 Data Sheet'!$O159="04",'2019 Data Sheet'!$R$4,IF('2019 Data Sheet'!$O159="05",'2019 Data Sheet'!$R$5,IF('2019 Data Sheet'!$O159="06",'2019 Data Sheet'!$R$6,IF('2019 Data Sheet'!$O159="07",'2019 Data Sheet'!$R$7,IF('2019 Data Sheet'!$O159="08",'2019 Data Sheet'!$R$8,IF('2019 Data Sheet'!$O159="09",'2019 Data Sheet'!$R$9,IF('2019 Data Sheet'!$O159="10",'2019 Data Sheet'!$R$10,IF('2019 Data Sheet'!$O159="11",'2019 Data Sheet'!$R$11,IF('2019 Data Sheet'!$O159="12",'2019 Data Sheet'!$R$12,IF('2019 Data Sheet'!$O159="13",'2019 Data Sheet'!$R$13,IF('2019 Data Sheet'!$O159="14",'2019 Data Sheet'!$R$14,IF('2019 Data Sheet'!$O159="15",'2019 Data Sheet'!$R$15,IF('2019 Data Sheet'!$O159="16",'2019 Data Sheet'!$R$16,IF('2019 Data Sheet'!$O159="17",'2019 Data Sheet'!$R$17,IF('2019 Data Sheet'!$O159="18",'2019 Data Sheet'!$R$18,IF('2019 Data Sheet'!$O159="19",'2019 Data Sheet'!$R$19,IF('2019 Data Sheet'!$O159="20",'2019 Data Sheet'!$R$20,IF('2019 Data Sheet'!$O159="21",'2019 Data Sheet'!$R$21,IF('2019 Data Sheet'!$O159="22",'2019 Data Sheet'!$R$22,IF('2019 Data Sheet'!$O159="23",'2019 Data Sheet'!$R$23,IF('2019 Data Sheet'!$O159="24",'2019 Data Sheet'!$R$24,IF('2019 Data Sheet'!$O159="25",'2019 Data Sheet'!$R$25,IF('2019 Data Sheet'!$O159="26",'2019 Data Sheet'!$R$26,IF('2019 Data Sheet'!$O159="27",'2019 Data Sheet'!$R$27,IF('2019 Data Sheet'!$O159="28",'2019 Data Sheet'!$R$28,IF('2019 Data Sheet'!$O159="29",'2019 Data Sheet'!$R$29,IF('2019 Data Sheet'!$O159="33",'2019 Data Sheet'!$R$30,IF('2019 Data Sheet'!$O159="40",'2019 Data Sheet'!$R$31,IF('2019 Data Sheet'!$O159="41",'2019 Data Sheet'!$R$32,IF('2019 Data Sheet'!$O159="42",'2019 Data Sheet'!$R$33,IF('2019 Data Sheet'!$O159="43",'2019 Data Sheet'!$R$34,IF('2019 Data Sheet'!$O159="44",'2019 Data Sheet'!$R$35,IF('2019 Data Sheet'!$O159="45",'2019 Data Sheet'!$R$36,IF('2019 Data Sheet'!$O159="46",'2019 Data Sheet'!$R$37,IF('2019 Data Sheet'!$O159="47",'2019 Data Sheet'!$R$38,IF('2019 Data Sheet'!$O159="48",'2019 Data Sheet'!$R$39,IF('2019 Data Sheet'!$O159="49",'2019 Data Sheet'!$R$40,IF('2019 Data Sheet'!$O159="50",'2019 Data Sheet'!$R$41,IF('2019 Data Sheet'!$O159="60",'2019 Data Sheet'!$R$42,IF('2019 Data Sheet'!$O159="61",'2019 Data Sheet'!$R$43,IF('2019 Data Sheet'!$O159="62",'2019 Data Sheet'!$R$44,IF('2019 Data Sheet'!$O159="63",'2019 Data Sheet'!$R$45,IF('2019 Data Sheet'!$O159="64",'2019 Data Sheet'!$R$46,IF('2019 Data Sheet'!$O159="65",'2019 Data Sheet'!$R$47,IF('2019 Data Sheet'!$O159="66",'2019 Data Sheet'!$R$48,IF('2019 Data Sheet'!$O159="67",'2019 Data Sheet'!$R$49,IF('2019 Data Sheet'!$O159="68",'2019 Data Sheet'!$R$50,IF('2019 Data Sheet'!$O159="69",'2019 Data Sheet'!$R$51,T('2019 Data Sheet'!$O159)))))))))))))))))))))))))))))))))))))))))))))))))))</f>
        <v xml:space="preserve"> Following too closely</v>
      </c>
      <c r="P159" s="10" t="str">
        <f>IF('2019 Data Sheet'!$P159="02",'2019 Data Sheet'!$R$2,IF('2019 Data Sheet'!$P159="03",'2019 Data Sheet'!$R$3,IF('2019 Data Sheet'!$P159="04",'2019 Data Sheet'!$R$4,IF('2019 Data Sheet'!$P159="05",'2019 Data Sheet'!$R$5,IF('2019 Data Sheet'!$P159="06",'2019 Data Sheet'!$R$6,IF('2019 Data Sheet'!$P159="07",'2019 Data Sheet'!$R$7,IF('2019 Data Sheet'!$P159="08",'2019 Data Sheet'!$R$8,IF('2019 Data Sheet'!$P159="09",'2019 Data Sheet'!$R$9,IF('2019 Data Sheet'!$P159="10",'2019 Data Sheet'!$R$10,IF('2019 Data Sheet'!$P159="11",'2019 Data Sheet'!$R$11,IF('2019 Data Sheet'!$P159="12",'2019 Data Sheet'!$R$12,IF('2019 Data Sheet'!$P159="13",'2019 Data Sheet'!$R$13,IF('2019 Data Sheet'!$P159="14",'2019 Data Sheet'!$R$14,IF('2019 Data Sheet'!$P159="15",'2019 Data Sheet'!$R$15,IF('2019 Data Sheet'!$P159="16",'2019 Data Sheet'!$R$16,IF('2019 Data Sheet'!$P159="17",'2019 Data Sheet'!$R$17,IF('2019 Data Sheet'!$P159="18",'2019 Data Sheet'!$R$18,IF('2019 Data Sheet'!$P159="19",'2019 Data Sheet'!$R$19,IF('2019 Data Sheet'!$P159="20",'2019 Data Sheet'!$R$20,IF('2019 Data Sheet'!$P159="21",'2019 Data Sheet'!$R$21,IF('2019 Data Sheet'!$P159="22",'2019 Data Sheet'!$R$22,IF('2019 Data Sheet'!$P159="23",'2019 Data Sheet'!$R$23,IF('2019 Data Sheet'!$P159="24",'2019 Data Sheet'!$R$24,IF('2019 Data Sheet'!$P159="25",'2019 Data Sheet'!$R$25,IF('2019 Data Sheet'!$P159="26",'2019 Data Sheet'!$R$26,IF('2019 Data Sheet'!$P159="27",'2019 Data Sheet'!$R$27,IF('2019 Data Sheet'!$P159="28",'2019 Data Sheet'!$R$28,IF('2019 Data Sheet'!$P159="29",'2019 Data Sheet'!$R$29,IF('2019 Data Sheet'!$P159="33",'2019 Data Sheet'!$R$30,IF('2019 Data Sheet'!$P159="40",'2019 Data Sheet'!$R$31,IF('2019 Data Sheet'!$P159="41",'2019 Data Sheet'!$R$32,IF('2019 Data Sheet'!$P159="42",'2019 Data Sheet'!$R$33,IF('2019 Data Sheet'!$P159="43",'2019 Data Sheet'!$R$34,IF('2019 Data Sheet'!$P159="44",'2019 Data Sheet'!$R$35,IF('2019 Data Sheet'!$P159="45",'2019 Data Sheet'!$R$36,IF('2019 Data Sheet'!$P159="46",'2019 Data Sheet'!$R$37,IF('2019 Data Sheet'!$P159="47",'2019 Data Sheet'!$R$38,IF('2019 Data Sheet'!$P159="48",'2019 Data Sheet'!$R$39,IF('2019 Data Sheet'!$P159="49",'2019 Data Sheet'!$R$40,IF('2019 Data Sheet'!$P159="50",'2019 Data Sheet'!$R$41,IF('2019 Data Sheet'!$P159="60",'2019 Data Sheet'!$R$42,IF('2019 Data Sheet'!$P159="61",'2019 Data Sheet'!$R$43,IF('2019 Data Sheet'!$P159="62",'2019 Data Sheet'!$R$44,IF('2019 Data Sheet'!$P159="63",'2019 Data Sheet'!$R$45,IF('2019 Data Sheet'!$P159="64",'2019 Data Sheet'!$R$46,IF('2019 Data Sheet'!$P159="65",'2019 Data Sheet'!$R$47,IF('2019 Data Sheet'!$P159="66",'2019 Data Sheet'!$R$48,IF('2019 Data Sheet'!$P159="67",'2019 Data Sheet'!$R$49,IF('2019 Data Sheet'!$P159="68",'2019 Data Sheet'!$R$50,IF('2019 Data Sheet'!$P159="69",'2019 Data Sheet'!$R$51,T('2019 Data Sheet'!$P159)))))))))))))))))))))))))))))))))))))))))))))))))))</f>
        <v xml:space="preserve"> -</v>
      </c>
    </row>
    <row r="160" spans="1:16" ht="15" x14ac:dyDescent="0.2">
      <c r="A160" t="str">
        <f>'2019 Data Sheet'!A160</f>
        <v>FP-00081-19</v>
      </c>
      <c r="B160" s="1">
        <f>'2019 Data Sheet'!B160</f>
        <v>43570</v>
      </c>
      <c r="C160" s="3" t="str">
        <f>'2019 Data Sheet'!C160</f>
        <v>06:05</v>
      </c>
      <c r="D160" t="str">
        <f>'2019 Data Sheet'!D160</f>
        <v>MO</v>
      </c>
      <c r="E160" t="str">
        <f>'2019 Data Sheet'!E160</f>
        <v>PLAINFIELD AVE</v>
      </c>
      <c r="F160" t="str">
        <f>'2019 Data Sheet'!F160</f>
        <v>SPOONER ST</v>
      </c>
      <c r="G160">
        <f>'2019 Data Sheet'!G160</f>
        <v>2</v>
      </c>
      <c r="H160">
        <f>'2019 Data Sheet'!H160</f>
        <v>2</v>
      </c>
      <c r="I160" t="b">
        <f>'2019 Data Sheet'!I160</f>
        <v>0</v>
      </c>
      <c r="J160" t="str">
        <f>IF('2019 Data Sheet'!$J160="01",'2019 Data Sheet'!$T$2,IF('2019 Data Sheet'!$J160="02",'2019 Data Sheet'!$T$3,IF('2019 Data Sheet'!$J160="03",'2019 Data Sheet'!$T$4,IF('2019 Data Sheet'!$J160="04",'2019 Data Sheet'!$T$5,IF('2019 Data Sheet'!$J160="05",'2019 Data Sheet'!$T$6,IF('2019 Data Sheet'!$J160="06",'2019 Data Sheet'!$T$7,IF('2019 Data Sheet'!$J160="07",'2019 Data Sheet'!$T$8,IF('2019 Data Sheet'!$J160="08",'2019 Data Sheet'!$T$9,IF('2019 Data Sheet'!$J160="10",'2019 Data Sheet'!$T$10,IF('2019 Data Sheet'!$J160="11",'2019 Data Sheet'!$T$11,IF('2019 Data Sheet'!$J160="12",'2019 Data Sheet'!$T$12,IF('2019 Data Sheet'!$J160="13",'2019 Data Sheet'!$T$13,IF('2019 Data Sheet'!$J160="14",'2019 Data Sheet'!$T$14,IF('2019 Data Sheet'!$J160="15",'2019 Data Sheet'!$T$15,IF('2019 Data Sheet'!$J160="16",'2019 Data Sheet'!$T$16,IF('2019 Data Sheet'!$J160="17",'2019 Data Sheet'!$T$17,IF('2019 Data Sheet'!$J160="18",'2019 Data Sheet'!$T$18,IF('2019 Data Sheet'!$J160="19",'2019 Data Sheet'!$T$19,IF('2019 Data Sheet'!$J160="20",'2019 Data Sheet'!$T$20,IF('2019 Data Sheet'!$J160="21",'2019 Data Sheet'!$T$21,IF('2019 Data Sheet'!$J160="22",'2019 Data Sheet'!$T$22,IF('2019 Data Sheet'!$J160="23",'2019 Data Sheet'!$T$23,IF('2019 Data Sheet'!$J160="24",'2019 Data Sheet'!$T$24,IF('2019 Data Sheet'!$J160="25",'2019 Data Sheet'!$T$25,IF('2019 Data Sheet'!$J160="26",'2019 Data Sheet'!$T$26,IF('2019 Data Sheet'!$J160="27",'2019 Data Sheet'!$T$27,IF('2019 Data Sheet'!$J160="30",'2019 Data Sheet'!$T$28,IF('2019 Data Sheet'!$J160="31",'2019 Data Sheet'!$T$29,IF('2019 Data Sheet'!$J160="32",'2019 Data Sheet'!$T$30,IF('2019 Data Sheet'!$J160="33",'2019 Data Sheet'!$T$31,IF('2019 Data Sheet'!$J160="34",'2019 Data Sheet'!$T$32,IF('2019 Data Sheet'!$J160="40",'2019 Data Sheet'!$T$33,T('2019 Data Sheet'!$J160)))))))))))))))))))))))))))))))))</f>
        <v>Other Motor Vehicle</v>
      </c>
      <c r="K160" t="str">
        <f>'2019 Data Sheet'!K160</f>
        <v>PAS</v>
      </c>
      <c r="L160" s="2" t="str">
        <f>IF('2019 Data Sheet'!$L160="01",'2019 Data Sheet'!$V$2,IF('2019 Data Sheet'!$L160="02",'2019 Data Sheet'!$V$3,IF('2019 Data Sheet'!$L160="03",'2019 Data Sheet'!$V$4,IF('2019 Data Sheet'!$L160="04",'2019 Data Sheet'!$V$5,IF('2019 Data Sheet'!$L160="05",'2019 Data Sheet'!$V$6,IF('2019 Data Sheet'!$L160="06",'2019 Data Sheet'!$V$7,IF('2019 Data Sheet'!$L160="07",'2019 Data Sheet'!$V$8,IF('2019 Data Sheet'!$L160="08",'2019 Data Sheet'!$V$9,IF('2019 Data Sheet'!$L160="09",'2019 Data Sheet'!$V$10,IF('2019 Data Sheet'!$L160="11",'2019 Data Sheet'!$V$11,IF('2019 Data Sheet'!$L160="12",'2019 Data Sheet'!$V$12,IF('2019 Data Sheet'!$L160="13",'2019 Data Sheet'!$V$13,IF('2019 Data Sheet'!$L160="14",'2019 Data Sheet'!$V$14,T('2019 Data Sheet'!$L160))))))))))))))</f>
        <v xml:space="preserve"> -</v>
      </c>
      <c r="M160" s="6">
        <f>'2019 Data Sheet'!M160</f>
        <v>1</v>
      </c>
      <c r="N160" s="6">
        <f>'2019 Data Sheet'!N160</f>
        <v>0</v>
      </c>
      <c r="O160" s="8" t="str">
        <f>IF('2019 Data Sheet'!$O160="02",'2019 Data Sheet'!$R$2,IF('2019 Data Sheet'!$O160="03",'2019 Data Sheet'!$R$3,IF('2019 Data Sheet'!$O160="04",'2019 Data Sheet'!$R$4,IF('2019 Data Sheet'!$O160="05",'2019 Data Sheet'!$R$5,IF('2019 Data Sheet'!$O160="06",'2019 Data Sheet'!$R$6,IF('2019 Data Sheet'!$O160="07",'2019 Data Sheet'!$R$7,IF('2019 Data Sheet'!$O160="08",'2019 Data Sheet'!$R$8,IF('2019 Data Sheet'!$O160="09",'2019 Data Sheet'!$R$9,IF('2019 Data Sheet'!$O160="10",'2019 Data Sheet'!$R$10,IF('2019 Data Sheet'!$O160="11",'2019 Data Sheet'!$R$11,IF('2019 Data Sheet'!$O160="12",'2019 Data Sheet'!$R$12,IF('2019 Data Sheet'!$O160="13",'2019 Data Sheet'!$R$13,IF('2019 Data Sheet'!$O160="14",'2019 Data Sheet'!$R$14,IF('2019 Data Sheet'!$O160="15",'2019 Data Sheet'!$R$15,IF('2019 Data Sheet'!$O160="16",'2019 Data Sheet'!$R$16,IF('2019 Data Sheet'!$O160="17",'2019 Data Sheet'!$R$17,IF('2019 Data Sheet'!$O160="18",'2019 Data Sheet'!$R$18,IF('2019 Data Sheet'!$O160="19",'2019 Data Sheet'!$R$19,IF('2019 Data Sheet'!$O160="20",'2019 Data Sheet'!$R$20,IF('2019 Data Sheet'!$O160="21",'2019 Data Sheet'!$R$21,IF('2019 Data Sheet'!$O160="22",'2019 Data Sheet'!$R$22,IF('2019 Data Sheet'!$O160="23",'2019 Data Sheet'!$R$23,IF('2019 Data Sheet'!$O160="24",'2019 Data Sheet'!$R$24,IF('2019 Data Sheet'!$O160="25",'2019 Data Sheet'!$R$25,IF('2019 Data Sheet'!$O160="26",'2019 Data Sheet'!$R$26,IF('2019 Data Sheet'!$O160="27",'2019 Data Sheet'!$R$27,IF('2019 Data Sheet'!$O160="28",'2019 Data Sheet'!$R$28,IF('2019 Data Sheet'!$O160="29",'2019 Data Sheet'!$R$29,IF('2019 Data Sheet'!$O160="33",'2019 Data Sheet'!$R$30,IF('2019 Data Sheet'!$O160="40",'2019 Data Sheet'!$R$31,IF('2019 Data Sheet'!$O160="41",'2019 Data Sheet'!$R$32,IF('2019 Data Sheet'!$O160="42",'2019 Data Sheet'!$R$33,IF('2019 Data Sheet'!$O160="43",'2019 Data Sheet'!$R$34,IF('2019 Data Sheet'!$O160="44",'2019 Data Sheet'!$R$35,IF('2019 Data Sheet'!$O160="45",'2019 Data Sheet'!$R$36,IF('2019 Data Sheet'!$O160="46",'2019 Data Sheet'!$R$37,IF('2019 Data Sheet'!$O160="47",'2019 Data Sheet'!$R$38,IF('2019 Data Sheet'!$O160="48",'2019 Data Sheet'!$R$39,IF('2019 Data Sheet'!$O160="49",'2019 Data Sheet'!$R$40,IF('2019 Data Sheet'!$O160="50",'2019 Data Sheet'!$R$41,IF('2019 Data Sheet'!$O160="60",'2019 Data Sheet'!$R$42,IF('2019 Data Sheet'!$O160="61",'2019 Data Sheet'!$R$43,IF('2019 Data Sheet'!$O160="62",'2019 Data Sheet'!$R$44,IF('2019 Data Sheet'!$O160="63",'2019 Data Sheet'!$R$45,IF('2019 Data Sheet'!$O160="64",'2019 Data Sheet'!$R$46,IF('2019 Data Sheet'!$O160="65",'2019 Data Sheet'!$R$47,IF('2019 Data Sheet'!$O160="66",'2019 Data Sheet'!$R$48,IF('2019 Data Sheet'!$O160="67",'2019 Data Sheet'!$R$49,IF('2019 Data Sheet'!$O160="68",'2019 Data Sheet'!$R$50,IF('2019 Data Sheet'!$O160="69",'2019 Data Sheet'!$R$51,T('2019 Data Sheet'!$O160)))))))))))))))))))))))))))))))))))))))))))))))))))</f>
        <v xml:space="preserve"> -</v>
      </c>
      <c r="P160" s="10" t="str">
        <f>IF('2019 Data Sheet'!$P160="02",'2019 Data Sheet'!$R$2,IF('2019 Data Sheet'!$P160="03",'2019 Data Sheet'!$R$3,IF('2019 Data Sheet'!$P160="04",'2019 Data Sheet'!$R$4,IF('2019 Data Sheet'!$P160="05",'2019 Data Sheet'!$R$5,IF('2019 Data Sheet'!$P160="06",'2019 Data Sheet'!$R$6,IF('2019 Data Sheet'!$P160="07",'2019 Data Sheet'!$R$7,IF('2019 Data Sheet'!$P160="08",'2019 Data Sheet'!$R$8,IF('2019 Data Sheet'!$P160="09",'2019 Data Sheet'!$R$9,IF('2019 Data Sheet'!$P160="10",'2019 Data Sheet'!$R$10,IF('2019 Data Sheet'!$P160="11",'2019 Data Sheet'!$R$11,IF('2019 Data Sheet'!$P160="12",'2019 Data Sheet'!$R$12,IF('2019 Data Sheet'!$P160="13",'2019 Data Sheet'!$R$13,IF('2019 Data Sheet'!$P160="14",'2019 Data Sheet'!$R$14,IF('2019 Data Sheet'!$P160="15",'2019 Data Sheet'!$R$15,IF('2019 Data Sheet'!$P160="16",'2019 Data Sheet'!$R$16,IF('2019 Data Sheet'!$P160="17",'2019 Data Sheet'!$R$17,IF('2019 Data Sheet'!$P160="18",'2019 Data Sheet'!$R$18,IF('2019 Data Sheet'!$P160="19",'2019 Data Sheet'!$R$19,IF('2019 Data Sheet'!$P160="20",'2019 Data Sheet'!$R$20,IF('2019 Data Sheet'!$P160="21",'2019 Data Sheet'!$R$21,IF('2019 Data Sheet'!$P160="22",'2019 Data Sheet'!$R$22,IF('2019 Data Sheet'!$P160="23",'2019 Data Sheet'!$R$23,IF('2019 Data Sheet'!$P160="24",'2019 Data Sheet'!$R$24,IF('2019 Data Sheet'!$P160="25",'2019 Data Sheet'!$R$25,IF('2019 Data Sheet'!$P160="26",'2019 Data Sheet'!$R$26,IF('2019 Data Sheet'!$P160="27",'2019 Data Sheet'!$R$27,IF('2019 Data Sheet'!$P160="28",'2019 Data Sheet'!$R$28,IF('2019 Data Sheet'!$P160="29",'2019 Data Sheet'!$R$29,IF('2019 Data Sheet'!$P160="33",'2019 Data Sheet'!$R$30,IF('2019 Data Sheet'!$P160="40",'2019 Data Sheet'!$R$31,IF('2019 Data Sheet'!$P160="41",'2019 Data Sheet'!$R$32,IF('2019 Data Sheet'!$P160="42",'2019 Data Sheet'!$R$33,IF('2019 Data Sheet'!$P160="43",'2019 Data Sheet'!$R$34,IF('2019 Data Sheet'!$P160="44",'2019 Data Sheet'!$R$35,IF('2019 Data Sheet'!$P160="45",'2019 Data Sheet'!$R$36,IF('2019 Data Sheet'!$P160="46",'2019 Data Sheet'!$R$37,IF('2019 Data Sheet'!$P160="47",'2019 Data Sheet'!$R$38,IF('2019 Data Sheet'!$P160="48",'2019 Data Sheet'!$R$39,IF('2019 Data Sheet'!$P160="49",'2019 Data Sheet'!$R$40,IF('2019 Data Sheet'!$P160="50",'2019 Data Sheet'!$R$41,IF('2019 Data Sheet'!$P160="60",'2019 Data Sheet'!$R$42,IF('2019 Data Sheet'!$P160="61",'2019 Data Sheet'!$R$43,IF('2019 Data Sheet'!$P160="62",'2019 Data Sheet'!$R$44,IF('2019 Data Sheet'!$P160="63",'2019 Data Sheet'!$R$45,IF('2019 Data Sheet'!$P160="64",'2019 Data Sheet'!$R$46,IF('2019 Data Sheet'!$P160="65",'2019 Data Sheet'!$R$47,IF('2019 Data Sheet'!$P160="66",'2019 Data Sheet'!$R$48,IF('2019 Data Sheet'!$P160="67",'2019 Data Sheet'!$R$49,IF('2019 Data Sheet'!$P160="68",'2019 Data Sheet'!$R$50,IF('2019 Data Sheet'!$P160="69",'2019 Data Sheet'!$R$51,T('2019 Data Sheet'!$P160)))))))))))))))))))))))))))))))))))))))))))))))))))</f>
        <v xml:space="preserve"> -</v>
      </c>
    </row>
    <row r="161" spans="1:16" ht="25.5" x14ac:dyDescent="0.2">
      <c r="A161" t="str">
        <f>'2019 Data Sheet'!A161</f>
        <v>FP-00082-19</v>
      </c>
      <c r="B161" s="1">
        <f>'2019 Data Sheet'!B161</f>
        <v>43572</v>
      </c>
      <c r="C161" s="3" t="str">
        <f>'2019 Data Sheet'!C161</f>
        <v>16:15</v>
      </c>
      <c r="D161" t="str">
        <f>'2019 Data Sheet'!D161</f>
        <v>We</v>
      </c>
      <c r="E161" t="str">
        <f>'2019 Data Sheet'!E161</f>
        <v>CREEDMOOR SPUR</v>
      </c>
      <c r="F161" t="str">
        <f>'2019 Data Sheet'!F161</f>
        <v>VAN SICLEN AVE</v>
      </c>
      <c r="G161">
        <f>'2019 Data Sheet'!G161</f>
        <v>1</v>
      </c>
      <c r="H161">
        <f>'2019 Data Sheet'!H161</f>
        <v>1</v>
      </c>
      <c r="I161" t="b">
        <f>'2019 Data Sheet'!I161</f>
        <v>1</v>
      </c>
      <c r="J161" t="str">
        <f>IF('2019 Data Sheet'!$J161="01",'2019 Data Sheet'!$T$2,IF('2019 Data Sheet'!$J161="02",'2019 Data Sheet'!$T$3,IF('2019 Data Sheet'!$J161="03",'2019 Data Sheet'!$T$4,IF('2019 Data Sheet'!$J161="04",'2019 Data Sheet'!$T$5,IF('2019 Data Sheet'!$J161="05",'2019 Data Sheet'!$T$6,IF('2019 Data Sheet'!$J161="06",'2019 Data Sheet'!$T$7,IF('2019 Data Sheet'!$J161="07",'2019 Data Sheet'!$T$8,IF('2019 Data Sheet'!$J161="08",'2019 Data Sheet'!$T$9,IF('2019 Data Sheet'!$J161="10",'2019 Data Sheet'!$T$10,IF('2019 Data Sheet'!$J161="11",'2019 Data Sheet'!$T$11,IF('2019 Data Sheet'!$J161="12",'2019 Data Sheet'!$T$12,IF('2019 Data Sheet'!$J161="13",'2019 Data Sheet'!$T$13,IF('2019 Data Sheet'!$J161="14",'2019 Data Sheet'!$T$14,IF('2019 Data Sheet'!$J161="15",'2019 Data Sheet'!$T$15,IF('2019 Data Sheet'!$J161="16",'2019 Data Sheet'!$T$16,IF('2019 Data Sheet'!$J161="17",'2019 Data Sheet'!$T$17,IF('2019 Data Sheet'!$J161="18",'2019 Data Sheet'!$T$18,IF('2019 Data Sheet'!$J161="19",'2019 Data Sheet'!$T$19,IF('2019 Data Sheet'!$J161="20",'2019 Data Sheet'!$T$20,IF('2019 Data Sheet'!$J161="21",'2019 Data Sheet'!$T$21,IF('2019 Data Sheet'!$J161="22",'2019 Data Sheet'!$T$22,IF('2019 Data Sheet'!$J161="23",'2019 Data Sheet'!$T$23,IF('2019 Data Sheet'!$J161="24",'2019 Data Sheet'!$T$24,IF('2019 Data Sheet'!$J161="25",'2019 Data Sheet'!$T$25,IF('2019 Data Sheet'!$J161="26",'2019 Data Sheet'!$T$26,IF('2019 Data Sheet'!$J161="27",'2019 Data Sheet'!$T$27,IF('2019 Data Sheet'!$J161="30",'2019 Data Sheet'!$T$28,IF('2019 Data Sheet'!$J161="31",'2019 Data Sheet'!$T$29,IF('2019 Data Sheet'!$J161="32",'2019 Data Sheet'!$T$30,IF('2019 Data Sheet'!$J161="33",'2019 Data Sheet'!$T$31,IF('2019 Data Sheet'!$J161="34",'2019 Data Sheet'!$T$32,IF('2019 Data Sheet'!$J161="40",'2019 Data Sheet'!$T$33,T('2019 Data Sheet'!$J161)))))))))))))))))))))))))))))))))</f>
        <v xml:space="preserve">Bicyclist </v>
      </c>
      <c r="K161" t="str">
        <f>'2019 Data Sheet'!K161</f>
        <v>SUB</v>
      </c>
      <c r="L161" s="2" t="str">
        <f>IF('2019 Data Sheet'!$L161="01",'2019 Data Sheet'!$V$2,IF('2019 Data Sheet'!$L161="02",'2019 Data Sheet'!$V$3,IF('2019 Data Sheet'!$L161="03",'2019 Data Sheet'!$V$4,IF('2019 Data Sheet'!$L161="04",'2019 Data Sheet'!$V$5,IF('2019 Data Sheet'!$L161="05",'2019 Data Sheet'!$V$6,IF('2019 Data Sheet'!$L161="06",'2019 Data Sheet'!$V$7,IF('2019 Data Sheet'!$L161="07",'2019 Data Sheet'!$V$8,IF('2019 Data Sheet'!$L161="08",'2019 Data Sheet'!$V$9,IF('2019 Data Sheet'!$L161="09",'2019 Data Sheet'!$V$10,IF('2019 Data Sheet'!$L161="11",'2019 Data Sheet'!$V$11,IF('2019 Data Sheet'!$L161="12",'2019 Data Sheet'!$V$12,IF('2019 Data Sheet'!$L161="13",'2019 Data Sheet'!$V$13,IF('2019 Data Sheet'!$L161="14",'2019 Data Sheet'!$V$14,T('2019 Data Sheet'!$L161))))))))))))))</f>
        <v>Playing in roadway</v>
      </c>
      <c r="M161" s="6">
        <f>'2019 Data Sheet'!M161</f>
        <v>1</v>
      </c>
      <c r="N161" s="6">
        <f>'2019 Data Sheet'!N161</f>
        <v>0</v>
      </c>
      <c r="O161" s="8" t="str">
        <f>IF('2019 Data Sheet'!$O161="02",'2019 Data Sheet'!$R$2,IF('2019 Data Sheet'!$O161="03",'2019 Data Sheet'!$R$3,IF('2019 Data Sheet'!$O161="04",'2019 Data Sheet'!$R$4,IF('2019 Data Sheet'!$O161="05",'2019 Data Sheet'!$R$5,IF('2019 Data Sheet'!$O161="06",'2019 Data Sheet'!$R$6,IF('2019 Data Sheet'!$O161="07",'2019 Data Sheet'!$R$7,IF('2019 Data Sheet'!$O161="08",'2019 Data Sheet'!$R$8,IF('2019 Data Sheet'!$O161="09",'2019 Data Sheet'!$R$9,IF('2019 Data Sheet'!$O161="10",'2019 Data Sheet'!$R$10,IF('2019 Data Sheet'!$O161="11",'2019 Data Sheet'!$R$11,IF('2019 Data Sheet'!$O161="12",'2019 Data Sheet'!$R$12,IF('2019 Data Sheet'!$O161="13",'2019 Data Sheet'!$R$13,IF('2019 Data Sheet'!$O161="14",'2019 Data Sheet'!$R$14,IF('2019 Data Sheet'!$O161="15",'2019 Data Sheet'!$R$15,IF('2019 Data Sheet'!$O161="16",'2019 Data Sheet'!$R$16,IF('2019 Data Sheet'!$O161="17",'2019 Data Sheet'!$R$17,IF('2019 Data Sheet'!$O161="18",'2019 Data Sheet'!$R$18,IF('2019 Data Sheet'!$O161="19",'2019 Data Sheet'!$R$19,IF('2019 Data Sheet'!$O161="20",'2019 Data Sheet'!$R$20,IF('2019 Data Sheet'!$O161="21",'2019 Data Sheet'!$R$21,IF('2019 Data Sheet'!$O161="22",'2019 Data Sheet'!$R$22,IF('2019 Data Sheet'!$O161="23",'2019 Data Sheet'!$R$23,IF('2019 Data Sheet'!$O161="24",'2019 Data Sheet'!$R$24,IF('2019 Data Sheet'!$O161="25",'2019 Data Sheet'!$R$25,IF('2019 Data Sheet'!$O161="26",'2019 Data Sheet'!$R$26,IF('2019 Data Sheet'!$O161="27",'2019 Data Sheet'!$R$27,IF('2019 Data Sheet'!$O161="28",'2019 Data Sheet'!$R$28,IF('2019 Data Sheet'!$O161="29",'2019 Data Sheet'!$R$29,IF('2019 Data Sheet'!$O161="33",'2019 Data Sheet'!$R$30,IF('2019 Data Sheet'!$O161="40",'2019 Data Sheet'!$R$31,IF('2019 Data Sheet'!$O161="41",'2019 Data Sheet'!$R$32,IF('2019 Data Sheet'!$O161="42",'2019 Data Sheet'!$R$33,IF('2019 Data Sheet'!$O161="43",'2019 Data Sheet'!$R$34,IF('2019 Data Sheet'!$O161="44",'2019 Data Sheet'!$R$35,IF('2019 Data Sheet'!$O161="45",'2019 Data Sheet'!$R$36,IF('2019 Data Sheet'!$O161="46",'2019 Data Sheet'!$R$37,IF('2019 Data Sheet'!$O161="47",'2019 Data Sheet'!$R$38,IF('2019 Data Sheet'!$O161="48",'2019 Data Sheet'!$R$39,IF('2019 Data Sheet'!$O161="49",'2019 Data Sheet'!$R$40,IF('2019 Data Sheet'!$O161="50",'2019 Data Sheet'!$R$41,IF('2019 Data Sheet'!$O161="60",'2019 Data Sheet'!$R$42,IF('2019 Data Sheet'!$O161="61",'2019 Data Sheet'!$R$43,IF('2019 Data Sheet'!$O161="62",'2019 Data Sheet'!$R$44,IF('2019 Data Sheet'!$O161="63",'2019 Data Sheet'!$R$45,IF('2019 Data Sheet'!$O161="64",'2019 Data Sheet'!$R$46,IF('2019 Data Sheet'!$O161="65",'2019 Data Sheet'!$R$47,IF('2019 Data Sheet'!$O161="66",'2019 Data Sheet'!$R$48,IF('2019 Data Sheet'!$O161="67",'2019 Data Sheet'!$R$49,IF('2019 Data Sheet'!$O161="68",'2019 Data Sheet'!$R$50,IF('2019 Data Sheet'!$O161="69",'2019 Data Sheet'!$R$51,T('2019 Data Sheet'!$O161)))))))))))))))))))))))))))))))))))))))))))))))))))</f>
        <v xml:space="preserve"> -</v>
      </c>
      <c r="P161" s="10" t="str">
        <f>IF('2019 Data Sheet'!$P161="02",'2019 Data Sheet'!$R$2,IF('2019 Data Sheet'!$P161="03",'2019 Data Sheet'!$R$3,IF('2019 Data Sheet'!$P161="04",'2019 Data Sheet'!$R$4,IF('2019 Data Sheet'!$P161="05",'2019 Data Sheet'!$R$5,IF('2019 Data Sheet'!$P161="06",'2019 Data Sheet'!$R$6,IF('2019 Data Sheet'!$P161="07",'2019 Data Sheet'!$R$7,IF('2019 Data Sheet'!$P161="08",'2019 Data Sheet'!$R$8,IF('2019 Data Sheet'!$P161="09",'2019 Data Sheet'!$R$9,IF('2019 Data Sheet'!$P161="10",'2019 Data Sheet'!$R$10,IF('2019 Data Sheet'!$P161="11",'2019 Data Sheet'!$R$11,IF('2019 Data Sheet'!$P161="12",'2019 Data Sheet'!$R$12,IF('2019 Data Sheet'!$P161="13",'2019 Data Sheet'!$R$13,IF('2019 Data Sheet'!$P161="14",'2019 Data Sheet'!$R$14,IF('2019 Data Sheet'!$P161="15",'2019 Data Sheet'!$R$15,IF('2019 Data Sheet'!$P161="16",'2019 Data Sheet'!$R$16,IF('2019 Data Sheet'!$P161="17",'2019 Data Sheet'!$R$17,IF('2019 Data Sheet'!$P161="18",'2019 Data Sheet'!$R$18,IF('2019 Data Sheet'!$P161="19",'2019 Data Sheet'!$R$19,IF('2019 Data Sheet'!$P161="20",'2019 Data Sheet'!$R$20,IF('2019 Data Sheet'!$P161="21",'2019 Data Sheet'!$R$21,IF('2019 Data Sheet'!$P161="22",'2019 Data Sheet'!$R$22,IF('2019 Data Sheet'!$P161="23",'2019 Data Sheet'!$R$23,IF('2019 Data Sheet'!$P161="24",'2019 Data Sheet'!$R$24,IF('2019 Data Sheet'!$P161="25",'2019 Data Sheet'!$R$25,IF('2019 Data Sheet'!$P161="26",'2019 Data Sheet'!$R$26,IF('2019 Data Sheet'!$P161="27",'2019 Data Sheet'!$R$27,IF('2019 Data Sheet'!$P161="28",'2019 Data Sheet'!$R$28,IF('2019 Data Sheet'!$P161="29",'2019 Data Sheet'!$R$29,IF('2019 Data Sheet'!$P161="33",'2019 Data Sheet'!$R$30,IF('2019 Data Sheet'!$P161="40",'2019 Data Sheet'!$R$31,IF('2019 Data Sheet'!$P161="41",'2019 Data Sheet'!$R$32,IF('2019 Data Sheet'!$P161="42",'2019 Data Sheet'!$R$33,IF('2019 Data Sheet'!$P161="43",'2019 Data Sheet'!$R$34,IF('2019 Data Sheet'!$P161="44",'2019 Data Sheet'!$R$35,IF('2019 Data Sheet'!$P161="45",'2019 Data Sheet'!$R$36,IF('2019 Data Sheet'!$P161="46",'2019 Data Sheet'!$R$37,IF('2019 Data Sheet'!$P161="47",'2019 Data Sheet'!$R$38,IF('2019 Data Sheet'!$P161="48",'2019 Data Sheet'!$R$39,IF('2019 Data Sheet'!$P161="49",'2019 Data Sheet'!$R$40,IF('2019 Data Sheet'!$P161="50",'2019 Data Sheet'!$R$41,IF('2019 Data Sheet'!$P161="60",'2019 Data Sheet'!$R$42,IF('2019 Data Sheet'!$P161="61",'2019 Data Sheet'!$R$43,IF('2019 Data Sheet'!$P161="62",'2019 Data Sheet'!$R$44,IF('2019 Data Sheet'!$P161="63",'2019 Data Sheet'!$R$45,IF('2019 Data Sheet'!$P161="64",'2019 Data Sheet'!$R$46,IF('2019 Data Sheet'!$P161="65",'2019 Data Sheet'!$R$47,IF('2019 Data Sheet'!$P161="66",'2019 Data Sheet'!$R$48,IF('2019 Data Sheet'!$P161="67",'2019 Data Sheet'!$R$49,IF('2019 Data Sheet'!$P161="68",'2019 Data Sheet'!$R$50,IF('2019 Data Sheet'!$P161="69",'2019 Data Sheet'!$R$51,T('2019 Data Sheet'!$P161)))))))))))))))))))))))))))))))))))))))))))))))))))</f>
        <v xml:space="preserve"> -</v>
      </c>
    </row>
    <row r="162" spans="1:16" ht="76.5" x14ac:dyDescent="0.2">
      <c r="A162" t="str">
        <f>'2019 Data Sheet'!A162</f>
        <v>FP-00082-19</v>
      </c>
      <c r="B162" s="1">
        <f>'2019 Data Sheet'!B162</f>
        <v>43572</v>
      </c>
      <c r="C162" s="3" t="str">
        <f>'2019 Data Sheet'!C162</f>
        <v>16:15</v>
      </c>
      <c r="D162" t="str">
        <f>'2019 Data Sheet'!D162</f>
        <v>We</v>
      </c>
      <c r="E162" t="str">
        <f>'2019 Data Sheet'!E162</f>
        <v>CREEDMOOR SPUR</v>
      </c>
      <c r="F162" t="str">
        <f>'2019 Data Sheet'!F162</f>
        <v>VAN SICLEN AVE</v>
      </c>
      <c r="G162">
        <f>'2019 Data Sheet'!G162</f>
        <v>2</v>
      </c>
      <c r="H162">
        <f>'2019 Data Sheet'!H162</f>
        <v>1</v>
      </c>
      <c r="I162" t="b">
        <f>'2019 Data Sheet'!I162</f>
        <v>1</v>
      </c>
      <c r="J162" t="str">
        <f>IF('2019 Data Sheet'!$J162="01",'2019 Data Sheet'!$T$2,IF('2019 Data Sheet'!$J162="02",'2019 Data Sheet'!$T$3,IF('2019 Data Sheet'!$J162="03",'2019 Data Sheet'!$T$4,IF('2019 Data Sheet'!$J162="04",'2019 Data Sheet'!$T$5,IF('2019 Data Sheet'!$J162="05",'2019 Data Sheet'!$T$6,IF('2019 Data Sheet'!$J162="06",'2019 Data Sheet'!$T$7,IF('2019 Data Sheet'!$J162="07",'2019 Data Sheet'!$T$8,IF('2019 Data Sheet'!$J162="08",'2019 Data Sheet'!$T$9,IF('2019 Data Sheet'!$J162="10",'2019 Data Sheet'!$T$10,IF('2019 Data Sheet'!$J162="11",'2019 Data Sheet'!$T$11,IF('2019 Data Sheet'!$J162="12",'2019 Data Sheet'!$T$12,IF('2019 Data Sheet'!$J162="13",'2019 Data Sheet'!$T$13,IF('2019 Data Sheet'!$J162="14",'2019 Data Sheet'!$T$14,IF('2019 Data Sheet'!$J162="15",'2019 Data Sheet'!$T$15,IF('2019 Data Sheet'!$J162="16",'2019 Data Sheet'!$T$16,IF('2019 Data Sheet'!$J162="17",'2019 Data Sheet'!$T$17,IF('2019 Data Sheet'!$J162="18",'2019 Data Sheet'!$T$18,IF('2019 Data Sheet'!$J162="19",'2019 Data Sheet'!$T$19,IF('2019 Data Sheet'!$J162="20",'2019 Data Sheet'!$T$20,IF('2019 Data Sheet'!$J162="21",'2019 Data Sheet'!$T$21,IF('2019 Data Sheet'!$J162="22",'2019 Data Sheet'!$T$22,IF('2019 Data Sheet'!$J162="23",'2019 Data Sheet'!$T$23,IF('2019 Data Sheet'!$J162="24",'2019 Data Sheet'!$T$24,IF('2019 Data Sheet'!$J162="25",'2019 Data Sheet'!$T$25,IF('2019 Data Sheet'!$J162="26",'2019 Data Sheet'!$T$26,IF('2019 Data Sheet'!$J162="27",'2019 Data Sheet'!$T$27,IF('2019 Data Sheet'!$J162="30",'2019 Data Sheet'!$T$28,IF('2019 Data Sheet'!$J162="31",'2019 Data Sheet'!$T$29,IF('2019 Data Sheet'!$J162="32",'2019 Data Sheet'!$T$30,IF('2019 Data Sheet'!$J162="33",'2019 Data Sheet'!$T$31,IF('2019 Data Sheet'!$J162="34",'2019 Data Sheet'!$T$32,IF('2019 Data Sheet'!$J162="40",'2019 Data Sheet'!$T$33,T('2019 Data Sheet'!$J162)))))))))))))))))))))))))))))))))</f>
        <v xml:space="preserve">Bicyclist </v>
      </c>
      <c r="K162">
        <f>'2019 Data Sheet'!K162</f>
        <v>0</v>
      </c>
      <c r="L162" s="2" t="str">
        <f>IF('2019 Data Sheet'!$L162="01",'2019 Data Sheet'!$V$2,IF('2019 Data Sheet'!$L162="02",'2019 Data Sheet'!$V$3,IF('2019 Data Sheet'!$L162="03",'2019 Data Sheet'!$V$4,IF('2019 Data Sheet'!$L162="04",'2019 Data Sheet'!$V$5,IF('2019 Data Sheet'!$L162="05",'2019 Data Sheet'!$V$6,IF('2019 Data Sheet'!$L162="06",'2019 Data Sheet'!$V$7,IF('2019 Data Sheet'!$L162="07",'2019 Data Sheet'!$V$8,IF('2019 Data Sheet'!$L162="08",'2019 Data Sheet'!$V$9,IF('2019 Data Sheet'!$L162="09",'2019 Data Sheet'!$V$10,IF('2019 Data Sheet'!$L162="11",'2019 Data Sheet'!$V$11,IF('2019 Data Sheet'!$L162="12",'2019 Data Sheet'!$V$12,IF('2019 Data Sheet'!$L162="13",'2019 Data Sheet'!$V$13,IF('2019 Data Sheet'!$L162="14",'2019 Data Sheet'!$V$14,T('2019 Data Sheet'!$L162))))))))))))))</f>
        <v>Playing in roadway</v>
      </c>
      <c r="M162" s="6">
        <f>'2019 Data Sheet'!M162</f>
        <v>1</v>
      </c>
      <c r="N162" s="6">
        <f>'2019 Data Sheet'!N162</f>
        <v>0</v>
      </c>
      <c r="O162" s="8" t="str">
        <f>IF('2019 Data Sheet'!$O162="02",'2019 Data Sheet'!$R$2,IF('2019 Data Sheet'!$O162="03",'2019 Data Sheet'!$R$3,IF('2019 Data Sheet'!$O162="04",'2019 Data Sheet'!$R$4,IF('2019 Data Sheet'!$O162="05",'2019 Data Sheet'!$R$5,IF('2019 Data Sheet'!$O162="06",'2019 Data Sheet'!$R$6,IF('2019 Data Sheet'!$O162="07",'2019 Data Sheet'!$R$7,IF('2019 Data Sheet'!$O162="08",'2019 Data Sheet'!$R$8,IF('2019 Data Sheet'!$O162="09",'2019 Data Sheet'!$R$9,IF('2019 Data Sheet'!$O162="10",'2019 Data Sheet'!$R$10,IF('2019 Data Sheet'!$O162="11",'2019 Data Sheet'!$R$11,IF('2019 Data Sheet'!$O162="12",'2019 Data Sheet'!$R$12,IF('2019 Data Sheet'!$O162="13",'2019 Data Sheet'!$R$13,IF('2019 Data Sheet'!$O162="14",'2019 Data Sheet'!$R$14,IF('2019 Data Sheet'!$O162="15",'2019 Data Sheet'!$R$15,IF('2019 Data Sheet'!$O162="16",'2019 Data Sheet'!$R$16,IF('2019 Data Sheet'!$O162="17",'2019 Data Sheet'!$R$17,IF('2019 Data Sheet'!$O162="18",'2019 Data Sheet'!$R$18,IF('2019 Data Sheet'!$O162="19",'2019 Data Sheet'!$R$19,IF('2019 Data Sheet'!$O162="20",'2019 Data Sheet'!$R$20,IF('2019 Data Sheet'!$O162="21",'2019 Data Sheet'!$R$21,IF('2019 Data Sheet'!$O162="22",'2019 Data Sheet'!$R$22,IF('2019 Data Sheet'!$O162="23",'2019 Data Sheet'!$R$23,IF('2019 Data Sheet'!$O162="24",'2019 Data Sheet'!$R$24,IF('2019 Data Sheet'!$O162="25",'2019 Data Sheet'!$R$25,IF('2019 Data Sheet'!$O162="26",'2019 Data Sheet'!$R$26,IF('2019 Data Sheet'!$O162="27",'2019 Data Sheet'!$R$27,IF('2019 Data Sheet'!$O162="28",'2019 Data Sheet'!$R$28,IF('2019 Data Sheet'!$O162="29",'2019 Data Sheet'!$R$29,IF('2019 Data Sheet'!$O162="33",'2019 Data Sheet'!$R$30,IF('2019 Data Sheet'!$O162="40",'2019 Data Sheet'!$R$31,IF('2019 Data Sheet'!$O162="41",'2019 Data Sheet'!$R$32,IF('2019 Data Sheet'!$O162="42",'2019 Data Sheet'!$R$33,IF('2019 Data Sheet'!$O162="43",'2019 Data Sheet'!$R$34,IF('2019 Data Sheet'!$O162="44",'2019 Data Sheet'!$R$35,IF('2019 Data Sheet'!$O162="45",'2019 Data Sheet'!$R$36,IF('2019 Data Sheet'!$O162="46",'2019 Data Sheet'!$R$37,IF('2019 Data Sheet'!$O162="47",'2019 Data Sheet'!$R$38,IF('2019 Data Sheet'!$O162="48",'2019 Data Sheet'!$R$39,IF('2019 Data Sheet'!$O162="49",'2019 Data Sheet'!$R$40,IF('2019 Data Sheet'!$O162="50",'2019 Data Sheet'!$R$41,IF('2019 Data Sheet'!$O162="60",'2019 Data Sheet'!$R$42,IF('2019 Data Sheet'!$O162="61",'2019 Data Sheet'!$R$43,IF('2019 Data Sheet'!$O162="62",'2019 Data Sheet'!$R$44,IF('2019 Data Sheet'!$O162="63",'2019 Data Sheet'!$R$45,IF('2019 Data Sheet'!$O162="64",'2019 Data Sheet'!$R$46,IF('2019 Data Sheet'!$O162="65",'2019 Data Sheet'!$R$47,IF('2019 Data Sheet'!$O162="66",'2019 Data Sheet'!$R$48,IF('2019 Data Sheet'!$O162="67",'2019 Data Sheet'!$R$49,IF('2019 Data Sheet'!$O162="68",'2019 Data Sheet'!$R$50,IF('2019 Data Sheet'!$O162="69",'2019 Data Sheet'!$R$51,T('2019 Data Sheet'!$O162)))))))))))))))))))))))))))))))))))))))))))))))))))</f>
        <v xml:space="preserve"> Pedestrian/Bicyclist/ other pedestrian error/ confusion</v>
      </c>
      <c r="P162" s="10" t="str">
        <f>IF('2019 Data Sheet'!$P162="02",'2019 Data Sheet'!$R$2,IF('2019 Data Sheet'!$P162="03",'2019 Data Sheet'!$R$3,IF('2019 Data Sheet'!$P162="04",'2019 Data Sheet'!$R$4,IF('2019 Data Sheet'!$P162="05",'2019 Data Sheet'!$R$5,IF('2019 Data Sheet'!$P162="06",'2019 Data Sheet'!$R$6,IF('2019 Data Sheet'!$P162="07",'2019 Data Sheet'!$R$7,IF('2019 Data Sheet'!$P162="08",'2019 Data Sheet'!$R$8,IF('2019 Data Sheet'!$P162="09",'2019 Data Sheet'!$R$9,IF('2019 Data Sheet'!$P162="10",'2019 Data Sheet'!$R$10,IF('2019 Data Sheet'!$P162="11",'2019 Data Sheet'!$R$11,IF('2019 Data Sheet'!$P162="12",'2019 Data Sheet'!$R$12,IF('2019 Data Sheet'!$P162="13",'2019 Data Sheet'!$R$13,IF('2019 Data Sheet'!$P162="14",'2019 Data Sheet'!$R$14,IF('2019 Data Sheet'!$P162="15",'2019 Data Sheet'!$R$15,IF('2019 Data Sheet'!$P162="16",'2019 Data Sheet'!$R$16,IF('2019 Data Sheet'!$P162="17",'2019 Data Sheet'!$R$17,IF('2019 Data Sheet'!$P162="18",'2019 Data Sheet'!$R$18,IF('2019 Data Sheet'!$P162="19",'2019 Data Sheet'!$R$19,IF('2019 Data Sheet'!$P162="20",'2019 Data Sheet'!$R$20,IF('2019 Data Sheet'!$P162="21",'2019 Data Sheet'!$R$21,IF('2019 Data Sheet'!$P162="22",'2019 Data Sheet'!$R$22,IF('2019 Data Sheet'!$P162="23",'2019 Data Sheet'!$R$23,IF('2019 Data Sheet'!$P162="24",'2019 Data Sheet'!$R$24,IF('2019 Data Sheet'!$P162="25",'2019 Data Sheet'!$R$25,IF('2019 Data Sheet'!$P162="26",'2019 Data Sheet'!$R$26,IF('2019 Data Sheet'!$P162="27",'2019 Data Sheet'!$R$27,IF('2019 Data Sheet'!$P162="28",'2019 Data Sheet'!$R$28,IF('2019 Data Sheet'!$P162="29",'2019 Data Sheet'!$R$29,IF('2019 Data Sheet'!$P162="33",'2019 Data Sheet'!$R$30,IF('2019 Data Sheet'!$P162="40",'2019 Data Sheet'!$R$31,IF('2019 Data Sheet'!$P162="41",'2019 Data Sheet'!$R$32,IF('2019 Data Sheet'!$P162="42",'2019 Data Sheet'!$R$33,IF('2019 Data Sheet'!$P162="43",'2019 Data Sheet'!$R$34,IF('2019 Data Sheet'!$P162="44",'2019 Data Sheet'!$R$35,IF('2019 Data Sheet'!$P162="45",'2019 Data Sheet'!$R$36,IF('2019 Data Sheet'!$P162="46",'2019 Data Sheet'!$R$37,IF('2019 Data Sheet'!$P162="47",'2019 Data Sheet'!$R$38,IF('2019 Data Sheet'!$P162="48",'2019 Data Sheet'!$R$39,IF('2019 Data Sheet'!$P162="49",'2019 Data Sheet'!$R$40,IF('2019 Data Sheet'!$P162="50",'2019 Data Sheet'!$R$41,IF('2019 Data Sheet'!$P162="60",'2019 Data Sheet'!$R$42,IF('2019 Data Sheet'!$P162="61",'2019 Data Sheet'!$R$43,IF('2019 Data Sheet'!$P162="62",'2019 Data Sheet'!$R$44,IF('2019 Data Sheet'!$P162="63",'2019 Data Sheet'!$R$45,IF('2019 Data Sheet'!$P162="64",'2019 Data Sheet'!$R$46,IF('2019 Data Sheet'!$P162="65",'2019 Data Sheet'!$R$47,IF('2019 Data Sheet'!$P162="66",'2019 Data Sheet'!$R$48,IF('2019 Data Sheet'!$P162="67",'2019 Data Sheet'!$R$49,IF('2019 Data Sheet'!$P162="68",'2019 Data Sheet'!$R$50,IF('2019 Data Sheet'!$P162="69",'2019 Data Sheet'!$R$51,T('2019 Data Sheet'!$P162)))))))))))))))))))))))))))))))))))))))))))))))))))</f>
        <v xml:space="preserve"> Failure to yield/ right of way</v>
      </c>
    </row>
    <row r="163" spans="1:16" ht="15" x14ac:dyDescent="0.2">
      <c r="A163" t="str">
        <f>'2019 Data Sheet'!A163</f>
        <v>FP-00083-19</v>
      </c>
      <c r="B163" s="1">
        <f>'2019 Data Sheet'!B163</f>
        <v>43572</v>
      </c>
      <c r="C163" s="3" t="str">
        <f>'2019 Data Sheet'!C163</f>
        <v>17:29</v>
      </c>
      <c r="D163" t="str">
        <f>'2019 Data Sheet'!D163</f>
        <v>We</v>
      </c>
      <c r="E163" t="str">
        <f>'2019 Data Sheet'!E163</f>
        <v>JERICHO TPKE</v>
      </c>
      <c r="F163" t="str">
        <f>'2019 Data Sheet'!F163</f>
        <v>DEPAN AVE</v>
      </c>
      <c r="G163">
        <f>'2019 Data Sheet'!G163</f>
        <v>2</v>
      </c>
      <c r="H163">
        <f>'2019 Data Sheet'!H163</f>
        <v>2</v>
      </c>
      <c r="I163" t="b">
        <f>'2019 Data Sheet'!I163</f>
        <v>1</v>
      </c>
      <c r="J163" t="str">
        <f>IF('2019 Data Sheet'!$J163="01",'2019 Data Sheet'!$T$2,IF('2019 Data Sheet'!$J163="02",'2019 Data Sheet'!$T$3,IF('2019 Data Sheet'!$J163="03",'2019 Data Sheet'!$T$4,IF('2019 Data Sheet'!$J163="04",'2019 Data Sheet'!$T$5,IF('2019 Data Sheet'!$J163="05",'2019 Data Sheet'!$T$6,IF('2019 Data Sheet'!$J163="06",'2019 Data Sheet'!$T$7,IF('2019 Data Sheet'!$J163="07",'2019 Data Sheet'!$T$8,IF('2019 Data Sheet'!$J163="08",'2019 Data Sheet'!$T$9,IF('2019 Data Sheet'!$J163="10",'2019 Data Sheet'!$T$10,IF('2019 Data Sheet'!$J163="11",'2019 Data Sheet'!$T$11,IF('2019 Data Sheet'!$J163="12",'2019 Data Sheet'!$T$12,IF('2019 Data Sheet'!$J163="13",'2019 Data Sheet'!$T$13,IF('2019 Data Sheet'!$J163="14",'2019 Data Sheet'!$T$14,IF('2019 Data Sheet'!$J163="15",'2019 Data Sheet'!$T$15,IF('2019 Data Sheet'!$J163="16",'2019 Data Sheet'!$T$16,IF('2019 Data Sheet'!$J163="17",'2019 Data Sheet'!$T$17,IF('2019 Data Sheet'!$J163="18",'2019 Data Sheet'!$T$18,IF('2019 Data Sheet'!$J163="19",'2019 Data Sheet'!$T$19,IF('2019 Data Sheet'!$J163="20",'2019 Data Sheet'!$T$20,IF('2019 Data Sheet'!$J163="21",'2019 Data Sheet'!$T$21,IF('2019 Data Sheet'!$J163="22",'2019 Data Sheet'!$T$22,IF('2019 Data Sheet'!$J163="23",'2019 Data Sheet'!$T$23,IF('2019 Data Sheet'!$J163="24",'2019 Data Sheet'!$T$24,IF('2019 Data Sheet'!$J163="25",'2019 Data Sheet'!$T$25,IF('2019 Data Sheet'!$J163="26",'2019 Data Sheet'!$T$26,IF('2019 Data Sheet'!$J163="27",'2019 Data Sheet'!$T$27,IF('2019 Data Sheet'!$J163="30",'2019 Data Sheet'!$T$28,IF('2019 Data Sheet'!$J163="31",'2019 Data Sheet'!$T$29,IF('2019 Data Sheet'!$J163="32",'2019 Data Sheet'!$T$30,IF('2019 Data Sheet'!$J163="33",'2019 Data Sheet'!$T$31,IF('2019 Data Sheet'!$J163="34",'2019 Data Sheet'!$T$32,IF('2019 Data Sheet'!$J163="40",'2019 Data Sheet'!$T$33,T('2019 Data Sheet'!$J163)))))))))))))))))))))))))))))))))</f>
        <v>Other Motor Vehicle</v>
      </c>
      <c r="K163" t="str">
        <f>'2019 Data Sheet'!K163</f>
        <v>SUB</v>
      </c>
      <c r="L163" s="2" t="str">
        <f>IF('2019 Data Sheet'!$L163="01",'2019 Data Sheet'!$V$2,IF('2019 Data Sheet'!$L163="02",'2019 Data Sheet'!$V$3,IF('2019 Data Sheet'!$L163="03",'2019 Data Sheet'!$V$4,IF('2019 Data Sheet'!$L163="04",'2019 Data Sheet'!$V$5,IF('2019 Data Sheet'!$L163="05",'2019 Data Sheet'!$V$6,IF('2019 Data Sheet'!$L163="06",'2019 Data Sheet'!$V$7,IF('2019 Data Sheet'!$L163="07",'2019 Data Sheet'!$V$8,IF('2019 Data Sheet'!$L163="08",'2019 Data Sheet'!$V$9,IF('2019 Data Sheet'!$L163="09",'2019 Data Sheet'!$V$10,IF('2019 Data Sheet'!$L163="11",'2019 Data Sheet'!$V$11,IF('2019 Data Sheet'!$L163="12",'2019 Data Sheet'!$V$12,IF('2019 Data Sheet'!$L163="13",'2019 Data Sheet'!$V$13,IF('2019 Data Sheet'!$L163="14",'2019 Data Sheet'!$V$14,T('2019 Data Sheet'!$L163))))))))))))))</f>
        <v xml:space="preserve"> -</v>
      </c>
      <c r="M163" s="6">
        <f>'2019 Data Sheet'!M163</f>
        <v>2</v>
      </c>
      <c r="N163" s="6">
        <f>'2019 Data Sheet'!N163</f>
        <v>0</v>
      </c>
      <c r="O163" s="8" t="str">
        <f>IF('2019 Data Sheet'!$O163="02",'2019 Data Sheet'!$R$2,IF('2019 Data Sheet'!$O163="03",'2019 Data Sheet'!$R$3,IF('2019 Data Sheet'!$O163="04",'2019 Data Sheet'!$R$4,IF('2019 Data Sheet'!$O163="05",'2019 Data Sheet'!$R$5,IF('2019 Data Sheet'!$O163="06",'2019 Data Sheet'!$R$6,IF('2019 Data Sheet'!$O163="07",'2019 Data Sheet'!$R$7,IF('2019 Data Sheet'!$O163="08",'2019 Data Sheet'!$R$8,IF('2019 Data Sheet'!$O163="09",'2019 Data Sheet'!$R$9,IF('2019 Data Sheet'!$O163="10",'2019 Data Sheet'!$R$10,IF('2019 Data Sheet'!$O163="11",'2019 Data Sheet'!$R$11,IF('2019 Data Sheet'!$O163="12",'2019 Data Sheet'!$R$12,IF('2019 Data Sheet'!$O163="13",'2019 Data Sheet'!$R$13,IF('2019 Data Sheet'!$O163="14",'2019 Data Sheet'!$R$14,IF('2019 Data Sheet'!$O163="15",'2019 Data Sheet'!$R$15,IF('2019 Data Sheet'!$O163="16",'2019 Data Sheet'!$R$16,IF('2019 Data Sheet'!$O163="17",'2019 Data Sheet'!$R$17,IF('2019 Data Sheet'!$O163="18",'2019 Data Sheet'!$R$18,IF('2019 Data Sheet'!$O163="19",'2019 Data Sheet'!$R$19,IF('2019 Data Sheet'!$O163="20",'2019 Data Sheet'!$R$20,IF('2019 Data Sheet'!$O163="21",'2019 Data Sheet'!$R$21,IF('2019 Data Sheet'!$O163="22",'2019 Data Sheet'!$R$22,IF('2019 Data Sheet'!$O163="23",'2019 Data Sheet'!$R$23,IF('2019 Data Sheet'!$O163="24",'2019 Data Sheet'!$R$24,IF('2019 Data Sheet'!$O163="25",'2019 Data Sheet'!$R$25,IF('2019 Data Sheet'!$O163="26",'2019 Data Sheet'!$R$26,IF('2019 Data Sheet'!$O163="27",'2019 Data Sheet'!$R$27,IF('2019 Data Sheet'!$O163="28",'2019 Data Sheet'!$R$28,IF('2019 Data Sheet'!$O163="29",'2019 Data Sheet'!$R$29,IF('2019 Data Sheet'!$O163="33",'2019 Data Sheet'!$R$30,IF('2019 Data Sheet'!$O163="40",'2019 Data Sheet'!$R$31,IF('2019 Data Sheet'!$O163="41",'2019 Data Sheet'!$R$32,IF('2019 Data Sheet'!$O163="42",'2019 Data Sheet'!$R$33,IF('2019 Data Sheet'!$O163="43",'2019 Data Sheet'!$R$34,IF('2019 Data Sheet'!$O163="44",'2019 Data Sheet'!$R$35,IF('2019 Data Sheet'!$O163="45",'2019 Data Sheet'!$R$36,IF('2019 Data Sheet'!$O163="46",'2019 Data Sheet'!$R$37,IF('2019 Data Sheet'!$O163="47",'2019 Data Sheet'!$R$38,IF('2019 Data Sheet'!$O163="48",'2019 Data Sheet'!$R$39,IF('2019 Data Sheet'!$O163="49",'2019 Data Sheet'!$R$40,IF('2019 Data Sheet'!$O163="50",'2019 Data Sheet'!$R$41,IF('2019 Data Sheet'!$O163="60",'2019 Data Sheet'!$R$42,IF('2019 Data Sheet'!$O163="61",'2019 Data Sheet'!$R$43,IF('2019 Data Sheet'!$O163="62",'2019 Data Sheet'!$R$44,IF('2019 Data Sheet'!$O163="63",'2019 Data Sheet'!$R$45,IF('2019 Data Sheet'!$O163="64",'2019 Data Sheet'!$R$46,IF('2019 Data Sheet'!$O163="65",'2019 Data Sheet'!$R$47,IF('2019 Data Sheet'!$O163="66",'2019 Data Sheet'!$R$48,IF('2019 Data Sheet'!$O163="67",'2019 Data Sheet'!$R$49,IF('2019 Data Sheet'!$O163="68",'2019 Data Sheet'!$R$50,IF('2019 Data Sheet'!$O163="69",'2019 Data Sheet'!$R$51,T('2019 Data Sheet'!$O163)))))))))))))))))))))))))))))))))))))))))))))))))))</f>
        <v xml:space="preserve"> -</v>
      </c>
      <c r="P163" s="10" t="str">
        <f>IF('2019 Data Sheet'!$P163="02",'2019 Data Sheet'!$R$2,IF('2019 Data Sheet'!$P163="03",'2019 Data Sheet'!$R$3,IF('2019 Data Sheet'!$P163="04",'2019 Data Sheet'!$R$4,IF('2019 Data Sheet'!$P163="05",'2019 Data Sheet'!$R$5,IF('2019 Data Sheet'!$P163="06",'2019 Data Sheet'!$R$6,IF('2019 Data Sheet'!$P163="07",'2019 Data Sheet'!$R$7,IF('2019 Data Sheet'!$P163="08",'2019 Data Sheet'!$R$8,IF('2019 Data Sheet'!$P163="09",'2019 Data Sheet'!$R$9,IF('2019 Data Sheet'!$P163="10",'2019 Data Sheet'!$R$10,IF('2019 Data Sheet'!$P163="11",'2019 Data Sheet'!$R$11,IF('2019 Data Sheet'!$P163="12",'2019 Data Sheet'!$R$12,IF('2019 Data Sheet'!$P163="13",'2019 Data Sheet'!$R$13,IF('2019 Data Sheet'!$P163="14",'2019 Data Sheet'!$R$14,IF('2019 Data Sheet'!$P163="15",'2019 Data Sheet'!$R$15,IF('2019 Data Sheet'!$P163="16",'2019 Data Sheet'!$R$16,IF('2019 Data Sheet'!$P163="17",'2019 Data Sheet'!$R$17,IF('2019 Data Sheet'!$P163="18",'2019 Data Sheet'!$R$18,IF('2019 Data Sheet'!$P163="19",'2019 Data Sheet'!$R$19,IF('2019 Data Sheet'!$P163="20",'2019 Data Sheet'!$R$20,IF('2019 Data Sheet'!$P163="21",'2019 Data Sheet'!$R$21,IF('2019 Data Sheet'!$P163="22",'2019 Data Sheet'!$R$22,IF('2019 Data Sheet'!$P163="23",'2019 Data Sheet'!$R$23,IF('2019 Data Sheet'!$P163="24",'2019 Data Sheet'!$R$24,IF('2019 Data Sheet'!$P163="25",'2019 Data Sheet'!$R$25,IF('2019 Data Sheet'!$P163="26",'2019 Data Sheet'!$R$26,IF('2019 Data Sheet'!$P163="27",'2019 Data Sheet'!$R$27,IF('2019 Data Sheet'!$P163="28",'2019 Data Sheet'!$R$28,IF('2019 Data Sheet'!$P163="29",'2019 Data Sheet'!$R$29,IF('2019 Data Sheet'!$P163="33",'2019 Data Sheet'!$R$30,IF('2019 Data Sheet'!$P163="40",'2019 Data Sheet'!$R$31,IF('2019 Data Sheet'!$P163="41",'2019 Data Sheet'!$R$32,IF('2019 Data Sheet'!$P163="42",'2019 Data Sheet'!$R$33,IF('2019 Data Sheet'!$P163="43",'2019 Data Sheet'!$R$34,IF('2019 Data Sheet'!$P163="44",'2019 Data Sheet'!$R$35,IF('2019 Data Sheet'!$P163="45",'2019 Data Sheet'!$R$36,IF('2019 Data Sheet'!$P163="46",'2019 Data Sheet'!$R$37,IF('2019 Data Sheet'!$P163="47",'2019 Data Sheet'!$R$38,IF('2019 Data Sheet'!$P163="48",'2019 Data Sheet'!$R$39,IF('2019 Data Sheet'!$P163="49",'2019 Data Sheet'!$R$40,IF('2019 Data Sheet'!$P163="50",'2019 Data Sheet'!$R$41,IF('2019 Data Sheet'!$P163="60",'2019 Data Sheet'!$R$42,IF('2019 Data Sheet'!$P163="61",'2019 Data Sheet'!$R$43,IF('2019 Data Sheet'!$P163="62",'2019 Data Sheet'!$R$44,IF('2019 Data Sheet'!$P163="63",'2019 Data Sheet'!$R$45,IF('2019 Data Sheet'!$P163="64",'2019 Data Sheet'!$R$46,IF('2019 Data Sheet'!$P163="65",'2019 Data Sheet'!$R$47,IF('2019 Data Sheet'!$P163="66",'2019 Data Sheet'!$R$48,IF('2019 Data Sheet'!$P163="67",'2019 Data Sheet'!$R$49,IF('2019 Data Sheet'!$P163="68",'2019 Data Sheet'!$R$50,IF('2019 Data Sheet'!$P163="69",'2019 Data Sheet'!$R$51,T('2019 Data Sheet'!$P163)))))))))))))))))))))))))))))))))))))))))))))))))))</f>
        <v xml:space="preserve"> -</v>
      </c>
    </row>
    <row r="164" spans="1:16" ht="25.5" x14ac:dyDescent="0.2">
      <c r="A164" t="str">
        <f>'2019 Data Sheet'!A164</f>
        <v>FP-00083-19</v>
      </c>
      <c r="B164" s="1">
        <f>'2019 Data Sheet'!B164</f>
        <v>43572</v>
      </c>
      <c r="C164" s="3" t="str">
        <f>'2019 Data Sheet'!C164</f>
        <v>17:29</v>
      </c>
      <c r="D164" t="str">
        <f>'2019 Data Sheet'!D164</f>
        <v>We</v>
      </c>
      <c r="E164" t="str">
        <f>'2019 Data Sheet'!E164</f>
        <v>JERICHO TPKE</v>
      </c>
      <c r="F164" t="str">
        <f>'2019 Data Sheet'!F164</f>
        <v>DEPAN AVE</v>
      </c>
      <c r="G164">
        <f>'2019 Data Sheet'!G164</f>
        <v>1</v>
      </c>
      <c r="H164">
        <f>'2019 Data Sheet'!H164</f>
        <v>2</v>
      </c>
      <c r="I164" t="b">
        <f>'2019 Data Sheet'!I164</f>
        <v>1</v>
      </c>
      <c r="J164" t="str">
        <f>IF('2019 Data Sheet'!$J164="01",'2019 Data Sheet'!$T$2,IF('2019 Data Sheet'!$J164="02",'2019 Data Sheet'!$T$3,IF('2019 Data Sheet'!$J164="03",'2019 Data Sheet'!$T$4,IF('2019 Data Sheet'!$J164="04",'2019 Data Sheet'!$T$5,IF('2019 Data Sheet'!$J164="05",'2019 Data Sheet'!$T$6,IF('2019 Data Sheet'!$J164="06",'2019 Data Sheet'!$T$7,IF('2019 Data Sheet'!$J164="07",'2019 Data Sheet'!$T$8,IF('2019 Data Sheet'!$J164="08",'2019 Data Sheet'!$T$9,IF('2019 Data Sheet'!$J164="10",'2019 Data Sheet'!$T$10,IF('2019 Data Sheet'!$J164="11",'2019 Data Sheet'!$T$11,IF('2019 Data Sheet'!$J164="12",'2019 Data Sheet'!$T$12,IF('2019 Data Sheet'!$J164="13",'2019 Data Sheet'!$T$13,IF('2019 Data Sheet'!$J164="14",'2019 Data Sheet'!$T$14,IF('2019 Data Sheet'!$J164="15",'2019 Data Sheet'!$T$15,IF('2019 Data Sheet'!$J164="16",'2019 Data Sheet'!$T$16,IF('2019 Data Sheet'!$J164="17",'2019 Data Sheet'!$T$17,IF('2019 Data Sheet'!$J164="18",'2019 Data Sheet'!$T$18,IF('2019 Data Sheet'!$J164="19",'2019 Data Sheet'!$T$19,IF('2019 Data Sheet'!$J164="20",'2019 Data Sheet'!$T$20,IF('2019 Data Sheet'!$J164="21",'2019 Data Sheet'!$T$21,IF('2019 Data Sheet'!$J164="22",'2019 Data Sheet'!$T$22,IF('2019 Data Sheet'!$J164="23",'2019 Data Sheet'!$T$23,IF('2019 Data Sheet'!$J164="24",'2019 Data Sheet'!$T$24,IF('2019 Data Sheet'!$J164="25",'2019 Data Sheet'!$T$25,IF('2019 Data Sheet'!$J164="26",'2019 Data Sheet'!$T$26,IF('2019 Data Sheet'!$J164="27",'2019 Data Sheet'!$T$27,IF('2019 Data Sheet'!$J164="30",'2019 Data Sheet'!$T$28,IF('2019 Data Sheet'!$J164="31",'2019 Data Sheet'!$T$29,IF('2019 Data Sheet'!$J164="32",'2019 Data Sheet'!$T$30,IF('2019 Data Sheet'!$J164="33",'2019 Data Sheet'!$T$31,IF('2019 Data Sheet'!$J164="34",'2019 Data Sheet'!$T$32,IF('2019 Data Sheet'!$J164="40",'2019 Data Sheet'!$T$33,T('2019 Data Sheet'!$J164)))))))))))))))))))))))))))))))))</f>
        <v>Other Motor Vehicle</v>
      </c>
      <c r="K164" t="str">
        <f>'2019 Data Sheet'!K164</f>
        <v>SUB</v>
      </c>
      <c r="L164" s="2" t="str">
        <f>IF('2019 Data Sheet'!$L164="01",'2019 Data Sheet'!$V$2,IF('2019 Data Sheet'!$L164="02",'2019 Data Sheet'!$V$3,IF('2019 Data Sheet'!$L164="03",'2019 Data Sheet'!$V$4,IF('2019 Data Sheet'!$L164="04",'2019 Data Sheet'!$V$5,IF('2019 Data Sheet'!$L164="05",'2019 Data Sheet'!$V$6,IF('2019 Data Sheet'!$L164="06",'2019 Data Sheet'!$V$7,IF('2019 Data Sheet'!$L164="07",'2019 Data Sheet'!$V$8,IF('2019 Data Sheet'!$L164="08",'2019 Data Sheet'!$V$9,IF('2019 Data Sheet'!$L164="09",'2019 Data Sheet'!$V$10,IF('2019 Data Sheet'!$L164="11",'2019 Data Sheet'!$V$11,IF('2019 Data Sheet'!$L164="12",'2019 Data Sheet'!$V$12,IF('2019 Data Sheet'!$L164="13",'2019 Data Sheet'!$V$13,IF('2019 Data Sheet'!$L164="14",'2019 Data Sheet'!$V$14,T('2019 Data Sheet'!$L164))))))))))))))</f>
        <v xml:space="preserve"> -</v>
      </c>
      <c r="M164" s="6">
        <f>'2019 Data Sheet'!M164</f>
        <v>2</v>
      </c>
      <c r="N164" s="6">
        <f>'2019 Data Sheet'!N164</f>
        <v>0</v>
      </c>
      <c r="O164" s="8" t="str">
        <f>IF('2019 Data Sheet'!$O164="02",'2019 Data Sheet'!$R$2,IF('2019 Data Sheet'!$O164="03",'2019 Data Sheet'!$R$3,IF('2019 Data Sheet'!$O164="04",'2019 Data Sheet'!$R$4,IF('2019 Data Sheet'!$O164="05",'2019 Data Sheet'!$R$5,IF('2019 Data Sheet'!$O164="06",'2019 Data Sheet'!$R$6,IF('2019 Data Sheet'!$O164="07",'2019 Data Sheet'!$R$7,IF('2019 Data Sheet'!$O164="08",'2019 Data Sheet'!$R$8,IF('2019 Data Sheet'!$O164="09",'2019 Data Sheet'!$R$9,IF('2019 Data Sheet'!$O164="10",'2019 Data Sheet'!$R$10,IF('2019 Data Sheet'!$O164="11",'2019 Data Sheet'!$R$11,IF('2019 Data Sheet'!$O164="12",'2019 Data Sheet'!$R$12,IF('2019 Data Sheet'!$O164="13",'2019 Data Sheet'!$R$13,IF('2019 Data Sheet'!$O164="14",'2019 Data Sheet'!$R$14,IF('2019 Data Sheet'!$O164="15",'2019 Data Sheet'!$R$15,IF('2019 Data Sheet'!$O164="16",'2019 Data Sheet'!$R$16,IF('2019 Data Sheet'!$O164="17",'2019 Data Sheet'!$R$17,IF('2019 Data Sheet'!$O164="18",'2019 Data Sheet'!$R$18,IF('2019 Data Sheet'!$O164="19",'2019 Data Sheet'!$R$19,IF('2019 Data Sheet'!$O164="20",'2019 Data Sheet'!$R$20,IF('2019 Data Sheet'!$O164="21",'2019 Data Sheet'!$R$21,IF('2019 Data Sheet'!$O164="22",'2019 Data Sheet'!$R$22,IF('2019 Data Sheet'!$O164="23",'2019 Data Sheet'!$R$23,IF('2019 Data Sheet'!$O164="24",'2019 Data Sheet'!$R$24,IF('2019 Data Sheet'!$O164="25",'2019 Data Sheet'!$R$25,IF('2019 Data Sheet'!$O164="26",'2019 Data Sheet'!$R$26,IF('2019 Data Sheet'!$O164="27",'2019 Data Sheet'!$R$27,IF('2019 Data Sheet'!$O164="28",'2019 Data Sheet'!$R$28,IF('2019 Data Sheet'!$O164="29",'2019 Data Sheet'!$R$29,IF('2019 Data Sheet'!$O164="33",'2019 Data Sheet'!$R$30,IF('2019 Data Sheet'!$O164="40",'2019 Data Sheet'!$R$31,IF('2019 Data Sheet'!$O164="41",'2019 Data Sheet'!$R$32,IF('2019 Data Sheet'!$O164="42",'2019 Data Sheet'!$R$33,IF('2019 Data Sheet'!$O164="43",'2019 Data Sheet'!$R$34,IF('2019 Data Sheet'!$O164="44",'2019 Data Sheet'!$R$35,IF('2019 Data Sheet'!$O164="45",'2019 Data Sheet'!$R$36,IF('2019 Data Sheet'!$O164="46",'2019 Data Sheet'!$R$37,IF('2019 Data Sheet'!$O164="47",'2019 Data Sheet'!$R$38,IF('2019 Data Sheet'!$O164="48",'2019 Data Sheet'!$R$39,IF('2019 Data Sheet'!$O164="49",'2019 Data Sheet'!$R$40,IF('2019 Data Sheet'!$O164="50",'2019 Data Sheet'!$R$41,IF('2019 Data Sheet'!$O164="60",'2019 Data Sheet'!$R$42,IF('2019 Data Sheet'!$O164="61",'2019 Data Sheet'!$R$43,IF('2019 Data Sheet'!$O164="62",'2019 Data Sheet'!$R$44,IF('2019 Data Sheet'!$O164="63",'2019 Data Sheet'!$R$45,IF('2019 Data Sheet'!$O164="64",'2019 Data Sheet'!$R$46,IF('2019 Data Sheet'!$O164="65",'2019 Data Sheet'!$R$47,IF('2019 Data Sheet'!$O164="66",'2019 Data Sheet'!$R$48,IF('2019 Data Sheet'!$O164="67",'2019 Data Sheet'!$R$49,IF('2019 Data Sheet'!$O164="68",'2019 Data Sheet'!$R$50,IF('2019 Data Sheet'!$O164="69",'2019 Data Sheet'!$R$51,T('2019 Data Sheet'!$O164)))))))))))))))))))))))))))))))))))))))))))))))))))</f>
        <v xml:space="preserve"> Following too closely</v>
      </c>
      <c r="P164" s="10" t="str">
        <f>IF('2019 Data Sheet'!$P164="02",'2019 Data Sheet'!$R$2,IF('2019 Data Sheet'!$P164="03",'2019 Data Sheet'!$R$3,IF('2019 Data Sheet'!$P164="04",'2019 Data Sheet'!$R$4,IF('2019 Data Sheet'!$P164="05",'2019 Data Sheet'!$R$5,IF('2019 Data Sheet'!$P164="06",'2019 Data Sheet'!$R$6,IF('2019 Data Sheet'!$P164="07",'2019 Data Sheet'!$R$7,IF('2019 Data Sheet'!$P164="08",'2019 Data Sheet'!$R$8,IF('2019 Data Sheet'!$P164="09",'2019 Data Sheet'!$R$9,IF('2019 Data Sheet'!$P164="10",'2019 Data Sheet'!$R$10,IF('2019 Data Sheet'!$P164="11",'2019 Data Sheet'!$R$11,IF('2019 Data Sheet'!$P164="12",'2019 Data Sheet'!$R$12,IF('2019 Data Sheet'!$P164="13",'2019 Data Sheet'!$R$13,IF('2019 Data Sheet'!$P164="14",'2019 Data Sheet'!$R$14,IF('2019 Data Sheet'!$P164="15",'2019 Data Sheet'!$R$15,IF('2019 Data Sheet'!$P164="16",'2019 Data Sheet'!$R$16,IF('2019 Data Sheet'!$P164="17",'2019 Data Sheet'!$R$17,IF('2019 Data Sheet'!$P164="18",'2019 Data Sheet'!$R$18,IF('2019 Data Sheet'!$P164="19",'2019 Data Sheet'!$R$19,IF('2019 Data Sheet'!$P164="20",'2019 Data Sheet'!$R$20,IF('2019 Data Sheet'!$P164="21",'2019 Data Sheet'!$R$21,IF('2019 Data Sheet'!$P164="22",'2019 Data Sheet'!$R$22,IF('2019 Data Sheet'!$P164="23",'2019 Data Sheet'!$R$23,IF('2019 Data Sheet'!$P164="24",'2019 Data Sheet'!$R$24,IF('2019 Data Sheet'!$P164="25",'2019 Data Sheet'!$R$25,IF('2019 Data Sheet'!$P164="26",'2019 Data Sheet'!$R$26,IF('2019 Data Sheet'!$P164="27",'2019 Data Sheet'!$R$27,IF('2019 Data Sheet'!$P164="28",'2019 Data Sheet'!$R$28,IF('2019 Data Sheet'!$P164="29",'2019 Data Sheet'!$R$29,IF('2019 Data Sheet'!$P164="33",'2019 Data Sheet'!$R$30,IF('2019 Data Sheet'!$P164="40",'2019 Data Sheet'!$R$31,IF('2019 Data Sheet'!$P164="41",'2019 Data Sheet'!$R$32,IF('2019 Data Sheet'!$P164="42",'2019 Data Sheet'!$R$33,IF('2019 Data Sheet'!$P164="43",'2019 Data Sheet'!$R$34,IF('2019 Data Sheet'!$P164="44",'2019 Data Sheet'!$R$35,IF('2019 Data Sheet'!$P164="45",'2019 Data Sheet'!$R$36,IF('2019 Data Sheet'!$P164="46",'2019 Data Sheet'!$R$37,IF('2019 Data Sheet'!$P164="47",'2019 Data Sheet'!$R$38,IF('2019 Data Sheet'!$P164="48",'2019 Data Sheet'!$R$39,IF('2019 Data Sheet'!$P164="49",'2019 Data Sheet'!$R$40,IF('2019 Data Sheet'!$P164="50",'2019 Data Sheet'!$R$41,IF('2019 Data Sheet'!$P164="60",'2019 Data Sheet'!$R$42,IF('2019 Data Sheet'!$P164="61",'2019 Data Sheet'!$R$43,IF('2019 Data Sheet'!$P164="62",'2019 Data Sheet'!$R$44,IF('2019 Data Sheet'!$P164="63",'2019 Data Sheet'!$R$45,IF('2019 Data Sheet'!$P164="64",'2019 Data Sheet'!$R$46,IF('2019 Data Sheet'!$P164="65",'2019 Data Sheet'!$R$47,IF('2019 Data Sheet'!$P164="66",'2019 Data Sheet'!$R$48,IF('2019 Data Sheet'!$P164="67",'2019 Data Sheet'!$R$49,IF('2019 Data Sheet'!$P164="68",'2019 Data Sheet'!$R$50,IF('2019 Data Sheet'!$P164="69",'2019 Data Sheet'!$R$51,T('2019 Data Sheet'!$P164)))))))))))))))))))))))))))))))))))))))))))))))))))</f>
        <v xml:space="preserve"> -</v>
      </c>
    </row>
    <row r="165" spans="1:16" ht="25.5" x14ac:dyDescent="0.2">
      <c r="A165" t="str">
        <f>'2019 Data Sheet'!A165</f>
        <v>FP-00084-19</v>
      </c>
      <c r="B165" s="1">
        <f>'2019 Data Sheet'!B165</f>
        <v>43573</v>
      </c>
      <c r="C165" s="3" t="str">
        <f>'2019 Data Sheet'!C165</f>
        <v>16:12</v>
      </c>
      <c r="D165" t="str">
        <f>'2019 Data Sheet'!D165</f>
        <v>Th</v>
      </c>
      <c r="E165" t="str">
        <f>'2019 Data Sheet'!E165</f>
        <v>HINSDALE AVE</v>
      </c>
      <c r="F165" t="str">
        <f>'2019 Data Sheet'!F165</f>
        <v>JERICHO TPKE</v>
      </c>
      <c r="G165">
        <f>'2019 Data Sheet'!G165</f>
        <v>1</v>
      </c>
      <c r="H165">
        <f>'2019 Data Sheet'!H165</f>
        <v>2</v>
      </c>
      <c r="I165" t="b">
        <f>'2019 Data Sheet'!I165</f>
        <v>0</v>
      </c>
      <c r="J165" t="str">
        <f>IF('2019 Data Sheet'!$J165="01",'2019 Data Sheet'!$T$2,IF('2019 Data Sheet'!$J165="02",'2019 Data Sheet'!$T$3,IF('2019 Data Sheet'!$J165="03",'2019 Data Sheet'!$T$4,IF('2019 Data Sheet'!$J165="04",'2019 Data Sheet'!$T$5,IF('2019 Data Sheet'!$J165="05",'2019 Data Sheet'!$T$6,IF('2019 Data Sheet'!$J165="06",'2019 Data Sheet'!$T$7,IF('2019 Data Sheet'!$J165="07",'2019 Data Sheet'!$T$8,IF('2019 Data Sheet'!$J165="08",'2019 Data Sheet'!$T$9,IF('2019 Data Sheet'!$J165="10",'2019 Data Sheet'!$T$10,IF('2019 Data Sheet'!$J165="11",'2019 Data Sheet'!$T$11,IF('2019 Data Sheet'!$J165="12",'2019 Data Sheet'!$T$12,IF('2019 Data Sheet'!$J165="13",'2019 Data Sheet'!$T$13,IF('2019 Data Sheet'!$J165="14",'2019 Data Sheet'!$T$14,IF('2019 Data Sheet'!$J165="15",'2019 Data Sheet'!$T$15,IF('2019 Data Sheet'!$J165="16",'2019 Data Sheet'!$T$16,IF('2019 Data Sheet'!$J165="17",'2019 Data Sheet'!$T$17,IF('2019 Data Sheet'!$J165="18",'2019 Data Sheet'!$T$18,IF('2019 Data Sheet'!$J165="19",'2019 Data Sheet'!$T$19,IF('2019 Data Sheet'!$J165="20",'2019 Data Sheet'!$T$20,IF('2019 Data Sheet'!$J165="21",'2019 Data Sheet'!$T$21,IF('2019 Data Sheet'!$J165="22",'2019 Data Sheet'!$T$22,IF('2019 Data Sheet'!$J165="23",'2019 Data Sheet'!$T$23,IF('2019 Data Sheet'!$J165="24",'2019 Data Sheet'!$T$24,IF('2019 Data Sheet'!$J165="25",'2019 Data Sheet'!$T$25,IF('2019 Data Sheet'!$J165="26",'2019 Data Sheet'!$T$26,IF('2019 Data Sheet'!$J165="27",'2019 Data Sheet'!$T$27,IF('2019 Data Sheet'!$J165="30",'2019 Data Sheet'!$T$28,IF('2019 Data Sheet'!$J165="31",'2019 Data Sheet'!$T$29,IF('2019 Data Sheet'!$J165="32",'2019 Data Sheet'!$T$30,IF('2019 Data Sheet'!$J165="33",'2019 Data Sheet'!$T$31,IF('2019 Data Sheet'!$J165="34",'2019 Data Sheet'!$T$32,IF('2019 Data Sheet'!$J165="40",'2019 Data Sheet'!$T$33,T('2019 Data Sheet'!$J165)))))))))))))))))))))))))))))))))</f>
        <v>Other Motor Vehicle</v>
      </c>
      <c r="K165" t="str">
        <f>'2019 Data Sheet'!K165</f>
        <v>4DS</v>
      </c>
      <c r="L165" s="2" t="str">
        <f>IF('2019 Data Sheet'!$L165="01",'2019 Data Sheet'!$V$2,IF('2019 Data Sheet'!$L165="02",'2019 Data Sheet'!$V$3,IF('2019 Data Sheet'!$L165="03",'2019 Data Sheet'!$V$4,IF('2019 Data Sheet'!$L165="04",'2019 Data Sheet'!$V$5,IF('2019 Data Sheet'!$L165="05",'2019 Data Sheet'!$V$6,IF('2019 Data Sheet'!$L165="06",'2019 Data Sheet'!$V$7,IF('2019 Data Sheet'!$L165="07",'2019 Data Sheet'!$V$8,IF('2019 Data Sheet'!$L165="08",'2019 Data Sheet'!$V$9,IF('2019 Data Sheet'!$L165="09",'2019 Data Sheet'!$V$10,IF('2019 Data Sheet'!$L165="11",'2019 Data Sheet'!$V$11,IF('2019 Data Sheet'!$L165="12",'2019 Data Sheet'!$V$12,IF('2019 Data Sheet'!$L165="13",'2019 Data Sheet'!$V$13,IF('2019 Data Sheet'!$L165="14",'2019 Data Sheet'!$V$14,T('2019 Data Sheet'!$L165))))))))))))))</f>
        <v xml:space="preserve"> -</v>
      </c>
      <c r="M165" s="6">
        <f>'2019 Data Sheet'!M165</f>
        <v>0</v>
      </c>
      <c r="N165" s="6">
        <f>'2019 Data Sheet'!N165</f>
        <v>0</v>
      </c>
      <c r="O165" s="8" t="str">
        <f>IF('2019 Data Sheet'!$O165="02",'2019 Data Sheet'!$R$2,IF('2019 Data Sheet'!$O165="03",'2019 Data Sheet'!$R$3,IF('2019 Data Sheet'!$O165="04",'2019 Data Sheet'!$R$4,IF('2019 Data Sheet'!$O165="05",'2019 Data Sheet'!$R$5,IF('2019 Data Sheet'!$O165="06",'2019 Data Sheet'!$R$6,IF('2019 Data Sheet'!$O165="07",'2019 Data Sheet'!$R$7,IF('2019 Data Sheet'!$O165="08",'2019 Data Sheet'!$R$8,IF('2019 Data Sheet'!$O165="09",'2019 Data Sheet'!$R$9,IF('2019 Data Sheet'!$O165="10",'2019 Data Sheet'!$R$10,IF('2019 Data Sheet'!$O165="11",'2019 Data Sheet'!$R$11,IF('2019 Data Sheet'!$O165="12",'2019 Data Sheet'!$R$12,IF('2019 Data Sheet'!$O165="13",'2019 Data Sheet'!$R$13,IF('2019 Data Sheet'!$O165="14",'2019 Data Sheet'!$R$14,IF('2019 Data Sheet'!$O165="15",'2019 Data Sheet'!$R$15,IF('2019 Data Sheet'!$O165="16",'2019 Data Sheet'!$R$16,IF('2019 Data Sheet'!$O165="17",'2019 Data Sheet'!$R$17,IF('2019 Data Sheet'!$O165="18",'2019 Data Sheet'!$R$18,IF('2019 Data Sheet'!$O165="19",'2019 Data Sheet'!$R$19,IF('2019 Data Sheet'!$O165="20",'2019 Data Sheet'!$R$20,IF('2019 Data Sheet'!$O165="21",'2019 Data Sheet'!$R$21,IF('2019 Data Sheet'!$O165="22",'2019 Data Sheet'!$R$22,IF('2019 Data Sheet'!$O165="23",'2019 Data Sheet'!$R$23,IF('2019 Data Sheet'!$O165="24",'2019 Data Sheet'!$R$24,IF('2019 Data Sheet'!$O165="25",'2019 Data Sheet'!$R$25,IF('2019 Data Sheet'!$O165="26",'2019 Data Sheet'!$R$26,IF('2019 Data Sheet'!$O165="27",'2019 Data Sheet'!$R$27,IF('2019 Data Sheet'!$O165="28",'2019 Data Sheet'!$R$28,IF('2019 Data Sheet'!$O165="29",'2019 Data Sheet'!$R$29,IF('2019 Data Sheet'!$O165="33",'2019 Data Sheet'!$R$30,IF('2019 Data Sheet'!$O165="40",'2019 Data Sheet'!$R$31,IF('2019 Data Sheet'!$O165="41",'2019 Data Sheet'!$R$32,IF('2019 Data Sheet'!$O165="42",'2019 Data Sheet'!$R$33,IF('2019 Data Sheet'!$O165="43",'2019 Data Sheet'!$R$34,IF('2019 Data Sheet'!$O165="44",'2019 Data Sheet'!$R$35,IF('2019 Data Sheet'!$O165="45",'2019 Data Sheet'!$R$36,IF('2019 Data Sheet'!$O165="46",'2019 Data Sheet'!$R$37,IF('2019 Data Sheet'!$O165="47",'2019 Data Sheet'!$R$38,IF('2019 Data Sheet'!$O165="48",'2019 Data Sheet'!$R$39,IF('2019 Data Sheet'!$O165="49",'2019 Data Sheet'!$R$40,IF('2019 Data Sheet'!$O165="50",'2019 Data Sheet'!$R$41,IF('2019 Data Sheet'!$O165="60",'2019 Data Sheet'!$R$42,IF('2019 Data Sheet'!$O165="61",'2019 Data Sheet'!$R$43,IF('2019 Data Sheet'!$O165="62",'2019 Data Sheet'!$R$44,IF('2019 Data Sheet'!$O165="63",'2019 Data Sheet'!$R$45,IF('2019 Data Sheet'!$O165="64",'2019 Data Sheet'!$R$46,IF('2019 Data Sheet'!$O165="65",'2019 Data Sheet'!$R$47,IF('2019 Data Sheet'!$O165="66",'2019 Data Sheet'!$R$48,IF('2019 Data Sheet'!$O165="67",'2019 Data Sheet'!$R$49,IF('2019 Data Sheet'!$O165="68",'2019 Data Sheet'!$R$50,IF('2019 Data Sheet'!$O165="69",'2019 Data Sheet'!$R$51,T('2019 Data Sheet'!$O165)))))))))))))))))))))))))))))))))))))))))))))))))))</f>
        <v xml:space="preserve"> Backing up unsafely</v>
      </c>
      <c r="P165" s="10" t="str">
        <f>IF('2019 Data Sheet'!$P165="02",'2019 Data Sheet'!$R$2,IF('2019 Data Sheet'!$P165="03",'2019 Data Sheet'!$R$3,IF('2019 Data Sheet'!$P165="04",'2019 Data Sheet'!$R$4,IF('2019 Data Sheet'!$P165="05",'2019 Data Sheet'!$R$5,IF('2019 Data Sheet'!$P165="06",'2019 Data Sheet'!$R$6,IF('2019 Data Sheet'!$P165="07",'2019 Data Sheet'!$R$7,IF('2019 Data Sheet'!$P165="08",'2019 Data Sheet'!$R$8,IF('2019 Data Sheet'!$P165="09",'2019 Data Sheet'!$R$9,IF('2019 Data Sheet'!$P165="10",'2019 Data Sheet'!$R$10,IF('2019 Data Sheet'!$P165="11",'2019 Data Sheet'!$R$11,IF('2019 Data Sheet'!$P165="12",'2019 Data Sheet'!$R$12,IF('2019 Data Sheet'!$P165="13",'2019 Data Sheet'!$R$13,IF('2019 Data Sheet'!$P165="14",'2019 Data Sheet'!$R$14,IF('2019 Data Sheet'!$P165="15",'2019 Data Sheet'!$R$15,IF('2019 Data Sheet'!$P165="16",'2019 Data Sheet'!$R$16,IF('2019 Data Sheet'!$P165="17",'2019 Data Sheet'!$R$17,IF('2019 Data Sheet'!$P165="18",'2019 Data Sheet'!$R$18,IF('2019 Data Sheet'!$P165="19",'2019 Data Sheet'!$R$19,IF('2019 Data Sheet'!$P165="20",'2019 Data Sheet'!$R$20,IF('2019 Data Sheet'!$P165="21",'2019 Data Sheet'!$R$21,IF('2019 Data Sheet'!$P165="22",'2019 Data Sheet'!$R$22,IF('2019 Data Sheet'!$P165="23",'2019 Data Sheet'!$R$23,IF('2019 Data Sheet'!$P165="24",'2019 Data Sheet'!$R$24,IF('2019 Data Sheet'!$P165="25",'2019 Data Sheet'!$R$25,IF('2019 Data Sheet'!$P165="26",'2019 Data Sheet'!$R$26,IF('2019 Data Sheet'!$P165="27",'2019 Data Sheet'!$R$27,IF('2019 Data Sheet'!$P165="28",'2019 Data Sheet'!$R$28,IF('2019 Data Sheet'!$P165="29",'2019 Data Sheet'!$R$29,IF('2019 Data Sheet'!$P165="33",'2019 Data Sheet'!$R$30,IF('2019 Data Sheet'!$P165="40",'2019 Data Sheet'!$R$31,IF('2019 Data Sheet'!$P165="41",'2019 Data Sheet'!$R$32,IF('2019 Data Sheet'!$P165="42",'2019 Data Sheet'!$R$33,IF('2019 Data Sheet'!$P165="43",'2019 Data Sheet'!$R$34,IF('2019 Data Sheet'!$P165="44",'2019 Data Sheet'!$R$35,IF('2019 Data Sheet'!$P165="45",'2019 Data Sheet'!$R$36,IF('2019 Data Sheet'!$P165="46",'2019 Data Sheet'!$R$37,IF('2019 Data Sheet'!$P165="47",'2019 Data Sheet'!$R$38,IF('2019 Data Sheet'!$P165="48",'2019 Data Sheet'!$R$39,IF('2019 Data Sheet'!$P165="49",'2019 Data Sheet'!$R$40,IF('2019 Data Sheet'!$P165="50",'2019 Data Sheet'!$R$41,IF('2019 Data Sheet'!$P165="60",'2019 Data Sheet'!$R$42,IF('2019 Data Sheet'!$P165="61",'2019 Data Sheet'!$R$43,IF('2019 Data Sheet'!$P165="62",'2019 Data Sheet'!$R$44,IF('2019 Data Sheet'!$P165="63",'2019 Data Sheet'!$R$45,IF('2019 Data Sheet'!$P165="64",'2019 Data Sheet'!$R$46,IF('2019 Data Sheet'!$P165="65",'2019 Data Sheet'!$R$47,IF('2019 Data Sheet'!$P165="66",'2019 Data Sheet'!$R$48,IF('2019 Data Sheet'!$P165="67",'2019 Data Sheet'!$R$49,IF('2019 Data Sheet'!$P165="68",'2019 Data Sheet'!$R$50,IF('2019 Data Sheet'!$P165="69",'2019 Data Sheet'!$R$51,T('2019 Data Sheet'!$P165)))))))))))))))))))))))))))))))))))))))))))))))))))</f>
        <v xml:space="preserve"> -</v>
      </c>
    </row>
    <row r="166" spans="1:16" ht="15" x14ac:dyDescent="0.2">
      <c r="A166" t="str">
        <f>'2019 Data Sheet'!A166</f>
        <v>FP-00084-19</v>
      </c>
      <c r="B166" s="1">
        <f>'2019 Data Sheet'!B166</f>
        <v>43573</v>
      </c>
      <c r="C166" s="3" t="str">
        <f>'2019 Data Sheet'!C166</f>
        <v>16:12</v>
      </c>
      <c r="D166" t="str">
        <f>'2019 Data Sheet'!D166</f>
        <v>Th</v>
      </c>
      <c r="E166" t="str">
        <f>'2019 Data Sheet'!E166</f>
        <v>HINSDALE AVE</v>
      </c>
      <c r="F166" t="str">
        <f>'2019 Data Sheet'!F166</f>
        <v>JERICHO TPKE</v>
      </c>
      <c r="G166">
        <f>'2019 Data Sheet'!G166</f>
        <v>2</v>
      </c>
      <c r="H166">
        <f>'2019 Data Sheet'!H166</f>
        <v>2</v>
      </c>
      <c r="I166" t="b">
        <f>'2019 Data Sheet'!I166</f>
        <v>0</v>
      </c>
      <c r="J166" t="str">
        <f>IF('2019 Data Sheet'!$J166="01",'2019 Data Sheet'!$T$2,IF('2019 Data Sheet'!$J166="02",'2019 Data Sheet'!$T$3,IF('2019 Data Sheet'!$J166="03",'2019 Data Sheet'!$T$4,IF('2019 Data Sheet'!$J166="04",'2019 Data Sheet'!$T$5,IF('2019 Data Sheet'!$J166="05",'2019 Data Sheet'!$T$6,IF('2019 Data Sheet'!$J166="06",'2019 Data Sheet'!$T$7,IF('2019 Data Sheet'!$J166="07",'2019 Data Sheet'!$T$8,IF('2019 Data Sheet'!$J166="08",'2019 Data Sheet'!$T$9,IF('2019 Data Sheet'!$J166="10",'2019 Data Sheet'!$T$10,IF('2019 Data Sheet'!$J166="11",'2019 Data Sheet'!$T$11,IF('2019 Data Sheet'!$J166="12",'2019 Data Sheet'!$T$12,IF('2019 Data Sheet'!$J166="13",'2019 Data Sheet'!$T$13,IF('2019 Data Sheet'!$J166="14",'2019 Data Sheet'!$T$14,IF('2019 Data Sheet'!$J166="15",'2019 Data Sheet'!$T$15,IF('2019 Data Sheet'!$J166="16",'2019 Data Sheet'!$T$16,IF('2019 Data Sheet'!$J166="17",'2019 Data Sheet'!$T$17,IF('2019 Data Sheet'!$J166="18",'2019 Data Sheet'!$T$18,IF('2019 Data Sheet'!$J166="19",'2019 Data Sheet'!$T$19,IF('2019 Data Sheet'!$J166="20",'2019 Data Sheet'!$T$20,IF('2019 Data Sheet'!$J166="21",'2019 Data Sheet'!$T$21,IF('2019 Data Sheet'!$J166="22",'2019 Data Sheet'!$T$22,IF('2019 Data Sheet'!$J166="23",'2019 Data Sheet'!$T$23,IF('2019 Data Sheet'!$J166="24",'2019 Data Sheet'!$T$24,IF('2019 Data Sheet'!$J166="25",'2019 Data Sheet'!$T$25,IF('2019 Data Sheet'!$J166="26",'2019 Data Sheet'!$T$26,IF('2019 Data Sheet'!$J166="27",'2019 Data Sheet'!$T$27,IF('2019 Data Sheet'!$J166="30",'2019 Data Sheet'!$T$28,IF('2019 Data Sheet'!$J166="31",'2019 Data Sheet'!$T$29,IF('2019 Data Sheet'!$J166="32",'2019 Data Sheet'!$T$30,IF('2019 Data Sheet'!$J166="33",'2019 Data Sheet'!$T$31,IF('2019 Data Sheet'!$J166="34",'2019 Data Sheet'!$T$32,IF('2019 Data Sheet'!$J166="40",'2019 Data Sheet'!$T$33,T('2019 Data Sheet'!$J166)))))))))))))))))))))))))))))))))</f>
        <v>Other Motor Vehicle</v>
      </c>
      <c r="K166" t="str">
        <f>'2019 Data Sheet'!K166</f>
        <v>4DS</v>
      </c>
      <c r="L166" s="2" t="str">
        <f>IF('2019 Data Sheet'!$L166="01",'2019 Data Sheet'!$V$2,IF('2019 Data Sheet'!$L166="02",'2019 Data Sheet'!$V$3,IF('2019 Data Sheet'!$L166="03",'2019 Data Sheet'!$V$4,IF('2019 Data Sheet'!$L166="04",'2019 Data Sheet'!$V$5,IF('2019 Data Sheet'!$L166="05",'2019 Data Sheet'!$V$6,IF('2019 Data Sheet'!$L166="06",'2019 Data Sheet'!$V$7,IF('2019 Data Sheet'!$L166="07",'2019 Data Sheet'!$V$8,IF('2019 Data Sheet'!$L166="08",'2019 Data Sheet'!$V$9,IF('2019 Data Sheet'!$L166="09",'2019 Data Sheet'!$V$10,IF('2019 Data Sheet'!$L166="11",'2019 Data Sheet'!$V$11,IF('2019 Data Sheet'!$L166="12",'2019 Data Sheet'!$V$12,IF('2019 Data Sheet'!$L166="13",'2019 Data Sheet'!$V$13,IF('2019 Data Sheet'!$L166="14",'2019 Data Sheet'!$V$14,T('2019 Data Sheet'!$L166))))))))))))))</f>
        <v xml:space="preserve"> -</v>
      </c>
      <c r="M166" s="6">
        <f>'2019 Data Sheet'!M166</f>
        <v>0</v>
      </c>
      <c r="N166" s="6">
        <f>'2019 Data Sheet'!N166</f>
        <v>0</v>
      </c>
      <c r="O166" s="8" t="str">
        <f>IF('2019 Data Sheet'!$O166="02",'2019 Data Sheet'!$R$2,IF('2019 Data Sheet'!$O166="03",'2019 Data Sheet'!$R$3,IF('2019 Data Sheet'!$O166="04",'2019 Data Sheet'!$R$4,IF('2019 Data Sheet'!$O166="05",'2019 Data Sheet'!$R$5,IF('2019 Data Sheet'!$O166="06",'2019 Data Sheet'!$R$6,IF('2019 Data Sheet'!$O166="07",'2019 Data Sheet'!$R$7,IF('2019 Data Sheet'!$O166="08",'2019 Data Sheet'!$R$8,IF('2019 Data Sheet'!$O166="09",'2019 Data Sheet'!$R$9,IF('2019 Data Sheet'!$O166="10",'2019 Data Sheet'!$R$10,IF('2019 Data Sheet'!$O166="11",'2019 Data Sheet'!$R$11,IF('2019 Data Sheet'!$O166="12",'2019 Data Sheet'!$R$12,IF('2019 Data Sheet'!$O166="13",'2019 Data Sheet'!$R$13,IF('2019 Data Sheet'!$O166="14",'2019 Data Sheet'!$R$14,IF('2019 Data Sheet'!$O166="15",'2019 Data Sheet'!$R$15,IF('2019 Data Sheet'!$O166="16",'2019 Data Sheet'!$R$16,IF('2019 Data Sheet'!$O166="17",'2019 Data Sheet'!$R$17,IF('2019 Data Sheet'!$O166="18",'2019 Data Sheet'!$R$18,IF('2019 Data Sheet'!$O166="19",'2019 Data Sheet'!$R$19,IF('2019 Data Sheet'!$O166="20",'2019 Data Sheet'!$R$20,IF('2019 Data Sheet'!$O166="21",'2019 Data Sheet'!$R$21,IF('2019 Data Sheet'!$O166="22",'2019 Data Sheet'!$R$22,IF('2019 Data Sheet'!$O166="23",'2019 Data Sheet'!$R$23,IF('2019 Data Sheet'!$O166="24",'2019 Data Sheet'!$R$24,IF('2019 Data Sheet'!$O166="25",'2019 Data Sheet'!$R$25,IF('2019 Data Sheet'!$O166="26",'2019 Data Sheet'!$R$26,IF('2019 Data Sheet'!$O166="27",'2019 Data Sheet'!$R$27,IF('2019 Data Sheet'!$O166="28",'2019 Data Sheet'!$R$28,IF('2019 Data Sheet'!$O166="29",'2019 Data Sheet'!$R$29,IF('2019 Data Sheet'!$O166="33",'2019 Data Sheet'!$R$30,IF('2019 Data Sheet'!$O166="40",'2019 Data Sheet'!$R$31,IF('2019 Data Sheet'!$O166="41",'2019 Data Sheet'!$R$32,IF('2019 Data Sheet'!$O166="42",'2019 Data Sheet'!$R$33,IF('2019 Data Sheet'!$O166="43",'2019 Data Sheet'!$R$34,IF('2019 Data Sheet'!$O166="44",'2019 Data Sheet'!$R$35,IF('2019 Data Sheet'!$O166="45",'2019 Data Sheet'!$R$36,IF('2019 Data Sheet'!$O166="46",'2019 Data Sheet'!$R$37,IF('2019 Data Sheet'!$O166="47",'2019 Data Sheet'!$R$38,IF('2019 Data Sheet'!$O166="48",'2019 Data Sheet'!$R$39,IF('2019 Data Sheet'!$O166="49",'2019 Data Sheet'!$R$40,IF('2019 Data Sheet'!$O166="50",'2019 Data Sheet'!$R$41,IF('2019 Data Sheet'!$O166="60",'2019 Data Sheet'!$R$42,IF('2019 Data Sheet'!$O166="61",'2019 Data Sheet'!$R$43,IF('2019 Data Sheet'!$O166="62",'2019 Data Sheet'!$R$44,IF('2019 Data Sheet'!$O166="63",'2019 Data Sheet'!$R$45,IF('2019 Data Sheet'!$O166="64",'2019 Data Sheet'!$R$46,IF('2019 Data Sheet'!$O166="65",'2019 Data Sheet'!$R$47,IF('2019 Data Sheet'!$O166="66",'2019 Data Sheet'!$R$48,IF('2019 Data Sheet'!$O166="67",'2019 Data Sheet'!$R$49,IF('2019 Data Sheet'!$O166="68",'2019 Data Sheet'!$R$50,IF('2019 Data Sheet'!$O166="69",'2019 Data Sheet'!$R$51,T('2019 Data Sheet'!$O166)))))))))))))))))))))))))))))))))))))))))))))))))))</f>
        <v xml:space="preserve"> Other human</v>
      </c>
      <c r="P166" s="10" t="str">
        <f>IF('2019 Data Sheet'!$P166="02",'2019 Data Sheet'!$R$2,IF('2019 Data Sheet'!$P166="03",'2019 Data Sheet'!$R$3,IF('2019 Data Sheet'!$P166="04",'2019 Data Sheet'!$R$4,IF('2019 Data Sheet'!$P166="05",'2019 Data Sheet'!$R$5,IF('2019 Data Sheet'!$P166="06",'2019 Data Sheet'!$R$6,IF('2019 Data Sheet'!$P166="07",'2019 Data Sheet'!$R$7,IF('2019 Data Sheet'!$P166="08",'2019 Data Sheet'!$R$8,IF('2019 Data Sheet'!$P166="09",'2019 Data Sheet'!$R$9,IF('2019 Data Sheet'!$P166="10",'2019 Data Sheet'!$R$10,IF('2019 Data Sheet'!$P166="11",'2019 Data Sheet'!$R$11,IF('2019 Data Sheet'!$P166="12",'2019 Data Sheet'!$R$12,IF('2019 Data Sheet'!$P166="13",'2019 Data Sheet'!$R$13,IF('2019 Data Sheet'!$P166="14",'2019 Data Sheet'!$R$14,IF('2019 Data Sheet'!$P166="15",'2019 Data Sheet'!$R$15,IF('2019 Data Sheet'!$P166="16",'2019 Data Sheet'!$R$16,IF('2019 Data Sheet'!$P166="17",'2019 Data Sheet'!$R$17,IF('2019 Data Sheet'!$P166="18",'2019 Data Sheet'!$R$18,IF('2019 Data Sheet'!$P166="19",'2019 Data Sheet'!$R$19,IF('2019 Data Sheet'!$P166="20",'2019 Data Sheet'!$R$20,IF('2019 Data Sheet'!$P166="21",'2019 Data Sheet'!$R$21,IF('2019 Data Sheet'!$P166="22",'2019 Data Sheet'!$R$22,IF('2019 Data Sheet'!$P166="23",'2019 Data Sheet'!$R$23,IF('2019 Data Sheet'!$P166="24",'2019 Data Sheet'!$R$24,IF('2019 Data Sheet'!$P166="25",'2019 Data Sheet'!$R$25,IF('2019 Data Sheet'!$P166="26",'2019 Data Sheet'!$R$26,IF('2019 Data Sheet'!$P166="27",'2019 Data Sheet'!$R$27,IF('2019 Data Sheet'!$P166="28",'2019 Data Sheet'!$R$28,IF('2019 Data Sheet'!$P166="29",'2019 Data Sheet'!$R$29,IF('2019 Data Sheet'!$P166="33",'2019 Data Sheet'!$R$30,IF('2019 Data Sheet'!$P166="40",'2019 Data Sheet'!$R$31,IF('2019 Data Sheet'!$P166="41",'2019 Data Sheet'!$R$32,IF('2019 Data Sheet'!$P166="42",'2019 Data Sheet'!$R$33,IF('2019 Data Sheet'!$P166="43",'2019 Data Sheet'!$R$34,IF('2019 Data Sheet'!$P166="44",'2019 Data Sheet'!$R$35,IF('2019 Data Sheet'!$P166="45",'2019 Data Sheet'!$R$36,IF('2019 Data Sheet'!$P166="46",'2019 Data Sheet'!$R$37,IF('2019 Data Sheet'!$P166="47",'2019 Data Sheet'!$R$38,IF('2019 Data Sheet'!$P166="48",'2019 Data Sheet'!$R$39,IF('2019 Data Sheet'!$P166="49",'2019 Data Sheet'!$R$40,IF('2019 Data Sheet'!$P166="50",'2019 Data Sheet'!$R$41,IF('2019 Data Sheet'!$P166="60",'2019 Data Sheet'!$R$42,IF('2019 Data Sheet'!$P166="61",'2019 Data Sheet'!$R$43,IF('2019 Data Sheet'!$P166="62",'2019 Data Sheet'!$R$44,IF('2019 Data Sheet'!$P166="63",'2019 Data Sheet'!$R$45,IF('2019 Data Sheet'!$P166="64",'2019 Data Sheet'!$R$46,IF('2019 Data Sheet'!$P166="65",'2019 Data Sheet'!$R$47,IF('2019 Data Sheet'!$P166="66",'2019 Data Sheet'!$R$48,IF('2019 Data Sheet'!$P166="67",'2019 Data Sheet'!$R$49,IF('2019 Data Sheet'!$P166="68",'2019 Data Sheet'!$R$50,IF('2019 Data Sheet'!$P166="69",'2019 Data Sheet'!$R$51,T('2019 Data Sheet'!$P166)))))))))))))))))))))))))))))))))))))))))))))))))))</f>
        <v xml:space="preserve"> -</v>
      </c>
    </row>
    <row r="167" spans="1:16" ht="38.25" x14ac:dyDescent="0.2">
      <c r="A167" t="str">
        <f>'2019 Data Sheet'!A167</f>
        <v>FP-00085-19</v>
      </c>
      <c r="B167" s="1">
        <f>'2019 Data Sheet'!B167</f>
        <v>43574</v>
      </c>
      <c r="C167" s="3" t="str">
        <f>'2019 Data Sheet'!C167</f>
        <v>06:16</v>
      </c>
      <c r="D167" t="str">
        <f>'2019 Data Sheet'!D167</f>
        <v>Fr</v>
      </c>
      <c r="E167" t="str">
        <f>'2019 Data Sheet'!E167</f>
        <v>TULIP AVE</v>
      </c>
      <c r="F167" t="str">
        <f>'2019 Data Sheet'!F167</f>
        <v>FERN ST</v>
      </c>
      <c r="G167">
        <f>'2019 Data Sheet'!G167</f>
        <v>1</v>
      </c>
      <c r="H167">
        <f>'2019 Data Sheet'!H167</f>
        <v>1</v>
      </c>
      <c r="I167" t="b">
        <f>'2019 Data Sheet'!I167</f>
        <v>1</v>
      </c>
      <c r="J167" t="str">
        <f>IF('2019 Data Sheet'!$J167="01",'2019 Data Sheet'!$T$2,IF('2019 Data Sheet'!$J167="02",'2019 Data Sheet'!$T$3,IF('2019 Data Sheet'!$J167="03",'2019 Data Sheet'!$T$4,IF('2019 Data Sheet'!$J167="04",'2019 Data Sheet'!$T$5,IF('2019 Data Sheet'!$J167="05",'2019 Data Sheet'!$T$6,IF('2019 Data Sheet'!$J167="06",'2019 Data Sheet'!$T$7,IF('2019 Data Sheet'!$J167="07",'2019 Data Sheet'!$T$8,IF('2019 Data Sheet'!$J167="08",'2019 Data Sheet'!$T$9,IF('2019 Data Sheet'!$J167="10",'2019 Data Sheet'!$T$10,IF('2019 Data Sheet'!$J167="11",'2019 Data Sheet'!$T$11,IF('2019 Data Sheet'!$J167="12",'2019 Data Sheet'!$T$12,IF('2019 Data Sheet'!$J167="13",'2019 Data Sheet'!$T$13,IF('2019 Data Sheet'!$J167="14",'2019 Data Sheet'!$T$14,IF('2019 Data Sheet'!$J167="15",'2019 Data Sheet'!$T$15,IF('2019 Data Sheet'!$J167="16",'2019 Data Sheet'!$T$16,IF('2019 Data Sheet'!$J167="17",'2019 Data Sheet'!$T$17,IF('2019 Data Sheet'!$J167="18",'2019 Data Sheet'!$T$18,IF('2019 Data Sheet'!$J167="19",'2019 Data Sheet'!$T$19,IF('2019 Data Sheet'!$J167="20",'2019 Data Sheet'!$T$20,IF('2019 Data Sheet'!$J167="21",'2019 Data Sheet'!$T$21,IF('2019 Data Sheet'!$J167="22",'2019 Data Sheet'!$T$22,IF('2019 Data Sheet'!$J167="23",'2019 Data Sheet'!$T$23,IF('2019 Data Sheet'!$J167="24",'2019 Data Sheet'!$T$24,IF('2019 Data Sheet'!$J167="25",'2019 Data Sheet'!$T$25,IF('2019 Data Sheet'!$J167="26",'2019 Data Sheet'!$T$26,IF('2019 Data Sheet'!$J167="27",'2019 Data Sheet'!$T$27,IF('2019 Data Sheet'!$J167="30",'2019 Data Sheet'!$T$28,IF('2019 Data Sheet'!$J167="31",'2019 Data Sheet'!$T$29,IF('2019 Data Sheet'!$J167="32",'2019 Data Sheet'!$T$30,IF('2019 Data Sheet'!$J167="33",'2019 Data Sheet'!$T$31,IF('2019 Data Sheet'!$J167="34",'2019 Data Sheet'!$T$32,IF('2019 Data Sheet'!$J167="40",'2019 Data Sheet'!$T$33,T('2019 Data Sheet'!$J167)))))))))))))))))))))))))))))))))</f>
        <v>Light support/ Ulility pole</v>
      </c>
      <c r="K167" t="str">
        <f>'2019 Data Sheet'!K167</f>
        <v>4DR</v>
      </c>
      <c r="L167" s="2" t="str">
        <f>IF('2019 Data Sheet'!$L167="01",'2019 Data Sheet'!$V$2,IF('2019 Data Sheet'!$L167="02",'2019 Data Sheet'!$V$3,IF('2019 Data Sheet'!$L167="03",'2019 Data Sheet'!$V$4,IF('2019 Data Sheet'!$L167="04",'2019 Data Sheet'!$V$5,IF('2019 Data Sheet'!$L167="05",'2019 Data Sheet'!$V$6,IF('2019 Data Sheet'!$L167="06",'2019 Data Sheet'!$V$7,IF('2019 Data Sheet'!$L167="07",'2019 Data Sheet'!$V$8,IF('2019 Data Sheet'!$L167="08",'2019 Data Sheet'!$V$9,IF('2019 Data Sheet'!$L167="09",'2019 Data Sheet'!$V$10,IF('2019 Data Sheet'!$L167="11",'2019 Data Sheet'!$V$11,IF('2019 Data Sheet'!$L167="12",'2019 Data Sheet'!$V$12,IF('2019 Data Sheet'!$L167="13",'2019 Data Sheet'!$V$13,IF('2019 Data Sheet'!$L167="14",'2019 Data Sheet'!$V$14,T('2019 Data Sheet'!$L167))))))))))))))</f>
        <v xml:space="preserve"> -</v>
      </c>
      <c r="M167" s="6">
        <f>'2019 Data Sheet'!M167</f>
        <v>0</v>
      </c>
      <c r="N167" s="6">
        <f>'2019 Data Sheet'!N167</f>
        <v>0</v>
      </c>
      <c r="O167" s="8" t="str">
        <f>IF('2019 Data Sheet'!$O167="02",'2019 Data Sheet'!$R$2,IF('2019 Data Sheet'!$O167="03",'2019 Data Sheet'!$R$3,IF('2019 Data Sheet'!$O167="04",'2019 Data Sheet'!$R$4,IF('2019 Data Sheet'!$O167="05",'2019 Data Sheet'!$R$5,IF('2019 Data Sheet'!$O167="06",'2019 Data Sheet'!$R$6,IF('2019 Data Sheet'!$O167="07",'2019 Data Sheet'!$R$7,IF('2019 Data Sheet'!$O167="08",'2019 Data Sheet'!$R$8,IF('2019 Data Sheet'!$O167="09",'2019 Data Sheet'!$R$9,IF('2019 Data Sheet'!$O167="10",'2019 Data Sheet'!$R$10,IF('2019 Data Sheet'!$O167="11",'2019 Data Sheet'!$R$11,IF('2019 Data Sheet'!$O167="12",'2019 Data Sheet'!$R$12,IF('2019 Data Sheet'!$O167="13",'2019 Data Sheet'!$R$13,IF('2019 Data Sheet'!$O167="14",'2019 Data Sheet'!$R$14,IF('2019 Data Sheet'!$O167="15",'2019 Data Sheet'!$R$15,IF('2019 Data Sheet'!$O167="16",'2019 Data Sheet'!$R$16,IF('2019 Data Sheet'!$O167="17",'2019 Data Sheet'!$R$17,IF('2019 Data Sheet'!$O167="18",'2019 Data Sheet'!$R$18,IF('2019 Data Sheet'!$O167="19",'2019 Data Sheet'!$R$19,IF('2019 Data Sheet'!$O167="20",'2019 Data Sheet'!$R$20,IF('2019 Data Sheet'!$O167="21",'2019 Data Sheet'!$R$21,IF('2019 Data Sheet'!$O167="22",'2019 Data Sheet'!$R$22,IF('2019 Data Sheet'!$O167="23",'2019 Data Sheet'!$R$23,IF('2019 Data Sheet'!$O167="24",'2019 Data Sheet'!$R$24,IF('2019 Data Sheet'!$O167="25",'2019 Data Sheet'!$R$25,IF('2019 Data Sheet'!$O167="26",'2019 Data Sheet'!$R$26,IF('2019 Data Sheet'!$O167="27",'2019 Data Sheet'!$R$27,IF('2019 Data Sheet'!$O167="28",'2019 Data Sheet'!$R$28,IF('2019 Data Sheet'!$O167="29",'2019 Data Sheet'!$R$29,IF('2019 Data Sheet'!$O167="33",'2019 Data Sheet'!$R$30,IF('2019 Data Sheet'!$O167="40",'2019 Data Sheet'!$R$31,IF('2019 Data Sheet'!$O167="41",'2019 Data Sheet'!$R$32,IF('2019 Data Sheet'!$O167="42",'2019 Data Sheet'!$R$33,IF('2019 Data Sheet'!$O167="43",'2019 Data Sheet'!$R$34,IF('2019 Data Sheet'!$O167="44",'2019 Data Sheet'!$R$35,IF('2019 Data Sheet'!$O167="45",'2019 Data Sheet'!$R$36,IF('2019 Data Sheet'!$O167="46",'2019 Data Sheet'!$R$37,IF('2019 Data Sheet'!$O167="47",'2019 Data Sheet'!$R$38,IF('2019 Data Sheet'!$O167="48",'2019 Data Sheet'!$R$39,IF('2019 Data Sheet'!$O167="49",'2019 Data Sheet'!$R$40,IF('2019 Data Sheet'!$O167="50",'2019 Data Sheet'!$R$41,IF('2019 Data Sheet'!$O167="60",'2019 Data Sheet'!$R$42,IF('2019 Data Sheet'!$O167="61",'2019 Data Sheet'!$R$43,IF('2019 Data Sheet'!$O167="62",'2019 Data Sheet'!$R$44,IF('2019 Data Sheet'!$O167="63",'2019 Data Sheet'!$R$45,IF('2019 Data Sheet'!$O167="64",'2019 Data Sheet'!$R$46,IF('2019 Data Sheet'!$O167="65",'2019 Data Sheet'!$R$47,IF('2019 Data Sheet'!$O167="66",'2019 Data Sheet'!$R$48,IF('2019 Data Sheet'!$O167="67",'2019 Data Sheet'!$R$49,IF('2019 Data Sheet'!$O167="68",'2019 Data Sheet'!$R$50,IF('2019 Data Sheet'!$O167="69",'2019 Data Sheet'!$R$51,T('2019 Data Sheet'!$O167)))))))))))))))))))))))))))))))))))))))))))))))))))</f>
        <v xml:space="preserve"> Driver inattention/distraction</v>
      </c>
      <c r="P167" s="10" t="str">
        <f>IF('2019 Data Sheet'!$P167="02",'2019 Data Sheet'!$R$2,IF('2019 Data Sheet'!$P167="03",'2019 Data Sheet'!$R$3,IF('2019 Data Sheet'!$P167="04",'2019 Data Sheet'!$R$4,IF('2019 Data Sheet'!$P167="05",'2019 Data Sheet'!$R$5,IF('2019 Data Sheet'!$P167="06",'2019 Data Sheet'!$R$6,IF('2019 Data Sheet'!$P167="07",'2019 Data Sheet'!$R$7,IF('2019 Data Sheet'!$P167="08",'2019 Data Sheet'!$R$8,IF('2019 Data Sheet'!$P167="09",'2019 Data Sheet'!$R$9,IF('2019 Data Sheet'!$P167="10",'2019 Data Sheet'!$R$10,IF('2019 Data Sheet'!$P167="11",'2019 Data Sheet'!$R$11,IF('2019 Data Sheet'!$P167="12",'2019 Data Sheet'!$R$12,IF('2019 Data Sheet'!$P167="13",'2019 Data Sheet'!$R$13,IF('2019 Data Sheet'!$P167="14",'2019 Data Sheet'!$R$14,IF('2019 Data Sheet'!$P167="15",'2019 Data Sheet'!$R$15,IF('2019 Data Sheet'!$P167="16",'2019 Data Sheet'!$R$16,IF('2019 Data Sheet'!$P167="17",'2019 Data Sheet'!$R$17,IF('2019 Data Sheet'!$P167="18",'2019 Data Sheet'!$R$18,IF('2019 Data Sheet'!$P167="19",'2019 Data Sheet'!$R$19,IF('2019 Data Sheet'!$P167="20",'2019 Data Sheet'!$R$20,IF('2019 Data Sheet'!$P167="21",'2019 Data Sheet'!$R$21,IF('2019 Data Sheet'!$P167="22",'2019 Data Sheet'!$R$22,IF('2019 Data Sheet'!$P167="23",'2019 Data Sheet'!$R$23,IF('2019 Data Sheet'!$P167="24",'2019 Data Sheet'!$R$24,IF('2019 Data Sheet'!$P167="25",'2019 Data Sheet'!$R$25,IF('2019 Data Sheet'!$P167="26",'2019 Data Sheet'!$R$26,IF('2019 Data Sheet'!$P167="27",'2019 Data Sheet'!$R$27,IF('2019 Data Sheet'!$P167="28",'2019 Data Sheet'!$R$28,IF('2019 Data Sheet'!$P167="29",'2019 Data Sheet'!$R$29,IF('2019 Data Sheet'!$P167="33",'2019 Data Sheet'!$R$30,IF('2019 Data Sheet'!$P167="40",'2019 Data Sheet'!$R$31,IF('2019 Data Sheet'!$P167="41",'2019 Data Sheet'!$R$32,IF('2019 Data Sheet'!$P167="42",'2019 Data Sheet'!$R$33,IF('2019 Data Sheet'!$P167="43",'2019 Data Sheet'!$R$34,IF('2019 Data Sheet'!$P167="44",'2019 Data Sheet'!$R$35,IF('2019 Data Sheet'!$P167="45",'2019 Data Sheet'!$R$36,IF('2019 Data Sheet'!$P167="46",'2019 Data Sheet'!$R$37,IF('2019 Data Sheet'!$P167="47",'2019 Data Sheet'!$R$38,IF('2019 Data Sheet'!$P167="48",'2019 Data Sheet'!$R$39,IF('2019 Data Sheet'!$P167="49",'2019 Data Sheet'!$R$40,IF('2019 Data Sheet'!$P167="50",'2019 Data Sheet'!$R$41,IF('2019 Data Sheet'!$P167="60",'2019 Data Sheet'!$R$42,IF('2019 Data Sheet'!$P167="61",'2019 Data Sheet'!$R$43,IF('2019 Data Sheet'!$P167="62",'2019 Data Sheet'!$R$44,IF('2019 Data Sheet'!$P167="63",'2019 Data Sheet'!$R$45,IF('2019 Data Sheet'!$P167="64",'2019 Data Sheet'!$R$46,IF('2019 Data Sheet'!$P167="65",'2019 Data Sheet'!$R$47,IF('2019 Data Sheet'!$P167="66",'2019 Data Sheet'!$R$48,IF('2019 Data Sheet'!$P167="67",'2019 Data Sheet'!$R$49,IF('2019 Data Sheet'!$P167="68",'2019 Data Sheet'!$R$50,IF('2019 Data Sheet'!$P167="69",'2019 Data Sheet'!$R$51,T('2019 Data Sheet'!$P167)))))))))))))))))))))))))))))))))))))))))))))))))))</f>
        <v xml:space="preserve"> -</v>
      </c>
    </row>
    <row r="168" spans="1:16" ht="25.5" x14ac:dyDescent="0.2">
      <c r="A168" t="str">
        <f>'2019 Data Sheet'!A168</f>
        <v>FP-00086-19</v>
      </c>
      <c r="B168" s="1">
        <f>'2019 Data Sheet'!B168</f>
        <v>43574</v>
      </c>
      <c r="C168" s="3" t="str">
        <f>'2019 Data Sheet'!C168</f>
        <v>11:37</v>
      </c>
      <c r="D168" t="str">
        <f>'2019 Data Sheet'!D168</f>
        <v>Fr</v>
      </c>
      <c r="E168" t="str">
        <f>'2019 Data Sheet'!E168</f>
        <v>PLAINFIELD AVE</v>
      </c>
      <c r="F168" t="str">
        <f>'2019 Data Sheet'!F168</f>
        <v>TERRACE AVE</v>
      </c>
      <c r="G168">
        <f>'2019 Data Sheet'!G168</f>
        <v>1</v>
      </c>
      <c r="H168">
        <f>'2019 Data Sheet'!H168</f>
        <v>1</v>
      </c>
      <c r="I168" t="b">
        <f>'2019 Data Sheet'!I168</f>
        <v>1</v>
      </c>
      <c r="J168" t="str">
        <f>IF('2019 Data Sheet'!$J168="01",'2019 Data Sheet'!$T$2,IF('2019 Data Sheet'!$J168="02",'2019 Data Sheet'!$T$3,IF('2019 Data Sheet'!$J168="03",'2019 Data Sheet'!$T$4,IF('2019 Data Sheet'!$J168="04",'2019 Data Sheet'!$T$5,IF('2019 Data Sheet'!$J168="05",'2019 Data Sheet'!$T$6,IF('2019 Data Sheet'!$J168="06",'2019 Data Sheet'!$T$7,IF('2019 Data Sheet'!$J168="07",'2019 Data Sheet'!$T$8,IF('2019 Data Sheet'!$J168="08",'2019 Data Sheet'!$T$9,IF('2019 Data Sheet'!$J168="10",'2019 Data Sheet'!$T$10,IF('2019 Data Sheet'!$J168="11",'2019 Data Sheet'!$T$11,IF('2019 Data Sheet'!$J168="12",'2019 Data Sheet'!$T$12,IF('2019 Data Sheet'!$J168="13",'2019 Data Sheet'!$T$13,IF('2019 Data Sheet'!$J168="14",'2019 Data Sheet'!$T$14,IF('2019 Data Sheet'!$J168="15",'2019 Data Sheet'!$T$15,IF('2019 Data Sheet'!$J168="16",'2019 Data Sheet'!$T$16,IF('2019 Data Sheet'!$J168="17",'2019 Data Sheet'!$T$17,IF('2019 Data Sheet'!$J168="18",'2019 Data Sheet'!$T$18,IF('2019 Data Sheet'!$J168="19",'2019 Data Sheet'!$T$19,IF('2019 Data Sheet'!$J168="20",'2019 Data Sheet'!$T$20,IF('2019 Data Sheet'!$J168="21",'2019 Data Sheet'!$T$21,IF('2019 Data Sheet'!$J168="22",'2019 Data Sheet'!$T$22,IF('2019 Data Sheet'!$J168="23",'2019 Data Sheet'!$T$23,IF('2019 Data Sheet'!$J168="24",'2019 Data Sheet'!$T$24,IF('2019 Data Sheet'!$J168="25",'2019 Data Sheet'!$T$25,IF('2019 Data Sheet'!$J168="26",'2019 Data Sheet'!$T$26,IF('2019 Data Sheet'!$J168="27",'2019 Data Sheet'!$T$27,IF('2019 Data Sheet'!$J168="30",'2019 Data Sheet'!$T$28,IF('2019 Data Sheet'!$J168="31",'2019 Data Sheet'!$T$29,IF('2019 Data Sheet'!$J168="32",'2019 Data Sheet'!$T$30,IF('2019 Data Sheet'!$J168="33",'2019 Data Sheet'!$T$31,IF('2019 Data Sheet'!$J168="34",'2019 Data Sheet'!$T$32,IF('2019 Data Sheet'!$J168="40",'2019 Data Sheet'!$T$33,T('2019 Data Sheet'!$J168)))))))))))))))))))))))))))))))))</f>
        <v xml:space="preserve">Curbing </v>
      </c>
      <c r="K168" t="str">
        <f>'2019 Data Sheet'!K168</f>
        <v>VAN</v>
      </c>
      <c r="L168" s="2" t="str">
        <f>IF('2019 Data Sheet'!$L168="01",'2019 Data Sheet'!$V$2,IF('2019 Data Sheet'!$L168="02",'2019 Data Sheet'!$V$3,IF('2019 Data Sheet'!$L168="03",'2019 Data Sheet'!$V$4,IF('2019 Data Sheet'!$L168="04",'2019 Data Sheet'!$V$5,IF('2019 Data Sheet'!$L168="05",'2019 Data Sheet'!$V$6,IF('2019 Data Sheet'!$L168="06",'2019 Data Sheet'!$V$7,IF('2019 Data Sheet'!$L168="07",'2019 Data Sheet'!$V$8,IF('2019 Data Sheet'!$L168="08",'2019 Data Sheet'!$V$9,IF('2019 Data Sheet'!$L168="09",'2019 Data Sheet'!$V$10,IF('2019 Data Sheet'!$L168="11",'2019 Data Sheet'!$V$11,IF('2019 Data Sheet'!$L168="12",'2019 Data Sheet'!$V$12,IF('2019 Data Sheet'!$L168="13",'2019 Data Sheet'!$V$13,IF('2019 Data Sheet'!$L168="14",'2019 Data Sheet'!$V$14,T('2019 Data Sheet'!$L168))))))))))))))</f>
        <v xml:space="preserve"> -</v>
      </c>
      <c r="M168" s="6">
        <f>'2019 Data Sheet'!M168</f>
        <v>0</v>
      </c>
      <c r="N168" s="6">
        <f>'2019 Data Sheet'!N168</f>
        <v>0</v>
      </c>
      <c r="O168" s="8" t="str">
        <f>IF('2019 Data Sheet'!$O168="02",'2019 Data Sheet'!$R$2,IF('2019 Data Sheet'!$O168="03",'2019 Data Sheet'!$R$3,IF('2019 Data Sheet'!$O168="04",'2019 Data Sheet'!$R$4,IF('2019 Data Sheet'!$O168="05",'2019 Data Sheet'!$R$5,IF('2019 Data Sheet'!$O168="06",'2019 Data Sheet'!$R$6,IF('2019 Data Sheet'!$O168="07",'2019 Data Sheet'!$R$7,IF('2019 Data Sheet'!$O168="08",'2019 Data Sheet'!$R$8,IF('2019 Data Sheet'!$O168="09",'2019 Data Sheet'!$R$9,IF('2019 Data Sheet'!$O168="10",'2019 Data Sheet'!$R$10,IF('2019 Data Sheet'!$O168="11",'2019 Data Sheet'!$R$11,IF('2019 Data Sheet'!$O168="12",'2019 Data Sheet'!$R$12,IF('2019 Data Sheet'!$O168="13",'2019 Data Sheet'!$R$13,IF('2019 Data Sheet'!$O168="14",'2019 Data Sheet'!$R$14,IF('2019 Data Sheet'!$O168="15",'2019 Data Sheet'!$R$15,IF('2019 Data Sheet'!$O168="16",'2019 Data Sheet'!$R$16,IF('2019 Data Sheet'!$O168="17",'2019 Data Sheet'!$R$17,IF('2019 Data Sheet'!$O168="18",'2019 Data Sheet'!$R$18,IF('2019 Data Sheet'!$O168="19",'2019 Data Sheet'!$R$19,IF('2019 Data Sheet'!$O168="20",'2019 Data Sheet'!$R$20,IF('2019 Data Sheet'!$O168="21",'2019 Data Sheet'!$R$21,IF('2019 Data Sheet'!$O168="22",'2019 Data Sheet'!$R$22,IF('2019 Data Sheet'!$O168="23",'2019 Data Sheet'!$R$23,IF('2019 Data Sheet'!$O168="24",'2019 Data Sheet'!$R$24,IF('2019 Data Sheet'!$O168="25",'2019 Data Sheet'!$R$25,IF('2019 Data Sheet'!$O168="26",'2019 Data Sheet'!$R$26,IF('2019 Data Sheet'!$O168="27",'2019 Data Sheet'!$R$27,IF('2019 Data Sheet'!$O168="28",'2019 Data Sheet'!$R$28,IF('2019 Data Sheet'!$O168="29",'2019 Data Sheet'!$R$29,IF('2019 Data Sheet'!$O168="33",'2019 Data Sheet'!$R$30,IF('2019 Data Sheet'!$O168="40",'2019 Data Sheet'!$R$31,IF('2019 Data Sheet'!$O168="41",'2019 Data Sheet'!$R$32,IF('2019 Data Sheet'!$O168="42",'2019 Data Sheet'!$R$33,IF('2019 Data Sheet'!$O168="43",'2019 Data Sheet'!$R$34,IF('2019 Data Sheet'!$O168="44",'2019 Data Sheet'!$R$35,IF('2019 Data Sheet'!$O168="45",'2019 Data Sheet'!$R$36,IF('2019 Data Sheet'!$O168="46",'2019 Data Sheet'!$R$37,IF('2019 Data Sheet'!$O168="47",'2019 Data Sheet'!$R$38,IF('2019 Data Sheet'!$O168="48",'2019 Data Sheet'!$R$39,IF('2019 Data Sheet'!$O168="49",'2019 Data Sheet'!$R$40,IF('2019 Data Sheet'!$O168="50",'2019 Data Sheet'!$R$41,IF('2019 Data Sheet'!$O168="60",'2019 Data Sheet'!$R$42,IF('2019 Data Sheet'!$O168="61",'2019 Data Sheet'!$R$43,IF('2019 Data Sheet'!$O168="62",'2019 Data Sheet'!$R$44,IF('2019 Data Sheet'!$O168="63",'2019 Data Sheet'!$R$45,IF('2019 Data Sheet'!$O168="64",'2019 Data Sheet'!$R$46,IF('2019 Data Sheet'!$O168="65",'2019 Data Sheet'!$R$47,IF('2019 Data Sheet'!$O168="66",'2019 Data Sheet'!$R$48,IF('2019 Data Sheet'!$O168="67",'2019 Data Sheet'!$R$49,IF('2019 Data Sheet'!$O168="68",'2019 Data Sheet'!$R$50,IF('2019 Data Sheet'!$O168="69",'2019 Data Sheet'!$R$51,T('2019 Data Sheet'!$O168)))))))))))))))))))))))))))))))))))))))))))))))))))</f>
        <v xml:space="preserve"> Accelerator defective</v>
      </c>
      <c r="P168" s="10" t="str">
        <f>IF('2019 Data Sheet'!$P168="02",'2019 Data Sheet'!$R$2,IF('2019 Data Sheet'!$P168="03",'2019 Data Sheet'!$R$3,IF('2019 Data Sheet'!$P168="04",'2019 Data Sheet'!$R$4,IF('2019 Data Sheet'!$P168="05",'2019 Data Sheet'!$R$5,IF('2019 Data Sheet'!$P168="06",'2019 Data Sheet'!$R$6,IF('2019 Data Sheet'!$P168="07",'2019 Data Sheet'!$R$7,IF('2019 Data Sheet'!$P168="08",'2019 Data Sheet'!$R$8,IF('2019 Data Sheet'!$P168="09",'2019 Data Sheet'!$R$9,IF('2019 Data Sheet'!$P168="10",'2019 Data Sheet'!$R$10,IF('2019 Data Sheet'!$P168="11",'2019 Data Sheet'!$R$11,IF('2019 Data Sheet'!$P168="12",'2019 Data Sheet'!$R$12,IF('2019 Data Sheet'!$P168="13",'2019 Data Sheet'!$R$13,IF('2019 Data Sheet'!$P168="14",'2019 Data Sheet'!$R$14,IF('2019 Data Sheet'!$P168="15",'2019 Data Sheet'!$R$15,IF('2019 Data Sheet'!$P168="16",'2019 Data Sheet'!$R$16,IF('2019 Data Sheet'!$P168="17",'2019 Data Sheet'!$R$17,IF('2019 Data Sheet'!$P168="18",'2019 Data Sheet'!$R$18,IF('2019 Data Sheet'!$P168="19",'2019 Data Sheet'!$R$19,IF('2019 Data Sheet'!$P168="20",'2019 Data Sheet'!$R$20,IF('2019 Data Sheet'!$P168="21",'2019 Data Sheet'!$R$21,IF('2019 Data Sheet'!$P168="22",'2019 Data Sheet'!$R$22,IF('2019 Data Sheet'!$P168="23",'2019 Data Sheet'!$R$23,IF('2019 Data Sheet'!$P168="24",'2019 Data Sheet'!$R$24,IF('2019 Data Sheet'!$P168="25",'2019 Data Sheet'!$R$25,IF('2019 Data Sheet'!$P168="26",'2019 Data Sheet'!$R$26,IF('2019 Data Sheet'!$P168="27",'2019 Data Sheet'!$R$27,IF('2019 Data Sheet'!$P168="28",'2019 Data Sheet'!$R$28,IF('2019 Data Sheet'!$P168="29",'2019 Data Sheet'!$R$29,IF('2019 Data Sheet'!$P168="33",'2019 Data Sheet'!$R$30,IF('2019 Data Sheet'!$P168="40",'2019 Data Sheet'!$R$31,IF('2019 Data Sheet'!$P168="41",'2019 Data Sheet'!$R$32,IF('2019 Data Sheet'!$P168="42",'2019 Data Sheet'!$R$33,IF('2019 Data Sheet'!$P168="43",'2019 Data Sheet'!$R$34,IF('2019 Data Sheet'!$P168="44",'2019 Data Sheet'!$R$35,IF('2019 Data Sheet'!$P168="45",'2019 Data Sheet'!$R$36,IF('2019 Data Sheet'!$P168="46",'2019 Data Sheet'!$R$37,IF('2019 Data Sheet'!$P168="47",'2019 Data Sheet'!$R$38,IF('2019 Data Sheet'!$P168="48",'2019 Data Sheet'!$R$39,IF('2019 Data Sheet'!$P168="49",'2019 Data Sheet'!$R$40,IF('2019 Data Sheet'!$P168="50",'2019 Data Sheet'!$R$41,IF('2019 Data Sheet'!$P168="60",'2019 Data Sheet'!$R$42,IF('2019 Data Sheet'!$P168="61",'2019 Data Sheet'!$R$43,IF('2019 Data Sheet'!$P168="62",'2019 Data Sheet'!$R$44,IF('2019 Data Sheet'!$P168="63",'2019 Data Sheet'!$R$45,IF('2019 Data Sheet'!$P168="64",'2019 Data Sheet'!$R$46,IF('2019 Data Sheet'!$P168="65",'2019 Data Sheet'!$R$47,IF('2019 Data Sheet'!$P168="66",'2019 Data Sheet'!$R$48,IF('2019 Data Sheet'!$P168="67",'2019 Data Sheet'!$R$49,IF('2019 Data Sheet'!$P168="68",'2019 Data Sheet'!$R$50,IF('2019 Data Sheet'!$P168="69",'2019 Data Sheet'!$R$51,T('2019 Data Sheet'!$P168)))))))))))))))))))))))))))))))))))))))))))))))))))</f>
        <v xml:space="preserve"> -</v>
      </c>
    </row>
    <row r="169" spans="1:16" ht="25.5" x14ac:dyDescent="0.2">
      <c r="A169" t="str">
        <f>'2019 Data Sheet'!A169</f>
        <v>FP-00087-19</v>
      </c>
      <c r="B169" s="1">
        <f>'2019 Data Sheet'!B169</f>
        <v>43574</v>
      </c>
      <c r="C169" s="3" t="str">
        <f>'2019 Data Sheet'!C169</f>
        <v>19:22</v>
      </c>
      <c r="D169" t="str">
        <f>'2019 Data Sheet'!D169</f>
        <v>Fr</v>
      </c>
      <c r="E169" t="str">
        <f>'2019 Data Sheet'!E169</f>
        <v>MARSHALL AVE</v>
      </c>
      <c r="F169" t="str">
        <f>'2019 Data Sheet'!F169</f>
        <v>COVERT AVE</v>
      </c>
      <c r="G169">
        <f>'2019 Data Sheet'!G169</f>
        <v>1</v>
      </c>
      <c r="H169">
        <f>'2019 Data Sheet'!H169</f>
        <v>2</v>
      </c>
      <c r="I169" t="b">
        <f>'2019 Data Sheet'!I169</f>
        <v>0</v>
      </c>
      <c r="J169" t="str">
        <f>IF('2019 Data Sheet'!$J169="01",'2019 Data Sheet'!$T$2,IF('2019 Data Sheet'!$J169="02",'2019 Data Sheet'!$T$3,IF('2019 Data Sheet'!$J169="03",'2019 Data Sheet'!$T$4,IF('2019 Data Sheet'!$J169="04",'2019 Data Sheet'!$T$5,IF('2019 Data Sheet'!$J169="05",'2019 Data Sheet'!$T$6,IF('2019 Data Sheet'!$J169="06",'2019 Data Sheet'!$T$7,IF('2019 Data Sheet'!$J169="07",'2019 Data Sheet'!$T$8,IF('2019 Data Sheet'!$J169="08",'2019 Data Sheet'!$T$9,IF('2019 Data Sheet'!$J169="10",'2019 Data Sheet'!$T$10,IF('2019 Data Sheet'!$J169="11",'2019 Data Sheet'!$T$11,IF('2019 Data Sheet'!$J169="12",'2019 Data Sheet'!$T$12,IF('2019 Data Sheet'!$J169="13",'2019 Data Sheet'!$T$13,IF('2019 Data Sheet'!$J169="14",'2019 Data Sheet'!$T$14,IF('2019 Data Sheet'!$J169="15",'2019 Data Sheet'!$T$15,IF('2019 Data Sheet'!$J169="16",'2019 Data Sheet'!$T$16,IF('2019 Data Sheet'!$J169="17",'2019 Data Sheet'!$T$17,IF('2019 Data Sheet'!$J169="18",'2019 Data Sheet'!$T$18,IF('2019 Data Sheet'!$J169="19",'2019 Data Sheet'!$T$19,IF('2019 Data Sheet'!$J169="20",'2019 Data Sheet'!$T$20,IF('2019 Data Sheet'!$J169="21",'2019 Data Sheet'!$T$21,IF('2019 Data Sheet'!$J169="22",'2019 Data Sheet'!$T$22,IF('2019 Data Sheet'!$J169="23",'2019 Data Sheet'!$T$23,IF('2019 Data Sheet'!$J169="24",'2019 Data Sheet'!$T$24,IF('2019 Data Sheet'!$J169="25",'2019 Data Sheet'!$T$25,IF('2019 Data Sheet'!$J169="26",'2019 Data Sheet'!$T$26,IF('2019 Data Sheet'!$J169="27",'2019 Data Sheet'!$T$27,IF('2019 Data Sheet'!$J169="30",'2019 Data Sheet'!$T$28,IF('2019 Data Sheet'!$J169="31",'2019 Data Sheet'!$T$29,IF('2019 Data Sheet'!$J169="32",'2019 Data Sheet'!$T$30,IF('2019 Data Sheet'!$J169="33",'2019 Data Sheet'!$T$31,IF('2019 Data Sheet'!$J169="34",'2019 Data Sheet'!$T$32,IF('2019 Data Sheet'!$J169="40",'2019 Data Sheet'!$T$33,T('2019 Data Sheet'!$J169)))))))))))))))))))))))))))))))))</f>
        <v>Other Motor Vehicle</v>
      </c>
      <c r="K169" t="str">
        <f>'2019 Data Sheet'!K169</f>
        <v>SUBU</v>
      </c>
      <c r="L169" s="2" t="str">
        <f>IF('2019 Data Sheet'!$L169="01",'2019 Data Sheet'!$V$2,IF('2019 Data Sheet'!$L169="02",'2019 Data Sheet'!$V$3,IF('2019 Data Sheet'!$L169="03",'2019 Data Sheet'!$V$4,IF('2019 Data Sheet'!$L169="04",'2019 Data Sheet'!$V$5,IF('2019 Data Sheet'!$L169="05",'2019 Data Sheet'!$V$6,IF('2019 Data Sheet'!$L169="06",'2019 Data Sheet'!$V$7,IF('2019 Data Sheet'!$L169="07",'2019 Data Sheet'!$V$8,IF('2019 Data Sheet'!$L169="08",'2019 Data Sheet'!$V$9,IF('2019 Data Sheet'!$L169="09",'2019 Data Sheet'!$V$10,IF('2019 Data Sheet'!$L169="11",'2019 Data Sheet'!$V$11,IF('2019 Data Sheet'!$L169="12",'2019 Data Sheet'!$V$12,IF('2019 Data Sheet'!$L169="13",'2019 Data Sheet'!$V$13,IF('2019 Data Sheet'!$L169="14",'2019 Data Sheet'!$V$14,T('2019 Data Sheet'!$L169))))))))))))))</f>
        <v xml:space="preserve"> -</v>
      </c>
      <c r="M169" s="6">
        <f>'2019 Data Sheet'!M169</f>
        <v>0</v>
      </c>
      <c r="N169" s="6">
        <f>'2019 Data Sheet'!N169</f>
        <v>0</v>
      </c>
      <c r="O169" s="8" t="str">
        <f>IF('2019 Data Sheet'!$O169="02",'2019 Data Sheet'!$R$2,IF('2019 Data Sheet'!$O169="03",'2019 Data Sheet'!$R$3,IF('2019 Data Sheet'!$O169="04",'2019 Data Sheet'!$R$4,IF('2019 Data Sheet'!$O169="05",'2019 Data Sheet'!$R$5,IF('2019 Data Sheet'!$O169="06",'2019 Data Sheet'!$R$6,IF('2019 Data Sheet'!$O169="07",'2019 Data Sheet'!$R$7,IF('2019 Data Sheet'!$O169="08",'2019 Data Sheet'!$R$8,IF('2019 Data Sheet'!$O169="09",'2019 Data Sheet'!$R$9,IF('2019 Data Sheet'!$O169="10",'2019 Data Sheet'!$R$10,IF('2019 Data Sheet'!$O169="11",'2019 Data Sheet'!$R$11,IF('2019 Data Sheet'!$O169="12",'2019 Data Sheet'!$R$12,IF('2019 Data Sheet'!$O169="13",'2019 Data Sheet'!$R$13,IF('2019 Data Sheet'!$O169="14",'2019 Data Sheet'!$R$14,IF('2019 Data Sheet'!$O169="15",'2019 Data Sheet'!$R$15,IF('2019 Data Sheet'!$O169="16",'2019 Data Sheet'!$R$16,IF('2019 Data Sheet'!$O169="17",'2019 Data Sheet'!$R$17,IF('2019 Data Sheet'!$O169="18",'2019 Data Sheet'!$R$18,IF('2019 Data Sheet'!$O169="19",'2019 Data Sheet'!$R$19,IF('2019 Data Sheet'!$O169="20",'2019 Data Sheet'!$R$20,IF('2019 Data Sheet'!$O169="21",'2019 Data Sheet'!$R$21,IF('2019 Data Sheet'!$O169="22",'2019 Data Sheet'!$R$22,IF('2019 Data Sheet'!$O169="23",'2019 Data Sheet'!$R$23,IF('2019 Data Sheet'!$O169="24",'2019 Data Sheet'!$R$24,IF('2019 Data Sheet'!$O169="25",'2019 Data Sheet'!$R$25,IF('2019 Data Sheet'!$O169="26",'2019 Data Sheet'!$R$26,IF('2019 Data Sheet'!$O169="27",'2019 Data Sheet'!$R$27,IF('2019 Data Sheet'!$O169="28",'2019 Data Sheet'!$R$28,IF('2019 Data Sheet'!$O169="29",'2019 Data Sheet'!$R$29,IF('2019 Data Sheet'!$O169="33",'2019 Data Sheet'!$R$30,IF('2019 Data Sheet'!$O169="40",'2019 Data Sheet'!$R$31,IF('2019 Data Sheet'!$O169="41",'2019 Data Sheet'!$R$32,IF('2019 Data Sheet'!$O169="42",'2019 Data Sheet'!$R$33,IF('2019 Data Sheet'!$O169="43",'2019 Data Sheet'!$R$34,IF('2019 Data Sheet'!$O169="44",'2019 Data Sheet'!$R$35,IF('2019 Data Sheet'!$O169="45",'2019 Data Sheet'!$R$36,IF('2019 Data Sheet'!$O169="46",'2019 Data Sheet'!$R$37,IF('2019 Data Sheet'!$O169="47",'2019 Data Sheet'!$R$38,IF('2019 Data Sheet'!$O169="48",'2019 Data Sheet'!$R$39,IF('2019 Data Sheet'!$O169="49",'2019 Data Sheet'!$R$40,IF('2019 Data Sheet'!$O169="50",'2019 Data Sheet'!$R$41,IF('2019 Data Sheet'!$O169="60",'2019 Data Sheet'!$R$42,IF('2019 Data Sheet'!$O169="61",'2019 Data Sheet'!$R$43,IF('2019 Data Sheet'!$O169="62",'2019 Data Sheet'!$R$44,IF('2019 Data Sheet'!$O169="63",'2019 Data Sheet'!$R$45,IF('2019 Data Sheet'!$O169="64",'2019 Data Sheet'!$R$46,IF('2019 Data Sheet'!$O169="65",'2019 Data Sheet'!$R$47,IF('2019 Data Sheet'!$O169="66",'2019 Data Sheet'!$R$48,IF('2019 Data Sheet'!$O169="67",'2019 Data Sheet'!$R$49,IF('2019 Data Sheet'!$O169="68",'2019 Data Sheet'!$R$50,IF('2019 Data Sheet'!$O169="69",'2019 Data Sheet'!$R$51,T('2019 Data Sheet'!$O169)))))))))))))))))))))))))))))))))))))))))))))))))))</f>
        <v xml:space="preserve"> Backing up unsafely</v>
      </c>
      <c r="P169" s="10" t="str">
        <f>IF('2019 Data Sheet'!$P169="02",'2019 Data Sheet'!$R$2,IF('2019 Data Sheet'!$P169="03",'2019 Data Sheet'!$R$3,IF('2019 Data Sheet'!$P169="04",'2019 Data Sheet'!$R$4,IF('2019 Data Sheet'!$P169="05",'2019 Data Sheet'!$R$5,IF('2019 Data Sheet'!$P169="06",'2019 Data Sheet'!$R$6,IF('2019 Data Sheet'!$P169="07",'2019 Data Sheet'!$R$7,IF('2019 Data Sheet'!$P169="08",'2019 Data Sheet'!$R$8,IF('2019 Data Sheet'!$P169="09",'2019 Data Sheet'!$R$9,IF('2019 Data Sheet'!$P169="10",'2019 Data Sheet'!$R$10,IF('2019 Data Sheet'!$P169="11",'2019 Data Sheet'!$R$11,IF('2019 Data Sheet'!$P169="12",'2019 Data Sheet'!$R$12,IF('2019 Data Sheet'!$P169="13",'2019 Data Sheet'!$R$13,IF('2019 Data Sheet'!$P169="14",'2019 Data Sheet'!$R$14,IF('2019 Data Sheet'!$P169="15",'2019 Data Sheet'!$R$15,IF('2019 Data Sheet'!$P169="16",'2019 Data Sheet'!$R$16,IF('2019 Data Sheet'!$P169="17",'2019 Data Sheet'!$R$17,IF('2019 Data Sheet'!$P169="18",'2019 Data Sheet'!$R$18,IF('2019 Data Sheet'!$P169="19",'2019 Data Sheet'!$R$19,IF('2019 Data Sheet'!$P169="20",'2019 Data Sheet'!$R$20,IF('2019 Data Sheet'!$P169="21",'2019 Data Sheet'!$R$21,IF('2019 Data Sheet'!$P169="22",'2019 Data Sheet'!$R$22,IF('2019 Data Sheet'!$P169="23",'2019 Data Sheet'!$R$23,IF('2019 Data Sheet'!$P169="24",'2019 Data Sheet'!$R$24,IF('2019 Data Sheet'!$P169="25",'2019 Data Sheet'!$R$25,IF('2019 Data Sheet'!$P169="26",'2019 Data Sheet'!$R$26,IF('2019 Data Sheet'!$P169="27",'2019 Data Sheet'!$R$27,IF('2019 Data Sheet'!$P169="28",'2019 Data Sheet'!$R$28,IF('2019 Data Sheet'!$P169="29",'2019 Data Sheet'!$R$29,IF('2019 Data Sheet'!$P169="33",'2019 Data Sheet'!$R$30,IF('2019 Data Sheet'!$P169="40",'2019 Data Sheet'!$R$31,IF('2019 Data Sheet'!$P169="41",'2019 Data Sheet'!$R$32,IF('2019 Data Sheet'!$P169="42",'2019 Data Sheet'!$R$33,IF('2019 Data Sheet'!$P169="43",'2019 Data Sheet'!$R$34,IF('2019 Data Sheet'!$P169="44",'2019 Data Sheet'!$R$35,IF('2019 Data Sheet'!$P169="45",'2019 Data Sheet'!$R$36,IF('2019 Data Sheet'!$P169="46",'2019 Data Sheet'!$R$37,IF('2019 Data Sheet'!$P169="47",'2019 Data Sheet'!$R$38,IF('2019 Data Sheet'!$P169="48",'2019 Data Sheet'!$R$39,IF('2019 Data Sheet'!$P169="49",'2019 Data Sheet'!$R$40,IF('2019 Data Sheet'!$P169="50",'2019 Data Sheet'!$R$41,IF('2019 Data Sheet'!$P169="60",'2019 Data Sheet'!$R$42,IF('2019 Data Sheet'!$P169="61",'2019 Data Sheet'!$R$43,IF('2019 Data Sheet'!$P169="62",'2019 Data Sheet'!$R$44,IF('2019 Data Sheet'!$P169="63",'2019 Data Sheet'!$R$45,IF('2019 Data Sheet'!$P169="64",'2019 Data Sheet'!$R$46,IF('2019 Data Sheet'!$P169="65",'2019 Data Sheet'!$R$47,IF('2019 Data Sheet'!$P169="66",'2019 Data Sheet'!$R$48,IF('2019 Data Sheet'!$P169="67",'2019 Data Sheet'!$R$49,IF('2019 Data Sheet'!$P169="68",'2019 Data Sheet'!$R$50,IF('2019 Data Sheet'!$P169="69",'2019 Data Sheet'!$R$51,T('2019 Data Sheet'!$P169)))))))))))))))))))))))))))))))))))))))))))))))))))</f>
        <v xml:space="preserve"> -</v>
      </c>
    </row>
    <row r="170" spans="1:16" ht="15" x14ac:dyDescent="0.2">
      <c r="A170" t="str">
        <f>'2019 Data Sheet'!A170</f>
        <v>FP-00087-19</v>
      </c>
      <c r="B170" s="1">
        <f>'2019 Data Sheet'!B170</f>
        <v>43574</v>
      </c>
      <c r="C170" s="3" t="str">
        <f>'2019 Data Sheet'!C170</f>
        <v>19:22</v>
      </c>
      <c r="D170" t="str">
        <f>'2019 Data Sheet'!D170</f>
        <v>Fr</v>
      </c>
      <c r="E170" t="str">
        <f>'2019 Data Sheet'!E170</f>
        <v>MARSHALL AVE</v>
      </c>
      <c r="F170" t="str">
        <f>'2019 Data Sheet'!F170</f>
        <v>COVERT AVE</v>
      </c>
      <c r="G170">
        <f>'2019 Data Sheet'!G170</f>
        <v>2</v>
      </c>
      <c r="H170">
        <f>'2019 Data Sheet'!H170</f>
        <v>2</v>
      </c>
      <c r="I170" t="b">
        <f>'2019 Data Sheet'!I170</f>
        <v>0</v>
      </c>
      <c r="J170" t="str">
        <f>IF('2019 Data Sheet'!$J170="01",'2019 Data Sheet'!$T$2,IF('2019 Data Sheet'!$J170="02",'2019 Data Sheet'!$T$3,IF('2019 Data Sheet'!$J170="03",'2019 Data Sheet'!$T$4,IF('2019 Data Sheet'!$J170="04",'2019 Data Sheet'!$T$5,IF('2019 Data Sheet'!$J170="05",'2019 Data Sheet'!$T$6,IF('2019 Data Sheet'!$J170="06",'2019 Data Sheet'!$T$7,IF('2019 Data Sheet'!$J170="07",'2019 Data Sheet'!$T$8,IF('2019 Data Sheet'!$J170="08",'2019 Data Sheet'!$T$9,IF('2019 Data Sheet'!$J170="10",'2019 Data Sheet'!$T$10,IF('2019 Data Sheet'!$J170="11",'2019 Data Sheet'!$T$11,IF('2019 Data Sheet'!$J170="12",'2019 Data Sheet'!$T$12,IF('2019 Data Sheet'!$J170="13",'2019 Data Sheet'!$T$13,IF('2019 Data Sheet'!$J170="14",'2019 Data Sheet'!$T$14,IF('2019 Data Sheet'!$J170="15",'2019 Data Sheet'!$T$15,IF('2019 Data Sheet'!$J170="16",'2019 Data Sheet'!$T$16,IF('2019 Data Sheet'!$J170="17",'2019 Data Sheet'!$T$17,IF('2019 Data Sheet'!$J170="18",'2019 Data Sheet'!$T$18,IF('2019 Data Sheet'!$J170="19",'2019 Data Sheet'!$T$19,IF('2019 Data Sheet'!$J170="20",'2019 Data Sheet'!$T$20,IF('2019 Data Sheet'!$J170="21",'2019 Data Sheet'!$T$21,IF('2019 Data Sheet'!$J170="22",'2019 Data Sheet'!$T$22,IF('2019 Data Sheet'!$J170="23",'2019 Data Sheet'!$T$23,IF('2019 Data Sheet'!$J170="24",'2019 Data Sheet'!$T$24,IF('2019 Data Sheet'!$J170="25",'2019 Data Sheet'!$T$25,IF('2019 Data Sheet'!$J170="26",'2019 Data Sheet'!$T$26,IF('2019 Data Sheet'!$J170="27",'2019 Data Sheet'!$T$27,IF('2019 Data Sheet'!$J170="30",'2019 Data Sheet'!$T$28,IF('2019 Data Sheet'!$J170="31",'2019 Data Sheet'!$T$29,IF('2019 Data Sheet'!$J170="32",'2019 Data Sheet'!$T$30,IF('2019 Data Sheet'!$J170="33",'2019 Data Sheet'!$T$31,IF('2019 Data Sheet'!$J170="34",'2019 Data Sheet'!$T$32,IF('2019 Data Sheet'!$J170="40",'2019 Data Sheet'!$T$33,T('2019 Data Sheet'!$J170)))))))))))))))))))))))))))))))))</f>
        <v>Other Motor Vehicle</v>
      </c>
      <c r="K170" t="str">
        <f>'2019 Data Sheet'!K170</f>
        <v>4DSD</v>
      </c>
      <c r="L170" s="2" t="str">
        <f>IF('2019 Data Sheet'!$L170="01",'2019 Data Sheet'!$V$2,IF('2019 Data Sheet'!$L170="02",'2019 Data Sheet'!$V$3,IF('2019 Data Sheet'!$L170="03",'2019 Data Sheet'!$V$4,IF('2019 Data Sheet'!$L170="04",'2019 Data Sheet'!$V$5,IF('2019 Data Sheet'!$L170="05",'2019 Data Sheet'!$V$6,IF('2019 Data Sheet'!$L170="06",'2019 Data Sheet'!$V$7,IF('2019 Data Sheet'!$L170="07",'2019 Data Sheet'!$V$8,IF('2019 Data Sheet'!$L170="08",'2019 Data Sheet'!$V$9,IF('2019 Data Sheet'!$L170="09",'2019 Data Sheet'!$V$10,IF('2019 Data Sheet'!$L170="11",'2019 Data Sheet'!$V$11,IF('2019 Data Sheet'!$L170="12",'2019 Data Sheet'!$V$12,IF('2019 Data Sheet'!$L170="13",'2019 Data Sheet'!$V$13,IF('2019 Data Sheet'!$L170="14",'2019 Data Sheet'!$V$14,T('2019 Data Sheet'!$L170))))))))))))))</f>
        <v xml:space="preserve"> -</v>
      </c>
      <c r="M170" s="6">
        <f>'2019 Data Sheet'!M170</f>
        <v>0</v>
      </c>
      <c r="N170" s="6">
        <f>'2019 Data Sheet'!N170</f>
        <v>0</v>
      </c>
      <c r="O170" s="8" t="str">
        <f>IF('2019 Data Sheet'!$O170="02",'2019 Data Sheet'!$R$2,IF('2019 Data Sheet'!$O170="03",'2019 Data Sheet'!$R$3,IF('2019 Data Sheet'!$O170="04",'2019 Data Sheet'!$R$4,IF('2019 Data Sheet'!$O170="05",'2019 Data Sheet'!$R$5,IF('2019 Data Sheet'!$O170="06",'2019 Data Sheet'!$R$6,IF('2019 Data Sheet'!$O170="07",'2019 Data Sheet'!$R$7,IF('2019 Data Sheet'!$O170="08",'2019 Data Sheet'!$R$8,IF('2019 Data Sheet'!$O170="09",'2019 Data Sheet'!$R$9,IF('2019 Data Sheet'!$O170="10",'2019 Data Sheet'!$R$10,IF('2019 Data Sheet'!$O170="11",'2019 Data Sheet'!$R$11,IF('2019 Data Sheet'!$O170="12",'2019 Data Sheet'!$R$12,IF('2019 Data Sheet'!$O170="13",'2019 Data Sheet'!$R$13,IF('2019 Data Sheet'!$O170="14",'2019 Data Sheet'!$R$14,IF('2019 Data Sheet'!$O170="15",'2019 Data Sheet'!$R$15,IF('2019 Data Sheet'!$O170="16",'2019 Data Sheet'!$R$16,IF('2019 Data Sheet'!$O170="17",'2019 Data Sheet'!$R$17,IF('2019 Data Sheet'!$O170="18",'2019 Data Sheet'!$R$18,IF('2019 Data Sheet'!$O170="19",'2019 Data Sheet'!$R$19,IF('2019 Data Sheet'!$O170="20",'2019 Data Sheet'!$R$20,IF('2019 Data Sheet'!$O170="21",'2019 Data Sheet'!$R$21,IF('2019 Data Sheet'!$O170="22",'2019 Data Sheet'!$R$22,IF('2019 Data Sheet'!$O170="23",'2019 Data Sheet'!$R$23,IF('2019 Data Sheet'!$O170="24",'2019 Data Sheet'!$R$24,IF('2019 Data Sheet'!$O170="25",'2019 Data Sheet'!$R$25,IF('2019 Data Sheet'!$O170="26",'2019 Data Sheet'!$R$26,IF('2019 Data Sheet'!$O170="27",'2019 Data Sheet'!$R$27,IF('2019 Data Sheet'!$O170="28",'2019 Data Sheet'!$R$28,IF('2019 Data Sheet'!$O170="29",'2019 Data Sheet'!$R$29,IF('2019 Data Sheet'!$O170="33",'2019 Data Sheet'!$R$30,IF('2019 Data Sheet'!$O170="40",'2019 Data Sheet'!$R$31,IF('2019 Data Sheet'!$O170="41",'2019 Data Sheet'!$R$32,IF('2019 Data Sheet'!$O170="42",'2019 Data Sheet'!$R$33,IF('2019 Data Sheet'!$O170="43",'2019 Data Sheet'!$R$34,IF('2019 Data Sheet'!$O170="44",'2019 Data Sheet'!$R$35,IF('2019 Data Sheet'!$O170="45",'2019 Data Sheet'!$R$36,IF('2019 Data Sheet'!$O170="46",'2019 Data Sheet'!$R$37,IF('2019 Data Sheet'!$O170="47",'2019 Data Sheet'!$R$38,IF('2019 Data Sheet'!$O170="48",'2019 Data Sheet'!$R$39,IF('2019 Data Sheet'!$O170="49",'2019 Data Sheet'!$R$40,IF('2019 Data Sheet'!$O170="50",'2019 Data Sheet'!$R$41,IF('2019 Data Sheet'!$O170="60",'2019 Data Sheet'!$R$42,IF('2019 Data Sheet'!$O170="61",'2019 Data Sheet'!$R$43,IF('2019 Data Sheet'!$O170="62",'2019 Data Sheet'!$R$44,IF('2019 Data Sheet'!$O170="63",'2019 Data Sheet'!$R$45,IF('2019 Data Sheet'!$O170="64",'2019 Data Sheet'!$R$46,IF('2019 Data Sheet'!$O170="65",'2019 Data Sheet'!$R$47,IF('2019 Data Sheet'!$O170="66",'2019 Data Sheet'!$R$48,IF('2019 Data Sheet'!$O170="67",'2019 Data Sheet'!$R$49,IF('2019 Data Sheet'!$O170="68",'2019 Data Sheet'!$R$50,IF('2019 Data Sheet'!$O170="69",'2019 Data Sheet'!$R$51,T('2019 Data Sheet'!$O170)))))))))))))))))))))))))))))))))))))))))))))))))))</f>
        <v xml:space="preserve"> -</v>
      </c>
      <c r="P170" s="10" t="str">
        <f>IF('2019 Data Sheet'!$P170="02",'2019 Data Sheet'!$R$2,IF('2019 Data Sheet'!$P170="03",'2019 Data Sheet'!$R$3,IF('2019 Data Sheet'!$P170="04",'2019 Data Sheet'!$R$4,IF('2019 Data Sheet'!$P170="05",'2019 Data Sheet'!$R$5,IF('2019 Data Sheet'!$P170="06",'2019 Data Sheet'!$R$6,IF('2019 Data Sheet'!$P170="07",'2019 Data Sheet'!$R$7,IF('2019 Data Sheet'!$P170="08",'2019 Data Sheet'!$R$8,IF('2019 Data Sheet'!$P170="09",'2019 Data Sheet'!$R$9,IF('2019 Data Sheet'!$P170="10",'2019 Data Sheet'!$R$10,IF('2019 Data Sheet'!$P170="11",'2019 Data Sheet'!$R$11,IF('2019 Data Sheet'!$P170="12",'2019 Data Sheet'!$R$12,IF('2019 Data Sheet'!$P170="13",'2019 Data Sheet'!$R$13,IF('2019 Data Sheet'!$P170="14",'2019 Data Sheet'!$R$14,IF('2019 Data Sheet'!$P170="15",'2019 Data Sheet'!$R$15,IF('2019 Data Sheet'!$P170="16",'2019 Data Sheet'!$R$16,IF('2019 Data Sheet'!$P170="17",'2019 Data Sheet'!$R$17,IF('2019 Data Sheet'!$P170="18",'2019 Data Sheet'!$R$18,IF('2019 Data Sheet'!$P170="19",'2019 Data Sheet'!$R$19,IF('2019 Data Sheet'!$P170="20",'2019 Data Sheet'!$R$20,IF('2019 Data Sheet'!$P170="21",'2019 Data Sheet'!$R$21,IF('2019 Data Sheet'!$P170="22",'2019 Data Sheet'!$R$22,IF('2019 Data Sheet'!$P170="23",'2019 Data Sheet'!$R$23,IF('2019 Data Sheet'!$P170="24",'2019 Data Sheet'!$R$24,IF('2019 Data Sheet'!$P170="25",'2019 Data Sheet'!$R$25,IF('2019 Data Sheet'!$P170="26",'2019 Data Sheet'!$R$26,IF('2019 Data Sheet'!$P170="27",'2019 Data Sheet'!$R$27,IF('2019 Data Sheet'!$P170="28",'2019 Data Sheet'!$R$28,IF('2019 Data Sheet'!$P170="29",'2019 Data Sheet'!$R$29,IF('2019 Data Sheet'!$P170="33",'2019 Data Sheet'!$R$30,IF('2019 Data Sheet'!$P170="40",'2019 Data Sheet'!$R$31,IF('2019 Data Sheet'!$P170="41",'2019 Data Sheet'!$R$32,IF('2019 Data Sheet'!$P170="42",'2019 Data Sheet'!$R$33,IF('2019 Data Sheet'!$P170="43",'2019 Data Sheet'!$R$34,IF('2019 Data Sheet'!$P170="44",'2019 Data Sheet'!$R$35,IF('2019 Data Sheet'!$P170="45",'2019 Data Sheet'!$R$36,IF('2019 Data Sheet'!$P170="46",'2019 Data Sheet'!$R$37,IF('2019 Data Sheet'!$P170="47",'2019 Data Sheet'!$R$38,IF('2019 Data Sheet'!$P170="48",'2019 Data Sheet'!$R$39,IF('2019 Data Sheet'!$P170="49",'2019 Data Sheet'!$R$40,IF('2019 Data Sheet'!$P170="50",'2019 Data Sheet'!$R$41,IF('2019 Data Sheet'!$P170="60",'2019 Data Sheet'!$R$42,IF('2019 Data Sheet'!$P170="61",'2019 Data Sheet'!$R$43,IF('2019 Data Sheet'!$P170="62",'2019 Data Sheet'!$R$44,IF('2019 Data Sheet'!$P170="63",'2019 Data Sheet'!$R$45,IF('2019 Data Sheet'!$P170="64",'2019 Data Sheet'!$R$46,IF('2019 Data Sheet'!$P170="65",'2019 Data Sheet'!$R$47,IF('2019 Data Sheet'!$P170="66",'2019 Data Sheet'!$R$48,IF('2019 Data Sheet'!$P170="67",'2019 Data Sheet'!$R$49,IF('2019 Data Sheet'!$P170="68",'2019 Data Sheet'!$R$50,IF('2019 Data Sheet'!$P170="69",'2019 Data Sheet'!$R$51,T('2019 Data Sheet'!$P170)))))))))))))))))))))))))))))))))))))))))))))))))))</f>
        <v xml:space="preserve"> -</v>
      </c>
    </row>
    <row r="171" spans="1:16" ht="38.25" x14ac:dyDescent="0.2">
      <c r="A171" t="str">
        <f>'2019 Data Sheet'!A171</f>
        <v>FP-00088-19</v>
      </c>
      <c r="B171" s="1">
        <f>'2019 Data Sheet'!B171</f>
        <v>43575</v>
      </c>
      <c r="C171" s="3" t="str">
        <f>'2019 Data Sheet'!C171</f>
        <v>11:56</v>
      </c>
      <c r="D171" t="str">
        <f>'2019 Data Sheet'!D171</f>
        <v>Sa</v>
      </c>
      <c r="E171" t="str">
        <f>'2019 Data Sheet'!E171</f>
        <v>COVERT AVE</v>
      </c>
      <c r="F171" t="str">
        <f>'2019 Data Sheet'!F171</f>
        <v>CUNNINGHAM AVE</v>
      </c>
      <c r="G171">
        <f>'2019 Data Sheet'!G171</f>
        <v>1</v>
      </c>
      <c r="H171">
        <f>'2019 Data Sheet'!H171</f>
        <v>2</v>
      </c>
      <c r="I171" t="b">
        <f>'2019 Data Sheet'!I171</f>
        <v>0</v>
      </c>
      <c r="J171" t="str">
        <f>IF('2019 Data Sheet'!$J171="01",'2019 Data Sheet'!$T$2,IF('2019 Data Sheet'!$J171="02",'2019 Data Sheet'!$T$3,IF('2019 Data Sheet'!$J171="03",'2019 Data Sheet'!$T$4,IF('2019 Data Sheet'!$J171="04",'2019 Data Sheet'!$T$5,IF('2019 Data Sheet'!$J171="05",'2019 Data Sheet'!$T$6,IF('2019 Data Sheet'!$J171="06",'2019 Data Sheet'!$T$7,IF('2019 Data Sheet'!$J171="07",'2019 Data Sheet'!$T$8,IF('2019 Data Sheet'!$J171="08",'2019 Data Sheet'!$T$9,IF('2019 Data Sheet'!$J171="10",'2019 Data Sheet'!$T$10,IF('2019 Data Sheet'!$J171="11",'2019 Data Sheet'!$T$11,IF('2019 Data Sheet'!$J171="12",'2019 Data Sheet'!$T$12,IF('2019 Data Sheet'!$J171="13",'2019 Data Sheet'!$T$13,IF('2019 Data Sheet'!$J171="14",'2019 Data Sheet'!$T$14,IF('2019 Data Sheet'!$J171="15",'2019 Data Sheet'!$T$15,IF('2019 Data Sheet'!$J171="16",'2019 Data Sheet'!$T$16,IF('2019 Data Sheet'!$J171="17",'2019 Data Sheet'!$T$17,IF('2019 Data Sheet'!$J171="18",'2019 Data Sheet'!$T$18,IF('2019 Data Sheet'!$J171="19",'2019 Data Sheet'!$T$19,IF('2019 Data Sheet'!$J171="20",'2019 Data Sheet'!$T$20,IF('2019 Data Sheet'!$J171="21",'2019 Data Sheet'!$T$21,IF('2019 Data Sheet'!$J171="22",'2019 Data Sheet'!$T$22,IF('2019 Data Sheet'!$J171="23",'2019 Data Sheet'!$T$23,IF('2019 Data Sheet'!$J171="24",'2019 Data Sheet'!$T$24,IF('2019 Data Sheet'!$J171="25",'2019 Data Sheet'!$T$25,IF('2019 Data Sheet'!$J171="26",'2019 Data Sheet'!$T$26,IF('2019 Data Sheet'!$J171="27",'2019 Data Sheet'!$T$27,IF('2019 Data Sheet'!$J171="30",'2019 Data Sheet'!$T$28,IF('2019 Data Sheet'!$J171="31",'2019 Data Sheet'!$T$29,IF('2019 Data Sheet'!$J171="32",'2019 Data Sheet'!$T$30,IF('2019 Data Sheet'!$J171="33",'2019 Data Sheet'!$T$31,IF('2019 Data Sheet'!$J171="34",'2019 Data Sheet'!$T$32,IF('2019 Data Sheet'!$J171="40",'2019 Data Sheet'!$T$33,T('2019 Data Sheet'!$J171)))))))))))))))))))))))))))))))))</f>
        <v xml:space="preserve"> -</v>
      </c>
      <c r="K171" t="str">
        <f>'2019 Data Sheet'!K171</f>
        <v>SUBN</v>
      </c>
      <c r="L171" s="2" t="str">
        <f>IF('2019 Data Sheet'!$L171="01",'2019 Data Sheet'!$V$2,IF('2019 Data Sheet'!$L171="02",'2019 Data Sheet'!$V$3,IF('2019 Data Sheet'!$L171="03",'2019 Data Sheet'!$V$4,IF('2019 Data Sheet'!$L171="04",'2019 Data Sheet'!$V$5,IF('2019 Data Sheet'!$L171="05",'2019 Data Sheet'!$V$6,IF('2019 Data Sheet'!$L171="06",'2019 Data Sheet'!$V$7,IF('2019 Data Sheet'!$L171="07",'2019 Data Sheet'!$V$8,IF('2019 Data Sheet'!$L171="08",'2019 Data Sheet'!$V$9,IF('2019 Data Sheet'!$L171="09",'2019 Data Sheet'!$V$10,IF('2019 Data Sheet'!$L171="11",'2019 Data Sheet'!$V$11,IF('2019 Data Sheet'!$L171="12",'2019 Data Sheet'!$V$12,IF('2019 Data Sheet'!$L171="13",'2019 Data Sheet'!$V$13,IF('2019 Data Sheet'!$L171="14",'2019 Data Sheet'!$V$14,T('2019 Data Sheet'!$L171))))))))))))))</f>
        <v xml:space="preserve"> -</v>
      </c>
      <c r="M171" s="6">
        <f>'2019 Data Sheet'!M171</f>
        <v>0</v>
      </c>
      <c r="N171" s="6">
        <f>'2019 Data Sheet'!N171</f>
        <v>0</v>
      </c>
      <c r="O171" s="8" t="str">
        <f>IF('2019 Data Sheet'!$O171="02",'2019 Data Sheet'!$R$2,IF('2019 Data Sheet'!$O171="03",'2019 Data Sheet'!$R$3,IF('2019 Data Sheet'!$O171="04",'2019 Data Sheet'!$R$4,IF('2019 Data Sheet'!$O171="05",'2019 Data Sheet'!$R$5,IF('2019 Data Sheet'!$O171="06",'2019 Data Sheet'!$R$6,IF('2019 Data Sheet'!$O171="07",'2019 Data Sheet'!$R$7,IF('2019 Data Sheet'!$O171="08",'2019 Data Sheet'!$R$8,IF('2019 Data Sheet'!$O171="09",'2019 Data Sheet'!$R$9,IF('2019 Data Sheet'!$O171="10",'2019 Data Sheet'!$R$10,IF('2019 Data Sheet'!$O171="11",'2019 Data Sheet'!$R$11,IF('2019 Data Sheet'!$O171="12",'2019 Data Sheet'!$R$12,IF('2019 Data Sheet'!$O171="13",'2019 Data Sheet'!$R$13,IF('2019 Data Sheet'!$O171="14",'2019 Data Sheet'!$R$14,IF('2019 Data Sheet'!$O171="15",'2019 Data Sheet'!$R$15,IF('2019 Data Sheet'!$O171="16",'2019 Data Sheet'!$R$16,IF('2019 Data Sheet'!$O171="17",'2019 Data Sheet'!$R$17,IF('2019 Data Sheet'!$O171="18",'2019 Data Sheet'!$R$18,IF('2019 Data Sheet'!$O171="19",'2019 Data Sheet'!$R$19,IF('2019 Data Sheet'!$O171="20",'2019 Data Sheet'!$R$20,IF('2019 Data Sheet'!$O171="21",'2019 Data Sheet'!$R$21,IF('2019 Data Sheet'!$O171="22",'2019 Data Sheet'!$R$22,IF('2019 Data Sheet'!$O171="23",'2019 Data Sheet'!$R$23,IF('2019 Data Sheet'!$O171="24",'2019 Data Sheet'!$R$24,IF('2019 Data Sheet'!$O171="25",'2019 Data Sheet'!$R$25,IF('2019 Data Sheet'!$O171="26",'2019 Data Sheet'!$R$26,IF('2019 Data Sheet'!$O171="27",'2019 Data Sheet'!$R$27,IF('2019 Data Sheet'!$O171="28",'2019 Data Sheet'!$R$28,IF('2019 Data Sheet'!$O171="29",'2019 Data Sheet'!$R$29,IF('2019 Data Sheet'!$O171="33",'2019 Data Sheet'!$R$30,IF('2019 Data Sheet'!$O171="40",'2019 Data Sheet'!$R$31,IF('2019 Data Sheet'!$O171="41",'2019 Data Sheet'!$R$32,IF('2019 Data Sheet'!$O171="42",'2019 Data Sheet'!$R$33,IF('2019 Data Sheet'!$O171="43",'2019 Data Sheet'!$R$34,IF('2019 Data Sheet'!$O171="44",'2019 Data Sheet'!$R$35,IF('2019 Data Sheet'!$O171="45",'2019 Data Sheet'!$R$36,IF('2019 Data Sheet'!$O171="46",'2019 Data Sheet'!$R$37,IF('2019 Data Sheet'!$O171="47",'2019 Data Sheet'!$R$38,IF('2019 Data Sheet'!$O171="48",'2019 Data Sheet'!$R$39,IF('2019 Data Sheet'!$O171="49",'2019 Data Sheet'!$R$40,IF('2019 Data Sheet'!$O171="50",'2019 Data Sheet'!$R$41,IF('2019 Data Sheet'!$O171="60",'2019 Data Sheet'!$R$42,IF('2019 Data Sheet'!$O171="61",'2019 Data Sheet'!$R$43,IF('2019 Data Sheet'!$O171="62",'2019 Data Sheet'!$R$44,IF('2019 Data Sheet'!$O171="63",'2019 Data Sheet'!$R$45,IF('2019 Data Sheet'!$O171="64",'2019 Data Sheet'!$R$46,IF('2019 Data Sheet'!$O171="65",'2019 Data Sheet'!$R$47,IF('2019 Data Sheet'!$O171="66",'2019 Data Sheet'!$R$48,IF('2019 Data Sheet'!$O171="67",'2019 Data Sheet'!$R$49,IF('2019 Data Sheet'!$O171="68",'2019 Data Sheet'!$R$50,IF('2019 Data Sheet'!$O171="69",'2019 Data Sheet'!$R$51,T('2019 Data Sheet'!$O171)))))))))))))))))))))))))))))))))))))))))))))))))))</f>
        <v xml:space="preserve"> Failure to yield/ right of way</v>
      </c>
      <c r="P171" s="10" t="str">
        <f>IF('2019 Data Sheet'!$P171="02",'2019 Data Sheet'!$R$2,IF('2019 Data Sheet'!$P171="03",'2019 Data Sheet'!$R$3,IF('2019 Data Sheet'!$P171="04",'2019 Data Sheet'!$R$4,IF('2019 Data Sheet'!$P171="05",'2019 Data Sheet'!$R$5,IF('2019 Data Sheet'!$P171="06",'2019 Data Sheet'!$R$6,IF('2019 Data Sheet'!$P171="07",'2019 Data Sheet'!$R$7,IF('2019 Data Sheet'!$P171="08",'2019 Data Sheet'!$R$8,IF('2019 Data Sheet'!$P171="09",'2019 Data Sheet'!$R$9,IF('2019 Data Sheet'!$P171="10",'2019 Data Sheet'!$R$10,IF('2019 Data Sheet'!$P171="11",'2019 Data Sheet'!$R$11,IF('2019 Data Sheet'!$P171="12",'2019 Data Sheet'!$R$12,IF('2019 Data Sheet'!$P171="13",'2019 Data Sheet'!$R$13,IF('2019 Data Sheet'!$P171="14",'2019 Data Sheet'!$R$14,IF('2019 Data Sheet'!$P171="15",'2019 Data Sheet'!$R$15,IF('2019 Data Sheet'!$P171="16",'2019 Data Sheet'!$R$16,IF('2019 Data Sheet'!$P171="17",'2019 Data Sheet'!$R$17,IF('2019 Data Sheet'!$P171="18",'2019 Data Sheet'!$R$18,IF('2019 Data Sheet'!$P171="19",'2019 Data Sheet'!$R$19,IF('2019 Data Sheet'!$P171="20",'2019 Data Sheet'!$R$20,IF('2019 Data Sheet'!$P171="21",'2019 Data Sheet'!$R$21,IF('2019 Data Sheet'!$P171="22",'2019 Data Sheet'!$R$22,IF('2019 Data Sheet'!$P171="23",'2019 Data Sheet'!$R$23,IF('2019 Data Sheet'!$P171="24",'2019 Data Sheet'!$R$24,IF('2019 Data Sheet'!$P171="25",'2019 Data Sheet'!$R$25,IF('2019 Data Sheet'!$P171="26",'2019 Data Sheet'!$R$26,IF('2019 Data Sheet'!$P171="27",'2019 Data Sheet'!$R$27,IF('2019 Data Sheet'!$P171="28",'2019 Data Sheet'!$R$28,IF('2019 Data Sheet'!$P171="29",'2019 Data Sheet'!$R$29,IF('2019 Data Sheet'!$P171="33",'2019 Data Sheet'!$R$30,IF('2019 Data Sheet'!$P171="40",'2019 Data Sheet'!$R$31,IF('2019 Data Sheet'!$P171="41",'2019 Data Sheet'!$R$32,IF('2019 Data Sheet'!$P171="42",'2019 Data Sheet'!$R$33,IF('2019 Data Sheet'!$P171="43",'2019 Data Sheet'!$R$34,IF('2019 Data Sheet'!$P171="44",'2019 Data Sheet'!$R$35,IF('2019 Data Sheet'!$P171="45",'2019 Data Sheet'!$R$36,IF('2019 Data Sheet'!$P171="46",'2019 Data Sheet'!$R$37,IF('2019 Data Sheet'!$P171="47",'2019 Data Sheet'!$R$38,IF('2019 Data Sheet'!$P171="48",'2019 Data Sheet'!$R$39,IF('2019 Data Sheet'!$P171="49",'2019 Data Sheet'!$R$40,IF('2019 Data Sheet'!$P171="50",'2019 Data Sheet'!$R$41,IF('2019 Data Sheet'!$P171="60",'2019 Data Sheet'!$R$42,IF('2019 Data Sheet'!$P171="61",'2019 Data Sheet'!$R$43,IF('2019 Data Sheet'!$P171="62",'2019 Data Sheet'!$R$44,IF('2019 Data Sheet'!$P171="63",'2019 Data Sheet'!$R$45,IF('2019 Data Sheet'!$P171="64",'2019 Data Sheet'!$R$46,IF('2019 Data Sheet'!$P171="65",'2019 Data Sheet'!$R$47,IF('2019 Data Sheet'!$P171="66",'2019 Data Sheet'!$R$48,IF('2019 Data Sheet'!$P171="67",'2019 Data Sheet'!$R$49,IF('2019 Data Sheet'!$P171="68",'2019 Data Sheet'!$R$50,IF('2019 Data Sheet'!$P171="69",'2019 Data Sheet'!$R$51,T('2019 Data Sheet'!$P171)))))))))))))))))))))))))))))))))))))))))))))))))))</f>
        <v xml:space="preserve"> -</v>
      </c>
    </row>
    <row r="172" spans="1:16" ht="15" x14ac:dyDescent="0.2">
      <c r="A172" t="str">
        <f>'2019 Data Sheet'!A172</f>
        <v>FP-00088-19</v>
      </c>
      <c r="B172" s="1">
        <f>'2019 Data Sheet'!B172</f>
        <v>43575</v>
      </c>
      <c r="C172" s="3" t="str">
        <f>'2019 Data Sheet'!C172</f>
        <v>11:56</v>
      </c>
      <c r="D172" t="str">
        <f>'2019 Data Sheet'!D172</f>
        <v>Sa</v>
      </c>
      <c r="E172" t="str">
        <f>'2019 Data Sheet'!E172</f>
        <v>COVERT AVE</v>
      </c>
      <c r="F172" t="str">
        <f>'2019 Data Sheet'!F172</f>
        <v>CUNNINGHAM AVE</v>
      </c>
      <c r="G172">
        <f>'2019 Data Sheet'!G172</f>
        <v>2</v>
      </c>
      <c r="H172">
        <f>'2019 Data Sheet'!H172</f>
        <v>2</v>
      </c>
      <c r="I172" t="b">
        <f>'2019 Data Sheet'!I172</f>
        <v>0</v>
      </c>
      <c r="J172" t="str">
        <f>IF('2019 Data Sheet'!$J172="01",'2019 Data Sheet'!$T$2,IF('2019 Data Sheet'!$J172="02",'2019 Data Sheet'!$T$3,IF('2019 Data Sheet'!$J172="03",'2019 Data Sheet'!$T$4,IF('2019 Data Sheet'!$J172="04",'2019 Data Sheet'!$T$5,IF('2019 Data Sheet'!$J172="05",'2019 Data Sheet'!$T$6,IF('2019 Data Sheet'!$J172="06",'2019 Data Sheet'!$T$7,IF('2019 Data Sheet'!$J172="07",'2019 Data Sheet'!$T$8,IF('2019 Data Sheet'!$J172="08",'2019 Data Sheet'!$T$9,IF('2019 Data Sheet'!$J172="10",'2019 Data Sheet'!$T$10,IF('2019 Data Sheet'!$J172="11",'2019 Data Sheet'!$T$11,IF('2019 Data Sheet'!$J172="12",'2019 Data Sheet'!$T$12,IF('2019 Data Sheet'!$J172="13",'2019 Data Sheet'!$T$13,IF('2019 Data Sheet'!$J172="14",'2019 Data Sheet'!$T$14,IF('2019 Data Sheet'!$J172="15",'2019 Data Sheet'!$T$15,IF('2019 Data Sheet'!$J172="16",'2019 Data Sheet'!$T$16,IF('2019 Data Sheet'!$J172="17",'2019 Data Sheet'!$T$17,IF('2019 Data Sheet'!$J172="18",'2019 Data Sheet'!$T$18,IF('2019 Data Sheet'!$J172="19",'2019 Data Sheet'!$T$19,IF('2019 Data Sheet'!$J172="20",'2019 Data Sheet'!$T$20,IF('2019 Data Sheet'!$J172="21",'2019 Data Sheet'!$T$21,IF('2019 Data Sheet'!$J172="22",'2019 Data Sheet'!$T$22,IF('2019 Data Sheet'!$J172="23",'2019 Data Sheet'!$T$23,IF('2019 Data Sheet'!$J172="24",'2019 Data Sheet'!$T$24,IF('2019 Data Sheet'!$J172="25",'2019 Data Sheet'!$T$25,IF('2019 Data Sheet'!$J172="26",'2019 Data Sheet'!$T$26,IF('2019 Data Sheet'!$J172="27",'2019 Data Sheet'!$T$27,IF('2019 Data Sheet'!$J172="30",'2019 Data Sheet'!$T$28,IF('2019 Data Sheet'!$J172="31",'2019 Data Sheet'!$T$29,IF('2019 Data Sheet'!$J172="32",'2019 Data Sheet'!$T$30,IF('2019 Data Sheet'!$J172="33",'2019 Data Sheet'!$T$31,IF('2019 Data Sheet'!$J172="34",'2019 Data Sheet'!$T$32,IF('2019 Data Sheet'!$J172="40",'2019 Data Sheet'!$T$33,T('2019 Data Sheet'!$J172)))))))))))))))))))))))))))))))))</f>
        <v xml:space="preserve"> -</v>
      </c>
      <c r="K172" t="str">
        <f>'2019 Data Sheet'!K172</f>
        <v>4DSD</v>
      </c>
      <c r="L172" s="2" t="str">
        <f>IF('2019 Data Sheet'!$L172="01",'2019 Data Sheet'!$V$2,IF('2019 Data Sheet'!$L172="02",'2019 Data Sheet'!$V$3,IF('2019 Data Sheet'!$L172="03",'2019 Data Sheet'!$V$4,IF('2019 Data Sheet'!$L172="04",'2019 Data Sheet'!$V$5,IF('2019 Data Sheet'!$L172="05",'2019 Data Sheet'!$V$6,IF('2019 Data Sheet'!$L172="06",'2019 Data Sheet'!$V$7,IF('2019 Data Sheet'!$L172="07",'2019 Data Sheet'!$V$8,IF('2019 Data Sheet'!$L172="08",'2019 Data Sheet'!$V$9,IF('2019 Data Sheet'!$L172="09",'2019 Data Sheet'!$V$10,IF('2019 Data Sheet'!$L172="11",'2019 Data Sheet'!$V$11,IF('2019 Data Sheet'!$L172="12",'2019 Data Sheet'!$V$12,IF('2019 Data Sheet'!$L172="13",'2019 Data Sheet'!$V$13,IF('2019 Data Sheet'!$L172="14",'2019 Data Sheet'!$V$14,T('2019 Data Sheet'!$L172))))))))))))))</f>
        <v xml:space="preserve"> -</v>
      </c>
      <c r="M172" s="6">
        <f>'2019 Data Sheet'!M172</f>
        <v>0</v>
      </c>
      <c r="N172" s="6">
        <f>'2019 Data Sheet'!N172</f>
        <v>0</v>
      </c>
      <c r="O172" s="8" t="str">
        <f>IF('2019 Data Sheet'!$O172="02",'2019 Data Sheet'!$R$2,IF('2019 Data Sheet'!$O172="03",'2019 Data Sheet'!$R$3,IF('2019 Data Sheet'!$O172="04",'2019 Data Sheet'!$R$4,IF('2019 Data Sheet'!$O172="05",'2019 Data Sheet'!$R$5,IF('2019 Data Sheet'!$O172="06",'2019 Data Sheet'!$R$6,IF('2019 Data Sheet'!$O172="07",'2019 Data Sheet'!$R$7,IF('2019 Data Sheet'!$O172="08",'2019 Data Sheet'!$R$8,IF('2019 Data Sheet'!$O172="09",'2019 Data Sheet'!$R$9,IF('2019 Data Sheet'!$O172="10",'2019 Data Sheet'!$R$10,IF('2019 Data Sheet'!$O172="11",'2019 Data Sheet'!$R$11,IF('2019 Data Sheet'!$O172="12",'2019 Data Sheet'!$R$12,IF('2019 Data Sheet'!$O172="13",'2019 Data Sheet'!$R$13,IF('2019 Data Sheet'!$O172="14",'2019 Data Sheet'!$R$14,IF('2019 Data Sheet'!$O172="15",'2019 Data Sheet'!$R$15,IF('2019 Data Sheet'!$O172="16",'2019 Data Sheet'!$R$16,IF('2019 Data Sheet'!$O172="17",'2019 Data Sheet'!$R$17,IF('2019 Data Sheet'!$O172="18",'2019 Data Sheet'!$R$18,IF('2019 Data Sheet'!$O172="19",'2019 Data Sheet'!$R$19,IF('2019 Data Sheet'!$O172="20",'2019 Data Sheet'!$R$20,IF('2019 Data Sheet'!$O172="21",'2019 Data Sheet'!$R$21,IF('2019 Data Sheet'!$O172="22",'2019 Data Sheet'!$R$22,IF('2019 Data Sheet'!$O172="23",'2019 Data Sheet'!$R$23,IF('2019 Data Sheet'!$O172="24",'2019 Data Sheet'!$R$24,IF('2019 Data Sheet'!$O172="25",'2019 Data Sheet'!$R$25,IF('2019 Data Sheet'!$O172="26",'2019 Data Sheet'!$R$26,IF('2019 Data Sheet'!$O172="27",'2019 Data Sheet'!$R$27,IF('2019 Data Sheet'!$O172="28",'2019 Data Sheet'!$R$28,IF('2019 Data Sheet'!$O172="29",'2019 Data Sheet'!$R$29,IF('2019 Data Sheet'!$O172="33",'2019 Data Sheet'!$R$30,IF('2019 Data Sheet'!$O172="40",'2019 Data Sheet'!$R$31,IF('2019 Data Sheet'!$O172="41",'2019 Data Sheet'!$R$32,IF('2019 Data Sheet'!$O172="42",'2019 Data Sheet'!$R$33,IF('2019 Data Sheet'!$O172="43",'2019 Data Sheet'!$R$34,IF('2019 Data Sheet'!$O172="44",'2019 Data Sheet'!$R$35,IF('2019 Data Sheet'!$O172="45",'2019 Data Sheet'!$R$36,IF('2019 Data Sheet'!$O172="46",'2019 Data Sheet'!$R$37,IF('2019 Data Sheet'!$O172="47",'2019 Data Sheet'!$R$38,IF('2019 Data Sheet'!$O172="48",'2019 Data Sheet'!$R$39,IF('2019 Data Sheet'!$O172="49",'2019 Data Sheet'!$R$40,IF('2019 Data Sheet'!$O172="50",'2019 Data Sheet'!$R$41,IF('2019 Data Sheet'!$O172="60",'2019 Data Sheet'!$R$42,IF('2019 Data Sheet'!$O172="61",'2019 Data Sheet'!$R$43,IF('2019 Data Sheet'!$O172="62",'2019 Data Sheet'!$R$44,IF('2019 Data Sheet'!$O172="63",'2019 Data Sheet'!$R$45,IF('2019 Data Sheet'!$O172="64",'2019 Data Sheet'!$R$46,IF('2019 Data Sheet'!$O172="65",'2019 Data Sheet'!$R$47,IF('2019 Data Sheet'!$O172="66",'2019 Data Sheet'!$R$48,IF('2019 Data Sheet'!$O172="67",'2019 Data Sheet'!$R$49,IF('2019 Data Sheet'!$O172="68",'2019 Data Sheet'!$R$50,IF('2019 Data Sheet'!$O172="69",'2019 Data Sheet'!$R$51,T('2019 Data Sheet'!$O172)))))))))))))))))))))))))))))))))))))))))))))))))))</f>
        <v xml:space="preserve"> -</v>
      </c>
      <c r="P172" s="10" t="str">
        <f>IF('2019 Data Sheet'!$P172="02",'2019 Data Sheet'!$R$2,IF('2019 Data Sheet'!$P172="03",'2019 Data Sheet'!$R$3,IF('2019 Data Sheet'!$P172="04",'2019 Data Sheet'!$R$4,IF('2019 Data Sheet'!$P172="05",'2019 Data Sheet'!$R$5,IF('2019 Data Sheet'!$P172="06",'2019 Data Sheet'!$R$6,IF('2019 Data Sheet'!$P172="07",'2019 Data Sheet'!$R$7,IF('2019 Data Sheet'!$P172="08",'2019 Data Sheet'!$R$8,IF('2019 Data Sheet'!$P172="09",'2019 Data Sheet'!$R$9,IF('2019 Data Sheet'!$P172="10",'2019 Data Sheet'!$R$10,IF('2019 Data Sheet'!$P172="11",'2019 Data Sheet'!$R$11,IF('2019 Data Sheet'!$P172="12",'2019 Data Sheet'!$R$12,IF('2019 Data Sheet'!$P172="13",'2019 Data Sheet'!$R$13,IF('2019 Data Sheet'!$P172="14",'2019 Data Sheet'!$R$14,IF('2019 Data Sheet'!$P172="15",'2019 Data Sheet'!$R$15,IF('2019 Data Sheet'!$P172="16",'2019 Data Sheet'!$R$16,IF('2019 Data Sheet'!$P172="17",'2019 Data Sheet'!$R$17,IF('2019 Data Sheet'!$P172="18",'2019 Data Sheet'!$R$18,IF('2019 Data Sheet'!$P172="19",'2019 Data Sheet'!$R$19,IF('2019 Data Sheet'!$P172="20",'2019 Data Sheet'!$R$20,IF('2019 Data Sheet'!$P172="21",'2019 Data Sheet'!$R$21,IF('2019 Data Sheet'!$P172="22",'2019 Data Sheet'!$R$22,IF('2019 Data Sheet'!$P172="23",'2019 Data Sheet'!$R$23,IF('2019 Data Sheet'!$P172="24",'2019 Data Sheet'!$R$24,IF('2019 Data Sheet'!$P172="25",'2019 Data Sheet'!$R$25,IF('2019 Data Sheet'!$P172="26",'2019 Data Sheet'!$R$26,IF('2019 Data Sheet'!$P172="27",'2019 Data Sheet'!$R$27,IF('2019 Data Sheet'!$P172="28",'2019 Data Sheet'!$R$28,IF('2019 Data Sheet'!$P172="29",'2019 Data Sheet'!$R$29,IF('2019 Data Sheet'!$P172="33",'2019 Data Sheet'!$R$30,IF('2019 Data Sheet'!$P172="40",'2019 Data Sheet'!$R$31,IF('2019 Data Sheet'!$P172="41",'2019 Data Sheet'!$R$32,IF('2019 Data Sheet'!$P172="42",'2019 Data Sheet'!$R$33,IF('2019 Data Sheet'!$P172="43",'2019 Data Sheet'!$R$34,IF('2019 Data Sheet'!$P172="44",'2019 Data Sheet'!$R$35,IF('2019 Data Sheet'!$P172="45",'2019 Data Sheet'!$R$36,IF('2019 Data Sheet'!$P172="46",'2019 Data Sheet'!$R$37,IF('2019 Data Sheet'!$P172="47",'2019 Data Sheet'!$R$38,IF('2019 Data Sheet'!$P172="48",'2019 Data Sheet'!$R$39,IF('2019 Data Sheet'!$P172="49",'2019 Data Sheet'!$R$40,IF('2019 Data Sheet'!$P172="50",'2019 Data Sheet'!$R$41,IF('2019 Data Sheet'!$P172="60",'2019 Data Sheet'!$R$42,IF('2019 Data Sheet'!$P172="61",'2019 Data Sheet'!$R$43,IF('2019 Data Sheet'!$P172="62",'2019 Data Sheet'!$R$44,IF('2019 Data Sheet'!$P172="63",'2019 Data Sheet'!$R$45,IF('2019 Data Sheet'!$P172="64",'2019 Data Sheet'!$R$46,IF('2019 Data Sheet'!$P172="65",'2019 Data Sheet'!$R$47,IF('2019 Data Sheet'!$P172="66",'2019 Data Sheet'!$R$48,IF('2019 Data Sheet'!$P172="67",'2019 Data Sheet'!$R$49,IF('2019 Data Sheet'!$P172="68",'2019 Data Sheet'!$R$50,IF('2019 Data Sheet'!$P172="69",'2019 Data Sheet'!$R$51,T('2019 Data Sheet'!$P172)))))))))))))))))))))))))))))))))))))))))))))))))))</f>
        <v xml:space="preserve"> -</v>
      </c>
    </row>
    <row r="173" spans="1:16" ht="15" x14ac:dyDescent="0.2">
      <c r="A173" t="str">
        <f>'2019 Data Sheet'!A173</f>
        <v>FP-00089-19</v>
      </c>
      <c r="B173" s="1">
        <f>'2019 Data Sheet'!B173</f>
        <v>43578</v>
      </c>
      <c r="C173" s="3" t="str">
        <f>'2019 Data Sheet'!C173</f>
        <v>08:24</v>
      </c>
      <c r="D173" t="str">
        <f>'2019 Data Sheet'!D173</f>
        <v>Tu</v>
      </c>
      <c r="E173" t="str">
        <f>'2019 Data Sheet'!E173</f>
        <v>JERICHO TPKE</v>
      </c>
      <c r="F173" t="str">
        <f>'2019 Data Sheet'!F173</f>
        <v>TULIP AVE</v>
      </c>
      <c r="G173">
        <f>'2019 Data Sheet'!G173</f>
        <v>2</v>
      </c>
      <c r="H173">
        <f>'2019 Data Sheet'!H173</f>
        <v>2</v>
      </c>
      <c r="I173" t="b">
        <f>'2019 Data Sheet'!I173</f>
        <v>0</v>
      </c>
      <c r="J173" t="str">
        <f>IF('2019 Data Sheet'!$J173="01",'2019 Data Sheet'!$T$2,IF('2019 Data Sheet'!$J173="02",'2019 Data Sheet'!$T$3,IF('2019 Data Sheet'!$J173="03",'2019 Data Sheet'!$T$4,IF('2019 Data Sheet'!$J173="04",'2019 Data Sheet'!$T$5,IF('2019 Data Sheet'!$J173="05",'2019 Data Sheet'!$T$6,IF('2019 Data Sheet'!$J173="06",'2019 Data Sheet'!$T$7,IF('2019 Data Sheet'!$J173="07",'2019 Data Sheet'!$T$8,IF('2019 Data Sheet'!$J173="08",'2019 Data Sheet'!$T$9,IF('2019 Data Sheet'!$J173="10",'2019 Data Sheet'!$T$10,IF('2019 Data Sheet'!$J173="11",'2019 Data Sheet'!$T$11,IF('2019 Data Sheet'!$J173="12",'2019 Data Sheet'!$T$12,IF('2019 Data Sheet'!$J173="13",'2019 Data Sheet'!$T$13,IF('2019 Data Sheet'!$J173="14",'2019 Data Sheet'!$T$14,IF('2019 Data Sheet'!$J173="15",'2019 Data Sheet'!$T$15,IF('2019 Data Sheet'!$J173="16",'2019 Data Sheet'!$T$16,IF('2019 Data Sheet'!$J173="17",'2019 Data Sheet'!$T$17,IF('2019 Data Sheet'!$J173="18",'2019 Data Sheet'!$T$18,IF('2019 Data Sheet'!$J173="19",'2019 Data Sheet'!$T$19,IF('2019 Data Sheet'!$J173="20",'2019 Data Sheet'!$T$20,IF('2019 Data Sheet'!$J173="21",'2019 Data Sheet'!$T$21,IF('2019 Data Sheet'!$J173="22",'2019 Data Sheet'!$T$22,IF('2019 Data Sheet'!$J173="23",'2019 Data Sheet'!$T$23,IF('2019 Data Sheet'!$J173="24",'2019 Data Sheet'!$T$24,IF('2019 Data Sheet'!$J173="25",'2019 Data Sheet'!$T$25,IF('2019 Data Sheet'!$J173="26",'2019 Data Sheet'!$T$26,IF('2019 Data Sheet'!$J173="27",'2019 Data Sheet'!$T$27,IF('2019 Data Sheet'!$J173="30",'2019 Data Sheet'!$T$28,IF('2019 Data Sheet'!$J173="31",'2019 Data Sheet'!$T$29,IF('2019 Data Sheet'!$J173="32",'2019 Data Sheet'!$T$30,IF('2019 Data Sheet'!$J173="33",'2019 Data Sheet'!$T$31,IF('2019 Data Sheet'!$J173="34",'2019 Data Sheet'!$T$32,IF('2019 Data Sheet'!$J173="40",'2019 Data Sheet'!$T$33,T('2019 Data Sheet'!$J173)))))))))))))))))))))))))))))))))</f>
        <v>Other Motor Vehicle</v>
      </c>
      <c r="K173" t="str">
        <f>'2019 Data Sheet'!K173</f>
        <v>SUBN</v>
      </c>
      <c r="L173" s="2" t="str">
        <f>IF('2019 Data Sheet'!$L173="01",'2019 Data Sheet'!$V$2,IF('2019 Data Sheet'!$L173="02",'2019 Data Sheet'!$V$3,IF('2019 Data Sheet'!$L173="03",'2019 Data Sheet'!$V$4,IF('2019 Data Sheet'!$L173="04",'2019 Data Sheet'!$V$5,IF('2019 Data Sheet'!$L173="05",'2019 Data Sheet'!$V$6,IF('2019 Data Sheet'!$L173="06",'2019 Data Sheet'!$V$7,IF('2019 Data Sheet'!$L173="07",'2019 Data Sheet'!$V$8,IF('2019 Data Sheet'!$L173="08",'2019 Data Sheet'!$V$9,IF('2019 Data Sheet'!$L173="09",'2019 Data Sheet'!$V$10,IF('2019 Data Sheet'!$L173="11",'2019 Data Sheet'!$V$11,IF('2019 Data Sheet'!$L173="12",'2019 Data Sheet'!$V$12,IF('2019 Data Sheet'!$L173="13",'2019 Data Sheet'!$V$13,IF('2019 Data Sheet'!$L173="14",'2019 Data Sheet'!$V$14,T('2019 Data Sheet'!$L173))))))))))))))</f>
        <v xml:space="preserve"> -</v>
      </c>
      <c r="M173" s="6">
        <f>'2019 Data Sheet'!M173</f>
        <v>0</v>
      </c>
      <c r="N173" s="6">
        <f>'2019 Data Sheet'!N173</f>
        <v>0</v>
      </c>
      <c r="O173" s="8" t="str">
        <f>IF('2019 Data Sheet'!$O173="02",'2019 Data Sheet'!$R$2,IF('2019 Data Sheet'!$O173="03",'2019 Data Sheet'!$R$3,IF('2019 Data Sheet'!$O173="04",'2019 Data Sheet'!$R$4,IF('2019 Data Sheet'!$O173="05",'2019 Data Sheet'!$R$5,IF('2019 Data Sheet'!$O173="06",'2019 Data Sheet'!$R$6,IF('2019 Data Sheet'!$O173="07",'2019 Data Sheet'!$R$7,IF('2019 Data Sheet'!$O173="08",'2019 Data Sheet'!$R$8,IF('2019 Data Sheet'!$O173="09",'2019 Data Sheet'!$R$9,IF('2019 Data Sheet'!$O173="10",'2019 Data Sheet'!$R$10,IF('2019 Data Sheet'!$O173="11",'2019 Data Sheet'!$R$11,IF('2019 Data Sheet'!$O173="12",'2019 Data Sheet'!$R$12,IF('2019 Data Sheet'!$O173="13",'2019 Data Sheet'!$R$13,IF('2019 Data Sheet'!$O173="14",'2019 Data Sheet'!$R$14,IF('2019 Data Sheet'!$O173="15",'2019 Data Sheet'!$R$15,IF('2019 Data Sheet'!$O173="16",'2019 Data Sheet'!$R$16,IF('2019 Data Sheet'!$O173="17",'2019 Data Sheet'!$R$17,IF('2019 Data Sheet'!$O173="18",'2019 Data Sheet'!$R$18,IF('2019 Data Sheet'!$O173="19",'2019 Data Sheet'!$R$19,IF('2019 Data Sheet'!$O173="20",'2019 Data Sheet'!$R$20,IF('2019 Data Sheet'!$O173="21",'2019 Data Sheet'!$R$21,IF('2019 Data Sheet'!$O173="22",'2019 Data Sheet'!$R$22,IF('2019 Data Sheet'!$O173="23",'2019 Data Sheet'!$R$23,IF('2019 Data Sheet'!$O173="24",'2019 Data Sheet'!$R$24,IF('2019 Data Sheet'!$O173="25",'2019 Data Sheet'!$R$25,IF('2019 Data Sheet'!$O173="26",'2019 Data Sheet'!$R$26,IF('2019 Data Sheet'!$O173="27",'2019 Data Sheet'!$R$27,IF('2019 Data Sheet'!$O173="28",'2019 Data Sheet'!$R$28,IF('2019 Data Sheet'!$O173="29",'2019 Data Sheet'!$R$29,IF('2019 Data Sheet'!$O173="33",'2019 Data Sheet'!$R$30,IF('2019 Data Sheet'!$O173="40",'2019 Data Sheet'!$R$31,IF('2019 Data Sheet'!$O173="41",'2019 Data Sheet'!$R$32,IF('2019 Data Sheet'!$O173="42",'2019 Data Sheet'!$R$33,IF('2019 Data Sheet'!$O173="43",'2019 Data Sheet'!$R$34,IF('2019 Data Sheet'!$O173="44",'2019 Data Sheet'!$R$35,IF('2019 Data Sheet'!$O173="45",'2019 Data Sheet'!$R$36,IF('2019 Data Sheet'!$O173="46",'2019 Data Sheet'!$R$37,IF('2019 Data Sheet'!$O173="47",'2019 Data Sheet'!$R$38,IF('2019 Data Sheet'!$O173="48",'2019 Data Sheet'!$R$39,IF('2019 Data Sheet'!$O173="49",'2019 Data Sheet'!$R$40,IF('2019 Data Sheet'!$O173="50",'2019 Data Sheet'!$R$41,IF('2019 Data Sheet'!$O173="60",'2019 Data Sheet'!$R$42,IF('2019 Data Sheet'!$O173="61",'2019 Data Sheet'!$R$43,IF('2019 Data Sheet'!$O173="62",'2019 Data Sheet'!$R$44,IF('2019 Data Sheet'!$O173="63",'2019 Data Sheet'!$R$45,IF('2019 Data Sheet'!$O173="64",'2019 Data Sheet'!$R$46,IF('2019 Data Sheet'!$O173="65",'2019 Data Sheet'!$R$47,IF('2019 Data Sheet'!$O173="66",'2019 Data Sheet'!$R$48,IF('2019 Data Sheet'!$O173="67",'2019 Data Sheet'!$R$49,IF('2019 Data Sheet'!$O173="68",'2019 Data Sheet'!$R$50,IF('2019 Data Sheet'!$O173="69",'2019 Data Sheet'!$R$51,T('2019 Data Sheet'!$O173)))))))))))))))))))))))))))))))))))))))))))))))))))</f>
        <v xml:space="preserve"> -</v>
      </c>
      <c r="P173" s="10" t="str">
        <f>IF('2019 Data Sheet'!$P173="02",'2019 Data Sheet'!$R$2,IF('2019 Data Sheet'!$P173="03",'2019 Data Sheet'!$R$3,IF('2019 Data Sheet'!$P173="04",'2019 Data Sheet'!$R$4,IF('2019 Data Sheet'!$P173="05",'2019 Data Sheet'!$R$5,IF('2019 Data Sheet'!$P173="06",'2019 Data Sheet'!$R$6,IF('2019 Data Sheet'!$P173="07",'2019 Data Sheet'!$R$7,IF('2019 Data Sheet'!$P173="08",'2019 Data Sheet'!$R$8,IF('2019 Data Sheet'!$P173="09",'2019 Data Sheet'!$R$9,IF('2019 Data Sheet'!$P173="10",'2019 Data Sheet'!$R$10,IF('2019 Data Sheet'!$P173="11",'2019 Data Sheet'!$R$11,IF('2019 Data Sheet'!$P173="12",'2019 Data Sheet'!$R$12,IF('2019 Data Sheet'!$P173="13",'2019 Data Sheet'!$R$13,IF('2019 Data Sheet'!$P173="14",'2019 Data Sheet'!$R$14,IF('2019 Data Sheet'!$P173="15",'2019 Data Sheet'!$R$15,IF('2019 Data Sheet'!$P173="16",'2019 Data Sheet'!$R$16,IF('2019 Data Sheet'!$P173="17",'2019 Data Sheet'!$R$17,IF('2019 Data Sheet'!$P173="18",'2019 Data Sheet'!$R$18,IF('2019 Data Sheet'!$P173="19",'2019 Data Sheet'!$R$19,IF('2019 Data Sheet'!$P173="20",'2019 Data Sheet'!$R$20,IF('2019 Data Sheet'!$P173="21",'2019 Data Sheet'!$R$21,IF('2019 Data Sheet'!$P173="22",'2019 Data Sheet'!$R$22,IF('2019 Data Sheet'!$P173="23",'2019 Data Sheet'!$R$23,IF('2019 Data Sheet'!$P173="24",'2019 Data Sheet'!$R$24,IF('2019 Data Sheet'!$P173="25",'2019 Data Sheet'!$R$25,IF('2019 Data Sheet'!$P173="26",'2019 Data Sheet'!$R$26,IF('2019 Data Sheet'!$P173="27",'2019 Data Sheet'!$R$27,IF('2019 Data Sheet'!$P173="28",'2019 Data Sheet'!$R$28,IF('2019 Data Sheet'!$P173="29",'2019 Data Sheet'!$R$29,IF('2019 Data Sheet'!$P173="33",'2019 Data Sheet'!$R$30,IF('2019 Data Sheet'!$P173="40",'2019 Data Sheet'!$R$31,IF('2019 Data Sheet'!$P173="41",'2019 Data Sheet'!$R$32,IF('2019 Data Sheet'!$P173="42",'2019 Data Sheet'!$R$33,IF('2019 Data Sheet'!$P173="43",'2019 Data Sheet'!$R$34,IF('2019 Data Sheet'!$P173="44",'2019 Data Sheet'!$R$35,IF('2019 Data Sheet'!$P173="45",'2019 Data Sheet'!$R$36,IF('2019 Data Sheet'!$P173="46",'2019 Data Sheet'!$R$37,IF('2019 Data Sheet'!$P173="47",'2019 Data Sheet'!$R$38,IF('2019 Data Sheet'!$P173="48",'2019 Data Sheet'!$R$39,IF('2019 Data Sheet'!$P173="49",'2019 Data Sheet'!$R$40,IF('2019 Data Sheet'!$P173="50",'2019 Data Sheet'!$R$41,IF('2019 Data Sheet'!$P173="60",'2019 Data Sheet'!$R$42,IF('2019 Data Sheet'!$P173="61",'2019 Data Sheet'!$R$43,IF('2019 Data Sheet'!$P173="62",'2019 Data Sheet'!$R$44,IF('2019 Data Sheet'!$P173="63",'2019 Data Sheet'!$R$45,IF('2019 Data Sheet'!$P173="64",'2019 Data Sheet'!$R$46,IF('2019 Data Sheet'!$P173="65",'2019 Data Sheet'!$R$47,IF('2019 Data Sheet'!$P173="66",'2019 Data Sheet'!$R$48,IF('2019 Data Sheet'!$P173="67",'2019 Data Sheet'!$R$49,IF('2019 Data Sheet'!$P173="68",'2019 Data Sheet'!$R$50,IF('2019 Data Sheet'!$P173="69",'2019 Data Sheet'!$R$51,T('2019 Data Sheet'!$P173)))))))))))))))))))))))))))))))))))))))))))))))))))</f>
        <v xml:space="preserve"> -</v>
      </c>
    </row>
    <row r="174" spans="1:16" ht="38.25" x14ac:dyDescent="0.2">
      <c r="A174" t="str">
        <f>'2019 Data Sheet'!A174</f>
        <v>FP-00089-19</v>
      </c>
      <c r="B174" s="1">
        <f>'2019 Data Sheet'!B174</f>
        <v>43578</v>
      </c>
      <c r="C174" s="3" t="str">
        <f>'2019 Data Sheet'!C174</f>
        <v>08:24</v>
      </c>
      <c r="D174" t="str">
        <f>'2019 Data Sheet'!D174</f>
        <v>Tu</v>
      </c>
      <c r="E174" t="str">
        <f>'2019 Data Sheet'!E174</f>
        <v>JERICHO TPKE</v>
      </c>
      <c r="F174" t="str">
        <f>'2019 Data Sheet'!F174</f>
        <v>TULIP AVE</v>
      </c>
      <c r="G174">
        <f>'2019 Data Sheet'!G174</f>
        <v>1</v>
      </c>
      <c r="H174">
        <f>'2019 Data Sheet'!H174</f>
        <v>2</v>
      </c>
      <c r="I174" t="b">
        <f>'2019 Data Sheet'!I174</f>
        <v>0</v>
      </c>
      <c r="J174" t="str">
        <f>IF('2019 Data Sheet'!$J174="01",'2019 Data Sheet'!$T$2,IF('2019 Data Sheet'!$J174="02",'2019 Data Sheet'!$T$3,IF('2019 Data Sheet'!$J174="03",'2019 Data Sheet'!$T$4,IF('2019 Data Sheet'!$J174="04",'2019 Data Sheet'!$T$5,IF('2019 Data Sheet'!$J174="05",'2019 Data Sheet'!$T$6,IF('2019 Data Sheet'!$J174="06",'2019 Data Sheet'!$T$7,IF('2019 Data Sheet'!$J174="07",'2019 Data Sheet'!$T$8,IF('2019 Data Sheet'!$J174="08",'2019 Data Sheet'!$T$9,IF('2019 Data Sheet'!$J174="10",'2019 Data Sheet'!$T$10,IF('2019 Data Sheet'!$J174="11",'2019 Data Sheet'!$T$11,IF('2019 Data Sheet'!$J174="12",'2019 Data Sheet'!$T$12,IF('2019 Data Sheet'!$J174="13",'2019 Data Sheet'!$T$13,IF('2019 Data Sheet'!$J174="14",'2019 Data Sheet'!$T$14,IF('2019 Data Sheet'!$J174="15",'2019 Data Sheet'!$T$15,IF('2019 Data Sheet'!$J174="16",'2019 Data Sheet'!$T$16,IF('2019 Data Sheet'!$J174="17",'2019 Data Sheet'!$T$17,IF('2019 Data Sheet'!$J174="18",'2019 Data Sheet'!$T$18,IF('2019 Data Sheet'!$J174="19",'2019 Data Sheet'!$T$19,IF('2019 Data Sheet'!$J174="20",'2019 Data Sheet'!$T$20,IF('2019 Data Sheet'!$J174="21",'2019 Data Sheet'!$T$21,IF('2019 Data Sheet'!$J174="22",'2019 Data Sheet'!$T$22,IF('2019 Data Sheet'!$J174="23",'2019 Data Sheet'!$T$23,IF('2019 Data Sheet'!$J174="24",'2019 Data Sheet'!$T$24,IF('2019 Data Sheet'!$J174="25",'2019 Data Sheet'!$T$25,IF('2019 Data Sheet'!$J174="26",'2019 Data Sheet'!$T$26,IF('2019 Data Sheet'!$J174="27",'2019 Data Sheet'!$T$27,IF('2019 Data Sheet'!$J174="30",'2019 Data Sheet'!$T$28,IF('2019 Data Sheet'!$J174="31",'2019 Data Sheet'!$T$29,IF('2019 Data Sheet'!$J174="32",'2019 Data Sheet'!$T$30,IF('2019 Data Sheet'!$J174="33",'2019 Data Sheet'!$T$31,IF('2019 Data Sheet'!$J174="34",'2019 Data Sheet'!$T$32,IF('2019 Data Sheet'!$J174="40",'2019 Data Sheet'!$T$33,T('2019 Data Sheet'!$J174)))))))))))))))))))))))))))))))))</f>
        <v>Other Motor Vehicle</v>
      </c>
      <c r="K174" t="str">
        <f>'2019 Data Sheet'!K174</f>
        <v>UNK</v>
      </c>
      <c r="L174" s="2" t="str">
        <f>IF('2019 Data Sheet'!$L174="01",'2019 Data Sheet'!$V$2,IF('2019 Data Sheet'!$L174="02",'2019 Data Sheet'!$V$3,IF('2019 Data Sheet'!$L174="03",'2019 Data Sheet'!$V$4,IF('2019 Data Sheet'!$L174="04",'2019 Data Sheet'!$V$5,IF('2019 Data Sheet'!$L174="05",'2019 Data Sheet'!$V$6,IF('2019 Data Sheet'!$L174="06",'2019 Data Sheet'!$V$7,IF('2019 Data Sheet'!$L174="07",'2019 Data Sheet'!$V$8,IF('2019 Data Sheet'!$L174="08",'2019 Data Sheet'!$V$9,IF('2019 Data Sheet'!$L174="09",'2019 Data Sheet'!$V$10,IF('2019 Data Sheet'!$L174="11",'2019 Data Sheet'!$V$11,IF('2019 Data Sheet'!$L174="12",'2019 Data Sheet'!$V$12,IF('2019 Data Sheet'!$L174="13",'2019 Data Sheet'!$V$13,IF('2019 Data Sheet'!$L174="14",'2019 Data Sheet'!$V$14,T('2019 Data Sheet'!$L174))))))))))))))</f>
        <v xml:space="preserve"> -</v>
      </c>
      <c r="M174" s="6">
        <f>'2019 Data Sheet'!M174</f>
        <v>0</v>
      </c>
      <c r="N174" s="6">
        <f>'2019 Data Sheet'!N174</f>
        <v>0</v>
      </c>
      <c r="O174" s="8" t="str">
        <f>IF('2019 Data Sheet'!$O174="02",'2019 Data Sheet'!$R$2,IF('2019 Data Sheet'!$O174="03",'2019 Data Sheet'!$R$3,IF('2019 Data Sheet'!$O174="04",'2019 Data Sheet'!$R$4,IF('2019 Data Sheet'!$O174="05",'2019 Data Sheet'!$R$5,IF('2019 Data Sheet'!$O174="06",'2019 Data Sheet'!$R$6,IF('2019 Data Sheet'!$O174="07",'2019 Data Sheet'!$R$7,IF('2019 Data Sheet'!$O174="08",'2019 Data Sheet'!$R$8,IF('2019 Data Sheet'!$O174="09",'2019 Data Sheet'!$R$9,IF('2019 Data Sheet'!$O174="10",'2019 Data Sheet'!$R$10,IF('2019 Data Sheet'!$O174="11",'2019 Data Sheet'!$R$11,IF('2019 Data Sheet'!$O174="12",'2019 Data Sheet'!$R$12,IF('2019 Data Sheet'!$O174="13",'2019 Data Sheet'!$R$13,IF('2019 Data Sheet'!$O174="14",'2019 Data Sheet'!$R$14,IF('2019 Data Sheet'!$O174="15",'2019 Data Sheet'!$R$15,IF('2019 Data Sheet'!$O174="16",'2019 Data Sheet'!$R$16,IF('2019 Data Sheet'!$O174="17",'2019 Data Sheet'!$R$17,IF('2019 Data Sheet'!$O174="18",'2019 Data Sheet'!$R$18,IF('2019 Data Sheet'!$O174="19",'2019 Data Sheet'!$R$19,IF('2019 Data Sheet'!$O174="20",'2019 Data Sheet'!$R$20,IF('2019 Data Sheet'!$O174="21",'2019 Data Sheet'!$R$21,IF('2019 Data Sheet'!$O174="22",'2019 Data Sheet'!$R$22,IF('2019 Data Sheet'!$O174="23",'2019 Data Sheet'!$R$23,IF('2019 Data Sheet'!$O174="24",'2019 Data Sheet'!$R$24,IF('2019 Data Sheet'!$O174="25",'2019 Data Sheet'!$R$25,IF('2019 Data Sheet'!$O174="26",'2019 Data Sheet'!$R$26,IF('2019 Data Sheet'!$O174="27",'2019 Data Sheet'!$R$27,IF('2019 Data Sheet'!$O174="28",'2019 Data Sheet'!$R$28,IF('2019 Data Sheet'!$O174="29",'2019 Data Sheet'!$R$29,IF('2019 Data Sheet'!$O174="33",'2019 Data Sheet'!$R$30,IF('2019 Data Sheet'!$O174="40",'2019 Data Sheet'!$R$31,IF('2019 Data Sheet'!$O174="41",'2019 Data Sheet'!$R$32,IF('2019 Data Sheet'!$O174="42",'2019 Data Sheet'!$R$33,IF('2019 Data Sheet'!$O174="43",'2019 Data Sheet'!$R$34,IF('2019 Data Sheet'!$O174="44",'2019 Data Sheet'!$R$35,IF('2019 Data Sheet'!$O174="45",'2019 Data Sheet'!$R$36,IF('2019 Data Sheet'!$O174="46",'2019 Data Sheet'!$R$37,IF('2019 Data Sheet'!$O174="47",'2019 Data Sheet'!$R$38,IF('2019 Data Sheet'!$O174="48",'2019 Data Sheet'!$R$39,IF('2019 Data Sheet'!$O174="49",'2019 Data Sheet'!$R$40,IF('2019 Data Sheet'!$O174="50",'2019 Data Sheet'!$R$41,IF('2019 Data Sheet'!$O174="60",'2019 Data Sheet'!$R$42,IF('2019 Data Sheet'!$O174="61",'2019 Data Sheet'!$R$43,IF('2019 Data Sheet'!$O174="62",'2019 Data Sheet'!$R$44,IF('2019 Data Sheet'!$O174="63",'2019 Data Sheet'!$R$45,IF('2019 Data Sheet'!$O174="64",'2019 Data Sheet'!$R$46,IF('2019 Data Sheet'!$O174="65",'2019 Data Sheet'!$R$47,IF('2019 Data Sheet'!$O174="66",'2019 Data Sheet'!$R$48,IF('2019 Data Sheet'!$O174="67",'2019 Data Sheet'!$R$49,IF('2019 Data Sheet'!$O174="68",'2019 Data Sheet'!$R$50,IF('2019 Data Sheet'!$O174="69",'2019 Data Sheet'!$R$51,T('2019 Data Sheet'!$O174)))))))))))))))))))))))))))))))))))))))))))))))))))</f>
        <v xml:space="preserve"> Passing or lane usage improper</v>
      </c>
      <c r="P174" s="10" t="str">
        <f>IF('2019 Data Sheet'!$P174="02",'2019 Data Sheet'!$R$2,IF('2019 Data Sheet'!$P174="03",'2019 Data Sheet'!$R$3,IF('2019 Data Sheet'!$P174="04",'2019 Data Sheet'!$R$4,IF('2019 Data Sheet'!$P174="05",'2019 Data Sheet'!$R$5,IF('2019 Data Sheet'!$P174="06",'2019 Data Sheet'!$R$6,IF('2019 Data Sheet'!$P174="07",'2019 Data Sheet'!$R$7,IF('2019 Data Sheet'!$P174="08",'2019 Data Sheet'!$R$8,IF('2019 Data Sheet'!$P174="09",'2019 Data Sheet'!$R$9,IF('2019 Data Sheet'!$P174="10",'2019 Data Sheet'!$R$10,IF('2019 Data Sheet'!$P174="11",'2019 Data Sheet'!$R$11,IF('2019 Data Sheet'!$P174="12",'2019 Data Sheet'!$R$12,IF('2019 Data Sheet'!$P174="13",'2019 Data Sheet'!$R$13,IF('2019 Data Sheet'!$P174="14",'2019 Data Sheet'!$R$14,IF('2019 Data Sheet'!$P174="15",'2019 Data Sheet'!$R$15,IF('2019 Data Sheet'!$P174="16",'2019 Data Sheet'!$R$16,IF('2019 Data Sheet'!$P174="17",'2019 Data Sheet'!$R$17,IF('2019 Data Sheet'!$P174="18",'2019 Data Sheet'!$R$18,IF('2019 Data Sheet'!$P174="19",'2019 Data Sheet'!$R$19,IF('2019 Data Sheet'!$P174="20",'2019 Data Sheet'!$R$20,IF('2019 Data Sheet'!$P174="21",'2019 Data Sheet'!$R$21,IF('2019 Data Sheet'!$P174="22",'2019 Data Sheet'!$R$22,IF('2019 Data Sheet'!$P174="23",'2019 Data Sheet'!$R$23,IF('2019 Data Sheet'!$P174="24",'2019 Data Sheet'!$R$24,IF('2019 Data Sheet'!$P174="25",'2019 Data Sheet'!$R$25,IF('2019 Data Sheet'!$P174="26",'2019 Data Sheet'!$R$26,IF('2019 Data Sheet'!$P174="27",'2019 Data Sheet'!$R$27,IF('2019 Data Sheet'!$P174="28",'2019 Data Sheet'!$R$28,IF('2019 Data Sheet'!$P174="29",'2019 Data Sheet'!$R$29,IF('2019 Data Sheet'!$P174="33",'2019 Data Sheet'!$R$30,IF('2019 Data Sheet'!$P174="40",'2019 Data Sheet'!$R$31,IF('2019 Data Sheet'!$P174="41",'2019 Data Sheet'!$R$32,IF('2019 Data Sheet'!$P174="42",'2019 Data Sheet'!$R$33,IF('2019 Data Sheet'!$P174="43",'2019 Data Sheet'!$R$34,IF('2019 Data Sheet'!$P174="44",'2019 Data Sheet'!$R$35,IF('2019 Data Sheet'!$P174="45",'2019 Data Sheet'!$R$36,IF('2019 Data Sheet'!$P174="46",'2019 Data Sheet'!$R$37,IF('2019 Data Sheet'!$P174="47",'2019 Data Sheet'!$R$38,IF('2019 Data Sheet'!$P174="48",'2019 Data Sheet'!$R$39,IF('2019 Data Sheet'!$P174="49",'2019 Data Sheet'!$R$40,IF('2019 Data Sheet'!$P174="50",'2019 Data Sheet'!$R$41,IF('2019 Data Sheet'!$P174="60",'2019 Data Sheet'!$R$42,IF('2019 Data Sheet'!$P174="61",'2019 Data Sheet'!$R$43,IF('2019 Data Sheet'!$P174="62",'2019 Data Sheet'!$R$44,IF('2019 Data Sheet'!$P174="63",'2019 Data Sheet'!$R$45,IF('2019 Data Sheet'!$P174="64",'2019 Data Sheet'!$R$46,IF('2019 Data Sheet'!$P174="65",'2019 Data Sheet'!$R$47,IF('2019 Data Sheet'!$P174="66",'2019 Data Sheet'!$R$48,IF('2019 Data Sheet'!$P174="67",'2019 Data Sheet'!$R$49,IF('2019 Data Sheet'!$P174="68",'2019 Data Sheet'!$R$50,IF('2019 Data Sheet'!$P174="69",'2019 Data Sheet'!$R$51,T('2019 Data Sheet'!$P174)))))))))))))))))))))))))))))))))))))))))))))))))))</f>
        <v xml:space="preserve"> -</v>
      </c>
    </row>
    <row r="175" spans="1:16" ht="38.25" x14ac:dyDescent="0.2">
      <c r="A175" t="str">
        <f>'2019 Data Sheet'!A175</f>
        <v>FP-00090-19</v>
      </c>
      <c r="B175" s="1">
        <f>'2019 Data Sheet'!B175</f>
        <v>43579</v>
      </c>
      <c r="C175" s="3" t="str">
        <f>'2019 Data Sheet'!C175</f>
        <v>14:47</v>
      </c>
      <c r="D175" t="str">
        <f>'2019 Data Sheet'!D175</f>
        <v>We</v>
      </c>
      <c r="E175" t="str">
        <f>'2019 Data Sheet'!E175</f>
        <v>COVERT AVE</v>
      </c>
      <c r="F175" t="str">
        <f>'2019 Data Sheet'!F175</f>
        <v>BEVERLY AVE</v>
      </c>
      <c r="G175">
        <f>'2019 Data Sheet'!G175</f>
        <v>1</v>
      </c>
      <c r="H175">
        <f>'2019 Data Sheet'!H175</f>
        <v>2</v>
      </c>
      <c r="I175" t="b">
        <f>'2019 Data Sheet'!I175</f>
        <v>1</v>
      </c>
      <c r="J175" t="str">
        <f>IF('2019 Data Sheet'!$J175="01",'2019 Data Sheet'!$T$2,IF('2019 Data Sheet'!$J175="02",'2019 Data Sheet'!$T$3,IF('2019 Data Sheet'!$J175="03",'2019 Data Sheet'!$T$4,IF('2019 Data Sheet'!$J175="04",'2019 Data Sheet'!$T$5,IF('2019 Data Sheet'!$J175="05",'2019 Data Sheet'!$T$6,IF('2019 Data Sheet'!$J175="06",'2019 Data Sheet'!$T$7,IF('2019 Data Sheet'!$J175="07",'2019 Data Sheet'!$T$8,IF('2019 Data Sheet'!$J175="08",'2019 Data Sheet'!$T$9,IF('2019 Data Sheet'!$J175="10",'2019 Data Sheet'!$T$10,IF('2019 Data Sheet'!$J175="11",'2019 Data Sheet'!$T$11,IF('2019 Data Sheet'!$J175="12",'2019 Data Sheet'!$T$12,IF('2019 Data Sheet'!$J175="13",'2019 Data Sheet'!$T$13,IF('2019 Data Sheet'!$J175="14",'2019 Data Sheet'!$T$14,IF('2019 Data Sheet'!$J175="15",'2019 Data Sheet'!$T$15,IF('2019 Data Sheet'!$J175="16",'2019 Data Sheet'!$T$16,IF('2019 Data Sheet'!$J175="17",'2019 Data Sheet'!$T$17,IF('2019 Data Sheet'!$J175="18",'2019 Data Sheet'!$T$18,IF('2019 Data Sheet'!$J175="19",'2019 Data Sheet'!$T$19,IF('2019 Data Sheet'!$J175="20",'2019 Data Sheet'!$T$20,IF('2019 Data Sheet'!$J175="21",'2019 Data Sheet'!$T$21,IF('2019 Data Sheet'!$J175="22",'2019 Data Sheet'!$T$22,IF('2019 Data Sheet'!$J175="23",'2019 Data Sheet'!$T$23,IF('2019 Data Sheet'!$J175="24",'2019 Data Sheet'!$T$24,IF('2019 Data Sheet'!$J175="25",'2019 Data Sheet'!$T$25,IF('2019 Data Sheet'!$J175="26",'2019 Data Sheet'!$T$26,IF('2019 Data Sheet'!$J175="27",'2019 Data Sheet'!$T$27,IF('2019 Data Sheet'!$J175="30",'2019 Data Sheet'!$T$28,IF('2019 Data Sheet'!$J175="31",'2019 Data Sheet'!$T$29,IF('2019 Data Sheet'!$J175="32",'2019 Data Sheet'!$T$30,IF('2019 Data Sheet'!$J175="33",'2019 Data Sheet'!$T$31,IF('2019 Data Sheet'!$J175="34",'2019 Data Sheet'!$T$32,IF('2019 Data Sheet'!$J175="40",'2019 Data Sheet'!$T$33,T('2019 Data Sheet'!$J175)))))))))))))))))))))))))))))))))</f>
        <v>Other Motor Vehicle</v>
      </c>
      <c r="K175" t="str">
        <f>'2019 Data Sheet'!K175</f>
        <v>4DR</v>
      </c>
      <c r="L175" s="2" t="str">
        <f>IF('2019 Data Sheet'!$L175="01",'2019 Data Sheet'!$V$2,IF('2019 Data Sheet'!$L175="02",'2019 Data Sheet'!$V$3,IF('2019 Data Sheet'!$L175="03",'2019 Data Sheet'!$V$4,IF('2019 Data Sheet'!$L175="04",'2019 Data Sheet'!$V$5,IF('2019 Data Sheet'!$L175="05",'2019 Data Sheet'!$V$6,IF('2019 Data Sheet'!$L175="06",'2019 Data Sheet'!$V$7,IF('2019 Data Sheet'!$L175="07",'2019 Data Sheet'!$V$8,IF('2019 Data Sheet'!$L175="08",'2019 Data Sheet'!$V$9,IF('2019 Data Sheet'!$L175="09",'2019 Data Sheet'!$V$10,IF('2019 Data Sheet'!$L175="11",'2019 Data Sheet'!$V$11,IF('2019 Data Sheet'!$L175="12",'2019 Data Sheet'!$V$12,IF('2019 Data Sheet'!$L175="13",'2019 Data Sheet'!$V$13,IF('2019 Data Sheet'!$L175="14",'2019 Data Sheet'!$V$14,T('2019 Data Sheet'!$L175))))))))))))))</f>
        <v xml:space="preserve"> -</v>
      </c>
      <c r="M175" s="6">
        <f>'2019 Data Sheet'!M175</f>
        <v>0</v>
      </c>
      <c r="N175" s="6">
        <f>'2019 Data Sheet'!N175</f>
        <v>0</v>
      </c>
      <c r="O175" s="8" t="str">
        <f>IF('2019 Data Sheet'!$O175="02",'2019 Data Sheet'!$R$2,IF('2019 Data Sheet'!$O175="03",'2019 Data Sheet'!$R$3,IF('2019 Data Sheet'!$O175="04",'2019 Data Sheet'!$R$4,IF('2019 Data Sheet'!$O175="05",'2019 Data Sheet'!$R$5,IF('2019 Data Sheet'!$O175="06",'2019 Data Sheet'!$R$6,IF('2019 Data Sheet'!$O175="07",'2019 Data Sheet'!$R$7,IF('2019 Data Sheet'!$O175="08",'2019 Data Sheet'!$R$8,IF('2019 Data Sheet'!$O175="09",'2019 Data Sheet'!$R$9,IF('2019 Data Sheet'!$O175="10",'2019 Data Sheet'!$R$10,IF('2019 Data Sheet'!$O175="11",'2019 Data Sheet'!$R$11,IF('2019 Data Sheet'!$O175="12",'2019 Data Sheet'!$R$12,IF('2019 Data Sheet'!$O175="13",'2019 Data Sheet'!$R$13,IF('2019 Data Sheet'!$O175="14",'2019 Data Sheet'!$R$14,IF('2019 Data Sheet'!$O175="15",'2019 Data Sheet'!$R$15,IF('2019 Data Sheet'!$O175="16",'2019 Data Sheet'!$R$16,IF('2019 Data Sheet'!$O175="17",'2019 Data Sheet'!$R$17,IF('2019 Data Sheet'!$O175="18",'2019 Data Sheet'!$R$18,IF('2019 Data Sheet'!$O175="19",'2019 Data Sheet'!$R$19,IF('2019 Data Sheet'!$O175="20",'2019 Data Sheet'!$R$20,IF('2019 Data Sheet'!$O175="21",'2019 Data Sheet'!$R$21,IF('2019 Data Sheet'!$O175="22",'2019 Data Sheet'!$R$22,IF('2019 Data Sheet'!$O175="23",'2019 Data Sheet'!$R$23,IF('2019 Data Sheet'!$O175="24",'2019 Data Sheet'!$R$24,IF('2019 Data Sheet'!$O175="25",'2019 Data Sheet'!$R$25,IF('2019 Data Sheet'!$O175="26",'2019 Data Sheet'!$R$26,IF('2019 Data Sheet'!$O175="27",'2019 Data Sheet'!$R$27,IF('2019 Data Sheet'!$O175="28",'2019 Data Sheet'!$R$28,IF('2019 Data Sheet'!$O175="29",'2019 Data Sheet'!$R$29,IF('2019 Data Sheet'!$O175="33",'2019 Data Sheet'!$R$30,IF('2019 Data Sheet'!$O175="40",'2019 Data Sheet'!$R$31,IF('2019 Data Sheet'!$O175="41",'2019 Data Sheet'!$R$32,IF('2019 Data Sheet'!$O175="42",'2019 Data Sheet'!$R$33,IF('2019 Data Sheet'!$O175="43",'2019 Data Sheet'!$R$34,IF('2019 Data Sheet'!$O175="44",'2019 Data Sheet'!$R$35,IF('2019 Data Sheet'!$O175="45",'2019 Data Sheet'!$R$36,IF('2019 Data Sheet'!$O175="46",'2019 Data Sheet'!$R$37,IF('2019 Data Sheet'!$O175="47",'2019 Data Sheet'!$R$38,IF('2019 Data Sheet'!$O175="48",'2019 Data Sheet'!$R$39,IF('2019 Data Sheet'!$O175="49",'2019 Data Sheet'!$R$40,IF('2019 Data Sheet'!$O175="50",'2019 Data Sheet'!$R$41,IF('2019 Data Sheet'!$O175="60",'2019 Data Sheet'!$R$42,IF('2019 Data Sheet'!$O175="61",'2019 Data Sheet'!$R$43,IF('2019 Data Sheet'!$O175="62",'2019 Data Sheet'!$R$44,IF('2019 Data Sheet'!$O175="63",'2019 Data Sheet'!$R$45,IF('2019 Data Sheet'!$O175="64",'2019 Data Sheet'!$R$46,IF('2019 Data Sheet'!$O175="65",'2019 Data Sheet'!$R$47,IF('2019 Data Sheet'!$O175="66",'2019 Data Sheet'!$R$48,IF('2019 Data Sheet'!$O175="67",'2019 Data Sheet'!$R$49,IF('2019 Data Sheet'!$O175="68",'2019 Data Sheet'!$R$50,IF('2019 Data Sheet'!$O175="69",'2019 Data Sheet'!$R$51,T('2019 Data Sheet'!$O175)))))))))))))))))))))))))))))))))))))))))))))))))))</f>
        <v xml:space="preserve"> Failure to yield/ right of way</v>
      </c>
      <c r="P175" s="10" t="str">
        <f>IF('2019 Data Sheet'!$P175="02",'2019 Data Sheet'!$R$2,IF('2019 Data Sheet'!$P175="03",'2019 Data Sheet'!$R$3,IF('2019 Data Sheet'!$P175="04",'2019 Data Sheet'!$R$4,IF('2019 Data Sheet'!$P175="05",'2019 Data Sheet'!$R$5,IF('2019 Data Sheet'!$P175="06",'2019 Data Sheet'!$R$6,IF('2019 Data Sheet'!$P175="07",'2019 Data Sheet'!$R$7,IF('2019 Data Sheet'!$P175="08",'2019 Data Sheet'!$R$8,IF('2019 Data Sheet'!$P175="09",'2019 Data Sheet'!$R$9,IF('2019 Data Sheet'!$P175="10",'2019 Data Sheet'!$R$10,IF('2019 Data Sheet'!$P175="11",'2019 Data Sheet'!$R$11,IF('2019 Data Sheet'!$P175="12",'2019 Data Sheet'!$R$12,IF('2019 Data Sheet'!$P175="13",'2019 Data Sheet'!$R$13,IF('2019 Data Sheet'!$P175="14",'2019 Data Sheet'!$R$14,IF('2019 Data Sheet'!$P175="15",'2019 Data Sheet'!$R$15,IF('2019 Data Sheet'!$P175="16",'2019 Data Sheet'!$R$16,IF('2019 Data Sheet'!$P175="17",'2019 Data Sheet'!$R$17,IF('2019 Data Sheet'!$P175="18",'2019 Data Sheet'!$R$18,IF('2019 Data Sheet'!$P175="19",'2019 Data Sheet'!$R$19,IF('2019 Data Sheet'!$P175="20",'2019 Data Sheet'!$R$20,IF('2019 Data Sheet'!$P175="21",'2019 Data Sheet'!$R$21,IF('2019 Data Sheet'!$P175="22",'2019 Data Sheet'!$R$22,IF('2019 Data Sheet'!$P175="23",'2019 Data Sheet'!$R$23,IF('2019 Data Sheet'!$P175="24",'2019 Data Sheet'!$R$24,IF('2019 Data Sheet'!$P175="25",'2019 Data Sheet'!$R$25,IF('2019 Data Sheet'!$P175="26",'2019 Data Sheet'!$R$26,IF('2019 Data Sheet'!$P175="27",'2019 Data Sheet'!$R$27,IF('2019 Data Sheet'!$P175="28",'2019 Data Sheet'!$R$28,IF('2019 Data Sheet'!$P175="29",'2019 Data Sheet'!$R$29,IF('2019 Data Sheet'!$P175="33",'2019 Data Sheet'!$R$30,IF('2019 Data Sheet'!$P175="40",'2019 Data Sheet'!$R$31,IF('2019 Data Sheet'!$P175="41",'2019 Data Sheet'!$R$32,IF('2019 Data Sheet'!$P175="42",'2019 Data Sheet'!$R$33,IF('2019 Data Sheet'!$P175="43",'2019 Data Sheet'!$R$34,IF('2019 Data Sheet'!$P175="44",'2019 Data Sheet'!$R$35,IF('2019 Data Sheet'!$P175="45",'2019 Data Sheet'!$R$36,IF('2019 Data Sheet'!$P175="46",'2019 Data Sheet'!$R$37,IF('2019 Data Sheet'!$P175="47",'2019 Data Sheet'!$R$38,IF('2019 Data Sheet'!$P175="48",'2019 Data Sheet'!$R$39,IF('2019 Data Sheet'!$P175="49",'2019 Data Sheet'!$R$40,IF('2019 Data Sheet'!$P175="50",'2019 Data Sheet'!$R$41,IF('2019 Data Sheet'!$P175="60",'2019 Data Sheet'!$R$42,IF('2019 Data Sheet'!$P175="61",'2019 Data Sheet'!$R$43,IF('2019 Data Sheet'!$P175="62",'2019 Data Sheet'!$R$44,IF('2019 Data Sheet'!$P175="63",'2019 Data Sheet'!$R$45,IF('2019 Data Sheet'!$P175="64",'2019 Data Sheet'!$R$46,IF('2019 Data Sheet'!$P175="65",'2019 Data Sheet'!$R$47,IF('2019 Data Sheet'!$P175="66",'2019 Data Sheet'!$R$48,IF('2019 Data Sheet'!$P175="67",'2019 Data Sheet'!$R$49,IF('2019 Data Sheet'!$P175="68",'2019 Data Sheet'!$R$50,IF('2019 Data Sheet'!$P175="69",'2019 Data Sheet'!$R$51,T('2019 Data Sheet'!$P175)))))))))))))))))))))))))))))))))))))))))))))))))))</f>
        <v xml:space="preserve"> -</v>
      </c>
    </row>
    <row r="176" spans="1:16" ht="15" x14ac:dyDescent="0.2">
      <c r="A176" t="str">
        <f>'2019 Data Sheet'!A176</f>
        <v>FP-00090-19</v>
      </c>
      <c r="B176" s="1">
        <f>'2019 Data Sheet'!B176</f>
        <v>43579</v>
      </c>
      <c r="C176" s="3" t="str">
        <f>'2019 Data Sheet'!C176</f>
        <v>14:47</v>
      </c>
      <c r="D176" t="str">
        <f>'2019 Data Sheet'!D176</f>
        <v>We</v>
      </c>
      <c r="E176" t="str">
        <f>'2019 Data Sheet'!E176</f>
        <v>COVERT AVE</v>
      </c>
      <c r="F176" t="str">
        <f>'2019 Data Sheet'!F176</f>
        <v>BEVERLY AVE</v>
      </c>
      <c r="G176">
        <f>'2019 Data Sheet'!G176</f>
        <v>2</v>
      </c>
      <c r="H176">
        <f>'2019 Data Sheet'!H176</f>
        <v>2</v>
      </c>
      <c r="I176" t="b">
        <f>'2019 Data Sheet'!I176</f>
        <v>1</v>
      </c>
      <c r="J176" t="str">
        <f>IF('2019 Data Sheet'!$J176="01",'2019 Data Sheet'!$T$2,IF('2019 Data Sheet'!$J176="02",'2019 Data Sheet'!$T$3,IF('2019 Data Sheet'!$J176="03",'2019 Data Sheet'!$T$4,IF('2019 Data Sheet'!$J176="04",'2019 Data Sheet'!$T$5,IF('2019 Data Sheet'!$J176="05",'2019 Data Sheet'!$T$6,IF('2019 Data Sheet'!$J176="06",'2019 Data Sheet'!$T$7,IF('2019 Data Sheet'!$J176="07",'2019 Data Sheet'!$T$8,IF('2019 Data Sheet'!$J176="08",'2019 Data Sheet'!$T$9,IF('2019 Data Sheet'!$J176="10",'2019 Data Sheet'!$T$10,IF('2019 Data Sheet'!$J176="11",'2019 Data Sheet'!$T$11,IF('2019 Data Sheet'!$J176="12",'2019 Data Sheet'!$T$12,IF('2019 Data Sheet'!$J176="13",'2019 Data Sheet'!$T$13,IF('2019 Data Sheet'!$J176="14",'2019 Data Sheet'!$T$14,IF('2019 Data Sheet'!$J176="15",'2019 Data Sheet'!$T$15,IF('2019 Data Sheet'!$J176="16",'2019 Data Sheet'!$T$16,IF('2019 Data Sheet'!$J176="17",'2019 Data Sheet'!$T$17,IF('2019 Data Sheet'!$J176="18",'2019 Data Sheet'!$T$18,IF('2019 Data Sheet'!$J176="19",'2019 Data Sheet'!$T$19,IF('2019 Data Sheet'!$J176="20",'2019 Data Sheet'!$T$20,IF('2019 Data Sheet'!$J176="21",'2019 Data Sheet'!$T$21,IF('2019 Data Sheet'!$J176="22",'2019 Data Sheet'!$T$22,IF('2019 Data Sheet'!$J176="23",'2019 Data Sheet'!$T$23,IF('2019 Data Sheet'!$J176="24",'2019 Data Sheet'!$T$24,IF('2019 Data Sheet'!$J176="25",'2019 Data Sheet'!$T$25,IF('2019 Data Sheet'!$J176="26",'2019 Data Sheet'!$T$26,IF('2019 Data Sheet'!$J176="27",'2019 Data Sheet'!$T$27,IF('2019 Data Sheet'!$J176="30",'2019 Data Sheet'!$T$28,IF('2019 Data Sheet'!$J176="31",'2019 Data Sheet'!$T$29,IF('2019 Data Sheet'!$J176="32",'2019 Data Sheet'!$T$30,IF('2019 Data Sheet'!$J176="33",'2019 Data Sheet'!$T$31,IF('2019 Data Sheet'!$J176="34",'2019 Data Sheet'!$T$32,IF('2019 Data Sheet'!$J176="40",'2019 Data Sheet'!$T$33,T('2019 Data Sheet'!$J176)))))))))))))))))))))))))))))))))</f>
        <v>Other Motor Vehicle</v>
      </c>
      <c r="K176" t="str">
        <f>'2019 Data Sheet'!K176</f>
        <v>4DS</v>
      </c>
      <c r="L176" s="2" t="str">
        <f>IF('2019 Data Sheet'!$L176="01",'2019 Data Sheet'!$V$2,IF('2019 Data Sheet'!$L176="02",'2019 Data Sheet'!$V$3,IF('2019 Data Sheet'!$L176="03",'2019 Data Sheet'!$V$4,IF('2019 Data Sheet'!$L176="04",'2019 Data Sheet'!$V$5,IF('2019 Data Sheet'!$L176="05",'2019 Data Sheet'!$V$6,IF('2019 Data Sheet'!$L176="06",'2019 Data Sheet'!$V$7,IF('2019 Data Sheet'!$L176="07",'2019 Data Sheet'!$V$8,IF('2019 Data Sheet'!$L176="08",'2019 Data Sheet'!$V$9,IF('2019 Data Sheet'!$L176="09",'2019 Data Sheet'!$V$10,IF('2019 Data Sheet'!$L176="11",'2019 Data Sheet'!$V$11,IF('2019 Data Sheet'!$L176="12",'2019 Data Sheet'!$V$12,IF('2019 Data Sheet'!$L176="13",'2019 Data Sheet'!$V$13,IF('2019 Data Sheet'!$L176="14",'2019 Data Sheet'!$V$14,T('2019 Data Sheet'!$L176))))))))))))))</f>
        <v xml:space="preserve"> -</v>
      </c>
      <c r="M176" s="6">
        <f>'2019 Data Sheet'!M176</f>
        <v>0</v>
      </c>
      <c r="N176" s="6">
        <f>'2019 Data Sheet'!N176</f>
        <v>0</v>
      </c>
      <c r="O176" s="8" t="str">
        <f>IF('2019 Data Sheet'!$O176="02",'2019 Data Sheet'!$R$2,IF('2019 Data Sheet'!$O176="03",'2019 Data Sheet'!$R$3,IF('2019 Data Sheet'!$O176="04",'2019 Data Sheet'!$R$4,IF('2019 Data Sheet'!$O176="05",'2019 Data Sheet'!$R$5,IF('2019 Data Sheet'!$O176="06",'2019 Data Sheet'!$R$6,IF('2019 Data Sheet'!$O176="07",'2019 Data Sheet'!$R$7,IF('2019 Data Sheet'!$O176="08",'2019 Data Sheet'!$R$8,IF('2019 Data Sheet'!$O176="09",'2019 Data Sheet'!$R$9,IF('2019 Data Sheet'!$O176="10",'2019 Data Sheet'!$R$10,IF('2019 Data Sheet'!$O176="11",'2019 Data Sheet'!$R$11,IF('2019 Data Sheet'!$O176="12",'2019 Data Sheet'!$R$12,IF('2019 Data Sheet'!$O176="13",'2019 Data Sheet'!$R$13,IF('2019 Data Sheet'!$O176="14",'2019 Data Sheet'!$R$14,IF('2019 Data Sheet'!$O176="15",'2019 Data Sheet'!$R$15,IF('2019 Data Sheet'!$O176="16",'2019 Data Sheet'!$R$16,IF('2019 Data Sheet'!$O176="17",'2019 Data Sheet'!$R$17,IF('2019 Data Sheet'!$O176="18",'2019 Data Sheet'!$R$18,IF('2019 Data Sheet'!$O176="19",'2019 Data Sheet'!$R$19,IF('2019 Data Sheet'!$O176="20",'2019 Data Sheet'!$R$20,IF('2019 Data Sheet'!$O176="21",'2019 Data Sheet'!$R$21,IF('2019 Data Sheet'!$O176="22",'2019 Data Sheet'!$R$22,IF('2019 Data Sheet'!$O176="23",'2019 Data Sheet'!$R$23,IF('2019 Data Sheet'!$O176="24",'2019 Data Sheet'!$R$24,IF('2019 Data Sheet'!$O176="25",'2019 Data Sheet'!$R$25,IF('2019 Data Sheet'!$O176="26",'2019 Data Sheet'!$R$26,IF('2019 Data Sheet'!$O176="27",'2019 Data Sheet'!$R$27,IF('2019 Data Sheet'!$O176="28",'2019 Data Sheet'!$R$28,IF('2019 Data Sheet'!$O176="29",'2019 Data Sheet'!$R$29,IF('2019 Data Sheet'!$O176="33",'2019 Data Sheet'!$R$30,IF('2019 Data Sheet'!$O176="40",'2019 Data Sheet'!$R$31,IF('2019 Data Sheet'!$O176="41",'2019 Data Sheet'!$R$32,IF('2019 Data Sheet'!$O176="42",'2019 Data Sheet'!$R$33,IF('2019 Data Sheet'!$O176="43",'2019 Data Sheet'!$R$34,IF('2019 Data Sheet'!$O176="44",'2019 Data Sheet'!$R$35,IF('2019 Data Sheet'!$O176="45",'2019 Data Sheet'!$R$36,IF('2019 Data Sheet'!$O176="46",'2019 Data Sheet'!$R$37,IF('2019 Data Sheet'!$O176="47",'2019 Data Sheet'!$R$38,IF('2019 Data Sheet'!$O176="48",'2019 Data Sheet'!$R$39,IF('2019 Data Sheet'!$O176="49",'2019 Data Sheet'!$R$40,IF('2019 Data Sheet'!$O176="50",'2019 Data Sheet'!$R$41,IF('2019 Data Sheet'!$O176="60",'2019 Data Sheet'!$R$42,IF('2019 Data Sheet'!$O176="61",'2019 Data Sheet'!$R$43,IF('2019 Data Sheet'!$O176="62",'2019 Data Sheet'!$R$44,IF('2019 Data Sheet'!$O176="63",'2019 Data Sheet'!$R$45,IF('2019 Data Sheet'!$O176="64",'2019 Data Sheet'!$R$46,IF('2019 Data Sheet'!$O176="65",'2019 Data Sheet'!$R$47,IF('2019 Data Sheet'!$O176="66",'2019 Data Sheet'!$R$48,IF('2019 Data Sheet'!$O176="67",'2019 Data Sheet'!$R$49,IF('2019 Data Sheet'!$O176="68",'2019 Data Sheet'!$R$50,IF('2019 Data Sheet'!$O176="69",'2019 Data Sheet'!$R$51,T('2019 Data Sheet'!$O176)))))))))))))))))))))))))))))))))))))))))))))))))))</f>
        <v xml:space="preserve"> -</v>
      </c>
      <c r="P176" s="10" t="str">
        <f>IF('2019 Data Sheet'!$P176="02",'2019 Data Sheet'!$R$2,IF('2019 Data Sheet'!$P176="03",'2019 Data Sheet'!$R$3,IF('2019 Data Sheet'!$P176="04",'2019 Data Sheet'!$R$4,IF('2019 Data Sheet'!$P176="05",'2019 Data Sheet'!$R$5,IF('2019 Data Sheet'!$P176="06",'2019 Data Sheet'!$R$6,IF('2019 Data Sheet'!$P176="07",'2019 Data Sheet'!$R$7,IF('2019 Data Sheet'!$P176="08",'2019 Data Sheet'!$R$8,IF('2019 Data Sheet'!$P176="09",'2019 Data Sheet'!$R$9,IF('2019 Data Sheet'!$P176="10",'2019 Data Sheet'!$R$10,IF('2019 Data Sheet'!$P176="11",'2019 Data Sheet'!$R$11,IF('2019 Data Sheet'!$P176="12",'2019 Data Sheet'!$R$12,IF('2019 Data Sheet'!$P176="13",'2019 Data Sheet'!$R$13,IF('2019 Data Sheet'!$P176="14",'2019 Data Sheet'!$R$14,IF('2019 Data Sheet'!$P176="15",'2019 Data Sheet'!$R$15,IF('2019 Data Sheet'!$P176="16",'2019 Data Sheet'!$R$16,IF('2019 Data Sheet'!$P176="17",'2019 Data Sheet'!$R$17,IF('2019 Data Sheet'!$P176="18",'2019 Data Sheet'!$R$18,IF('2019 Data Sheet'!$P176="19",'2019 Data Sheet'!$R$19,IF('2019 Data Sheet'!$P176="20",'2019 Data Sheet'!$R$20,IF('2019 Data Sheet'!$P176="21",'2019 Data Sheet'!$R$21,IF('2019 Data Sheet'!$P176="22",'2019 Data Sheet'!$R$22,IF('2019 Data Sheet'!$P176="23",'2019 Data Sheet'!$R$23,IF('2019 Data Sheet'!$P176="24",'2019 Data Sheet'!$R$24,IF('2019 Data Sheet'!$P176="25",'2019 Data Sheet'!$R$25,IF('2019 Data Sheet'!$P176="26",'2019 Data Sheet'!$R$26,IF('2019 Data Sheet'!$P176="27",'2019 Data Sheet'!$R$27,IF('2019 Data Sheet'!$P176="28",'2019 Data Sheet'!$R$28,IF('2019 Data Sheet'!$P176="29",'2019 Data Sheet'!$R$29,IF('2019 Data Sheet'!$P176="33",'2019 Data Sheet'!$R$30,IF('2019 Data Sheet'!$P176="40",'2019 Data Sheet'!$R$31,IF('2019 Data Sheet'!$P176="41",'2019 Data Sheet'!$R$32,IF('2019 Data Sheet'!$P176="42",'2019 Data Sheet'!$R$33,IF('2019 Data Sheet'!$P176="43",'2019 Data Sheet'!$R$34,IF('2019 Data Sheet'!$P176="44",'2019 Data Sheet'!$R$35,IF('2019 Data Sheet'!$P176="45",'2019 Data Sheet'!$R$36,IF('2019 Data Sheet'!$P176="46",'2019 Data Sheet'!$R$37,IF('2019 Data Sheet'!$P176="47",'2019 Data Sheet'!$R$38,IF('2019 Data Sheet'!$P176="48",'2019 Data Sheet'!$R$39,IF('2019 Data Sheet'!$P176="49",'2019 Data Sheet'!$R$40,IF('2019 Data Sheet'!$P176="50",'2019 Data Sheet'!$R$41,IF('2019 Data Sheet'!$P176="60",'2019 Data Sheet'!$R$42,IF('2019 Data Sheet'!$P176="61",'2019 Data Sheet'!$R$43,IF('2019 Data Sheet'!$P176="62",'2019 Data Sheet'!$R$44,IF('2019 Data Sheet'!$P176="63",'2019 Data Sheet'!$R$45,IF('2019 Data Sheet'!$P176="64",'2019 Data Sheet'!$R$46,IF('2019 Data Sheet'!$P176="65",'2019 Data Sheet'!$R$47,IF('2019 Data Sheet'!$P176="66",'2019 Data Sheet'!$R$48,IF('2019 Data Sheet'!$P176="67",'2019 Data Sheet'!$R$49,IF('2019 Data Sheet'!$P176="68",'2019 Data Sheet'!$R$50,IF('2019 Data Sheet'!$P176="69",'2019 Data Sheet'!$R$51,T('2019 Data Sheet'!$P176)))))))))))))))))))))))))))))))))))))))))))))))))))</f>
        <v xml:space="preserve"> -</v>
      </c>
    </row>
    <row r="177" spans="1:16" ht="38.25" x14ac:dyDescent="0.2">
      <c r="A177" t="str">
        <f>'2019 Data Sheet'!A177</f>
        <v>FP-00091-19</v>
      </c>
      <c r="B177" s="1">
        <f>'2019 Data Sheet'!B177</f>
        <v>43579</v>
      </c>
      <c r="C177" s="3" t="str">
        <f>'2019 Data Sheet'!C177</f>
        <v>17:15</v>
      </c>
      <c r="D177" t="str">
        <f>'2019 Data Sheet'!D177</f>
        <v>We</v>
      </c>
      <c r="E177" t="str">
        <f>'2019 Data Sheet'!E177</f>
        <v>JERICHO TPKE</v>
      </c>
      <c r="F177" t="str">
        <f>'2019 Data Sheet'!F177</f>
        <v>TULIP AVE</v>
      </c>
      <c r="G177">
        <f>'2019 Data Sheet'!G177</f>
        <v>1</v>
      </c>
      <c r="H177">
        <f>'2019 Data Sheet'!H177</f>
        <v>2</v>
      </c>
      <c r="I177" t="b">
        <f>'2019 Data Sheet'!I177</f>
        <v>1</v>
      </c>
      <c r="J177" t="str">
        <f>IF('2019 Data Sheet'!$J177="01",'2019 Data Sheet'!$T$2,IF('2019 Data Sheet'!$J177="02",'2019 Data Sheet'!$T$3,IF('2019 Data Sheet'!$J177="03",'2019 Data Sheet'!$T$4,IF('2019 Data Sheet'!$J177="04",'2019 Data Sheet'!$T$5,IF('2019 Data Sheet'!$J177="05",'2019 Data Sheet'!$T$6,IF('2019 Data Sheet'!$J177="06",'2019 Data Sheet'!$T$7,IF('2019 Data Sheet'!$J177="07",'2019 Data Sheet'!$T$8,IF('2019 Data Sheet'!$J177="08",'2019 Data Sheet'!$T$9,IF('2019 Data Sheet'!$J177="10",'2019 Data Sheet'!$T$10,IF('2019 Data Sheet'!$J177="11",'2019 Data Sheet'!$T$11,IF('2019 Data Sheet'!$J177="12",'2019 Data Sheet'!$T$12,IF('2019 Data Sheet'!$J177="13",'2019 Data Sheet'!$T$13,IF('2019 Data Sheet'!$J177="14",'2019 Data Sheet'!$T$14,IF('2019 Data Sheet'!$J177="15",'2019 Data Sheet'!$T$15,IF('2019 Data Sheet'!$J177="16",'2019 Data Sheet'!$T$16,IF('2019 Data Sheet'!$J177="17",'2019 Data Sheet'!$T$17,IF('2019 Data Sheet'!$J177="18",'2019 Data Sheet'!$T$18,IF('2019 Data Sheet'!$J177="19",'2019 Data Sheet'!$T$19,IF('2019 Data Sheet'!$J177="20",'2019 Data Sheet'!$T$20,IF('2019 Data Sheet'!$J177="21",'2019 Data Sheet'!$T$21,IF('2019 Data Sheet'!$J177="22",'2019 Data Sheet'!$T$22,IF('2019 Data Sheet'!$J177="23",'2019 Data Sheet'!$T$23,IF('2019 Data Sheet'!$J177="24",'2019 Data Sheet'!$T$24,IF('2019 Data Sheet'!$J177="25",'2019 Data Sheet'!$T$25,IF('2019 Data Sheet'!$J177="26",'2019 Data Sheet'!$T$26,IF('2019 Data Sheet'!$J177="27",'2019 Data Sheet'!$T$27,IF('2019 Data Sheet'!$J177="30",'2019 Data Sheet'!$T$28,IF('2019 Data Sheet'!$J177="31",'2019 Data Sheet'!$T$29,IF('2019 Data Sheet'!$J177="32",'2019 Data Sheet'!$T$30,IF('2019 Data Sheet'!$J177="33",'2019 Data Sheet'!$T$31,IF('2019 Data Sheet'!$J177="34",'2019 Data Sheet'!$T$32,IF('2019 Data Sheet'!$J177="40",'2019 Data Sheet'!$T$33,T('2019 Data Sheet'!$J177)))))))))))))))))))))))))))))))))</f>
        <v xml:space="preserve"> -</v>
      </c>
      <c r="K177" t="str">
        <f>'2019 Data Sheet'!K177</f>
        <v>PAS</v>
      </c>
      <c r="L177" s="2" t="str">
        <f>IF('2019 Data Sheet'!$L177="01",'2019 Data Sheet'!$V$2,IF('2019 Data Sheet'!$L177="02",'2019 Data Sheet'!$V$3,IF('2019 Data Sheet'!$L177="03",'2019 Data Sheet'!$V$4,IF('2019 Data Sheet'!$L177="04",'2019 Data Sheet'!$V$5,IF('2019 Data Sheet'!$L177="05",'2019 Data Sheet'!$V$6,IF('2019 Data Sheet'!$L177="06",'2019 Data Sheet'!$V$7,IF('2019 Data Sheet'!$L177="07",'2019 Data Sheet'!$V$8,IF('2019 Data Sheet'!$L177="08",'2019 Data Sheet'!$V$9,IF('2019 Data Sheet'!$L177="09",'2019 Data Sheet'!$V$10,IF('2019 Data Sheet'!$L177="11",'2019 Data Sheet'!$V$11,IF('2019 Data Sheet'!$L177="12",'2019 Data Sheet'!$V$12,IF('2019 Data Sheet'!$L177="13",'2019 Data Sheet'!$V$13,IF('2019 Data Sheet'!$L177="14",'2019 Data Sheet'!$V$14,T('2019 Data Sheet'!$L177))))))))))))))</f>
        <v xml:space="preserve"> -</v>
      </c>
      <c r="M177" s="6">
        <f>'2019 Data Sheet'!M177</f>
        <v>0</v>
      </c>
      <c r="N177" s="6">
        <f>'2019 Data Sheet'!N177</f>
        <v>0</v>
      </c>
      <c r="O177" s="8" t="str">
        <f>IF('2019 Data Sheet'!$O177="02",'2019 Data Sheet'!$R$2,IF('2019 Data Sheet'!$O177="03",'2019 Data Sheet'!$R$3,IF('2019 Data Sheet'!$O177="04",'2019 Data Sheet'!$R$4,IF('2019 Data Sheet'!$O177="05",'2019 Data Sheet'!$R$5,IF('2019 Data Sheet'!$O177="06",'2019 Data Sheet'!$R$6,IF('2019 Data Sheet'!$O177="07",'2019 Data Sheet'!$R$7,IF('2019 Data Sheet'!$O177="08",'2019 Data Sheet'!$R$8,IF('2019 Data Sheet'!$O177="09",'2019 Data Sheet'!$R$9,IF('2019 Data Sheet'!$O177="10",'2019 Data Sheet'!$R$10,IF('2019 Data Sheet'!$O177="11",'2019 Data Sheet'!$R$11,IF('2019 Data Sheet'!$O177="12",'2019 Data Sheet'!$R$12,IF('2019 Data Sheet'!$O177="13",'2019 Data Sheet'!$R$13,IF('2019 Data Sheet'!$O177="14",'2019 Data Sheet'!$R$14,IF('2019 Data Sheet'!$O177="15",'2019 Data Sheet'!$R$15,IF('2019 Data Sheet'!$O177="16",'2019 Data Sheet'!$R$16,IF('2019 Data Sheet'!$O177="17",'2019 Data Sheet'!$R$17,IF('2019 Data Sheet'!$O177="18",'2019 Data Sheet'!$R$18,IF('2019 Data Sheet'!$O177="19",'2019 Data Sheet'!$R$19,IF('2019 Data Sheet'!$O177="20",'2019 Data Sheet'!$R$20,IF('2019 Data Sheet'!$O177="21",'2019 Data Sheet'!$R$21,IF('2019 Data Sheet'!$O177="22",'2019 Data Sheet'!$R$22,IF('2019 Data Sheet'!$O177="23",'2019 Data Sheet'!$R$23,IF('2019 Data Sheet'!$O177="24",'2019 Data Sheet'!$R$24,IF('2019 Data Sheet'!$O177="25",'2019 Data Sheet'!$R$25,IF('2019 Data Sheet'!$O177="26",'2019 Data Sheet'!$R$26,IF('2019 Data Sheet'!$O177="27",'2019 Data Sheet'!$R$27,IF('2019 Data Sheet'!$O177="28",'2019 Data Sheet'!$R$28,IF('2019 Data Sheet'!$O177="29",'2019 Data Sheet'!$R$29,IF('2019 Data Sheet'!$O177="33",'2019 Data Sheet'!$R$30,IF('2019 Data Sheet'!$O177="40",'2019 Data Sheet'!$R$31,IF('2019 Data Sheet'!$O177="41",'2019 Data Sheet'!$R$32,IF('2019 Data Sheet'!$O177="42",'2019 Data Sheet'!$R$33,IF('2019 Data Sheet'!$O177="43",'2019 Data Sheet'!$R$34,IF('2019 Data Sheet'!$O177="44",'2019 Data Sheet'!$R$35,IF('2019 Data Sheet'!$O177="45",'2019 Data Sheet'!$R$36,IF('2019 Data Sheet'!$O177="46",'2019 Data Sheet'!$R$37,IF('2019 Data Sheet'!$O177="47",'2019 Data Sheet'!$R$38,IF('2019 Data Sheet'!$O177="48",'2019 Data Sheet'!$R$39,IF('2019 Data Sheet'!$O177="49",'2019 Data Sheet'!$R$40,IF('2019 Data Sheet'!$O177="50",'2019 Data Sheet'!$R$41,IF('2019 Data Sheet'!$O177="60",'2019 Data Sheet'!$R$42,IF('2019 Data Sheet'!$O177="61",'2019 Data Sheet'!$R$43,IF('2019 Data Sheet'!$O177="62",'2019 Data Sheet'!$R$44,IF('2019 Data Sheet'!$O177="63",'2019 Data Sheet'!$R$45,IF('2019 Data Sheet'!$O177="64",'2019 Data Sheet'!$R$46,IF('2019 Data Sheet'!$O177="65",'2019 Data Sheet'!$R$47,IF('2019 Data Sheet'!$O177="66",'2019 Data Sheet'!$R$48,IF('2019 Data Sheet'!$O177="67",'2019 Data Sheet'!$R$49,IF('2019 Data Sheet'!$O177="68",'2019 Data Sheet'!$R$50,IF('2019 Data Sheet'!$O177="69",'2019 Data Sheet'!$R$51,T('2019 Data Sheet'!$O177)))))))))))))))))))))))))))))))))))))))))))))))))))</f>
        <v xml:space="preserve"> Driver inattention/distraction</v>
      </c>
      <c r="P177" s="10" t="str">
        <f>IF('2019 Data Sheet'!$P177="02",'2019 Data Sheet'!$R$2,IF('2019 Data Sheet'!$P177="03",'2019 Data Sheet'!$R$3,IF('2019 Data Sheet'!$P177="04",'2019 Data Sheet'!$R$4,IF('2019 Data Sheet'!$P177="05",'2019 Data Sheet'!$R$5,IF('2019 Data Sheet'!$P177="06",'2019 Data Sheet'!$R$6,IF('2019 Data Sheet'!$P177="07",'2019 Data Sheet'!$R$7,IF('2019 Data Sheet'!$P177="08",'2019 Data Sheet'!$R$8,IF('2019 Data Sheet'!$P177="09",'2019 Data Sheet'!$R$9,IF('2019 Data Sheet'!$P177="10",'2019 Data Sheet'!$R$10,IF('2019 Data Sheet'!$P177="11",'2019 Data Sheet'!$R$11,IF('2019 Data Sheet'!$P177="12",'2019 Data Sheet'!$R$12,IF('2019 Data Sheet'!$P177="13",'2019 Data Sheet'!$R$13,IF('2019 Data Sheet'!$P177="14",'2019 Data Sheet'!$R$14,IF('2019 Data Sheet'!$P177="15",'2019 Data Sheet'!$R$15,IF('2019 Data Sheet'!$P177="16",'2019 Data Sheet'!$R$16,IF('2019 Data Sheet'!$P177="17",'2019 Data Sheet'!$R$17,IF('2019 Data Sheet'!$P177="18",'2019 Data Sheet'!$R$18,IF('2019 Data Sheet'!$P177="19",'2019 Data Sheet'!$R$19,IF('2019 Data Sheet'!$P177="20",'2019 Data Sheet'!$R$20,IF('2019 Data Sheet'!$P177="21",'2019 Data Sheet'!$R$21,IF('2019 Data Sheet'!$P177="22",'2019 Data Sheet'!$R$22,IF('2019 Data Sheet'!$P177="23",'2019 Data Sheet'!$R$23,IF('2019 Data Sheet'!$P177="24",'2019 Data Sheet'!$R$24,IF('2019 Data Sheet'!$P177="25",'2019 Data Sheet'!$R$25,IF('2019 Data Sheet'!$P177="26",'2019 Data Sheet'!$R$26,IF('2019 Data Sheet'!$P177="27",'2019 Data Sheet'!$R$27,IF('2019 Data Sheet'!$P177="28",'2019 Data Sheet'!$R$28,IF('2019 Data Sheet'!$P177="29",'2019 Data Sheet'!$R$29,IF('2019 Data Sheet'!$P177="33",'2019 Data Sheet'!$R$30,IF('2019 Data Sheet'!$P177="40",'2019 Data Sheet'!$R$31,IF('2019 Data Sheet'!$P177="41",'2019 Data Sheet'!$R$32,IF('2019 Data Sheet'!$P177="42",'2019 Data Sheet'!$R$33,IF('2019 Data Sheet'!$P177="43",'2019 Data Sheet'!$R$34,IF('2019 Data Sheet'!$P177="44",'2019 Data Sheet'!$R$35,IF('2019 Data Sheet'!$P177="45",'2019 Data Sheet'!$R$36,IF('2019 Data Sheet'!$P177="46",'2019 Data Sheet'!$R$37,IF('2019 Data Sheet'!$P177="47",'2019 Data Sheet'!$R$38,IF('2019 Data Sheet'!$P177="48",'2019 Data Sheet'!$R$39,IF('2019 Data Sheet'!$P177="49",'2019 Data Sheet'!$R$40,IF('2019 Data Sheet'!$P177="50",'2019 Data Sheet'!$R$41,IF('2019 Data Sheet'!$P177="60",'2019 Data Sheet'!$R$42,IF('2019 Data Sheet'!$P177="61",'2019 Data Sheet'!$R$43,IF('2019 Data Sheet'!$P177="62",'2019 Data Sheet'!$R$44,IF('2019 Data Sheet'!$P177="63",'2019 Data Sheet'!$R$45,IF('2019 Data Sheet'!$P177="64",'2019 Data Sheet'!$R$46,IF('2019 Data Sheet'!$P177="65",'2019 Data Sheet'!$R$47,IF('2019 Data Sheet'!$P177="66",'2019 Data Sheet'!$R$48,IF('2019 Data Sheet'!$P177="67",'2019 Data Sheet'!$R$49,IF('2019 Data Sheet'!$P177="68",'2019 Data Sheet'!$R$50,IF('2019 Data Sheet'!$P177="69",'2019 Data Sheet'!$R$51,T('2019 Data Sheet'!$P177)))))))))))))))))))))))))))))))))))))))))))))))))))</f>
        <v xml:space="preserve"> Following too closely</v>
      </c>
    </row>
    <row r="178" spans="1:16" ht="15" x14ac:dyDescent="0.2">
      <c r="A178" t="str">
        <f>'2019 Data Sheet'!A178</f>
        <v>FP-00091-19</v>
      </c>
      <c r="B178" s="1">
        <f>'2019 Data Sheet'!B178</f>
        <v>43579</v>
      </c>
      <c r="C178" s="3" t="str">
        <f>'2019 Data Sheet'!C178</f>
        <v>17:15</v>
      </c>
      <c r="D178" t="str">
        <f>'2019 Data Sheet'!D178</f>
        <v>We</v>
      </c>
      <c r="E178" t="str">
        <f>'2019 Data Sheet'!E178</f>
        <v>JERICHO TPKE</v>
      </c>
      <c r="F178" t="str">
        <f>'2019 Data Sheet'!F178</f>
        <v>TULIP AVE</v>
      </c>
      <c r="G178">
        <f>'2019 Data Sheet'!G178</f>
        <v>2</v>
      </c>
      <c r="H178">
        <f>'2019 Data Sheet'!H178</f>
        <v>2</v>
      </c>
      <c r="I178" t="b">
        <f>'2019 Data Sheet'!I178</f>
        <v>1</v>
      </c>
      <c r="J178" t="str">
        <f>IF('2019 Data Sheet'!$J178="01",'2019 Data Sheet'!$T$2,IF('2019 Data Sheet'!$J178="02",'2019 Data Sheet'!$T$3,IF('2019 Data Sheet'!$J178="03",'2019 Data Sheet'!$T$4,IF('2019 Data Sheet'!$J178="04",'2019 Data Sheet'!$T$5,IF('2019 Data Sheet'!$J178="05",'2019 Data Sheet'!$T$6,IF('2019 Data Sheet'!$J178="06",'2019 Data Sheet'!$T$7,IF('2019 Data Sheet'!$J178="07",'2019 Data Sheet'!$T$8,IF('2019 Data Sheet'!$J178="08",'2019 Data Sheet'!$T$9,IF('2019 Data Sheet'!$J178="10",'2019 Data Sheet'!$T$10,IF('2019 Data Sheet'!$J178="11",'2019 Data Sheet'!$T$11,IF('2019 Data Sheet'!$J178="12",'2019 Data Sheet'!$T$12,IF('2019 Data Sheet'!$J178="13",'2019 Data Sheet'!$T$13,IF('2019 Data Sheet'!$J178="14",'2019 Data Sheet'!$T$14,IF('2019 Data Sheet'!$J178="15",'2019 Data Sheet'!$T$15,IF('2019 Data Sheet'!$J178="16",'2019 Data Sheet'!$T$16,IF('2019 Data Sheet'!$J178="17",'2019 Data Sheet'!$T$17,IF('2019 Data Sheet'!$J178="18",'2019 Data Sheet'!$T$18,IF('2019 Data Sheet'!$J178="19",'2019 Data Sheet'!$T$19,IF('2019 Data Sheet'!$J178="20",'2019 Data Sheet'!$T$20,IF('2019 Data Sheet'!$J178="21",'2019 Data Sheet'!$T$21,IF('2019 Data Sheet'!$J178="22",'2019 Data Sheet'!$T$22,IF('2019 Data Sheet'!$J178="23",'2019 Data Sheet'!$T$23,IF('2019 Data Sheet'!$J178="24",'2019 Data Sheet'!$T$24,IF('2019 Data Sheet'!$J178="25",'2019 Data Sheet'!$T$25,IF('2019 Data Sheet'!$J178="26",'2019 Data Sheet'!$T$26,IF('2019 Data Sheet'!$J178="27",'2019 Data Sheet'!$T$27,IF('2019 Data Sheet'!$J178="30",'2019 Data Sheet'!$T$28,IF('2019 Data Sheet'!$J178="31",'2019 Data Sheet'!$T$29,IF('2019 Data Sheet'!$J178="32",'2019 Data Sheet'!$T$30,IF('2019 Data Sheet'!$J178="33",'2019 Data Sheet'!$T$31,IF('2019 Data Sheet'!$J178="34",'2019 Data Sheet'!$T$32,IF('2019 Data Sheet'!$J178="40",'2019 Data Sheet'!$T$33,T('2019 Data Sheet'!$J178)))))))))))))))))))))))))))))))))</f>
        <v xml:space="preserve"> -</v>
      </c>
      <c r="K178" t="str">
        <f>'2019 Data Sheet'!K178</f>
        <v>COM</v>
      </c>
      <c r="L178" s="2" t="str">
        <f>IF('2019 Data Sheet'!$L178="01",'2019 Data Sheet'!$V$2,IF('2019 Data Sheet'!$L178="02",'2019 Data Sheet'!$V$3,IF('2019 Data Sheet'!$L178="03",'2019 Data Sheet'!$V$4,IF('2019 Data Sheet'!$L178="04",'2019 Data Sheet'!$V$5,IF('2019 Data Sheet'!$L178="05",'2019 Data Sheet'!$V$6,IF('2019 Data Sheet'!$L178="06",'2019 Data Sheet'!$V$7,IF('2019 Data Sheet'!$L178="07",'2019 Data Sheet'!$V$8,IF('2019 Data Sheet'!$L178="08",'2019 Data Sheet'!$V$9,IF('2019 Data Sheet'!$L178="09",'2019 Data Sheet'!$V$10,IF('2019 Data Sheet'!$L178="11",'2019 Data Sheet'!$V$11,IF('2019 Data Sheet'!$L178="12",'2019 Data Sheet'!$V$12,IF('2019 Data Sheet'!$L178="13",'2019 Data Sheet'!$V$13,IF('2019 Data Sheet'!$L178="14",'2019 Data Sheet'!$V$14,T('2019 Data Sheet'!$L178))))))))))))))</f>
        <v xml:space="preserve"> -</v>
      </c>
      <c r="M178" s="6">
        <f>'2019 Data Sheet'!M178</f>
        <v>0</v>
      </c>
      <c r="N178" s="6">
        <f>'2019 Data Sheet'!N178</f>
        <v>0</v>
      </c>
      <c r="O178" s="8" t="str">
        <f>IF('2019 Data Sheet'!$O178="02",'2019 Data Sheet'!$R$2,IF('2019 Data Sheet'!$O178="03",'2019 Data Sheet'!$R$3,IF('2019 Data Sheet'!$O178="04",'2019 Data Sheet'!$R$4,IF('2019 Data Sheet'!$O178="05",'2019 Data Sheet'!$R$5,IF('2019 Data Sheet'!$O178="06",'2019 Data Sheet'!$R$6,IF('2019 Data Sheet'!$O178="07",'2019 Data Sheet'!$R$7,IF('2019 Data Sheet'!$O178="08",'2019 Data Sheet'!$R$8,IF('2019 Data Sheet'!$O178="09",'2019 Data Sheet'!$R$9,IF('2019 Data Sheet'!$O178="10",'2019 Data Sheet'!$R$10,IF('2019 Data Sheet'!$O178="11",'2019 Data Sheet'!$R$11,IF('2019 Data Sheet'!$O178="12",'2019 Data Sheet'!$R$12,IF('2019 Data Sheet'!$O178="13",'2019 Data Sheet'!$R$13,IF('2019 Data Sheet'!$O178="14",'2019 Data Sheet'!$R$14,IF('2019 Data Sheet'!$O178="15",'2019 Data Sheet'!$R$15,IF('2019 Data Sheet'!$O178="16",'2019 Data Sheet'!$R$16,IF('2019 Data Sheet'!$O178="17",'2019 Data Sheet'!$R$17,IF('2019 Data Sheet'!$O178="18",'2019 Data Sheet'!$R$18,IF('2019 Data Sheet'!$O178="19",'2019 Data Sheet'!$R$19,IF('2019 Data Sheet'!$O178="20",'2019 Data Sheet'!$R$20,IF('2019 Data Sheet'!$O178="21",'2019 Data Sheet'!$R$21,IF('2019 Data Sheet'!$O178="22",'2019 Data Sheet'!$R$22,IF('2019 Data Sheet'!$O178="23",'2019 Data Sheet'!$R$23,IF('2019 Data Sheet'!$O178="24",'2019 Data Sheet'!$R$24,IF('2019 Data Sheet'!$O178="25",'2019 Data Sheet'!$R$25,IF('2019 Data Sheet'!$O178="26",'2019 Data Sheet'!$R$26,IF('2019 Data Sheet'!$O178="27",'2019 Data Sheet'!$R$27,IF('2019 Data Sheet'!$O178="28",'2019 Data Sheet'!$R$28,IF('2019 Data Sheet'!$O178="29",'2019 Data Sheet'!$R$29,IF('2019 Data Sheet'!$O178="33",'2019 Data Sheet'!$R$30,IF('2019 Data Sheet'!$O178="40",'2019 Data Sheet'!$R$31,IF('2019 Data Sheet'!$O178="41",'2019 Data Sheet'!$R$32,IF('2019 Data Sheet'!$O178="42",'2019 Data Sheet'!$R$33,IF('2019 Data Sheet'!$O178="43",'2019 Data Sheet'!$R$34,IF('2019 Data Sheet'!$O178="44",'2019 Data Sheet'!$R$35,IF('2019 Data Sheet'!$O178="45",'2019 Data Sheet'!$R$36,IF('2019 Data Sheet'!$O178="46",'2019 Data Sheet'!$R$37,IF('2019 Data Sheet'!$O178="47",'2019 Data Sheet'!$R$38,IF('2019 Data Sheet'!$O178="48",'2019 Data Sheet'!$R$39,IF('2019 Data Sheet'!$O178="49",'2019 Data Sheet'!$R$40,IF('2019 Data Sheet'!$O178="50",'2019 Data Sheet'!$R$41,IF('2019 Data Sheet'!$O178="60",'2019 Data Sheet'!$R$42,IF('2019 Data Sheet'!$O178="61",'2019 Data Sheet'!$R$43,IF('2019 Data Sheet'!$O178="62",'2019 Data Sheet'!$R$44,IF('2019 Data Sheet'!$O178="63",'2019 Data Sheet'!$R$45,IF('2019 Data Sheet'!$O178="64",'2019 Data Sheet'!$R$46,IF('2019 Data Sheet'!$O178="65",'2019 Data Sheet'!$R$47,IF('2019 Data Sheet'!$O178="66",'2019 Data Sheet'!$R$48,IF('2019 Data Sheet'!$O178="67",'2019 Data Sheet'!$R$49,IF('2019 Data Sheet'!$O178="68",'2019 Data Sheet'!$R$50,IF('2019 Data Sheet'!$O178="69",'2019 Data Sheet'!$R$51,T('2019 Data Sheet'!$O178)))))))))))))))))))))))))))))))))))))))))))))))))))</f>
        <v xml:space="preserve"> -</v>
      </c>
      <c r="P178" s="10" t="str">
        <f>IF('2019 Data Sheet'!$P178="02",'2019 Data Sheet'!$R$2,IF('2019 Data Sheet'!$P178="03",'2019 Data Sheet'!$R$3,IF('2019 Data Sheet'!$P178="04",'2019 Data Sheet'!$R$4,IF('2019 Data Sheet'!$P178="05",'2019 Data Sheet'!$R$5,IF('2019 Data Sheet'!$P178="06",'2019 Data Sheet'!$R$6,IF('2019 Data Sheet'!$P178="07",'2019 Data Sheet'!$R$7,IF('2019 Data Sheet'!$P178="08",'2019 Data Sheet'!$R$8,IF('2019 Data Sheet'!$P178="09",'2019 Data Sheet'!$R$9,IF('2019 Data Sheet'!$P178="10",'2019 Data Sheet'!$R$10,IF('2019 Data Sheet'!$P178="11",'2019 Data Sheet'!$R$11,IF('2019 Data Sheet'!$P178="12",'2019 Data Sheet'!$R$12,IF('2019 Data Sheet'!$P178="13",'2019 Data Sheet'!$R$13,IF('2019 Data Sheet'!$P178="14",'2019 Data Sheet'!$R$14,IF('2019 Data Sheet'!$P178="15",'2019 Data Sheet'!$R$15,IF('2019 Data Sheet'!$P178="16",'2019 Data Sheet'!$R$16,IF('2019 Data Sheet'!$P178="17",'2019 Data Sheet'!$R$17,IF('2019 Data Sheet'!$P178="18",'2019 Data Sheet'!$R$18,IF('2019 Data Sheet'!$P178="19",'2019 Data Sheet'!$R$19,IF('2019 Data Sheet'!$P178="20",'2019 Data Sheet'!$R$20,IF('2019 Data Sheet'!$P178="21",'2019 Data Sheet'!$R$21,IF('2019 Data Sheet'!$P178="22",'2019 Data Sheet'!$R$22,IF('2019 Data Sheet'!$P178="23",'2019 Data Sheet'!$R$23,IF('2019 Data Sheet'!$P178="24",'2019 Data Sheet'!$R$24,IF('2019 Data Sheet'!$P178="25",'2019 Data Sheet'!$R$25,IF('2019 Data Sheet'!$P178="26",'2019 Data Sheet'!$R$26,IF('2019 Data Sheet'!$P178="27",'2019 Data Sheet'!$R$27,IF('2019 Data Sheet'!$P178="28",'2019 Data Sheet'!$R$28,IF('2019 Data Sheet'!$P178="29",'2019 Data Sheet'!$R$29,IF('2019 Data Sheet'!$P178="33",'2019 Data Sheet'!$R$30,IF('2019 Data Sheet'!$P178="40",'2019 Data Sheet'!$R$31,IF('2019 Data Sheet'!$P178="41",'2019 Data Sheet'!$R$32,IF('2019 Data Sheet'!$P178="42",'2019 Data Sheet'!$R$33,IF('2019 Data Sheet'!$P178="43",'2019 Data Sheet'!$R$34,IF('2019 Data Sheet'!$P178="44",'2019 Data Sheet'!$R$35,IF('2019 Data Sheet'!$P178="45",'2019 Data Sheet'!$R$36,IF('2019 Data Sheet'!$P178="46",'2019 Data Sheet'!$R$37,IF('2019 Data Sheet'!$P178="47",'2019 Data Sheet'!$R$38,IF('2019 Data Sheet'!$P178="48",'2019 Data Sheet'!$R$39,IF('2019 Data Sheet'!$P178="49",'2019 Data Sheet'!$R$40,IF('2019 Data Sheet'!$P178="50",'2019 Data Sheet'!$R$41,IF('2019 Data Sheet'!$P178="60",'2019 Data Sheet'!$R$42,IF('2019 Data Sheet'!$P178="61",'2019 Data Sheet'!$R$43,IF('2019 Data Sheet'!$P178="62",'2019 Data Sheet'!$R$44,IF('2019 Data Sheet'!$P178="63",'2019 Data Sheet'!$R$45,IF('2019 Data Sheet'!$P178="64",'2019 Data Sheet'!$R$46,IF('2019 Data Sheet'!$P178="65",'2019 Data Sheet'!$R$47,IF('2019 Data Sheet'!$P178="66",'2019 Data Sheet'!$R$48,IF('2019 Data Sheet'!$P178="67",'2019 Data Sheet'!$R$49,IF('2019 Data Sheet'!$P178="68",'2019 Data Sheet'!$R$50,IF('2019 Data Sheet'!$P178="69",'2019 Data Sheet'!$R$51,T('2019 Data Sheet'!$P178)))))))))))))))))))))))))))))))))))))))))))))))))))</f>
        <v xml:space="preserve"> -</v>
      </c>
    </row>
    <row r="179" spans="1:16" ht="38.25" x14ac:dyDescent="0.2">
      <c r="A179" t="str">
        <f>'2019 Data Sheet'!A179</f>
        <v>FP-00092-19</v>
      </c>
      <c r="B179" s="1">
        <f>'2019 Data Sheet'!B179</f>
        <v>43581</v>
      </c>
      <c r="C179" s="3" t="str">
        <f>'2019 Data Sheet'!C179</f>
        <v>00:29</v>
      </c>
      <c r="D179" t="str">
        <f>'2019 Data Sheet'!D179</f>
        <v>Fr</v>
      </c>
      <c r="E179" t="str">
        <f>'2019 Data Sheet'!E179</f>
        <v>MARSHALL AVE</v>
      </c>
      <c r="F179" t="str">
        <f>'2019 Data Sheet'!F179</f>
        <v>FERN ST</v>
      </c>
      <c r="G179">
        <f>'2019 Data Sheet'!G179</f>
        <v>1</v>
      </c>
      <c r="H179">
        <f>'2019 Data Sheet'!H179</f>
        <v>2</v>
      </c>
      <c r="I179" t="b">
        <f>'2019 Data Sheet'!I179</f>
        <v>0</v>
      </c>
      <c r="J179" t="str">
        <f>IF('2019 Data Sheet'!$J179="01",'2019 Data Sheet'!$T$2,IF('2019 Data Sheet'!$J179="02",'2019 Data Sheet'!$T$3,IF('2019 Data Sheet'!$J179="03",'2019 Data Sheet'!$T$4,IF('2019 Data Sheet'!$J179="04",'2019 Data Sheet'!$T$5,IF('2019 Data Sheet'!$J179="05",'2019 Data Sheet'!$T$6,IF('2019 Data Sheet'!$J179="06",'2019 Data Sheet'!$T$7,IF('2019 Data Sheet'!$J179="07",'2019 Data Sheet'!$T$8,IF('2019 Data Sheet'!$J179="08",'2019 Data Sheet'!$T$9,IF('2019 Data Sheet'!$J179="10",'2019 Data Sheet'!$T$10,IF('2019 Data Sheet'!$J179="11",'2019 Data Sheet'!$T$11,IF('2019 Data Sheet'!$J179="12",'2019 Data Sheet'!$T$12,IF('2019 Data Sheet'!$J179="13",'2019 Data Sheet'!$T$13,IF('2019 Data Sheet'!$J179="14",'2019 Data Sheet'!$T$14,IF('2019 Data Sheet'!$J179="15",'2019 Data Sheet'!$T$15,IF('2019 Data Sheet'!$J179="16",'2019 Data Sheet'!$T$16,IF('2019 Data Sheet'!$J179="17",'2019 Data Sheet'!$T$17,IF('2019 Data Sheet'!$J179="18",'2019 Data Sheet'!$T$18,IF('2019 Data Sheet'!$J179="19",'2019 Data Sheet'!$T$19,IF('2019 Data Sheet'!$J179="20",'2019 Data Sheet'!$T$20,IF('2019 Data Sheet'!$J179="21",'2019 Data Sheet'!$T$21,IF('2019 Data Sheet'!$J179="22",'2019 Data Sheet'!$T$22,IF('2019 Data Sheet'!$J179="23",'2019 Data Sheet'!$T$23,IF('2019 Data Sheet'!$J179="24",'2019 Data Sheet'!$T$24,IF('2019 Data Sheet'!$J179="25",'2019 Data Sheet'!$T$25,IF('2019 Data Sheet'!$J179="26",'2019 Data Sheet'!$T$26,IF('2019 Data Sheet'!$J179="27",'2019 Data Sheet'!$T$27,IF('2019 Data Sheet'!$J179="30",'2019 Data Sheet'!$T$28,IF('2019 Data Sheet'!$J179="31",'2019 Data Sheet'!$T$29,IF('2019 Data Sheet'!$J179="32",'2019 Data Sheet'!$T$30,IF('2019 Data Sheet'!$J179="33",'2019 Data Sheet'!$T$31,IF('2019 Data Sheet'!$J179="34",'2019 Data Sheet'!$T$32,IF('2019 Data Sheet'!$J179="40",'2019 Data Sheet'!$T$33,T('2019 Data Sheet'!$J179)))))))))))))))))))))))))))))))))</f>
        <v>Other Motor Vehicle</v>
      </c>
      <c r="K179" t="str">
        <f>'2019 Data Sheet'!K179</f>
        <v>SUBU</v>
      </c>
      <c r="L179" s="2" t="str">
        <f>IF('2019 Data Sheet'!$L179="01",'2019 Data Sheet'!$V$2,IF('2019 Data Sheet'!$L179="02",'2019 Data Sheet'!$V$3,IF('2019 Data Sheet'!$L179="03",'2019 Data Sheet'!$V$4,IF('2019 Data Sheet'!$L179="04",'2019 Data Sheet'!$V$5,IF('2019 Data Sheet'!$L179="05",'2019 Data Sheet'!$V$6,IF('2019 Data Sheet'!$L179="06",'2019 Data Sheet'!$V$7,IF('2019 Data Sheet'!$L179="07",'2019 Data Sheet'!$V$8,IF('2019 Data Sheet'!$L179="08",'2019 Data Sheet'!$V$9,IF('2019 Data Sheet'!$L179="09",'2019 Data Sheet'!$V$10,IF('2019 Data Sheet'!$L179="11",'2019 Data Sheet'!$V$11,IF('2019 Data Sheet'!$L179="12",'2019 Data Sheet'!$V$12,IF('2019 Data Sheet'!$L179="13",'2019 Data Sheet'!$V$13,IF('2019 Data Sheet'!$L179="14",'2019 Data Sheet'!$V$14,T('2019 Data Sheet'!$L179))))))))))))))</f>
        <v xml:space="preserve"> -</v>
      </c>
      <c r="M179" s="6">
        <f>'2019 Data Sheet'!M179</f>
        <v>0</v>
      </c>
      <c r="N179" s="6">
        <f>'2019 Data Sheet'!N179</f>
        <v>0</v>
      </c>
      <c r="O179" s="8" t="str">
        <f>IF('2019 Data Sheet'!$O179="02",'2019 Data Sheet'!$R$2,IF('2019 Data Sheet'!$O179="03",'2019 Data Sheet'!$R$3,IF('2019 Data Sheet'!$O179="04",'2019 Data Sheet'!$R$4,IF('2019 Data Sheet'!$O179="05",'2019 Data Sheet'!$R$5,IF('2019 Data Sheet'!$O179="06",'2019 Data Sheet'!$R$6,IF('2019 Data Sheet'!$O179="07",'2019 Data Sheet'!$R$7,IF('2019 Data Sheet'!$O179="08",'2019 Data Sheet'!$R$8,IF('2019 Data Sheet'!$O179="09",'2019 Data Sheet'!$R$9,IF('2019 Data Sheet'!$O179="10",'2019 Data Sheet'!$R$10,IF('2019 Data Sheet'!$O179="11",'2019 Data Sheet'!$R$11,IF('2019 Data Sheet'!$O179="12",'2019 Data Sheet'!$R$12,IF('2019 Data Sheet'!$O179="13",'2019 Data Sheet'!$R$13,IF('2019 Data Sheet'!$O179="14",'2019 Data Sheet'!$R$14,IF('2019 Data Sheet'!$O179="15",'2019 Data Sheet'!$R$15,IF('2019 Data Sheet'!$O179="16",'2019 Data Sheet'!$R$16,IF('2019 Data Sheet'!$O179="17",'2019 Data Sheet'!$R$17,IF('2019 Data Sheet'!$O179="18",'2019 Data Sheet'!$R$18,IF('2019 Data Sheet'!$O179="19",'2019 Data Sheet'!$R$19,IF('2019 Data Sheet'!$O179="20",'2019 Data Sheet'!$R$20,IF('2019 Data Sheet'!$O179="21",'2019 Data Sheet'!$R$21,IF('2019 Data Sheet'!$O179="22",'2019 Data Sheet'!$R$22,IF('2019 Data Sheet'!$O179="23",'2019 Data Sheet'!$R$23,IF('2019 Data Sheet'!$O179="24",'2019 Data Sheet'!$R$24,IF('2019 Data Sheet'!$O179="25",'2019 Data Sheet'!$R$25,IF('2019 Data Sheet'!$O179="26",'2019 Data Sheet'!$R$26,IF('2019 Data Sheet'!$O179="27",'2019 Data Sheet'!$R$27,IF('2019 Data Sheet'!$O179="28",'2019 Data Sheet'!$R$28,IF('2019 Data Sheet'!$O179="29",'2019 Data Sheet'!$R$29,IF('2019 Data Sheet'!$O179="33",'2019 Data Sheet'!$R$30,IF('2019 Data Sheet'!$O179="40",'2019 Data Sheet'!$R$31,IF('2019 Data Sheet'!$O179="41",'2019 Data Sheet'!$R$32,IF('2019 Data Sheet'!$O179="42",'2019 Data Sheet'!$R$33,IF('2019 Data Sheet'!$O179="43",'2019 Data Sheet'!$R$34,IF('2019 Data Sheet'!$O179="44",'2019 Data Sheet'!$R$35,IF('2019 Data Sheet'!$O179="45",'2019 Data Sheet'!$R$36,IF('2019 Data Sheet'!$O179="46",'2019 Data Sheet'!$R$37,IF('2019 Data Sheet'!$O179="47",'2019 Data Sheet'!$R$38,IF('2019 Data Sheet'!$O179="48",'2019 Data Sheet'!$R$39,IF('2019 Data Sheet'!$O179="49",'2019 Data Sheet'!$R$40,IF('2019 Data Sheet'!$O179="50",'2019 Data Sheet'!$R$41,IF('2019 Data Sheet'!$O179="60",'2019 Data Sheet'!$R$42,IF('2019 Data Sheet'!$O179="61",'2019 Data Sheet'!$R$43,IF('2019 Data Sheet'!$O179="62",'2019 Data Sheet'!$R$44,IF('2019 Data Sheet'!$O179="63",'2019 Data Sheet'!$R$45,IF('2019 Data Sheet'!$O179="64",'2019 Data Sheet'!$R$46,IF('2019 Data Sheet'!$O179="65",'2019 Data Sheet'!$R$47,IF('2019 Data Sheet'!$O179="66",'2019 Data Sheet'!$R$48,IF('2019 Data Sheet'!$O179="67",'2019 Data Sheet'!$R$49,IF('2019 Data Sheet'!$O179="68",'2019 Data Sheet'!$R$50,IF('2019 Data Sheet'!$O179="69",'2019 Data Sheet'!$R$51,T('2019 Data Sheet'!$O179)))))))))))))))))))))))))))))))))))))))))))))))))))</f>
        <v xml:space="preserve"> Driver inattention/distraction</v>
      </c>
      <c r="P179" s="10" t="str">
        <f>IF('2019 Data Sheet'!$P179="02",'2019 Data Sheet'!$R$2,IF('2019 Data Sheet'!$P179="03",'2019 Data Sheet'!$R$3,IF('2019 Data Sheet'!$P179="04",'2019 Data Sheet'!$R$4,IF('2019 Data Sheet'!$P179="05",'2019 Data Sheet'!$R$5,IF('2019 Data Sheet'!$P179="06",'2019 Data Sheet'!$R$6,IF('2019 Data Sheet'!$P179="07",'2019 Data Sheet'!$R$7,IF('2019 Data Sheet'!$P179="08",'2019 Data Sheet'!$R$8,IF('2019 Data Sheet'!$P179="09",'2019 Data Sheet'!$R$9,IF('2019 Data Sheet'!$P179="10",'2019 Data Sheet'!$R$10,IF('2019 Data Sheet'!$P179="11",'2019 Data Sheet'!$R$11,IF('2019 Data Sheet'!$P179="12",'2019 Data Sheet'!$R$12,IF('2019 Data Sheet'!$P179="13",'2019 Data Sheet'!$R$13,IF('2019 Data Sheet'!$P179="14",'2019 Data Sheet'!$R$14,IF('2019 Data Sheet'!$P179="15",'2019 Data Sheet'!$R$15,IF('2019 Data Sheet'!$P179="16",'2019 Data Sheet'!$R$16,IF('2019 Data Sheet'!$P179="17",'2019 Data Sheet'!$R$17,IF('2019 Data Sheet'!$P179="18",'2019 Data Sheet'!$R$18,IF('2019 Data Sheet'!$P179="19",'2019 Data Sheet'!$R$19,IF('2019 Data Sheet'!$P179="20",'2019 Data Sheet'!$R$20,IF('2019 Data Sheet'!$P179="21",'2019 Data Sheet'!$R$21,IF('2019 Data Sheet'!$P179="22",'2019 Data Sheet'!$R$22,IF('2019 Data Sheet'!$P179="23",'2019 Data Sheet'!$R$23,IF('2019 Data Sheet'!$P179="24",'2019 Data Sheet'!$R$24,IF('2019 Data Sheet'!$P179="25",'2019 Data Sheet'!$R$25,IF('2019 Data Sheet'!$P179="26",'2019 Data Sheet'!$R$26,IF('2019 Data Sheet'!$P179="27",'2019 Data Sheet'!$R$27,IF('2019 Data Sheet'!$P179="28",'2019 Data Sheet'!$R$28,IF('2019 Data Sheet'!$P179="29",'2019 Data Sheet'!$R$29,IF('2019 Data Sheet'!$P179="33",'2019 Data Sheet'!$R$30,IF('2019 Data Sheet'!$P179="40",'2019 Data Sheet'!$R$31,IF('2019 Data Sheet'!$P179="41",'2019 Data Sheet'!$R$32,IF('2019 Data Sheet'!$P179="42",'2019 Data Sheet'!$R$33,IF('2019 Data Sheet'!$P179="43",'2019 Data Sheet'!$R$34,IF('2019 Data Sheet'!$P179="44",'2019 Data Sheet'!$R$35,IF('2019 Data Sheet'!$P179="45",'2019 Data Sheet'!$R$36,IF('2019 Data Sheet'!$P179="46",'2019 Data Sheet'!$R$37,IF('2019 Data Sheet'!$P179="47",'2019 Data Sheet'!$R$38,IF('2019 Data Sheet'!$P179="48",'2019 Data Sheet'!$R$39,IF('2019 Data Sheet'!$P179="49",'2019 Data Sheet'!$R$40,IF('2019 Data Sheet'!$P179="50",'2019 Data Sheet'!$R$41,IF('2019 Data Sheet'!$P179="60",'2019 Data Sheet'!$R$42,IF('2019 Data Sheet'!$P179="61",'2019 Data Sheet'!$R$43,IF('2019 Data Sheet'!$P179="62",'2019 Data Sheet'!$R$44,IF('2019 Data Sheet'!$P179="63",'2019 Data Sheet'!$R$45,IF('2019 Data Sheet'!$P179="64",'2019 Data Sheet'!$R$46,IF('2019 Data Sheet'!$P179="65",'2019 Data Sheet'!$R$47,IF('2019 Data Sheet'!$P179="66",'2019 Data Sheet'!$R$48,IF('2019 Data Sheet'!$P179="67",'2019 Data Sheet'!$R$49,IF('2019 Data Sheet'!$P179="68",'2019 Data Sheet'!$R$50,IF('2019 Data Sheet'!$P179="69",'2019 Data Sheet'!$R$51,T('2019 Data Sheet'!$P179)))))))))))))))))))))))))))))))))))))))))))))))))))</f>
        <v xml:space="preserve"> Cell Phone (hands-free)</v>
      </c>
    </row>
    <row r="180" spans="1:16" ht="15" x14ac:dyDescent="0.2">
      <c r="A180" t="str">
        <f>'2019 Data Sheet'!A180</f>
        <v>FP-00092-19</v>
      </c>
      <c r="B180" s="1">
        <f>'2019 Data Sheet'!B180</f>
        <v>43581</v>
      </c>
      <c r="C180" s="3" t="str">
        <f>'2019 Data Sheet'!C180</f>
        <v>00:29</v>
      </c>
      <c r="D180" t="str">
        <f>'2019 Data Sheet'!D180</f>
        <v>Fr</v>
      </c>
      <c r="E180" t="str">
        <f>'2019 Data Sheet'!E180</f>
        <v>MARSHALL AVE</v>
      </c>
      <c r="F180" t="str">
        <f>'2019 Data Sheet'!F180</f>
        <v>FERN ST</v>
      </c>
      <c r="G180">
        <f>'2019 Data Sheet'!G180</f>
        <v>2</v>
      </c>
      <c r="H180">
        <f>'2019 Data Sheet'!H180</f>
        <v>2</v>
      </c>
      <c r="I180" t="b">
        <f>'2019 Data Sheet'!I180</f>
        <v>0</v>
      </c>
      <c r="J180" t="str">
        <f>IF('2019 Data Sheet'!$J180="01",'2019 Data Sheet'!$T$2,IF('2019 Data Sheet'!$J180="02",'2019 Data Sheet'!$T$3,IF('2019 Data Sheet'!$J180="03",'2019 Data Sheet'!$T$4,IF('2019 Data Sheet'!$J180="04",'2019 Data Sheet'!$T$5,IF('2019 Data Sheet'!$J180="05",'2019 Data Sheet'!$T$6,IF('2019 Data Sheet'!$J180="06",'2019 Data Sheet'!$T$7,IF('2019 Data Sheet'!$J180="07",'2019 Data Sheet'!$T$8,IF('2019 Data Sheet'!$J180="08",'2019 Data Sheet'!$T$9,IF('2019 Data Sheet'!$J180="10",'2019 Data Sheet'!$T$10,IF('2019 Data Sheet'!$J180="11",'2019 Data Sheet'!$T$11,IF('2019 Data Sheet'!$J180="12",'2019 Data Sheet'!$T$12,IF('2019 Data Sheet'!$J180="13",'2019 Data Sheet'!$T$13,IF('2019 Data Sheet'!$J180="14",'2019 Data Sheet'!$T$14,IF('2019 Data Sheet'!$J180="15",'2019 Data Sheet'!$T$15,IF('2019 Data Sheet'!$J180="16",'2019 Data Sheet'!$T$16,IF('2019 Data Sheet'!$J180="17",'2019 Data Sheet'!$T$17,IF('2019 Data Sheet'!$J180="18",'2019 Data Sheet'!$T$18,IF('2019 Data Sheet'!$J180="19",'2019 Data Sheet'!$T$19,IF('2019 Data Sheet'!$J180="20",'2019 Data Sheet'!$T$20,IF('2019 Data Sheet'!$J180="21",'2019 Data Sheet'!$T$21,IF('2019 Data Sheet'!$J180="22",'2019 Data Sheet'!$T$22,IF('2019 Data Sheet'!$J180="23",'2019 Data Sheet'!$T$23,IF('2019 Data Sheet'!$J180="24",'2019 Data Sheet'!$T$24,IF('2019 Data Sheet'!$J180="25",'2019 Data Sheet'!$T$25,IF('2019 Data Sheet'!$J180="26",'2019 Data Sheet'!$T$26,IF('2019 Data Sheet'!$J180="27",'2019 Data Sheet'!$T$27,IF('2019 Data Sheet'!$J180="30",'2019 Data Sheet'!$T$28,IF('2019 Data Sheet'!$J180="31",'2019 Data Sheet'!$T$29,IF('2019 Data Sheet'!$J180="32",'2019 Data Sheet'!$T$30,IF('2019 Data Sheet'!$J180="33",'2019 Data Sheet'!$T$31,IF('2019 Data Sheet'!$J180="34",'2019 Data Sheet'!$T$32,IF('2019 Data Sheet'!$J180="40",'2019 Data Sheet'!$T$33,T('2019 Data Sheet'!$J180)))))))))))))))))))))))))))))))))</f>
        <v>Other Motor Vehicle</v>
      </c>
      <c r="K180" t="str">
        <f>'2019 Data Sheet'!K180</f>
        <v>PUTR</v>
      </c>
      <c r="L180" s="2" t="str">
        <f>IF('2019 Data Sheet'!$L180="01",'2019 Data Sheet'!$V$2,IF('2019 Data Sheet'!$L180="02",'2019 Data Sheet'!$V$3,IF('2019 Data Sheet'!$L180="03",'2019 Data Sheet'!$V$4,IF('2019 Data Sheet'!$L180="04",'2019 Data Sheet'!$V$5,IF('2019 Data Sheet'!$L180="05",'2019 Data Sheet'!$V$6,IF('2019 Data Sheet'!$L180="06",'2019 Data Sheet'!$V$7,IF('2019 Data Sheet'!$L180="07",'2019 Data Sheet'!$V$8,IF('2019 Data Sheet'!$L180="08",'2019 Data Sheet'!$V$9,IF('2019 Data Sheet'!$L180="09",'2019 Data Sheet'!$V$10,IF('2019 Data Sheet'!$L180="11",'2019 Data Sheet'!$V$11,IF('2019 Data Sheet'!$L180="12",'2019 Data Sheet'!$V$12,IF('2019 Data Sheet'!$L180="13",'2019 Data Sheet'!$V$13,IF('2019 Data Sheet'!$L180="14",'2019 Data Sheet'!$V$14,T('2019 Data Sheet'!$L180))))))))))))))</f>
        <v xml:space="preserve"> -</v>
      </c>
      <c r="M180" s="6">
        <f>'2019 Data Sheet'!M180</f>
        <v>0</v>
      </c>
      <c r="N180" s="6">
        <f>'2019 Data Sheet'!N180</f>
        <v>0</v>
      </c>
      <c r="O180" s="8" t="str">
        <f>IF('2019 Data Sheet'!$O180="02",'2019 Data Sheet'!$R$2,IF('2019 Data Sheet'!$O180="03",'2019 Data Sheet'!$R$3,IF('2019 Data Sheet'!$O180="04",'2019 Data Sheet'!$R$4,IF('2019 Data Sheet'!$O180="05",'2019 Data Sheet'!$R$5,IF('2019 Data Sheet'!$O180="06",'2019 Data Sheet'!$R$6,IF('2019 Data Sheet'!$O180="07",'2019 Data Sheet'!$R$7,IF('2019 Data Sheet'!$O180="08",'2019 Data Sheet'!$R$8,IF('2019 Data Sheet'!$O180="09",'2019 Data Sheet'!$R$9,IF('2019 Data Sheet'!$O180="10",'2019 Data Sheet'!$R$10,IF('2019 Data Sheet'!$O180="11",'2019 Data Sheet'!$R$11,IF('2019 Data Sheet'!$O180="12",'2019 Data Sheet'!$R$12,IF('2019 Data Sheet'!$O180="13",'2019 Data Sheet'!$R$13,IF('2019 Data Sheet'!$O180="14",'2019 Data Sheet'!$R$14,IF('2019 Data Sheet'!$O180="15",'2019 Data Sheet'!$R$15,IF('2019 Data Sheet'!$O180="16",'2019 Data Sheet'!$R$16,IF('2019 Data Sheet'!$O180="17",'2019 Data Sheet'!$R$17,IF('2019 Data Sheet'!$O180="18",'2019 Data Sheet'!$R$18,IF('2019 Data Sheet'!$O180="19",'2019 Data Sheet'!$R$19,IF('2019 Data Sheet'!$O180="20",'2019 Data Sheet'!$R$20,IF('2019 Data Sheet'!$O180="21",'2019 Data Sheet'!$R$21,IF('2019 Data Sheet'!$O180="22",'2019 Data Sheet'!$R$22,IF('2019 Data Sheet'!$O180="23",'2019 Data Sheet'!$R$23,IF('2019 Data Sheet'!$O180="24",'2019 Data Sheet'!$R$24,IF('2019 Data Sheet'!$O180="25",'2019 Data Sheet'!$R$25,IF('2019 Data Sheet'!$O180="26",'2019 Data Sheet'!$R$26,IF('2019 Data Sheet'!$O180="27",'2019 Data Sheet'!$R$27,IF('2019 Data Sheet'!$O180="28",'2019 Data Sheet'!$R$28,IF('2019 Data Sheet'!$O180="29",'2019 Data Sheet'!$R$29,IF('2019 Data Sheet'!$O180="33",'2019 Data Sheet'!$R$30,IF('2019 Data Sheet'!$O180="40",'2019 Data Sheet'!$R$31,IF('2019 Data Sheet'!$O180="41",'2019 Data Sheet'!$R$32,IF('2019 Data Sheet'!$O180="42",'2019 Data Sheet'!$R$33,IF('2019 Data Sheet'!$O180="43",'2019 Data Sheet'!$R$34,IF('2019 Data Sheet'!$O180="44",'2019 Data Sheet'!$R$35,IF('2019 Data Sheet'!$O180="45",'2019 Data Sheet'!$R$36,IF('2019 Data Sheet'!$O180="46",'2019 Data Sheet'!$R$37,IF('2019 Data Sheet'!$O180="47",'2019 Data Sheet'!$R$38,IF('2019 Data Sheet'!$O180="48",'2019 Data Sheet'!$R$39,IF('2019 Data Sheet'!$O180="49",'2019 Data Sheet'!$R$40,IF('2019 Data Sheet'!$O180="50",'2019 Data Sheet'!$R$41,IF('2019 Data Sheet'!$O180="60",'2019 Data Sheet'!$R$42,IF('2019 Data Sheet'!$O180="61",'2019 Data Sheet'!$R$43,IF('2019 Data Sheet'!$O180="62",'2019 Data Sheet'!$R$44,IF('2019 Data Sheet'!$O180="63",'2019 Data Sheet'!$R$45,IF('2019 Data Sheet'!$O180="64",'2019 Data Sheet'!$R$46,IF('2019 Data Sheet'!$O180="65",'2019 Data Sheet'!$R$47,IF('2019 Data Sheet'!$O180="66",'2019 Data Sheet'!$R$48,IF('2019 Data Sheet'!$O180="67",'2019 Data Sheet'!$R$49,IF('2019 Data Sheet'!$O180="68",'2019 Data Sheet'!$R$50,IF('2019 Data Sheet'!$O180="69",'2019 Data Sheet'!$R$51,T('2019 Data Sheet'!$O180)))))))))))))))))))))))))))))))))))))))))))))))))))</f>
        <v xml:space="preserve"> -</v>
      </c>
      <c r="P180" s="10" t="str">
        <f>IF('2019 Data Sheet'!$P180="02",'2019 Data Sheet'!$R$2,IF('2019 Data Sheet'!$P180="03",'2019 Data Sheet'!$R$3,IF('2019 Data Sheet'!$P180="04",'2019 Data Sheet'!$R$4,IF('2019 Data Sheet'!$P180="05",'2019 Data Sheet'!$R$5,IF('2019 Data Sheet'!$P180="06",'2019 Data Sheet'!$R$6,IF('2019 Data Sheet'!$P180="07",'2019 Data Sheet'!$R$7,IF('2019 Data Sheet'!$P180="08",'2019 Data Sheet'!$R$8,IF('2019 Data Sheet'!$P180="09",'2019 Data Sheet'!$R$9,IF('2019 Data Sheet'!$P180="10",'2019 Data Sheet'!$R$10,IF('2019 Data Sheet'!$P180="11",'2019 Data Sheet'!$R$11,IF('2019 Data Sheet'!$P180="12",'2019 Data Sheet'!$R$12,IF('2019 Data Sheet'!$P180="13",'2019 Data Sheet'!$R$13,IF('2019 Data Sheet'!$P180="14",'2019 Data Sheet'!$R$14,IF('2019 Data Sheet'!$P180="15",'2019 Data Sheet'!$R$15,IF('2019 Data Sheet'!$P180="16",'2019 Data Sheet'!$R$16,IF('2019 Data Sheet'!$P180="17",'2019 Data Sheet'!$R$17,IF('2019 Data Sheet'!$P180="18",'2019 Data Sheet'!$R$18,IF('2019 Data Sheet'!$P180="19",'2019 Data Sheet'!$R$19,IF('2019 Data Sheet'!$P180="20",'2019 Data Sheet'!$R$20,IF('2019 Data Sheet'!$P180="21",'2019 Data Sheet'!$R$21,IF('2019 Data Sheet'!$P180="22",'2019 Data Sheet'!$R$22,IF('2019 Data Sheet'!$P180="23",'2019 Data Sheet'!$R$23,IF('2019 Data Sheet'!$P180="24",'2019 Data Sheet'!$R$24,IF('2019 Data Sheet'!$P180="25",'2019 Data Sheet'!$R$25,IF('2019 Data Sheet'!$P180="26",'2019 Data Sheet'!$R$26,IF('2019 Data Sheet'!$P180="27",'2019 Data Sheet'!$R$27,IF('2019 Data Sheet'!$P180="28",'2019 Data Sheet'!$R$28,IF('2019 Data Sheet'!$P180="29",'2019 Data Sheet'!$R$29,IF('2019 Data Sheet'!$P180="33",'2019 Data Sheet'!$R$30,IF('2019 Data Sheet'!$P180="40",'2019 Data Sheet'!$R$31,IF('2019 Data Sheet'!$P180="41",'2019 Data Sheet'!$R$32,IF('2019 Data Sheet'!$P180="42",'2019 Data Sheet'!$R$33,IF('2019 Data Sheet'!$P180="43",'2019 Data Sheet'!$R$34,IF('2019 Data Sheet'!$P180="44",'2019 Data Sheet'!$R$35,IF('2019 Data Sheet'!$P180="45",'2019 Data Sheet'!$R$36,IF('2019 Data Sheet'!$P180="46",'2019 Data Sheet'!$R$37,IF('2019 Data Sheet'!$P180="47",'2019 Data Sheet'!$R$38,IF('2019 Data Sheet'!$P180="48",'2019 Data Sheet'!$R$39,IF('2019 Data Sheet'!$P180="49",'2019 Data Sheet'!$R$40,IF('2019 Data Sheet'!$P180="50",'2019 Data Sheet'!$R$41,IF('2019 Data Sheet'!$P180="60",'2019 Data Sheet'!$R$42,IF('2019 Data Sheet'!$P180="61",'2019 Data Sheet'!$R$43,IF('2019 Data Sheet'!$P180="62",'2019 Data Sheet'!$R$44,IF('2019 Data Sheet'!$P180="63",'2019 Data Sheet'!$R$45,IF('2019 Data Sheet'!$P180="64",'2019 Data Sheet'!$R$46,IF('2019 Data Sheet'!$P180="65",'2019 Data Sheet'!$R$47,IF('2019 Data Sheet'!$P180="66",'2019 Data Sheet'!$R$48,IF('2019 Data Sheet'!$P180="67",'2019 Data Sheet'!$R$49,IF('2019 Data Sheet'!$P180="68",'2019 Data Sheet'!$R$50,IF('2019 Data Sheet'!$P180="69",'2019 Data Sheet'!$R$51,T('2019 Data Sheet'!$P180)))))))))))))))))))))))))))))))))))))))))))))))))))</f>
        <v xml:space="preserve"> -</v>
      </c>
    </row>
    <row r="181" spans="1:16" ht="15" x14ac:dyDescent="0.2">
      <c r="A181" t="str">
        <f>'2019 Data Sheet'!A181</f>
        <v>FP-00102-19</v>
      </c>
      <c r="B181" s="1">
        <f>'2019 Data Sheet'!B181</f>
        <v>43583</v>
      </c>
      <c r="C181" s="3" t="str">
        <f>'2019 Data Sheet'!C181</f>
        <v>16:00</v>
      </c>
      <c r="D181" t="str">
        <f>'2019 Data Sheet'!D181</f>
        <v>SU</v>
      </c>
      <c r="E181" t="str">
        <f>'2019 Data Sheet'!E181</f>
        <v>KEY FOOD LOT</v>
      </c>
      <c r="F181" t="str">
        <f>'2019 Data Sheet'!F181</f>
        <v/>
      </c>
      <c r="G181">
        <f>'2019 Data Sheet'!G181</f>
        <v>2</v>
      </c>
      <c r="H181">
        <f>'2019 Data Sheet'!H181</f>
        <v>2</v>
      </c>
      <c r="I181" t="b">
        <f>'2019 Data Sheet'!I181</f>
        <v>0</v>
      </c>
      <c r="J181" t="str">
        <f>IF('2019 Data Sheet'!$J181="01",'2019 Data Sheet'!$T$2,IF('2019 Data Sheet'!$J181="02",'2019 Data Sheet'!$T$3,IF('2019 Data Sheet'!$J181="03",'2019 Data Sheet'!$T$4,IF('2019 Data Sheet'!$J181="04",'2019 Data Sheet'!$T$5,IF('2019 Data Sheet'!$J181="05",'2019 Data Sheet'!$T$6,IF('2019 Data Sheet'!$J181="06",'2019 Data Sheet'!$T$7,IF('2019 Data Sheet'!$J181="07",'2019 Data Sheet'!$T$8,IF('2019 Data Sheet'!$J181="08",'2019 Data Sheet'!$T$9,IF('2019 Data Sheet'!$J181="10",'2019 Data Sheet'!$T$10,IF('2019 Data Sheet'!$J181="11",'2019 Data Sheet'!$T$11,IF('2019 Data Sheet'!$J181="12",'2019 Data Sheet'!$T$12,IF('2019 Data Sheet'!$J181="13",'2019 Data Sheet'!$T$13,IF('2019 Data Sheet'!$J181="14",'2019 Data Sheet'!$T$14,IF('2019 Data Sheet'!$J181="15",'2019 Data Sheet'!$T$15,IF('2019 Data Sheet'!$J181="16",'2019 Data Sheet'!$T$16,IF('2019 Data Sheet'!$J181="17",'2019 Data Sheet'!$T$17,IF('2019 Data Sheet'!$J181="18",'2019 Data Sheet'!$T$18,IF('2019 Data Sheet'!$J181="19",'2019 Data Sheet'!$T$19,IF('2019 Data Sheet'!$J181="20",'2019 Data Sheet'!$T$20,IF('2019 Data Sheet'!$J181="21",'2019 Data Sheet'!$T$21,IF('2019 Data Sheet'!$J181="22",'2019 Data Sheet'!$T$22,IF('2019 Data Sheet'!$J181="23",'2019 Data Sheet'!$T$23,IF('2019 Data Sheet'!$J181="24",'2019 Data Sheet'!$T$24,IF('2019 Data Sheet'!$J181="25",'2019 Data Sheet'!$T$25,IF('2019 Data Sheet'!$J181="26",'2019 Data Sheet'!$T$26,IF('2019 Data Sheet'!$J181="27",'2019 Data Sheet'!$T$27,IF('2019 Data Sheet'!$J181="30",'2019 Data Sheet'!$T$28,IF('2019 Data Sheet'!$J181="31",'2019 Data Sheet'!$T$29,IF('2019 Data Sheet'!$J181="32",'2019 Data Sheet'!$T$30,IF('2019 Data Sheet'!$J181="33",'2019 Data Sheet'!$T$31,IF('2019 Data Sheet'!$J181="34",'2019 Data Sheet'!$T$32,IF('2019 Data Sheet'!$J181="40",'2019 Data Sheet'!$T$33,T('2019 Data Sheet'!$J181)))))))))))))))))))))))))))))))))</f>
        <v>Other Motor Vehicle</v>
      </c>
      <c r="K181" t="str">
        <f>'2019 Data Sheet'!K181</f>
        <v>4DSD</v>
      </c>
      <c r="L181" s="2" t="str">
        <f>IF('2019 Data Sheet'!$L181="01",'2019 Data Sheet'!$V$2,IF('2019 Data Sheet'!$L181="02",'2019 Data Sheet'!$V$3,IF('2019 Data Sheet'!$L181="03",'2019 Data Sheet'!$V$4,IF('2019 Data Sheet'!$L181="04",'2019 Data Sheet'!$V$5,IF('2019 Data Sheet'!$L181="05",'2019 Data Sheet'!$V$6,IF('2019 Data Sheet'!$L181="06",'2019 Data Sheet'!$V$7,IF('2019 Data Sheet'!$L181="07",'2019 Data Sheet'!$V$8,IF('2019 Data Sheet'!$L181="08",'2019 Data Sheet'!$V$9,IF('2019 Data Sheet'!$L181="09",'2019 Data Sheet'!$V$10,IF('2019 Data Sheet'!$L181="11",'2019 Data Sheet'!$V$11,IF('2019 Data Sheet'!$L181="12",'2019 Data Sheet'!$V$12,IF('2019 Data Sheet'!$L181="13",'2019 Data Sheet'!$V$13,IF('2019 Data Sheet'!$L181="14",'2019 Data Sheet'!$V$14,T('2019 Data Sheet'!$L181))))))))))))))</f>
        <v xml:space="preserve"> -</v>
      </c>
      <c r="M181" s="6">
        <f>'2019 Data Sheet'!M181</f>
        <v>0</v>
      </c>
      <c r="N181" s="6">
        <f>'2019 Data Sheet'!N181</f>
        <v>0</v>
      </c>
      <c r="O181" s="8" t="str">
        <f>IF('2019 Data Sheet'!$O181="02",'2019 Data Sheet'!$R$2,IF('2019 Data Sheet'!$O181="03",'2019 Data Sheet'!$R$3,IF('2019 Data Sheet'!$O181="04",'2019 Data Sheet'!$R$4,IF('2019 Data Sheet'!$O181="05",'2019 Data Sheet'!$R$5,IF('2019 Data Sheet'!$O181="06",'2019 Data Sheet'!$R$6,IF('2019 Data Sheet'!$O181="07",'2019 Data Sheet'!$R$7,IF('2019 Data Sheet'!$O181="08",'2019 Data Sheet'!$R$8,IF('2019 Data Sheet'!$O181="09",'2019 Data Sheet'!$R$9,IF('2019 Data Sheet'!$O181="10",'2019 Data Sheet'!$R$10,IF('2019 Data Sheet'!$O181="11",'2019 Data Sheet'!$R$11,IF('2019 Data Sheet'!$O181="12",'2019 Data Sheet'!$R$12,IF('2019 Data Sheet'!$O181="13",'2019 Data Sheet'!$R$13,IF('2019 Data Sheet'!$O181="14",'2019 Data Sheet'!$R$14,IF('2019 Data Sheet'!$O181="15",'2019 Data Sheet'!$R$15,IF('2019 Data Sheet'!$O181="16",'2019 Data Sheet'!$R$16,IF('2019 Data Sheet'!$O181="17",'2019 Data Sheet'!$R$17,IF('2019 Data Sheet'!$O181="18",'2019 Data Sheet'!$R$18,IF('2019 Data Sheet'!$O181="19",'2019 Data Sheet'!$R$19,IF('2019 Data Sheet'!$O181="20",'2019 Data Sheet'!$R$20,IF('2019 Data Sheet'!$O181="21",'2019 Data Sheet'!$R$21,IF('2019 Data Sheet'!$O181="22",'2019 Data Sheet'!$R$22,IF('2019 Data Sheet'!$O181="23",'2019 Data Sheet'!$R$23,IF('2019 Data Sheet'!$O181="24",'2019 Data Sheet'!$R$24,IF('2019 Data Sheet'!$O181="25",'2019 Data Sheet'!$R$25,IF('2019 Data Sheet'!$O181="26",'2019 Data Sheet'!$R$26,IF('2019 Data Sheet'!$O181="27",'2019 Data Sheet'!$R$27,IF('2019 Data Sheet'!$O181="28",'2019 Data Sheet'!$R$28,IF('2019 Data Sheet'!$O181="29",'2019 Data Sheet'!$R$29,IF('2019 Data Sheet'!$O181="33",'2019 Data Sheet'!$R$30,IF('2019 Data Sheet'!$O181="40",'2019 Data Sheet'!$R$31,IF('2019 Data Sheet'!$O181="41",'2019 Data Sheet'!$R$32,IF('2019 Data Sheet'!$O181="42",'2019 Data Sheet'!$R$33,IF('2019 Data Sheet'!$O181="43",'2019 Data Sheet'!$R$34,IF('2019 Data Sheet'!$O181="44",'2019 Data Sheet'!$R$35,IF('2019 Data Sheet'!$O181="45",'2019 Data Sheet'!$R$36,IF('2019 Data Sheet'!$O181="46",'2019 Data Sheet'!$R$37,IF('2019 Data Sheet'!$O181="47",'2019 Data Sheet'!$R$38,IF('2019 Data Sheet'!$O181="48",'2019 Data Sheet'!$R$39,IF('2019 Data Sheet'!$O181="49",'2019 Data Sheet'!$R$40,IF('2019 Data Sheet'!$O181="50",'2019 Data Sheet'!$R$41,IF('2019 Data Sheet'!$O181="60",'2019 Data Sheet'!$R$42,IF('2019 Data Sheet'!$O181="61",'2019 Data Sheet'!$R$43,IF('2019 Data Sheet'!$O181="62",'2019 Data Sheet'!$R$44,IF('2019 Data Sheet'!$O181="63",'2019 Data Sheet'!$R$45,IF('2019 Data Sheet'!$O181="64",'2019 Data Sheet'!$R$46,IF('2019 Data Sheet'!$O181="65",'2019 Data Sheet'!$R$47,IF('2019 Data Sheet'!$O181="66",'2019 Data Sheet'!$R$48,IF('2019 Data Sheet'!$O181="67",'2019 Data Sheet'!$R$49,IF('2019 Data Sheet'!$O181="68",'2019 Data Sheet'!$R$50,IF('2019 Data Sheet'!$O181="69",'2019 Data Sheet'!$R$51,T('2019 Data Sheet'!$O181)))))))))))))))))))))))))))))))))))))))))))))))))))</f>
        <v xml:space="preserve"> -</v>
      </c>
      <c r="P181" s="10" t="str">
        <f>IF('2019 Data Sheet'!$P181="02",'2019 Data Sheet'!$R$2,IF('2019 Data Sheet'!$P181="03",'2019 Data Sheet'!$R$3,IF('2019 Data Sheet'!$P181="04",'2019 Data Sheet'!$R$4,IF('2019 Data Sheet'!$P181="05",'2019 Data Sheet'!$R$5,IF('2019 Data Sheet'!$P181="06",'2019 Data Sheet'!$R$6,IF('2019 Data Sheet'!$P181="07",'2019 Data Sheet'!$R$7,IF('2019 Data Sheet'!$P181="08",'2019 Data Sheet'!$R$8,IF('2019 Data Sheet'!$P181="09",'2019 Data Sheet'!$R$9,IF('2019 Data Sheet'!$P181="10",'2019 Data Sheet'!$R$10,IF('2019 Data Sheet'!$P181="11",'2019 Data Sheet'!$R$11,IF('2019 Data Sheet'!$P181="12",'2019 Data Sheet'!$R$12,IF('2019 Data Sheet'!$P181="13",'2019 Data Sheet'!$R$13,IF('2019 Data Sheet'!$P181="14",'2019 Data Sheet'!$R$14,IF('2019 Data Sheet'!$P181="15",'2019 Data Sheet'!$R$15,IF('2019 Data Sheet'!$P181="16",'2019 Data Sheet'!$R$16,IF('2019 Data Sheet'!$P181="17",'2019 Data Sheet'!$R$17,IF('2019 Data Sheet'!$P181="18",'2019 Data Sheet'!$R$18,IF('2019 Data Sheet'!$P181="19",'2019 Data Sheet'!$R$19,IF('2019 Data Sheet'!$P181="20",'2019 Data Sheet'!$R$20,IF('2019 Data Sheet'!$P181="21",'2019 Data Sheet'!$R$21,IF('2019 Data Sheet'!$P181="22",'2019 Data Sheet'!$R$22,IF('2019 Data Sheet'!$P181="23",'2019 Data Sheet'!$R$23,IF('2019 Data Sheet'!$P181="24",'2019 Data Sheet'!$R$24,IF('2019 Data Sheet'!$P181="25",'2019 Data Sheet'!$R$25,IF('2019 Data Sheet'!$P181="26",'2019 Data Sheet'!$R$26,IF('2019 Data Sheet'!$P181="27",'2019 Data Sheet'!$R$27,IF('2019 Data Sheet'!$P181="28",'2019 Data Sheet'!$R$28,IF('2019 Data Sheet'!$P181="29",'2019 Data Sheet'!$R$29,IF('2019 Data Sheet'!$P181="33",'2019 Data Sheet'!$R$30,IF('2019 Data Sheet'!$P181="40",'2019 Data Sheet'!$R$31,IF('2019 Data Sheet'!$P181="41",'2019 Data Sheet'!$R$32,IF('2019 Data Sheet'!$P181="42",'2019 Data Sheet'!$R$33,IF('2019 Data Sheet'!$P181="43",'2019 Data Sheet'!$R$34,IF('2019 Data Sheet'!$P181="44",'2019 Data Sheet'!$R$35,IF('2019 Data Sheet'!$P181="45",'2019 Data Sheet'!$R$36,IF('2019 Data Sheet'!$P181="46",'2019 Data Sheet'!$R$37,IF('2019 Data Sheet'!$P181="47",'2019 Data Sheet'!$R$38,IF('2019 Data Sheet'!$P181="48",'2019 Data Sheet'!$R$39,IF('2019 Data Sheet'!$P181="49",'2019 Data Sheet'!$R$40,IF('2019 Data Sheet'!$P181="50",'2019 Data Sheet'!$R$41,IF('2019 Data Sheet'!$P181="60",'2019 Data Sheet'!$R$42,IF('2019 Data Sheet'!$P181="61",'2019 Data Sheet'!$R$43,IF('2019 Data Sheet'!$P181="62",'2019 Data Sheet'!$R$44,IF('2019 Data Sheet'!$P181="63",'2019 Data Sheet'!$R$45,IF('2019 Data Sheet'!$P181="64",'2019 Data Sheet'!$R$46,IF('2019 Data Sheet'!$P181="65",'2019 Data Sheet'!$R$47,IF('2019 Data Sheet'!$P181="66",'2019 Data Sheet'!$R$48,IF('2019 Data Sheet'!$P181="67",'2019 Data Sheet'!$R$49,IF('2019 Data Sheet'!$P181="68",'2019 Data Sheet'!$R$50,IF('2019 Data Sheet'!$P181="69",'2019 Data Sheet'!$R$51,T('2019 Data Sheet'!$P181)))))))))))))))))))))))))))))))))))))))))))))))))))</f>
        <v xml:space="preserve"> -</v>
      </c>
    </row>
    <row r="182" spans="1:16" ht="25.5" x14ac:dyDescent="0.2">
      <c r="A182" t="str">
        <f>'2019 Data Sheet'!A182</f>
        <v>FP-00102-19</v>
      </c>
      <c r="B182" s="1">
        <f>'2019 Data Sheet'!B182</f>
        <v>43583</v>
      </c>
      <c r="C182" s="3" t="str">
        <f>'2019 Data Sheet'!C182</f>
        <v>16:00</v>
      </c>
      <c r="D182" t="str">
        <f>'2019 Data Sheet'!D182</f>
        <v>SU</v>
      </c>
      <c r="E182" t="str">
        <f>'2019 Data Sheet'!E182</f>
        <v>KEY FOOD LOT</v>
      </c>
      <c r="F182" t="str">
        <f>'2019 Data Sheet'!F182</f>
        <v/>
      </c>
      <c r="G182">
        <f>'2019 Data Sheet'!G182</f>
        <v>1</v>
      </c>
      <c r="H182">
        <f>'2019 Data Sheet'!H182</f>
        <v>2</v>
      </c>
      <c r="I182" t="b">
        <f>'2019 Data Sheet'!I182</f>
        <v>0</v>
      </c>
      <c r="J182" t="str">
        <f>IF('2019 Data Sheet'!$J182="01",'2019 Data Sheet'!$T$2,IF('2019 Data Sheet'!$J182="02",'2019 Data Sheet'!$T$3,IF('2019 Data Sheet'!$J182="03",'2019 Data Sheet'!$T$4,IF('2019 Data Sheet'!$J182="04",'2019 Data Sheet'!$T$5,IF('2019 Data Sheet'!$J182="05",'2019 Data Sheet'!$T$6,IF('2019 Data Sheet'!$J182="06",'2019 Data Sheet'!$T$7,IF('2019 Data Sheet'!$J182="07",'2019 Data Sheet'!$T$8,IF('2019 Data Sheet'!$J182="08",'2019 Data Sheet'!$T$9,IF('2019 Data Sheet'!$J182="10",'2019 Data Sheet'!$T$10,IF('2019 Data Sheet'!$J182="11",'2019 Data Sheet'!$T$11,IF('2019 Data Sheet'!$J182="12",'2019 Data Sheet'!$T$12,IF('2019 Data Sheet'!$J182="13",'2019 Data Sheet'!$T$13,IF('2019 Data Sheet'!$J182="14",'2019 Data Sheet'!$T$14,IF('2019 Data Sheet'!$J182="15",'2019 Data Sheet'!$T$15,IF('2019 Data Sheet'!$J182="16",'2019 Data Sheet'!$T$16,IF('2019 Data Sheet'!$J182="17",'2019 Data Sheet'!$T$17,IF('2019 Data Sheet'!$J182="18",'2019 Data Sheet'!$T$18,IF('2019 Data Sheet'!$J182="19",'2019 Data Sheet'!$T$19,IF('2019 Data Sheet'!$J182="20",'2019 Data Sheet'!$T$20,IF('2019 Data Sheet'!$J182="21",'2019 Data Sheet'!$T$21,IF('2019 Data Sheet'!$J182="22",'2019 Data Sheet'!$T$22,IF('2019 Data Sheet'!$J182="23",'2019 Data Sheet'!$T$23,IF('2019 Data Sheet'!$J182="24",'2019 Data Sheet'!$T$24,IF('2019 Data Sheet'!$J182="25",'2019 Data Sheet'!$T$25,IF('2019 Data Sheet'!$J182="26",'2019 Data Sheet'!$T$26,IF('2019 Data Sheet'!$J182="27",'2019 Data Sheet'!$T$27,IF('2019 Data Sheet'!$J182="30",'2019 Data Sheet'!$T$28,IF('2019 Data Sheet'!$J182="31",'2019 Data Sheet'!$T$29,IF('2019 Data Sheet'!$J182="32",'2019 Data Sheet'!$T$30,IF('2019 Data Sheet'!$J182="33",'2019 Data Sheet'!$T$31,IF('2019 Data Sheet'!$J182="34",'2019 Data Sheet'!$T$32,IF('2019 Data Sheet'!$J182="40",'2019 Data Sheet'!$T$33,T('2019 Data Sheet'!$J182)))))))))))))))))))))))))))))))))</f>
        <v>Other Motor Vehicle</v>
      </c>
      <c r="K182" t="str">
        <f>'2019 Data Sheet'!K182</f>
        <v>4DSD</v>
      </c>
      <c r="L182" s="2" t="str">
        <f>IF('2019 Data Sheet'!$L182="01",'2019 Data Sheet'!$V$2,IF('2019 Data Sheet'!$L182="02",'2019 Data Sheet'!$V$3,IF('2019 Data Sheet'!$L182="03",'2019 Data Sheet'!$V$4,IF('2019 Data Sheet'!$L182="04",'2019 Data Sheet'!$V$5,IF('2019 Data Sheet'!$L182="05",'2019 Data Sheet'!$V$6,IF('2019 Data Sheet'!$L182="06",'2019 Data Sheet'!$V$7,IF('2019 Data Sheet'!$L182="07",'2019 Data Sheet'!$V$8,IF('2019 Data Sheet'!$L182="08",'2019 Data Sheet'!$V$9,IF('2019 Data Sheet'!$L182="09",'2019 Data Sheet'!$V$10,IF('2019 Data Sheet'!$L182="11",'2019 Data Sheet'!$V$11,IF('2019 Data Sheet'!$L182="12",'2019 Data Sheet'!$V$12,IF('2019 Data Sheet'!$L182="13",'2019 Data Sheet'!$V$13,IF('2019 Data Sheet'!$L182="14",'2019 Data Sheet'!$V$14,T('2019 Data Sheet'!$L182))))))))))))))</f>
        <v xml:space="preserve"> -</v>
      </c>
      <c r="M182" s="6">
        <f>'2019 Data Sheet'!M182</f>
        <v>0</v>
      </c>
      <c r="N182" s="6">
        <f>'2019 Data Sheet'!N182</f>
        <v>0</v>
      </c>
      <c r="O182" s="8" t="str">
        <f>IF('2019 Data Sheet'!$O182="02",'2019 Data Sheet'!$R$2,IF('2019 Data Sheet'!$O182="03",'2019 Data Sheet'!$R$3,IF('2019 Data Sheet'!$O182="04",'2019 Data Sheet'!$R$4,IF('2019 Data Sheet'!$O182="05",'2019 Data Sheet'!$R$5,IF('2019 Data Sheet'!$O182="06",'2019 Data Sheet'!$R$6,IF('2019 Data Sheet'!$O182="07",'2019 Data Sheet'!$R$7,IF('2019 Data Sheet'!$O182="08",'2019 Data Sheet'!$R$8,IF('2019 Data Sheet'!$O182="09",'2019 Data Sheet'!$R$9,IF('2019 Data Sheet'!$O182="10",'2019 Data Sheet'!$R$10,IF('2019 Data Sheet'!$O182="11",'2019 Data Sheet'!$R$11,IF('2019 Data Sheet'!$O182="12",'2019 Data Sheet'!$R$12,IF('2019 Data Sheet'!$O182="13",'2019 Data Sheet'!$R$13,IF('2019 Data Sheet'!$O182="14",'2019 Data Sheet'!$R$14,IF('2019 Data Sheet'!$O182="15",'2019 Data Sheet'!$R$15,IF('2019 Data Sheet'!$O182="16",'2019 Data Sheet'!$R$16,IF('2019 Data Sheet'!$O182="17",'2019 Data Sheet'!$R$17,IF('2019 Data Sheet'!$O182="18",'2019 Data Sheet'!$R$18,IF('2019 Data Sheet'!$O182="19",'2019 Data Sheet'!$R$19,IF('2019 Data Sheet'!$O182="20",'2019 Data Sheet'!$R$20,IF('2019 Data Sheet'!$O182="21",'2019 Data Sheet'!$R$21,IF('2019 Data Sheet'!$O182="22",'2019 Data Sheet'!$R$22,IF('2019 Data Sheet'!$O182="23",'2019 Data Sheet'!$R$23,IF('2019 Data Sheet'!$O182="24",'2019 Data Sheet'!$R$24,IF('2019 Data Sheet'!$O182="25",'2019 Data Sheet'!$R$25,IF('2019 Data Sheet'!$O182="26",'2019 Data Sheet'!$R$26,IF('2019 Data Sheet'!$O182="27",'2019 Data Sheet'!$R$27,IF('2019 Data Sheet'!$O182="28",'2019 Data Sheet'!$R$28,IF('2019 Data Sheet'!$O182="29",'2019 Data Sheet'!$R$29,IF('2019 Data Sheet'!$O182="33",'2019 Data Sheet'!$R$30,IF('2019 Data Sheet'!$O182="40",'2019 Data Sheet'!$R$31,IF('2019 Data Sheet'!$O182="41",'2019 Data Sheet'!$R$32,IF('2019 Data Sheet'!$O182="42",'2019 Data Sheet'!$R$33,IF('2019 Data Sheet'!$O182="43",'2019 Data Sheet'!$R$34,IF('2019 Data Sheet'!$O182="44",'2019 Data Sheet'!$R$35,IF('2019 Data Sheet'!$O182="45",'2019 Data Sheet'!$R$36,IF('2019 Data Sheet'!$O182="46",'2019 Data Sheet'!$R$37,IF('2019 Data Sheet'!$O182="47",'2019 Data Sheet'!$R$38,IF('2019 Data Sheet'!$O182="48",'2019 Data Sheet'!$R$39,IF('2019 Data Sheet'!$O182="49",'2019 Data Sheet'!$R$40,IF('2019 Data Sheet'!$O182="50",'2019 Data Sheet'!$R$41,IF('2019 Data Sheet'!$O182="60",'2019 Data Sheet'!$R$42,IF('2019 Data Sheet'!$O182="61",'2019 Data Sheet'!$R$43,IF('2019 Data Sheet'!$O182="62",'2019 Data Sheet'!$R$44,IF('2019 Data Sheet'!$O182="63",'2019 Data Sheet'!$R$45,IF('2019 Data Sheet'!$O182="64",'2019 Data Sheet'!$R$46,IF('2019 Data Sheet'!$O182="65",'2019 Data Sheet'!$R$47,IF('2019 Data Sheet'!$O182="66",'2019 Data Sheet'!$R$48,IF('2019 Data Sheet'!$O182="67",'2019 Data Sheet'!$R$49,IF('2019 Data Sheet'!$O182="68",'2019 Data Sheet'!$R$50,IF('2019 Data Sheet'!$O182="69",'2019 Data Sheet'!$R$51,T('2019 Data Sheet'!$O182)))))))))))))))))))))))))))))))))))))))))))))))))))</f>
        <v xml:space="preserve"> Backing up unsafely</v>
      </c>
      <c r="P182" s="10" t="str">
        <f>IF('2019 Data Sheet'!$P182="02",'2019 Data Sheet'!$R$2,IF('2019 Data Sheet'!$P182="03",'2019 Data Sheet'!$R$3,IF('2019 Data Sheet'!$P182="04",'2019 Data Sheet'!$R$4,IF('2019 Data Sheet'!$P182="05",'2019 Data Sheet'!$R$5,IF('2019 Data Sheet'!$P182="06",'2019 Data Sheet'!$R$6,IF('2019 Data Sheet'!$P182="07",'2019 Data Sheet'!$R$7,IF('2019 Data Sheet'!$P182="08",'2019 Data Sheet'!$R$8,IF('2019 Data Sheet'!$P182="09",'2019 Data Sheet'!$R$9,IF('2019 Data Sheet'!$P182="10",'2019 Data Sheet'!$R$10,IF('2019 Data Sheet'!$P182="11",'2019 Data Sheet'!$R$11,IF('2019 Data Sheet'!$P182="12",'2019 Data Sheet'!$R$12,IF('2019 Data Sheet'!$P182="13",'2019 Data Sheet'!$R$13,IF('2019 Data Sheet'!$P182="14",'2019 Data Sheet'!$R$14,IF('2019 Data Sheet'!$P182="15",'2019 Data Sheet'!$R$15,IF('2019 Data Sheet'!$P182="16",'2019 Data Sheet'!$R$16,IF('2019 Data Sheet'!$P182="17",'2019 Data Sheet'!$R$17,IF('2019 Data Sheet'!$P182="18",'2019 Data Sheet'!$R$18,IF('2019 Data Sheet'!$P182="19",'2019 Data Sheet'!$R$19,IF('2019 Data Sheet'!$P182="20",'2019 Data Sheet'!$R$20,IF('2019 Data Sheet'!$P182="21",'2019 Data Sheet'!$R$21,IF('2019 Data Sheet'!$P182="22",'2019 Data Sheet'!$R$22,IF('2019 Data Sheet'!$P182="23",'2019 Data Sheet'!$R$23,IF('2019 Data Sheet'!$P182="24",'2019 Data Sheet'!$R$24,IF('2019 Data Sheet'!$P182="25",'2019 Data Sheet'!$R$25,IF('2019 Data Sheet'!$P182="26",'2019 Data Sheet'!$R$26,IF('2019 Data Sheet'!$P182="27",'2019 Data Sheet'!$R$27,IF('2019 Data Sheet'!$P182="28",'2019 Data Sheet'!$R$28,IF('2019 Data Sheet'!$P182="29",'2019 Data Sheet'!$R$29,IF('2019 Data Sheet'!$P182="33",'2019 Data Sheet'!$R$30,IF('2019 Data Sheet'!$P182="40",'2019 Data Sheet'!$R$31,IF('2019 Data Sheet'!$P182="41",'2019 Data Sheet'!$R$32,IF('2019 Data Sheet'!$P182="42",'2019 Data Sheet'!$R$33,IF('2019 Data Sheet'!$P182="43",'2019 Data Sheet'!$R$34,IF('2019 Data Sheet'!$P182="44",'2019 Data Sheet'!$R$35,IF('2019 Data Sheet'!$P182="45",'2019 Data Sheet'!$R$36,IF('2019 Data Sheet'!$P182="46",'2019 Data Sheet'!$R$37,IF('2019 Data Sheet'!$P182="47",'2019 Data Sheet'!$R$38,IF('2019 Data Sheet'!$P182="48",'2019 Data Sheet'!$R$39,IF('2019 Data Sheet'!$P182="49",'2019 Data Sheet'!$R$40,IF('2019 Data Sheet'!$P182="50",'2019 Data Sheet'!$R$41,IF('2019 Data Sheet'!$P182="60",'2019 Data Sheet'!$R$42,IF('2019 Data Sheet'!$P182="61",'2019 Data Sheet'!$R$43,IF('2019 Data Sheet'!$P182="62",'2019 Data Sheet'!$R$44,IF('2019 Data Sheet'!$P182="63",'2019 Data Sheet'!$R$45,IF('2019 Data Sheet'!$P182="64",'2019 Data Sheet'!$R$46,IF('2019 Data Sheet'!$P182="65",'2019 Data Sheet'!$R$47,IF('2019 Data Sheet'!$P182="66",'2019 Data Sheet'!$R$48,IF('2019 Data Sheet'!$P182="67",'2019 Data Sheet'!$R$49,IF('2019 Data Sheet'!$P182="68",'2019 Data Sheet'!$R$50,IF('2019 Data Sheet'!$P182="69",'2019 Data Sheet'!$R$51,T('2019 Data Sheet'!$P182)))))))))))))))))))))))))))))))))))))))))))))))))))</f>
        <v xml:space="preserve"> -</v>
      </c>
    </row>
    <row r="183" spans="1:16" ht="25.5" x14ac:dyDescent="0.2">
      <c r="A183" t="str">
        <f>'2019 Data Sheet'!A183</f>
        <v>FP-00093-19</v>
      </c>
      <c r="B183" s="1">
        <f>'2019 Data Sheet'!B183</f>
        <v>43583</v>
      </c>
      <c r="C183" s="3" t="str">
        <f>'2019 Data Sheet'!C183</f>
        <v>14:17</v>
      </c>
      <c r="D183" t="str">
        <f>'2019 Data Sheet'!D183</f>
        <v>Su</v>
      </c>
      <c r="E183" t="str">
        <f>'2019 Data Sheet'!E183</f>
        <v>REAR LOT OF 167 TULIP AVE</v>
      </c>
      <c r="F183" t="str">
        <f>'2019 Data Sheet'!F183</f>
        <v>WOODBINE CT</v>
      </c>
      <c r="G183">
        <f>'2019 Data Sheet'!G183</f>
        <v>1</v>
      </c>
      <c r="H183">
        <f>'2019 Data Sheet'!H183</f>
        <v>2</v>
      </c>
      <c r="I183" t="b">
        <f>'2019 Data Sheet'!I183</f>
        <v>0</v>
      </c>
      <c r="J183" t="str">
        <f>IF('2019 Data Sheet'!$J183="01",'2019 Data Sheet'!$T$2,IF('2019 Data Sheet'!$J183="02",'2019 Data Sheet'!$T$3,IF('2019 Data Sheet'!$J183="03",'2019 Data Sheet'!$T$4,IF('2019 Data Sheet'!$J183="04",'2019 Data Sheet'!$T$5,IF('2019 Data Sheet'!$J183="05",'2019 Data Sheet'!$T$6,IF('2019 Data Sheet'!$J183="06",'2019 Data Sheet'!$T$7,IF('2019 Data Sheet'!$J183="07",'2019 Data Sheet'!$T$8,IF('2019 Data Sheet'!$J183="08",'2019 Data Sheet'!$T$9,IF('2019 Data Sheet'!$J183="10",'2019 Data Sheet'!$T$10,IF('2019 Data Sheet'!$J183="11",'2019 Data Sheet'!$T$11,IF('2019 Data Sheet'!$J183="12",'2019 Data Sheet'!$T$12,IF('2019 Data Sheet'!$J183="13",'2019 Data Sheet'!$T$13,IF('2019 Data Sheet'!$J183="14",'2019 Data Sheet'!$T$14,IF('2019 Data Sheet'!$J183="15",'2019 Data Sheet'!$T$15,IF('2019 Data Sheet'!$J183="16",'2019 Data Sheet'!$T$16,IF('2019 Data Sheet'!$J183="17",'2019 Data Sheet'!$T$17,IF('2019 Data Sheet'!$J183="18",'2019 Data Sheet'!$T$18,IF('2019 Data Sheet'!$J183="19",'2019 Data Sheet'!$T$19,IF('2019 Data Sheet'!$J183="20",'2019 Data Sheet'!$T$20,IF('2019 Data Sheet'!$J183="21",'2019 Data Sheet'!$T$21,IF('2019 Data Sheet'!$J183="22",'2019 Data Sheet'!$T$22,IF('2019 Data Sheet'!$J183="23",'2019 Data Sheet'!$T$23,IF('2019 Data Sheet'!$J183="24",'2019 Data Sheet'!$T$24,IF('2019 Data Sheet'!$J183="25",'2019 Data Sheet'!$T$25,IF('2019 Data Sheet'!$J183="26",'2019 Data Sheet'!$T$26,IF('2019 Data Sheet'!$J183="27",'2019 Data Sheet'!$T$27,IF('2019 Data Sheet'!$J183="30",'2019 Data Sheet'!$T$28,IF('2019 Data Sheet'!$J183="31",'2019 Data Sheet'!$T$29,IF('2019 Data Sheet'!$J183="32",'2019 Data Sheet'!$T$30,IF('2019 Data Sheet'!$J183="33",'2019 Data Sheet'!$T$31,IF('2019 Data Sheet'!$J183="34",'2019 Data Sheet'!$T$32,IF('2019 Data Sheet'!$J183="40",'2019 Data Sheet'!$T$33,T('2019 Data Sheet'!$J183)))))))))))))))))))))))))))))))))</f>
        <v>Other Motor Vehicle</v>
      </c>
      <c r="K183" t="str">
        <f>'2019 Data Sheet'!K183</f>
        <v>SUBN</v>
      </c>
      <c r="L183" s="2" t="str">
        <f>IF('2019 Data Sheet'!$L183="01",'2019 Data Sheet'!$V$2,IF('2019 Data Sheet'!$L183="02",'2019 Data Sheet'!$V$3,IF('2019 Data Sheet'!$L183="03",'2019 Data Sheet'!$V$4,IF('2019 Data Sheet'!$L183="04",'2019 Data Sheet'!$V$5,IF('2019 Data Sheet'!$L183="05",'2019 Data Sheet'!$V$6,IF('2019 Data Sheet'!$L183="06",'2019 Data Sheet'!$V$7,IF('2019 Data Sheet'!$L183="07",'2019 Data Sheet'!$V$8,IF('2019 Data Sheet'!$L183="08",'2019 Data Sheet'!$V$9,IF('2019 Data Sheet'!$L183="09",'2019 Data Sheet'!$V$10,IF('2019 Data Sheet'!$L183="11",'2019 Data Sheet'!$V$11,IF('2019 Data Sheet'!$L183="12",'2019 Data Sheet'!$V$12,IF('2019 Data Sheet'!$L183="13",'2019 Data Sheet'!$V$13,IF('2019 Data Sheet'!$L183="14",'2019 Data Sheet'!$V$14,T('2019 Data Sheet'!$L183))))))))))))))</f>
        <v xml:space="preserve"> -</v>
      </c>
      <c r="M183" s="6">
        <f>'2019 Data Sheet'!M183</f>
        <v>0</v>
      </c>
      <c r="N183" s="6">
        <f>'2019 Data Sheet'!N183</f>
        <v>0</v>
      </c>
      <c r="O183" s="8" t="str">
        <f>IF('2019 Data Sheet'!$O183="02",'2019 Data Sheet'!$R$2,IF('2019 Data Sheet'!$O183="03",'2019 Data Sheet'!$R$3,IF('2019 Data Sheet'!$O183="04",'2019 Data Sheet'!$R$4,IF('2019 Data Sheet'!$O183="05",'2019 Data Sheet'!$R$5,IF('2019 Data Sheet'!$O183="06",'2019 Data Sheet'!$R$6,IF('2019 Data Sheet'!$O183="07",'2019 Data Sheet'!$R$7,IF('2019 Data Sheet'!$O183="08",'2019 Data Sheet'!$R$8,IF('2019 Data Sheet'!$O183="09",'2019 Data Sheet'!$R$9,IF('2019 Data Sheet'!$O183="10",'2019 Data Sheet'!$R$10,IF('2019 Data Sheet'!$O183="11",'2019 Data Sheet'!$R$11,IF('2019 Data Sheet'!$O183="12",'2019 Data Sheet'!$R$12,IF('2019 Data Sheet'!$O183="13",'2019 Data Sheet'!$R$13,IF('2019 Data Sheet'!$O183="14",'2019 Data Sheet'!$R$14,IF('2019 Data Sheet'!$O183="15",'2019 Data Sheet'!$R$15,IF('2019 Data Sheet'!$O183="16",'2019 Data Sheet'!$R$16,IF('2019 Data Sheet'!$O183="17",'2019 Data Sheet'!$R$17,IF('2019 Data Sheet'!$O183="18",'2019 Data Sheet'!$R$18,IF('2019 Data Sheet'!$O183="19",'2019 Data Sheet'!$R$19,IF('2019 Data Sheet'!$O183="20",'2019 Data Sheet'!$R$20,IF('2019 Data Sheet'!$O183="21",'2019 Data Sheet'!$R$21,IF('2019 Data Sheet'!$O183="22",'2019 Data Sheet'!$R$22,IF('2019 Data Sheet'!$O183="23",'2019 Data Sheet'!$R$23,IF('2019 Data Sheet'!$O183="24",'2019 Data Sheet'!$R$24,IF('2019 Data Sheet'!$O183="25",'2019 Data Sheet'!$R$25,IF('2019 Data Sheet'!$O183="26",'2019 Data Sheet'!$R$26,IF('2019 Data Sheet'!$O183="27",'2019 Data Sheet'!$R$27,IF('2019 Data Sheet'!$O183="28",'2019 Data Sheet'!$R$28,IF('2019 Data Sheet'!$O183="29",'2019 Data Sheet'!$R$29,IF('2019 Data Sheet'!$O183="33",'2019 Data Sheet'!$R$30,IF('2019 Data Sheet'!$O183="40",'2019 Data Sheet'!$R$31,IF('2019 Data Sheet'!$O183="41",'2019 Data Sheet'!$R$32,IF('2019 Data Sheet'!$O183="42",'2019 Data Sheet'!$R$33,IF('2019 Data Sheet'!$O183="43",'2019 Data Sheet'!$R$34,IF('2019 Data Sheet'!$O183="44",'2019 Data Sheet'!$R$35,IF('2019 Data Sheet'!$O183="45",'2019 Data Sheet'!$R$36,IF('2019 Data Sheet'!$O183="46",'2019 Data Sheet'!$R$37,IF('2019 Data Sheet'!$O183="47",'2019 Data Sheet'!$R$38,IF('2019 Data Sheet'!$O183="48",'2019 Data Sheet'!$R$39,IF('2019 Data Sheet'!$O183="49",'2019 Data Sheet'!$R$40,IF('2019 Data Sheet'!$O183="50",'2019 Data Sheet'!$R$41,IF('2019 Data Sheet'!$O183="60",'2019 Data Sheet'!$R$42,IF('2019 Data Sheet'!$O183="61",'2019 Data Sheet'!$R$43,IF('2019 Data Sheet'!$O183="62",'2019 Data Sheet'!$R$44,IF('2019 Data Sheet'!$O183="63",'2019 Data Sheet'!$R$45,IF('2019 Data Sheet'!$O183="64",'2019 Data Sheet'!$R$46,IF('2019 Data Sheet'!$O183="65",'2019 Data Sheet'!$R$47,IF('2019 Data Sheet'!$O183="66",'2019 Data Sheet'!$R$48,IF('2019 Data Sheet'!$O183="67",'2019 Data Sheet'!$R$49,IF('2019 Data Sheet'!$O183="68",'2019 Data Sheet'!$R$50,IF('2019 Data Sheet'!$O183="69",'2019 Data Sheet'!$R$51,T('2019 Data Sheet'!$O183)))))))))))))))))))))))))))))))))))))))))))))))))))</f>
        <v xml:space="preserve"> Driver inexperience</v>
      </c>
      <c r="P183" s="10" t="str">
        <f>IF('2019 Data Sheet'!$P183="02",'2019 Data Sheet'!$R$2,IF('2019 Data Sheet'!$P183="03",'2019 Data Sheet'!$R$3,IF('2019 Data Sheet'!$P183="04",'2019 Data Sheet'!$R$4,IF('2019 Data Sheet'!$P183="05",'2019 Data Sheet'!$R$5,IF('2019 Data Sheet'!$P183="06",'2019 Data Sheet'!$R$6,IF('2019 Data Sheet'!$P183="07",'2019 Data Sheet'!$R$7,IF('2019 Data Sheet'!$P183="08",'2019 Data Sheet'!$R$8,IF('2019 Data Sheet'!$P183="09",'2019 Data Sheet'!$R$9,IF('2019 Data Sheet'!$P183="10",'2019 Data Sheet'!$R$10,IF('2019 Data Sheet'!$P183="11",'2019 Data Sheet'!$R$11,IF('2019 Data Sheet'!$P183="12",'2019 Data Sheet'!$R$12,IF('2019 Data Sheet'!$P183="13",'2019 Data Sheet'!$R$13,IF('2019 Data Sheet'!$P183="14",'2019 Data Sheet'!$R$14,IF('2019 Data Sheet'!$P183="15",'2019 Data Sheet'!$R$15,IF('2019 Data Sheet'!$P183="16",'2019 Data Sheet'!$R$16,IF('2019 Data Sheet'!$P183="17",'2019 Data Sheet'!$R$17,IF('2019 Data Sheet'!$P183="18",'2019 Data Sheet'!$R$18,IF('2019 Data Sheet'!$P183="19",'2019 Data Sheet'!$R$19,IF('2019 Data Sheet'!$P183="20",'2019 Data Sheet'!$R$20,IF('2019 Data Sheet'!$P183="21",'2019 Data Sheet'!$R$21,IF('2019 Data Sheet'!$P183="22",'2019 Data Sheet'!$R$22,IF('2019 Data Sheet'!$P183="23",'2019 Data Sheet'!$R$23,IF('2019 Data Sheet'!$P183="24",'2019 Data Sheet'!$R$24,IF('2019 Data Sheet'!$P183="25",'2019 Data Sheet'!$R$25,IF('2019 Data Sheet'!$P183="26",'2019 Data Sheet'!$R$26,IF('2019 Data Sheet'!$P183="27",'2019 Data Sheet'!$R$27,IF('2019 Data Sheet'!$P183="28",'2019 Data Sheet'!$R$28,IF('2019 Data Sheet'!$P183="29",'2019 Data Sheet'!$R$29,IF('2019 Data Sheet'!$P183="33",'2019 Data Sheet'!$R$30,IF('2019 Data Sheet'!$P183="40",'2019 Data Sheet'!$R$31,IF('2019 Data Sheet'!$P183="41",'2019 Data Sheet'!$R$32,IF('2019 Data Sheet'!$P183="42",'2019 Data Sheet'!$R$33,IF('2019 Data Sheet'!$P183="43",'2019 Data Sheet'!$R$34,IF('2019 Data Sheet'!$P183="44",'2019 Data Sheet'!$R$35,IF('2019 Data Sheet'!$P183="45",'2019 Data Sheet'!$R$36,IF('2019 Data Sheet'!$P183="46",'2019 Data Sheet'!$R$37,IF('2019 Data Sheet'!$P183="47",'2019 Data Sheet'!$R$38,IF('2019 Data Sheet'!$P183="48",'2019 Data Sheet'!$R$39,IF('2019 Data Sheet'!$P183="49",'2019 Data Sheet'!$R$40,IF('2019 Data Sheet'!$P183="50",'2019 Data Sheet'!$R$41,IF('2019 Data Sheet'!$P183="60",'2019 Data Sheet'!$R$42,IF('2019 Data Sheet'!$P183="61",'2019 Data Sheet'!$R$43,IF('2019 Data Sheet'!$P183="62",'2019 Data Sheet'!$R$44,IF('2019 Data Sheet'!$P183="63",'2019 Data Sheet'!$R$45,IF('2019 Data Sheet'!$P183="64",'2019 Data Sheet'!$R$46,IF('2019 Data Sheet'!$P183="65",'2019 Data Sheet'!$R$47,IF('2019 Data Sheet'!$P183="66",'2019 Data Sheet'!$R$48,IF('2019 Data Sheet'!$P183="67",'2019 Data Sheet'!$R$49,IF('2019 Data Sheet'!$P183="68",'2019 Data Sheet'!$R$50,IF('2019 Data Sheet'!$P183="69",'2019 Data Sheet'!$R$51,T('2019 Data Sheet'!$P183)))))))))))))))))))))))))))))))))))))))))))))))))))</f>
        <v xml:space="preserve"> -</v>
      </c>
    </row>
    <row r="184" spans="1:16" ht="15" x14ac:dyDescent="0.2">
      <c r="A184" t="str">
        <f>'2019 Data Sheet'!A184</f>
        <v>FP-00093-19</v>
      </c>
      <c r="B184" s="1">
        <f>'2019 Data Sheet'!B184</f>
        <v>43583</v>
      </c>
      <c r="C184" s="3" t="str">
        <f>'2019 Data Sheet'!C184</f>
        <v>14:17</v>
      </c>
      <c r="D184" t="str">
        <f>'2019 Data Sheet'!D184</f>
        <v>Su</v>
      </c>
      <c r="E184" t="str">
        <f>'2019 Data Sheet'!E184</f>
        <v>REAR LOT OF 167 TULIP AVE</v>
      </c>
      <c r="F184" t="str">
        <f>'2019 Data Sheet'!F184</f>
        <v>WOODBINE CT</v>
      </c>
      <c r="G184">
        <f>'2019 Data Sheet'!G184</f>
        <v>2</v>
      </c>
      <c r="H184">
        <f>'2019 Data Sheet'!H184</f>
        <v>2</v>
      </c>
      <c r="I184" t="b">
        <f>'2019 Data Sheet'!I184</f>
        <v>0</v>
      </c>
      <c r="J184" t="str">
        <f>IF('2019 Data Sheet'!$J184="01",'2019 Data Sheet'!$T$2,IF('2019 Data Sheet'!$J184="02",'2019 Data Sheet'!$T$3,IF('2019 Data Sheet'!$J184="03",'2019 Data Sheet'!$T$4,IF('2019 Data Sheet'!$J184="04",'2019 Data Sheet'!$T$5,IF('2019 Data Sheet'!$J184="05",'2019 Data Sheet'!$T$6,IF('2019 Data Sheet'!$J184="06",'2019 Data Sheet'!$T$7,IF('2019 Data Sheet'!$J184="07",'2019 Data Sheet'!$T$8,IF('2019 Data Sheet'!$J184="08",'2019 Data Sheet'!$T$9,IF('2019 Data Sheet'!$J184="10",'2019 Data Sheet'!$T$10,IF('2019 Data Sheet'!$J184="11",'2019 Data Sheet'!$T$11,IF('2019 Data Sheet'!$J184="12",'2019 Data Sheet'!$T$12,IF('2019 Data Sheet'!$J184="13",'2019 Data Sheet'!$T$13,IF('2019 Data Sheet'!$J184="14",'2019 Data Sheet'!$T$14,IF('2019 Data Sheet'!$J184="15",'2019 Data Sheet'!$T$15,IF('2019 Data Sheet'!$J184="16",'2019 Data Sheet'!$T$16,IF('2019 Data Sheet'!$J184="17",'2019 Data Sheet'!$T$17,IF('2019 Data Sheet'!$J184="18",'2019 Data Sheet'!$T$18,IF('2019 Data Sheet'!$J184="19",'2019 Data Sheet'!$T$19,IF('2019 Data Sheet'!$J184="20",'2019 Data Sheet'!$T$20,IF('2019 Data Sheet'!$J184="21",'2019 Data Sheet'!$T$21,IF('2019 Data Sheet'!$J184="22",'2019 Data Sheet'!$T$22,IF('2019 Data Sheet'!$J184="23",'2019 Data Sheet'!$T$23,IF('2019 Data Sheet'!$J184="24",'2019 Data Sheet'!$T$24,IF('2019 Data Sheet'!$J184="25",'2019 Data Sheet'!$T$25,IF('2019 Data Sheet'!$J184="26",'2019 Data Sheet'!$T$26,IF('2019 Data Sheet'!$J184="27",'2019 Data Sheet'!$T$27,IF('2019 Data Sheet'!$J184="30",'2019 Data Sheet'!$T$28,IF('2019 Data Sheet'!$J184="31",'2019 Data Sheet'!$T$29,IF('2019 Data Sheet'!$J184="32",'2019 Data Sheet'!$T$30,IF('2019 Data Sheet'!$J184="33",'2019 Data Sheet'!$T$31,IF('2019 Data Sheet'!$J184="34",'2019 Data Sheet'!$T$32,IF('2019 Data Sheet'!$J184="40",'2019 Data Sheet'!$T$33,T('2019 Data Sheet'!$J184)))))))))))))))))))))))))))))))))</f>
        <v>Other Motor Vehicle</v>
      </c>
      <c r="K184" t="str">
        <f>'2019 Data Sheet'!K184</f>
        <v>SUBN</v>
      </c>
      <c r="L184" s="2" t="str">
        <f>IF('2019 Data Sheet'!$L184="01",'2019 Data Sheet'!$V$2,IF('2019 Data Sheet'!$L184="02",'2019 Data Sheet'!$V$3,IF('2019 Data Sheet'!$L184="03",'2019 Data Sheet'!$V$4,IF('2019 Data Sheet'!$L184="04",'2019 Data Sheet'!$V$5,IF('2019 Data Sheet'!$L184="05",'2019 Data Sheet'!$V$6,IF('2019 Data Sheet'!$L184="06",'2019 Data Sheet'!$V$7,IF('2019 Data Sheet'!$L184="07",'2019 Data Sheet'!$V$8,IF('2019 Data Sheet'!$L184="08",'2019 Data Sheet'!$V$9,IF('2019 Data Sheet'!$L184="09",'2019 Data Sheet'!$V$10,IF('2019 Data Sheet'!$L184="11",'2019 Data Sheet'!$V$11,IF('2019 Data Sheet'!$L184="12",'2019 Data Sheet'!$V$12,IF('2019 Data Sheet'!$L184="13",'2019 Data Sheet'!$V$13,IF('2019 Data Sheet'!$L184="14",'2019 Data Sheet'!$V$14,T('2019 Data Sheet'!$L184))))))))))))))</f>
        <v xml:space="preserve"> -</v>
      </c>
      <c r="M184" s="6">
        <f>'2019 Data Sheet'!M184</f>
        <v>0</v>
      </c>
      <c r="N184" s="6">
        <f>'2019 Data Sheet'!N184</f>
        <v>0</v>
      </c>
      <c r="O184" s="8" t="str">
        <f>IF('2019 Data Sheet'!$O184="02",'2019 Data Sheet'!$R$2,IF('2019 Data Sheet'!$O184="03",'2019 Data Sheet'!$R$3,IF('2019 Data Sheet'!$O184="04",'2019 Data Sheet'!$R$4,IF('2019 Data Sheet'!$O184="05",'2019 Data Sheet'!$R$5,IF('2019 Data Sheet'!$O184="06",'2019 Data Sheet'!$R$6,IF('2019 Data Sheet'!$O184="07",'2019 Data Sheet'!$R$7,IF('2019 Data Sheet'!$O184="08",'2019 Data Sheet'!$R$8,IF('2019 Data Sheet'!$O184="09",'2019 Data Sheet'!$R$9,IF('2019 Data Sheet'!$O184="10",'2019 Data Sheet'!$R$10,IF('2019 Data Sheet'!$O184="11",'2019 Data Sheet'!$R$11,IF('2019 Data Sheet'!$O184="12",'2019 Data Sheet'!$R$12,IF('2019 Data Sheet'!$O184="13",'2019 Data Sheet'!$R$13,IF('2019 Data Sheet'!$O184="14",'2019 Data Sheet'!$R$14,IF('2019 Data Sheet'!$O184="15",'2019 Data Sheet'!$R$15,IF('2019 Data Sheet'!$O184="16",'2019 Data Sheet'!$R$16,IF('2019 Data Sheet'!$O184="17",'2019 Data Sheet'!$R$17,IF('2019 Data Sheet'!$O184="18",'2019 Data Sheet'!$R$18,IF('2019 Data Sheet'!$O184="19",'2019 Data Sheet'!$R$19,IF('2019 Data Sheet'!$O184="20",'2019 Data Sheet'!$R$20,IF('2019 Data Sheet'!$O184="21",'2019 Data Sheet'!$R$21,IF('2019 Data Sheet'!$O184="22",'2019 Data Sheet'!$R$22,IF('2019 Data Sheet'!$O184="23",'2019 Data Sheet'!$R$23,IF('2019 Data Sheet'!$O184="24",'2019 Data Sheet'!$R$24,IF('2019 Data Sheet'!$O184="25",'2019 Data Sheet'!$R$25,IF('2019 Data Sheet'!$O184="26",'2019 Data Sheet'!$R$26,IF('2019 Data Sheet'!$O184="27",'2019 Data Sheet'!$R$27,IF('2019 Data Sheet'!$O184="28",'2019 Data Sheet'!$R$28,IF('2019 Data Sheet'!$O184="29",'2019 Data Sheet'!$R$29,IF('2019 Data Sheet'!$O184="33",'2019 Data Sheet'!$R$30,IF('2019 Data Sheet'!$O184="40",'2019 Data Sheet'!$R$31,IF('2019 Data Sheet'!$O184="41",'2019 Data Sheet'!$R$32,IF('2019 Data Sheet'!$O184="42",'2019 Data Sheet'!$R$33,IF('2019 Data Sheet'!$O184="43",'2019 Data Sheet'!$R$34,IF('2019 Data Sheet'!$O184="44",'2019 Data Sheet'!$R$35,IF('2019 Data Sheet'!$O184="45",'2019 Data Sheet'!$R$36,IF('2019 Data Sheet'!$O184="46",'2019 Data Sheet'!$R$37,IF('2019 Data Sheet'!$O184="47",'2019 Data Sheet'!$R$38,IF('2019 Data Sheet'!$O184="48",'2019 Data Sheet'!$R$39,IF('2019 Data Sheet'!$O184="49",'2019 Data Sheet'!$R$40,IF('2019 Data Sheet'!$O184="50",'2019 Data Sheet'!$R$41,IF('2019 Data Sheet'!$O184="60",'2019 Data Sheet'!$R$42,IF('2019 Data Sheet'!$O184="61",'2019 Data Sheet'!$R$43,IF('2019 Data Sheet'!$O184="62",'2019 Data Sheet'!$R$44,IF('2019 Data Sheet'!$O184="63",'2019 Data Sheet'!$R$45,IF('2019 Data Sheet'!$O184="64",'2019 Data Sheet'!$R$46,IF('2019 Data Sheet'!$O184="65",'2019 Data Sheet'!$R$47,IF('2019 Data Sheet'!$O184="66",'2019 Data Sheet'!$R$48,IF('2019 Data Sheet'!$O184="67",'2019 Data Sheet'!$R$49,IF('2019 Data Sheet'!$O184="68",'2019 Data Sheet'!$R$50,IF('2019 Data Sheet'!$O184="69",'2019 Data Sheet'!$R$51,T('2019 Data Sheet'!$O184)))))))))))))))))))))))))))))))))))))))))))))))))))</f>
        <v xml:space="preserve"> -</v>
      </c>
      <c r="P184" s="10" t="str">
        <f>IF('2019 Data Sheet'!$P184="02",'2019 Data Sheet'!$R$2,IF('2019 Data Sheet'!$P184="03",'2019 Data Sheet'!$R$3,IF('2019 Data Sheet'!$P184="04",'2019 Data Sheet'!$R$4,IF('2019 Data Sheet'!$P184="05",'2019 Data Sheet'!$R$5,IF('2019 Data Sheet'!$P184="06",'2019 Data Sheet'!$R$6,IF('2019 Data Sheet'!$P184="07",'2019 Data Sheet'!$R$7,IF('2019 Data Sheet'!$P184="08",'2019 Data Sheet'!$R$8,IF('2019 Data Sheet'!$P184="09",'2019 Data Sheet'!$R$9,IF('2019 Data Sheet'!$P184="10",'2019 Data Sheet'!$R$10,IF('2019 Data Sheet'!$P184="11",'2019 Data Sheet'!$R$11,IF('2019 Data Sheet'!$P184="12",'2019 Data Sheet'!$R$12,IF('2019 Data Sheet'!$P184="13",'2019 Data Sheet'!$R$13,IF('2019 Data Sheet'!$P184="14",'2019 Data Sheet'!$R$14,IF('2019 Data Sheet'!$P184="15",'2019 Data Sheet'!$R$15,IF('2019 Data Sheet'!$P184="16",'2019 Data Sheet'!$R$16,IF('2019 Data Sheet'!$P184="17",'2019 Data Sheet'!$R$17,IF('2019 Data Sheet'!$P184="18",'2019 Data Sheet'!$R$18,IF('2019 Data Sheet'!$P184="19",'2019 Data Sheet'!$R$19,IF('2019 Data Sheet'!$P184="20",'2019 Data Sheet'!$R$20,IF('2019 Data Sheet'!$P184="21",'2019 Data Sheet'!$R$21,IF('2019 Data Sheet'!$P184="22",'2019 Data Sheet'!$R$22,IF('2019 Data Sheet'!$P184="23",'2019 Data Sheet'!$R$23,IF('2019 Data Sheet'!$P184="24",'2019 Data Sheet'!$R$24,IF('2019 Data Sheet'!$P184="25",'2019 Data Sheet'!$R$25,IF('2019 Data Sheet'!$P184="26",'2019 Data Sheet'!$R$26,IF('2019 Data Sheet'!$P184="27",'2019 Data Sheet'!$R$27,IF('2019 Data Sheet'!$P184="28",'2019 Data Sheet'!$R$28,IF('2019 Data Sheet'!$P184="29",'2019 Data Sheet'!$R$29,IF('2019 Data Sheet'!$P184="33",'2019 Data Sheet'!$R$30,IF('2019 Data Sheet'!$P184="40",'2019 Data Sheet'!$R$31,IF('2019 Data Sheet'!$P184="41",'2019 Data Sheet'!$R$32,IF('2019 Data Sheet'!$P184="42",'2019 Data Sheet'!$R$33,IF('2019 Data Sheet'!$P184="43",'2019 Data Sheet'!$R$34,IF('2019 Data Sheet'!$P184="44",'2019 Data Sheet'!$R$35,IF('2019 Data Sheet'!$P184="45",'2019 Data Sheet'!$R$36,IF('2019 Data Sheet'!$P184="46",'2019 Data Sheet'!$R$37,IF('2019 Data Sheet'!$P184="47",'2019 Data Sheet'!$R$38,IF('2019 Data Sheet'!$P184="48",'2019 Data Sheet'!$R$39,IF('2019 Data Sheet'!$P184="49",'2019 Data Sheet'!$R$40,IF('2019 Data Sheet'!$P184="50",'2019 Data Sheet'!$R$41,IF('2019 Data Sheet'!$P184="60",'2019 Data Sheet'!$R$42,IF('2019 Data Sheet'!$P184="61",'2019 Data Sheet'!$R$43,IF('2019 Data Sheet'!$P184="62",'2019 Data Sheet'!$R$44,IF('2019 Data Sheet'!$P184="63",'2019 Data Sheet'!$R$45,IF('2019 Data Sheet'!$P184="64",'2019 Data Sheet'!$R$46,IF('2019 Data Sheet'!$P184="65",'2019 Data Sheet'!$R$47,IF('2019 Data Sheet'!$P184="66",'2019 Data Sheet'!$R$48,IF('2019 Data Sheet'!$P184="67",'2019 Data Sheet'!$R$49,IF('2019 Data Sheet'!$P184="68",'2019 Data Sheet'!$R$50,IF('2019 Data Sheet'!$P184="69",'2019 Data Sheet'!$R$51,T('2019 Data Sheet'!$P184)))))))))))))))))))))))))))))))))))))))))))))))))))</f>
        <v xml:space="preserve"> -</v>
      </c>
    </row>
    <row r="185" spans="1:16" ht="38.25" x14ac:dyDescent="0.2">
      <c r="A185" t="str">
        <f>'2019 Data Sheet'!A185</f>
        <v>FP-00095-19</v>
      </c>
      <c r="B185" s="1">
        <f>'2019 Data Sheet'!B185</f>
        <v>43585</v>
      </c>
      <c r="C185" s="3" t="str">
        <f>'2019 Data Sheet'!C185</f>
        <v>11:24</v>
      </c>
      <c r="D185" t="str">
        <f>'2019 Data Sheet'!D185</f>
        <v>Tu</v>
      </c>
      <c r="E185" t="str">
        <f>'2019 Data Sheet'!E185</f>
        <v xml:space="preserve"> JERICHO TPKE</v>
      </c>
      <c r="F185" t="str">
        <f>'2019 Data Sheet'!F185</f>
        <v>SYCAMORE AVE</v>
      </c>
      <c r="G185">
        <f>'2019 Data Sheet'!G185</f>
        <v>1</v>
      </c>
      <c r="H185">
        <f>'2019 Data Sheet'!H185</f>
        <v>2</v>
      </c>
      <c r="I185" t="b">
        <f>'2019 Data Sheet'!I185</f>
        <v>1</v>
      </c>
      <c r="J185" t="str">
        <f>IF('2019 Data Sheet'!$J185="01",'2019 Data Sheet'!$T$2,IF('2019 Data Sheet'!$J185="02",'2019 Data Sheet'!$T$3,IF('2019 Data Sheet'!$J185="03",'2019 Data Sheet'!$T$4,IF('2019 Data Sheet'!$J185="04",'2019 Data Sheet'!$T$5,IF('2019 Data Sheet'!$J185="05",'2019 Data Sheet'!$T$6,IF('2019 Data Sheet'!$J185="06",'2019 Data Sheet'!$T$7,IF('2019 Data Sheet'!$J185="07",'2019 Data Sheet'!$T$8,IF('2019 Data Sheet'!$J185="08",'2019 Data Sheet'!$T$9,IF('2019 Data Sheet'!$J185="10",'2019 Data Sheet'!$T$10,IF('2019 Data Sheet'!$J185="11",'2019 Data Sheet'!$T$11,IF('2019 Data Sheet'!$J185="12",'2019 Data Sheet'!$T$12,IF('2019 Data Sheet'!$J185="13",'2019 Data Sheet'!$T$13,IF('2019 Data Sheet'!$J185="14",'2019 Data Sheet'!$T$14,IF('2019 Data Sheet'!$J185="15",'2019 Data Sheet'!$T$15,IF('2019 Data Sheet'!$J185="16",'2019 Data Sheet'!$T$16,IF('2019 Data Sheet'!$J185="17",'2019 Data Sheet'!$T$17,IF('2019 Data Sheet'!$J185="18",'2019 Data Sheet'!$T$18,IF('2019 Data Sheet'!$J185="19",'2019 Data Sheet'!$T$19,IF('2019 Data Sheet'!$J185="20",'2019 Data Sheet'!$T$20,IF('2019 Data Sheet'!$J185="21",'2019 Data Sheet'!$T$21,IF('2019 Data Sheet'!$J185="22",'2019 Data Sheet'!$T$22,IF('2019 Data Sheet'!$J185="23",'2019 Data Sheet'!$T$23,IF('2019 Data Sheet'!$J185="24",'2019 Data Sheet'!$T$24,IF('2019 Data Sheet'!$J185="25",'2019 Data Sheet'!$T$25,IF('2019 Data Sheet'!$J185="26",'2019 Data Sheet'!$T$26,IF('2019 Data Sheet'!$J185="27",'2019 Data Sheet'!$T$27,IF('2019 Data Sheet'!$J185="30",'2019 Data Sheet'!$T$28,IF('2019 Data Sheet'!$J185="31",'2019 Data Sheet'!$T$29,IF('2019 Data Sheet'!$J185="32",'2019 Data Sheet'!$T$30,IF('2019 Data Sheet'!$J185="33",'2019 Data Sheet'!$T$31,IF('2019 Data Sheet'!$J185="34",'2019 Data Sheet'!$T$32,IF('2019 Data Sheet'!$J185="40",'2019 Data Sheet'!$T$33,T('2019 Data Sheet'!$J185)))))))))))))))))))))))))))))))))</f>
        <v>Other Motor Vehicle</v>
      </c>
      <c r="K185" t="str">
        <f>'2019 Data Sheet'!K185</f>
        <v>4DSD</v>
      </c>
      <c r="L185" s="2" t="str">
        <f>IF('2019 Data Sheet'!$L185="01",'2019 Data Sheet'!$V$2,IF('2019 Data Sheet'!$L185="02",'2019 Data Sheet'!$V$3,IF('2019 Data Sheet'!$L185="03",'2019 Data Sheet'!$V$4,IF('2019 Data Sheet'!$L185="04",'2019 Data Sheet'!$V$5,IF('2019 Data Sheet'!$L185="05",'2019 Data Sheet'!$V$6,IF('2019 Data Sheet'!$L185="06",'2019 Data Sheet'!$V$7,IF('2019 Data Sheet'!$L185="07",'2019 Data Sheet'!$V$8,IF('2019 Data Sheet'!$L185="08",'2019 Data Sheet'!$V$9,IF('2019 Data Sheet'!$L185="09",'2019 Data Sheet'!$V$10,IF('2019 Data Sheet'!$L185="11",'2019 Data Sheet'!$V$11,IF('2019 Data Sheet'!$L185="12",'2019 Data Sheet'!$V$12,IF('2019 Data Sheet'!$L185="13",'2019 Data Sheet'!$V$13,IF('2019 Data Sheet'!$L185="14",'2019 Data Sheet'!$V$14,T('2019 Data Sheet'!$L185))))))))))))))</f>
        <v xml:space="preserve"> -</v>
      </c>
      <c r="M185" s="6">
        <f>'2019 Data Sheet'!M185</f>
        <v>0</v>
      </c>
      <c r="N185" s="6">
        <f>'2019 Data Sheet'!N185</f>
        <v>0</v>
      </c>
      <c r="O185" s="8" t="str">
        <f>IF('2019 Data Sheet'!$O185="02",'2019 Data Sheet'!$R$2,IF('2019 Data Sheet'!$O185="03",'2019 Data Sheet'!$R$3,IF('2019 Data Sheet'!$O185="04",'2019 Data Sheet'!$R$4,IF('2019 Data Sheet'!$O185="05",'2019 Data Sheet'!$R$5,IF('2019 Data Sheet'!$O185="06",'2019 Data Sheet'!$R$6,IF('2019 Data Sheet'!$O185="07",'2019 Data Sheet'!$R$7,IF('2019 Data Sheet'!$O185="08",'2019 Data Sheet'!$R$8,IF('2019 Data Sheet'!$O185="09",'2019 Data Sheet'!$R$9,IF('2019 Data Sheet'!$O185="10",'2019 Data Sheet'!$R$10,IF('2019 Data Sheet'!$O185="11",'2019 Data Sheet'!$R$11,IF('2019 Data Sheet'!$O185="12",'2019 Data Sheet'!$R$12,IF('2019 Data Sheet'!$O185="13",'2019 Data Sheet'!$R$13,IF('2019 Data Sheet'!$O185="14",'2019 Data Sheet'!$R$14,IF('2019 Data Sheet'!$O185="15",'2019 Data Sheet'!$R$15,IF('2019 Data Sheet'!$O185="16",'2019 Data Sheet'!$R$16,IF('2019 Data Sheet'!$O185="17",'2019 Data Sheet'!$R$17,IF('2019 Data Sheet'!$O185="18",'2019 Data Sheet'!$R$18,IF('2019 Data Sheet'!$O185="19",'2019 Data Sheet'!$R$19,IF('2019 Data Sheet'!$O185="20",'2019 Data Sheet'!$R$20,IF('2019 Data Sheet'!$O185="21",'2019 Data Sheet'!$R$21,IF('2019 Data Sheet'!$O185="22",'2019 Data Sheet'!$R$22,IF('2019 Data Sheet'!$O185="23",'2019 Data Sheet'!$R$23,IF('2019 Data Sheet'!$O185="24",'2019 Data Sheet'!$R$24,IF('2019 Data Sheet'!$O185="25",'2019 Data Sheet'!$R$25,IF('2019 Data Sheet'!$O185="26",'2019 Data Sheet'!$R$26,IF('2019 Data Sheet'!$O185="27",'2019 Data Sheet'!$R$27,IF('2019 Data Sheet'!$O185="28",'2019 Data Sheet'!$R$28,IF('2019 Data Sheet'!$O185="29",'2019 Data Sheet'!$R$29,IF('2019 Data Sheet'!$O185="33",'2019 Data Sheet'!$R$30,IF('2019 Data Sheet'!$O185="40",'2019 Data Sheet'!$R$31,IF('2019 Data Sheet'!$O185="41",'2019 Data Sheet'!$R$32,IF('2019 Data Sheet'!$O185="42",'2019 Data Sheet'!$R$33,IF('2019 Data Sheet'!$O185="43",'2019 Data Sheet'!$R$34,IF('2019 Data Sheet'!$O185="44",'2019 Data Sheet'!$R$35,IF('2019 Data Sheet'!$O185="45",'2019 Data Sheet'!$R$36,IF('2019 Data Sheet'!$O185="46",'2019 Data Sheet'!$R$37,IF('2019 Data Sheet'!$O185="47",'2019 Data Sheet'!$R$38,IF('2019 Data Sheet'!$O185="48",'2019 Data Sheet'!$R$39,IF('2019 Data Sheet'!$O185="49",'2019 Data Sheet'!$R$40,IF('2019 Data Sheet'!$O185="50",'2019 Data Sheet'!$R$41,IF('2019 Data Sheet'!$O185="60",'2019 Data Sheet'!$R$42,IF('2019 Data Sheet'!$O185="61",'2019 Data Sheet'!$R$43,IF('2019 Data Sheet'!$O185="62",'2019 Data Sheet'!$R$44,IF('2019 Data Sheet'!$O185="63",'2019 Data Sheet'!$R$45,IF('2019 Data Sheet'!$O185="64",'2019 Data Sheet'!$R$46,IF('2019 Data Sheet'!$O185="65",'2019 Data Sheet'!$R$47,IF('2019 Data Sheet'!$O185="66",'2019 Data Sheet'!$R$48,IF('2019 Data Sheet'!$O185="67",'2019 Data Sheet'!$R$49,IF('2019 Data Sheet'!$O185="68",'2019 Data Sheet'!$R$50,IF('2019 Data Sheet'!$O185="69",'2019 Data Sheet'!$R$51,T('2019 Data Sheet'!$O185)))))))))))))))))))))))))))))))))))))))))))))))))))</f>
        <v xml:space="preserve"> Failure to yield/ right of way</v>
      </c>
      <c r="P185" s="10" t="str">
        <f>IF('2019 Data Sheet'!$P185="02",'2019 Data Sheet'!$R$2,IF('2019 Data Sheet'!$P185="03",'2019 Data Sheet'!$R$3,IF('2019 Data Sheet'!$P185="04",'2019 Data Sheet'!$R$4,IF('2019 Data Sheet'!$P185="05",'2019 Data Sheet'!$R$5,IF('2019 Data Sheet'!$P185="06",'2019 Data Sheet'!$R$6,IF('2019 Data Sheet'!$P185="07",'2019 Data Sheet'!$R$7,IF('2019 Data Sheet'!$P185="08",'2019 Data Sheet'!$R$8,IF('2019 Data Sheet'!$P185="09",'2019 Data Sheet'!$R$9,IF('2019 Data Sheet'!$P185="10",'2019 Data Sheet'!$R$10,IF('2019 Data Sheet'!$P185="11",'2019 Data Sheet'!$R$11,IF('2019 Data Sheet'!$P185="12",'2019 Data Sheet'!$R$12,IF('2019 Data Sheet'!$P185="13",'2019 Data Sheet'!$R$13,IF('2019 Data Sheet'!$P185="14",'2019 Data Sheet'!$R$14,IF('2019 Data Sheet'!$P185="15",'2019 Data Sheet'!$R$15,IF('2019 Data Sheet'!$P185="16",'2019 Data Sheet'!$R$16,IF('2019 Data Sheet'!$P185="17",'2019 Data Sheet'!$R$17,IF('2019 Data Sheet'!$P185="18",'2019 Data Sheet'!$R$18,IF('2019 Data Sheet'!$P185="19",'2019 Data Sheet'!$R$19,IF('2019 Data Sheet'!$P185="20",'2019 Data Sheet'!$R$20,IF('2019 Data Sheet'!$P185="21",'2019 Data Sheet'!$R$21,IF('2019 Data Sheet'!$P185="22",'2019 Data Sheet'!$R$22,IF('2019 Data Sheet'!$P185="23",'2019 Data Sheet'!$R$23,IF('2019 Data Sheet'!$P185="24",'2019 Data Sheet'!$R$24,IF('2019 Data Sheet'!$P185="25",'2019 Data Sheet'!$R$25,IF('2019 Data Sheet'!$P185="26",'2019 Data Sheet'!$R$26,IF('2019 Data Sheet'!$P185="27",'2019 Data Sheet'!$R$27,IF('2019 Data Sheet'!$P185="28",'2019 Data Sheet'!$R$28,IF('2019 Data Sheet'!$P185="29",'2019 Data Sheet'!$R$29,IF('2019 Data Sheet'!$P185="33",'2019 Data Sheet'!$R$30,IF('2019 Data Sheet'!$P185="40",'2019 Data Sheet'!$R$31,IF('2019 Data Sheet'!$P185="41",'2019 Data Sheet'!$R$32,IF('2019 Data Sheet'!$P185="42",'2019 Data Sheet'!$R$33,IF('2019 Data Sheet'!$P185="43",'2019 Data Sheet'!$R$34,IF('2019 Data Sheet'!$P185="44",'2019 Data Sheet'!$R$35,IF('2019 Data Sheet'!$P185="45",'2019 Data Sheet'!$R$36,IF('2019 Data Sheet'!$P185="46",'2019 Data Sheet'!$R$37,IF('2019 Data Sheet'!$P185="47",'2019 Data Sheet'!$R$38,IF('2019 Data Sheet'!$P185="48",'2019 Data Sheet'!$R$39,IF('2019 Data Sheet'!$P185="49",'2019 Data Sheet'!$R$40,IF('2019 Data Sheet'!$P185="50",'2019 Data Sheet'!$R$41,IF('2019 Data Sheet'!$P185="60",'2019 Data Sheet'!$R$42,IF('2019 Data Sheet'!$P185="61",'2019 Data Sheet'!$R$43,IF('2019 Data Sheet'!$P185="62",'2019 Data Sheet'!$R$44,IF('2019 Data Sheet'!$P185="63",'2019 Data Sheet'!$R$45,IF('2019 Data Sheet'!$P185="64",'2019 Data Sheet'!$R$46,IF('2019 Data Sheet'!$P185="65",'2019 Data Sheet'!$R$47,IF('2019 Data Sheet'!$P185="66",'2019 Data Sheet'!$R$48,IF('2019 Data Sheet'!$P185="67",'2019 Data Sheet'!$R$49,IF('2019 Data Sheet'!$P185="68",'2019 Data Sheet'!$R$50,IF('2019 Data Sheet'!$P185="69",'2019 Data Sheet'!$R$51,T('2019 Data Sheet'!$P185)))))))))))))))))))))))))))))))))))))))))))))))))))</f>
        <v xml:space="preserve"> Backing up unsafely</v>
      </c>
    </row>
    <row r="186" spans="1:16" ht="15" x14ac:dyDescent="0.2">
      <c r="A186" t="str">
        <f>'2019 Data Sheet'!A186</f>
        <v>FP-00095-19</v>
      </c>
      <c r="B186" s="1">
        <f>'2019 Data Sheet'!B186</f>
        <v>43585</v>
      </c>
      <c r="C186" s="3" t="str">
        <f>'2019 Data Sheet'!C186</f>
        <v>11:24</v>
      </c>
      <c r="D186" t="str">
        <f>'2019 Data Sheet'!D186</f>
        <v>Tu</v>
      </c>
      <c r="E186" t="str">
        <f>'2019 Data Sheet'!E186</f>
        <v xml:space="preserve"> JERICHO TPKE</v>
      </c>
      <c r="F186" t="str">
        <f>'2019 Data Sheet'!F186</f>
        <v>SYCAMORE AVE</v>
      </c>
      <c r="G186">
        <f>'2019 Data Sheet'!G186</f>
        <v>2</v>
      </c>
      <c r="H186">
        <f>'2019 Data Sheet'!H186</f>
        <v>2</v>
      </c>
      <c r="I186" t="b">
        <f>'2019 Data Sheet'!I186</f>
        <v>1</v>
      </c>
      <c r="J186" t="str">
        <f>IF('2019 Data Sheet'!$J186="01",'2019 Data Sheet'!$T$2,IF('2019 Data Sheet'!$J186="02",'2019 Data Sheet'!$T$3,IF('2019 Data Sheet'!$J186="03",'2019 Data Sheet'!$T$4,IF('2019 Data Sheet'!$J186="04",'2019 Data Sheet'!$T$5,IF('2019 Data Sheet'!$J186="05",'2019 Data Sheet'!$T$6,IF('2019 Data Sheet'!$J186="06",'2019 Data Sheet'!$T$7,IF('2019 Data Sheet'!$J186="07",'2019 Data Sheet'!$T$8,IF('2019 Data Sheet'!$J186="08",'2019 Data Sheet'!$T$9,IF('2019 Data Sheet'!$J186="10",'2019 Data Sheet'!$T$10,IF('2019 Data Sheet'!$J186="11",'2019 Data Sheet'!$T$11,IF('2019 Data Sheet'!$J186="12",'2019 Data Sheet'!$T$12,IF('2019 Data Sheet'!$J186="13",'2019 Data Sheet'!$T$13,IF('2019 Data Sheet'!$J186="14",'2019 Data Sheet'!$T$14,IF('2019 Data Sheet'!$J186="15",'2019 Data Sheet'!$T$15,IF('2019 Data Sheet'!$J186="16",'2019 Data Sheet'!$T$16,IF('2019 Data Sheet'!$J186="17",'2019 Data Sheet'!$T$17,IF('2019 Data Sheet'!$J186="18",'2019 Data Sheet'!$T$18,IF('2019 Data Sheet'!$J186="19",'2019 Data Sheet'!$T$19,IF('2019 Data Sheet'!$J186="20",'2019 Data Sheet'!$T$20,IF('2019 Data Sheet'!$J186="21",'2019 Data Sheet'!$T$21,IF('2019 Data Sheet'!$J186="22",'2019 Data Sheet'!$T$22,IF('2019 Data Sheet'!$J186="23",'2019 Data Sheet'!$T$23,IF('2019 Data Sheet'!$J186="24",'2019 Data Sheet'!$T$24,IF('2019 Data Sheet'!$J186="25",'2019 Data Sheet'!$T$25,IF('2019 Data Sheet'!$J186="26",'2019 Data Sheet'!$T$26,IF('2019 Data Sheet'!$J186="27",'2019 Data Sheet'!$T$27,IF('2019 Data Sheet'!$J186="30",'2019 Data Sheet'!$T$28,IF('2019 Data Sheet'!$J186="31",'2019 Data Sheet'!$T$29,IF('2019 Data Sheet'!$J186="32",'2019 Data Sheet'!$T$30,IF('2019 Data Sheet'!$J186="33",'2019 Data Sheet'!$T$31,IF('2019 Data Sheet'!$J186="34",'2019 Data Sheet'!$T$32,IF('2019 Data Sheet'!$J186="40",'2019 Data Sheet'!$T$33,T('2019 Data Sheet'!$J186)))))))))))))))))))))))))))))))))</f>
        <v>Other Motor Vehicle</v>
      </c>
      <c r="K186" t="str">
        <f>'2019 Data Sheet'!K186</f>
        <v>4DSD</v>
      </c>
      <c r="L186" s="2" t="str">
        <f>IF('2019 Data Sheet'!$L186="01",'2019 Data Sheet'!$V$2,IF('2019 Data Sheet'!$L186="02",'2019 Data Sheet'!$V$3,IF('2019 Data Sheet'!$L186="03",'2019 Data Sheet'!$V$4,IF('2019 Data Sheet'!$L186="04",'2019 Data Sheet'!$V$5,IF('2019 Data Sheet'!$L186="05",'2019 Data Sheet'!$V$6,IF('2019 Data Sheet'!$L186="06",'2019 Data Sheet'!$V$7,IF('2019 Data Sheet'!$L186="07",'2019 Data Sheet'!$V$8,IF('2019 Data Sheet'!$L186="08",'2019 Data Sheet'!$V$9,IF('2019 Data Sheet'!$L186="09",'2019 Data Sheet'!$V$10,IF('2019 Data Sheet'!$L186="11",'2019 Data Sheet'!$V$11,IF('2019 Data Sheet'!$L186="12",'2019 Data Sheet'!$V$12,IF('2019 Data Sheet'!$L186="13",'2019 Data Sheet'!$V$13,IF('2019 Data Sheet'!$L186="14",'2019 Data Sheet'!$V$14,T('2019 Data Sheet'!$L186))))))))))))))</f>
        <v xml:space="preserve"> -</v>
      </c>
      <c r="M186" s="6">
        <f>'2019 Data Sheet'!M186</f>
        <v>0</v>
      </c>
      <c r="N186" s="6">
        <f>'2019 Data Sheet'!N186</f>
        <v>0</v>
      </c>
      <c r="O186" s="8" t="str">
        <f>IF('2019 Data Sheet'!$O186="02",'2019 Data Sheet'!$R$2,IF('2019 Data Sheet'!$O186="03",'2019 Data Sheet'!$R$3,IF('2019 Data Sheet'!$O186="04",'2019 Data Sheet'!$R$4,IF('2019 Data Sheet'!$O186="05",'2019 Data Sheet'!$R$5,IF('2019 Data Sheet'!$O186="06",'2019 Data Sheet'!$R$6,IF('2019 Data Sheet'!$O186="07",'2019 Data Sheet'!$R$7,IF('2019 Data Sheet'!$O186="08",'2019 Data Sheet'!$R$8,IF('2019 Data Sheet'!$O186="09",'2019 Data Sheet'!$R$9,IF('2019 Data Sheet'!$O186="10",'2019 Data Sheet'!$R$10,IF('2019 Data Sheet'!$O186="11",'2019 Data Sheet'!$R$11,IF('2019 Data Sheet'!$O186="12",'2019 Data Sheet'!$R$12,IF('2019 Data Sheet'!$O186="13",'2019 Data Sheet'!$R$13,IF('2019 Data Sheet'!$O186="14",'2019 Data Sheet'!$R$14,IF('2019 Data Sheet'!$O186="15",'2019 Data Sheet'!$R$15,IF('2019 Data Sheet'!$O186="16",'2019 Data Sheet'!$R$16,IF('2019 Data Sheet'!$O186="17",'2019 Data Sheet'!$R$17,IF('2019 Data Sheet'!$O186="18",'2019 Data Sheet'!$R$18,IF('2019 Data Sheet'!$O186="19",'2019 Data Sheet'!$R$19,IF('2019 Data Sheet'!$O186="20",'2019 Data Sheet'!$R$20,IF('2019 Data Sheet'!$O186="21",'2019 Data Sheet'!$R$21,IF('2019 Data Sheet'!$O186="22",'2019 Data Sheet'!$R$22,IF('2019 Data Sheet'!$O186="23",'2019 Data Sheet'!$R$23,IF('2019 Data Sheet'!$O186="24",'2019 Data Sheet'!$R$24,IF('2019 Data Sheet'!$O186="25",'2019 Data Sheet'!$R$25,IF('2019 Data Sheet'!$O186="26",'2019 Data Sheet'!$R$26,IF('2019 Data Sheet'!$O186="27",'2019 Data Sheet'!$R$27,IF('2019 Data Sheet'!$O186="28",'2019 Data Sheet'!$R$28,IF('2019 Data Sheet'!$O186="29",'2019 Data Sheet'!$R$29,IF('2019 Data Sheet'!$O186="33",'2019 Data Sheet'!$R$30,IF('2019 Data Sheet'!$O186="40",'2019 Data Sheet'!$R$31,IF('2019 Data Sheet'!$O186="41",'2019 Data Sheet'!$R$32,IF('2019 Data Sheet'!$O186="42",'2019 Data Sheet'!$R$33,IF('2019 Data Sheet'!$O186="43",'2019 Data Sheet'!$R$34,IF('2019 Data Sheet'!$O186="44",'2019 Data Sheet'!$R$35,IF('2019 Data Sheet'!$O186="45",'2019 Data Sheet'!$R$36,IF('2019 Data Sheet'!$O186="46",'2019 Data Sheet'!$R$37,IF('2019 Data Sheet'!$O186="47",'2019 Data Sheet'!$R$38,IF('2019 Data Sheet'!$O186="48",'2019 Data Sheet'!$R$39,IF('2019 Data Sheet'!$O186="49",'2019 Data Sheet'!$R$40,IF('2019 Data Sheet'!$O186="50",'2019 Data Sheet'!$R$41,IF('2019 Data Sheet'!$O186="60",'2019 Data Sheet'!$R$42,IF('2019 Data Sheet'!$O186="61",'2019 Data Sheet'!$R$43,IF('2019 Data Sheet'!$O186="62",'2019 Data Sheet'!$R$44,IF('2019 Data Sheet'!$O186="63",'2019 Data Sheet'!$R$45,IF('2019 Data Sheet'!$O186="64",'2019 Data Sheet'!$R$46,IF('2019 Data Sheet'!$O186="65",'2019 Data Sheet'!$R$47,IF('2019 Data Sheet'!$O186="66",'2019 Data Sheet'!$R$48,IF('2019 Data Sheet'!$O186="67",'2019 Data Sheet'!$R$49,IF('2019 Data Sheet'!$O186="68",'2019 Data Sheet'!$R$50,IF('2019 Data Sheet'!$O186="69",'2019 Data Sheet'!$R$51,T('2019 Data Sheet'!$O186)))))))))))))))))))))))))))))))))))))))))))))))))))</f>
        <v xml:space="preserve"> -</v>
      </c>
      <c r="P186" s="10" t="str">
        <f>IF('2019 Data Sheet'!$P186="02",'2019 Data Sheet'!$R$2,IF('2019 Data Sheet'!$P186="03",'2019 Data Sheet'!$R$3,IF('2019 Data Sheet'!$P186="04",'2019 Data Sheet'!$R$4,IF('2019 Data Sheet'!$P186="05",'2019 Data Sheet'!$R$5,IF('2019 Data Sheet'!$P186="06",'2019 Data Sheet'!$R$6,IF('2019 Data Sheet'!$P186="07",'2019 Data Sheet'!$R$7,IF('2019 Data Sheet'!$P186="08",'2019 Data Sheet'!$R$8,IF('2019 Data Sheet'!$P186="09",'2019 Data Sheet'!$R$9,IF('2019 Data Sheet'!$P186="10",'2019 Data Sheet'!$R$10,IF('2019 Data Sheet'!$P186="11",'2019 Data Sheet'!$R$11,IF('2019 Data Sheet'!$P186="12",'2019 Data Sheet'!$R$12,IF('2019 Data Sheet'!$P186="13",'2019 Data Sheet'!$R$13,IF('2019 Data Sheet'!$P186="14",'2019 Data Sheet'!$R$14,IF('2019 Data Sheet'!$P186="15",'2019 Data Sheet'!$R$15,IF('2019 Data Sheet'!$P186="16",'2019 Data Sheet'!$R$16,IF('2019 Data Sheet'!$P186="17",'2019 Data Sheet'!$R$17,IF('2019 Data Sheet'!$P186="18",'2019 Data Sheet'!$R$18,IF('2019 Data Sheet'!$P186="19",'2019 Data Sheet'!$R$19,IF('2019 Data Sheet'!$P186="20",'2019 Data Sheet'!$R$20,IF('2019 Data Sheet'!$P186="21",'2019 Data Sheet'!$R$21,IF('2019 Data Sheet'!$P186="22",'2019 Data Sheet'!$R$22,IF('2019 Data Sheet'!$P186="23",'2019 Data Sheet'!$R$23,IF('2019 Data Sheet'!$P186="24",'2019 Data Sheet'!$R$24,IF('2019 Data Sheet'!$P186="25",'2019 Data Sheet'!$R$25,IF('2019 Data Sheet'!$P186="26",'2019 Data Sheet'!$R$26,IF('2019 Data Sheet'!$P186="27",'2019 Data Sheet'!$R$27,IF('2019 Data Sheet'!$P186="28",'2019 Data Sheet'!$R$28,IF('2019 Data Sheet'!$P186="29",'2019 Data Sheet'!$R$29,IF('2019 Data Sheet'!$P186="33",'2019 Data Sheet'!$R$30,IF('2019 Data Sheet'!$P186="40",'2019 Data Sheet'!$R$31,IF('2019 Data Sheet'!$P186="41",'2019 Data Sheet'!$R$32,IF('2019 Data Sheet'!$P186="42",'2019 Data Sheet'!$R$33,IF('2019 Data Sheet'!$P186="43",'2019 Data Sheet'!$R$34,IF('2019 Data Sheet'!$P186="44",'2019 Data Sheet'!$R$35,IF('2019 Data Sheet'!$P186="45",'2019 Data Sheet'!$R$36,IF('2019 Data Sheet'!$P186="46",'2019 Data Sheet'!$R$37,IF('2019 Data Sheet'!$P186="47",'2019 Data Sheet'!$R$38,IF('2019 Data Sheet'!$P186="48",'2019 Data Sheet'!$R$39,IF('2019 Data Sheet'!$P186="49",'2019 Data Sheet'!$R$40,IF('2019 Data Sheet'!$P186="50",'2019 Data Sheet'!$R$41,IF('2019 Data Sheet'!$P186="60",'2019 Data Sheet'!$R$42,IF('2019 Data Sheet'!$P186="61",'2019 Data Sheet'!$R$43,IF('2019 Data Sheet'!$P186="62",'2019 Data Sheet'!$R$44,IF('2019 Data Sheet'!$P186="63",'2019 Data Sheet'!$R$45,IF('2019 Data Sheet'!$P186="64",'2019 Data Sheet'!$R$46,IF('2019 Data Sheet'!$P186="65",'2019 Data Sheet'!$R$47,IF('2019 Data Sheet'!$P186="66",'2019 Data Sheet'!$R$48,IF('2019 Data Sheet'!$P186="67",'2019 Data Sheet'!$R$49,IF('2019 Data Sheet'!$P186="68",'2019 Data Sheet'!$R$50,IF('2019 Data Sheet'!$P186="69",'2019 Data Sheet'!$R$51,T('2019 Data Sheet'!$P186)))))))))))))))))))))))))))))))))))))))))))))))))))</f>
        <v xml:space="preserve"> -</v>
      </c>
    </row>
    <row r="187" spans="1:16" ht="25.5" x14ac:dyDescent="0.2">
      <c r="A187" t="str">
        <f>'2019 Data Sheet'!A187</f>
        <v>FP-00094-19</v>
      </c>
      <c r="B187" s="1">
        <f>'2019 Data Sheet'!B187</f>
        <v>43585</v>
      </c>
      <c r="C187" s="3" t="str">
        <f>'2019 Data Sheet'!C187</f>
        <v>12:15</v>
      </c>
      <c r="D187" t="str">
        <f>'2019 Data Sheet'!D187</f>
        <v>Tu</v>
      </c>
      <c r="E187" t="str">
        <f>'2019 Data Sheet'!E187</f>
        <v>JERICHO TPKE</v>
      </c>
      <c r="F187" t="str">
        <f>'2019 Data Sheet'!F187</f>
        <v>FLOWER AVE</v>
      </c>
      <c r="G187">
        <f>'2019 Data Sheet'!G187</f>
        <v>1</v>
      </c>
      <c r="H187">
        <f>'2019 Data Sheet'!H187</f>
        <v>2</v>
      </c>
      <c r="I187" t="b">
        <f>'2019 Data Sheet'!I187</f>
        <v>0</v>
      </c>
      <c r="J187" t="str">
        <f>IF('2019 Data Sheet'!$J187="01",'2019 Data Sheet'!$T$2,IF('2019 Data Sheet'!$J187="02",'2019 Data Sheet'!$T$3,IF('2019 Data Sheet'!$J187="03",'2019 Data Sheet'!$T$4,IF('2019 Data Sheet'!$J187="04",'2019 Data Sheet'!$T$5,IF('2019 Data Sheet'!$J187="05",'2019 Data Sheet'!$T$6,IF('2019 Data Sheet'!$J187="06",'2019 Data Sheet'!$T$7,IF('2019 Data Sheet'!$J187="07",'2019 Data Sheet'!$T$8,IF('2019 Data Sheet'!$J187="08",'2019 Data Sheet'!$T$9,IF('2019 Data Sheet'!$J187="10",'2019 Data Sheet'!$T$10,IF('2019 Data Sheet'!$J187="11",'2019 Data Sheet'!$T$11,IF('2019 Data Sheet'!$J187="12",'2019 Data Sheet'!$T$12,IF('2019 Data Sheet'!$J187="13",'2019 Data Sheet'!$T$13,IF('2019 Data Sheet'!$J187="14",'2019 Data Sheet'!$T$14,IF('2019 Data Sheet'!$J187="15",'2019 Data Sheet'!$T$15,IF('2019 Data Sheet'!$J187="16",'2019 Data Sheet'!$T$16,IF('2019 Data Sheet'!$J187="17",'2019 Data Sheet'!$T$17,IF('2019 Data Sheet'!$J187="18",'2019 Data Sheet'!$T$18,IF('2019 Data Sheet'!$J187="19",'2019 Data Sheet'!$T$19,IF('2019 Data Sheet'!$J187="20",'2019 Data Sheet'!$T$20,IF('2019 Data Sheet'!$J187="21",'2019 Data Sheet'!$T$21,IF('2019 Data Sheet'!$J187="22",'2019 Data Sheet'!$T$22,IF('2019 Data Sheet'!$J187="23",'2019 Data Sheet'!$T$23,IF('2019 Data Sheet'!$J187="24",'2019 Data Sheet'!$T$24,IF('2019 Data Sheet'!$J187="25",'2019 Data Sheet'!$T$25,IF('2019 Data Sheet'!$J187="26",'2019 Data Sheet'!$T$26,IF('2019 Data Sheet'!$J187="27",'2019 Data Sheet'!$T$27,IF('2019 Data Sheet'!$J187="30",'2019 Data Sheet'!$T$28,IF('2019 Data Sheet'!$J187="31",'2019 Data Sheet'!$T$29,IF('2019 Data Sheet'!$J187="32",'2019 Data Sheet'!$T$30,IF('2019 Data Sheet'!$J187="33",'2019 Data Sheet'!$T$31,IF('2019 Data Sheet'!$J187="34",'2019 Data Sheet'!$T$32,IF('2019 Data Sheet'!$J187="40",'2019 Data Sheet'!$T$33,T('2019 Data Sheet'!$J187)))))))))))))))))))))))))))))))))</f>
        <v>Other Motor Vehicle</v>
      </c>
      <c r="K187" t="str">
        <f>'2019 Data Sheet'!K187</f>
        <v>TRK</v>
      </c>
      <c r="L187" s="2" t="str">
        <f>IF('2019 Data Sheet'!$L187="01",'2019 Data Sheet'!$V$2,IF('2019 Data Sheet'!$L187="02",'2019 Data Sheet'!$V$3,IF('2019 Data Sheet'!$L187="03",'2019 Data Sheet'!$V$4,IF('2019 Data Sheet'!$L187="04",'2019 Data Sheet'!$V$5,IF('2019 Data Sheet'!$L187="05",'2019 Data Sheet'!$V$6,IF('2019 Data Sheet'!$L187="06",'2019 Data Sheet'!$V$7,IF('2019 Data Sheet'!$L187="07",'2019 Data Sheet'!$V$8,IF('2019 Data Sheet'!$L187="08",'2019 Data Sheet'!$V$9,IF('2019 Data Sheet'!$L187="09",'2019 Data Sheet'!$V$10,IF('2019 Data Sheet'!$L187="11",'2019 Data Sheet'!$V$11,IF('2019 Data Sheet'!$L187="12",'2019 Data Sheet'!$V$12,IF('2019 Data Sheet'!$L187="13",'2019 Data Sheet'!$V$13,IF('2019 Data Sheet'!$L187="14",'2019 Data Sheet'!$V$14,T('2019 Data Sheet'!$L187))))))))))))))</f>
        <v xml:space="preserve"> -</v>
      </c>
      <c r="M187" s="6">
        <f>'2019 Data Sheet'!M187</f>
        <v>0</v>
      </c>
      <c r="N187" s="6">
        <f>'2019 Data Sheet'!N187</f>
        <v>0</v>
      </c>
      <c r="O187" s="8" t="str">
        <f>IF('2019 Data Sheet'!$O187="02",'2019 Data Sheet'!$R$2,IF('2019 Data Sheet'!$O187="03",'2019 Data Sheet'!$R$3,IF('2019 Data Sheet'!$O187="04",'2019 Data Sheet'!$R$4,IF('2019 Data Sheet'!$O187="05",'2019 Data Sheet'!$R$5,IF('2019 Data Sheet'!$O187="06",'2019 Data Sheet'!$R$6,IF('2019 Data Sheet'!$O187="07",'2019 Data Sheet'!$R$7,IF('2019 Data Sheet'!$O187="08",'2019 Data Sheet'!$R$8,IF('2019 Data Sheet'!$O187="09",'2019 Data Sheet'!$R$9,IF('2019 Data Sheet'!$O187="10",'2019 Data Sheet'!$R$10,IF('2019 Data Sheet'!$O187="11",'2019 Data Sheet'!$R$11,IF('2019 Data Sheet'!$O187="12",'2019 Data Sheet'!$R$12,IF('2019 Data Sheet'!$O187="13",'2019 Data Sheet'!$R$13,IF('2019 Data Sheet'!$O187="14",'2019 Data Sheet'!$R$14,IF('2019 Data Sheet'!$O187="15",'2019 Data Sheet'!$R$15,IF('2019 Data Sheet'!$O187="16",'2019 Data Sheet'!$R$16,IF('2019 Data Sheet'!$O187="17",'2019 Data Sheet'!$R$17,IF('2019 Data Sheet'!$O187="18",'2019 Data Sheet'!$R$18,IF('2019 Data Sheet'!$O187="19",'2019 Data Sheet'!$R$19,IF('2019 Data Sheet'!$O187="20",'2019 Data Sheet'!$R$20,IF('2019 Data Sheet'!$O187="21",'2019 Data Sheet'!$R$21,IF('2019 Data Sheet'!$O187="22",'2019 Data Sheet'!$R$22,IF('2019 Data Sheet'!$O187="23",'2019 Data Sheet'!$R$23,IF('2019 Data Sheet'!$O187="24",'2019 Data Sheet'!$R$24,IF('2019 Data Sheet'!$O187="25",'2019 Data Sheet'!$R$25,IF('2019 Data Sheet'!$O187="26",'2019 Data Sheet'!$R$26,IF('2019 Data Sheet'!$O187="27",'2019 Data Sheet'!$R$27,IF('2019 Data Sheet'!$O187="28",'2019 Data Sheet'!$R$28,IF('2019 Data Sheet'!$O187="29",'2019 Data Sheet'!$R$29,IF('2019 Data Sheet'!$O187="33",'2019 Data Sheet'!$R$30,IF('2019 Data Sheet'!$O187="40",'2019 Data Sheet'!$R$31,IF('2019 Data Sheet'!$O187="41",'2019 Data Sheet'!$R$32,IF('2019 Data Sheet'!$O187="42",'2019 Data Sheet'!$R$33,IF('2019 Data Sheet'!$O187="43",'2019 Data Sheet'!$R$34,IF('2019 Data Sheet'!$O187="44",'2019 Data Sheet'!$R$35,IF('2019 Data Sheet'!$O187="45",'2019 Data Sheet'!$R$36,IF('2019 Data Sheet'!$O187="46",'2019 Data Sheet'!$R$37,IF('2019 Data Sheet'!$O187="47",'2019 Data Sheet'!$R$38,IF('2019 Data Sheet'!$O187="48",'2019 Data Sheet'!$R$39,IF('2019 Data Sheet'!$O187="49",'2019 Data Sheet'!$R$40,IF('2019 Data Sheet'!$O187="50",'2019 Data Sheet'!$R$41,IF('2019 Data Sheet'!$O187="60",'2019 Data Sheet'!$R$42,IF('2019 Data Sheet'!$O187="61",'2019 Data Sheet'!$R$43,IF('2019 Data Sheet'!$O187="62",'2019 Data Sheet'!$R$44,IF('2019 Data Sheet'!$O187="63",'2019 Data Sheet'!$R$45,IF('2019 Data Sheet'!$O187="64",'2019 Data Sheet'!$R$46,IF('2019 Data Sheet'!$O187="65",'2019 Data Sheet'!$R$47,IF('2019 Data Sheet'!$O187="66",'2019 Data Sheet'!$R$48,IF('2019 Data Sheet'!$O187="67",'2019 Data Sheet'!$R$49,IF('2019 Data Sheet'!$O187="68",'2019 Data Sheet'!$R$50,IF('2019 Data Sheet'!$O187="69",'2019 Data Sheet'!$R$51,T('2019 Data Sheet'!$O187)))))))))))))))))))))))))))))))))))))))))))))))))))</f>
        <v xml:space="preserve"> Backing up unsafely</v>
      </c>
      <c r="P187" s="10" t="str">
        <f>IF('2019 Data Sheet'!$P187="02",'2019 Data Sheet'!$R$2,IF('2019 Data Sheet'!$P187="03",'2019 Data Sheet'!$R$3,IF('2019 Data Sheet'!$P187="04",'2019 Data Sheet'!$R$4,IF('2019 Data Sheet'!$P187="05",'2019 Data Sheet'!$R$5,IF('2019 Data Sheet'!$P187="06",'2019 Data Sheet'!$R$6,IF('2019 Data Sheet'!$P187="07",'2019 Data Sheet'!$R$7,IF('2019 Data Sheet'!$P187="08",'2019 Data Sheet'!$R$8,IF('2019 Data Sheet'!$P187="09",'2019 Data Sheet'!$R$9,IF('2019 Data Sheet'!$P187="10",'2019 Data Sheet'!$R$10,IF('2019 Data Sheet'!$P187="11",'2019 Data Sheet'!$R$11,IF('2019 Data Sheet'!$P187="12",'2019 Data Sheet'!$R$12,IF('2019 Data Sheet'!$P187="13",'2019 Data Sheet'!$R$13,IF('2019 Data Sheet'!$P187="14",'2019 Data Sheet'!$R$14,IF('2019 Data Sheet'!$P187="15",'2019 Data Sheet'!$R$15,IF('2019 Data Sheet'!$P187="16",'2019 Data Sheet'!$R$16,IF('2019 Data Sheet'!$P187="17",'2019 Data Sheet'!$R$17,IF('2019 Data Sheet'!$P187="18",'2019 Data Sheet'!$R$18,IF('2019 Data Sheet'!$P187="19",'2019 Data Sheet'!$R$19,IF('2019 Data Sheet'!$P187="20",'2019 Data Sheet'!$R$20,IF('2019 Data Sheet'!$P187="21",'2019 Data Sheet'!$R$21,IF('2019 Data Sheet'!$P187="22",'2019 Data Sheet'!$R$22,IF('2019 Data Sheet'!$P187="23",'2019 Data Sheet'!$R$23,IF('2019 Data Sheet'!$P187="24",'2019 Data Sheet'!$R$24,IF('2019 Data Sheet'!$P187="25",'2019 Data Sheet'!$R$25,IF('2019 Data Sheet'!$P187="26",'2019 Data Sheet'!$R$26,IF('2019 Data Sheet'!$P187="27",'2019 Data Sheet'!$R$27,IF('2019 Data Sheet'!$P187="28",'2019 Data Sheet'!$R$28,IF('2019 Data Sheet'!$P187="29",'2019 Data Sheet'!$R$29,IF('2019 Data Sheet'!$P187="33",'2019 Data Sheet'!$R$30,IF('2019 Data Sheet'!$P187="40",'2019 Data Sheet'!$R$31,IF('2019 Data Sheet'!$P187="41",'2019 Data Sheet'!$R$32,IF('2019 Data Sheet'!$P187="42",'2019 Data Sheet'!$R$33,IF('2019 Data Sheet'!$P187="43",'2019 Data Sheet'!$R$34,IF('2019 Data Sheet'!$P187="44",'2019 Data Sheet'!$R$35,IF('2019 Data Sheet'!$P187="45",'2019 Data Sheet'!$R$36,IF('2019 Data Sheet'!$P187="46",'2019 Data Sheet'!$R$37,IF('2019 Data Sheet'!$P187="47",'2019 Data Sheet'!$R$38,IF('2019 Data Sheet'!$P187="48",'2019 Data Sheet'!$R$39,IF('2019 Data Sheet'!$P187="49",'2019 Data Sheet'!$R$40,IF('2019 Data Sheet'!$P187="50",'2019 Data Sheet'!$R$41,IF('2019 Data Sheet'!$P187="60",'2019 Data Sheet'!$R$42,IF('2019 Data Sheet'!$P187="61",'2019 Data Sheet'!$R$43,IF('2019 Data Sheet'!$P187="62",'2019 Data Sheet'!$R$44,IF('2019 Data Sheet'!$P187="63",'2019 Data Sheet'!$R$45,IF('2019 Data Sheet'!$P187="64",'2019 Data Sheet'!$R$46,IF('2019 Data Sheet'!$P187="65",'2019 Data Sheet'!$R$47,IF('2019 Data Sheet'!$P187="66",'2019 Data Sheet'!$R$48,IF('2019 Data Sheet'!$P187="67",'2019 Data Sheet'!$R$49,IF('2019 Data Sheet'!$P187="68",'2019 Data Sheet'!$R$50,IF('2019 Data Sheet'!$P187="69",'2019 Data Sheet'!$R$51,T('2019 Data Sheet'!$P187)))))))))))))))))))))))))))))))))))))))))))))))))))</f>
        <v xml:space="preserve"> -</v>
      </c>
    </row>
    <row r="188" spans="1:16" ht="15" x14ac:dyDescent="0.2">
      <c r="A188" t="str">
        <f>'2019 Data Sheet'!A188</f>
        <v>FP-00094-19</v>
      </c>
      <c r="B188" s="1">
        <f>'2019 Data Sheet'!B188</f>
        <v>43585</v>
      </c>
      <c r="C188" s="3" t="str">
        <f>'2019 Data Sheet'!C188</f>
        <v>12:15</v>
      </c>
      <c r="D188" t="str">
        <f>'2019 Data Sheet'!D188</f>
        <v>Tu</v>
      </c>
      <c r="E188" t="str">
        <f>'2019 Data Sheet'!E188</f>
        <v>JERICHO TPKE</v>
      </c>
      <c r="F188" t="str">
        <f>'2019 Data Sheet'!F188</f>
        <v>FLOWER AVE</v>
      </c>
      <c r="G188">
        <f>'2019 Data Sheet'!G188</f>
        <v>2</v>
      </c>
      <c r="H188">
        <f>'2019 Data Sheet'!H188</f>
        <v>2</v>
      </c>
      <c r="I188" t="b">
        <f>'2019 Data Sheet'!I188</f>
        <v>0</v>
      </c>
      <c r="J188" t="str">
        <f>IF('2019 Data Sheet'!$J188="01",'2019 Data Sheet'!$T$2,IF('2019 Data Sheet'!$J188="02",'2019 Data Sheet'!$T$3,IF('2019 Data Sheet'!$J188="03",'2019 Data Sheet'!$T$4,IF('2019 Data Sheet'!$J188="04",'2019 Data Sheet'!$T$5,IF('2019 Data Sheet'!$J188="05",'2019 Data Sheet'!$T$6,IF('2019 Data Sheet'!$J188="06",'2019 Data Sheet'!$T$7,IF('2019 Data Sheet'!$J188="07",'2019 Data Sheet'!$T$8,IF('2019 Data Sheet'!$J188="08",'2019 Data Sheet'!$T$9,IF('2019 Data Sheet'!$J188="10",'2019 Data Sheet'!$T$10,IF('2019 Data Sheet'!$J188="11",'2019 Data Sheet'!$T$11,IF('2019 Data Sheet'!$J188="12",'2019 Data Sheet'!$T$12,IF('2019 Data Sheet'!$J188="13",'2019 Data Sheet'!$T$13,IF('2019 Data Sheet'!$J188="14",'2019 Data Sheet'!$T$14,IF('2019 Data Sheet'!$J188="15",'2019 Data Sheet'!$T$15,IF('2019 Data Sheet'!$J188="16",'2019 Data Sheet'!$T$16,IF('2019 Data Sheet'!$J188="17",'2019 Data Sheet'!$T$17,IF('2019 Data Sheet'!$J188="18",'2019 Data Sheet'!$T$18,IF('2019 Data Sheet'!$J188="19",'2019 Data Sheet'!$T$19,IF('2019 Data Sheet'!$J188="20",'2019 Data Sheet'!$T$20,IF('2019 Data Sheet'!$J188="21",'2019 Data Sheet'!$T$21,IF('2019 Data Sheet'!$J188="22",'2019 Data Sheet'!$T$22,IF('2019 Data Sheet'!$J188="23",'2019 Data Sheet'!$T$23,IF('2019 Data Sheet'!$J188="24",'2019 Data Sheet'!$T$24,IF('2019 Data Sheet'!$J188="25",'2019 Data Sheet'!$T$25,IF('2019 Data Sheet'!$J188="26",'2019 Data Sheet'!$T$26,IF('2019 Data Sheet'!$J188="27",'2019 Data Sheet'!$T$27,IF('2019 Data Sheet'!$J188="30",'2019 Data Sheet'!$T$28,IF('2019 Data Sheet'!$J188="31",'2019 Data Sheet'!$T$29,IF('2019 Data Sheet'!$J188="32",'2019 Data Sheet'!$T$30,IF('2019 Data Sheet'!$J188="33",'2019 Data Sheet'!$T$31,IF('2019 Data Sheet'!$J188="34",'2019 Data Sheet'!$T$32,IF('2019 Data Sheet'!$J188="40",'2019 Data Sheet'!$T$33,T('2019 Data Sheet'!$J188)))))))))))))))))))))))))))))))))</f>
        <v>Other Motor Vehicle</v>
      </c>
      <c r="K188" t="str">
        <f>'2019 Data Sheet'!K188</f>
        <v>4DSD</v>
      </c>
      <c r="L188" s="2" t="str">
        <f>IF('2019 Data Sheet'!$L188="01",'2019 Data Sheet'!$V$2,IF('2019 Data Sheet'!$L188="02",'2019 Data Sheet'!$V$3,IF('2019 Data Sheet'!$L188="03",'2019 Data Sheet'!$V$4,IF('2019 Data Sheet'!$L188="04",'2019 Data Sheet'!$V$5,IF('2019 Data Sheet'!$L188="05",'2019 Data Sheet'!$V$6,IF('2019 Data Sheet'!$L188="06",'2019 Data Sheet'!$V$7,IF('2019 Data Sheet'!$L188="07",'2019 Data Sheet'!$V$8,IF('2019 Data Sheet'!$L188="08",'2019 Data Sheet'!$V$9,IF('2019 Data Sheet'!$L188="09",'2019 Data Sheet'!$V$10,IF('2019 Data Sheet'!$L188="11",'2019 Data Sheet'!$V$11,IF('2019 Data Sheet'!$L188="12",'2019 Data Sheet'!$V$12,IF('2019 Data Sheet'!$L188="13",'2019 Data Sheet'!$V$13,IF('2019 Data Sheet'!$L188="14",'2019 Data Sheet'!$V$14,T('2019 Data Sheet'!$L188))))))))))))))</f>
        <v xml:space="preserve"> -</v>
      </c>
      <c r="M188" s="6">
        <f>'2019 Data Sheet'!M188</f>
        <v>0</v>
      </c>
      <c r="N188" s="6">
        <f>'2019 Data Sheet'!N188</f>
        <v>0</v>
      </c>
      <c r="O188" s="8" t="str">
        <f>IF('2019 Data Sheet'!$O188="02",'2019 Data Sheet'!$R$2,IF('2019 Data Sheet'!$O188="03",'2019 Data Sheet'!$R$3,IF('2019 Data Sheet'!$O188="04",'2019 Data Sheet'!$R$4,IF('2019 Data Sheet'!$O188="05",'2019 Data Sheet'!$R$5,IF('2019 Data Sheet'!$O188="06",'2019 Data Sheet'!$R$6,IF('2019 Data Sheet'!$O188="07",'2019 Data Sheet'!$R$7,IF('2019 Data Sheet'!$O188="08",'2019 Data Sheet'!$R$8,IF('2019 Data Sheet'!$O188="09",'2019 Data Sheet'!$R$9,IF('2019 Data Sheet'!$O188="10",'2019 Data Sheet'!$R$10,IF('2019 Data Sheet'!$O188="11",'2019 Data Sheet'!$R$11,IF('2019 Data Sheet'!$O188="12",'2019 Data Sheet'!$R$12,IF('2019 Data Sheet'!$O188="13",'2019 Data Sheet'!$R$13,IF('2019 Data Sheet'!$O188="14",'2019 Data Sheet'!$R$14,IF('2019 Data Sheet'!$O188="15",'2019 Data Sheet'!$R$15,IF('2019 Data Sheet'!$O188="16",'2019 Data Sheet'!$R$16,IF('2019 Data Sheet'!$O188="17",'2019 Data Sheet'!$R$17,IF('2019 Data Sheet'!$O188="18",'2019 Data Sheet'!$R$18,IF('2019 Data Sheet'!$O188="19",'2019 Data Sheet'!$R$19,IF('2019 Data Sheet'!$O188="20",'2019 Data Sheet'!$R$20,IF('2019 Data Sheet'!$O188="21",'2019 Data Sheet'!$R$21,IF('2019 Data Sheet'!$O188="22",'2019 Data Sheet'!$R$22,IF('2019 Data Sheet'!$O188="23",'2019 Data Sheet'!$R$23,IF('2019 Data Sheet'!$O188="24",'2019 Data Sheet'!$R$24,IF('2019 Data Sheet'!$O188="25",'2019 Data Sheet'!$R$25,IF('2019 Data Sheet'!$O188="26",'2019 Data Sheet'!$R$26,IF('2019 Data Sheet'!$O188="27",'2019 Data Sheet'!$R$27,IF('2019 Data Sheet'!$O188="28",'2019 Data Sheet'!$R$28,IF('2019 Data Sheet'!$O188="29",'2019 Data Sheet'!$R$29,IF('2019 Data Sheet'!$O188="33",'2019 Data Sheet'!$R$30,IF('2019 Data Sheet'!$O188="40",'2019 Data Sheet'!$R$31,IF('2019 Data Sheet'!$O188="41",'2019 Data Sheet'!$R$32,IF('2019 Data Sheet'!$O188="42",'2019 Data Sheet'!$R$33,IF('2019 Data Sheet'!$O188="43",'2019 Data Sheet'!$R$34,IF('2019 Data Sheet'!$O188="44",'2019 Data Sheet'!$R$35,IF('2019 Data Sheet'!$O188="45",'2019 Data Sheet'!$R$36,IF('2019 Data Sheet'!$O188="46",'2019 Data Sheet'!$R$37,IF('2019 Data Sheet'!$O188="47",'2019 Data Sheet'!$R$38,IF('2019 Data Sheet'!$O188="48",'2019 Data Sheet'!$R$39,IF('2019 Data Sheet'!$O188="49",'2019 Data Sheet'!$R$40,IF('2019 Data Sheet'!$O188="50",'2019 Data Sheet'!$R$41,IF('2019 Data Sheet'!$O188="60",'2019 Data Sheet'!$R$42,IF('2019 Data Sheet'!$O188="61",'2019 Data Sheet'!$R$43,IF('2019 Data Sheet'!$O188="62",'2019 Data Sheet'!$R$44,IF('2019 Data Sheet'!$O188="63",'2019 Data Sheet'!$R$45,IF('2019 Data Sheet'!$O188="64",'2019 Data Sheet'!$R$46,IF('2019 Data Sheet'!$O188="65",'2019 Data Sheet'!$R$47,IF('2019 Data Sheet'!$O188="66",'2019 Data Sheet'!$R$48,IF('2019 Data Sheet'!$O188="67",'2019 Data Sheet'!$R$49,IF('2019 Data Sheet'!$O188="68",'2019 Data Sheet'!$R$50,IF('2019 Data Sheet'!$O188="69",'2019 Data Sheet'!$R$51,T('2019 Data Sheet'!$O188)))))))))))))))))))))))))))))))))))))))))))))))))))</f>
        <v xml:space="preserve"> -</v>
      </c>
      <c r="P188" s="10" t="str">
        <f>IF('2019 Data Sheet'!$P188="02",'2019 Data Sheet'!$R$2,IF('2019 Data Sheet'!$P188="03",'2019 Data Sheet'!$R$3,IF('2019 Data Sheet'!$P188="04",'2019 Data Sheet'!$R$4,IF('2019 Data Sheet'!$P188="05",'2019 Data Sheet'!$R$5,IF('2019 Data Sheet'!$P188="06",'2019 Data Sheet'!$R$6,IF('2019 Data Sheet'!$P188="07",'2019 Data Sheet'!$R$7,IF('2019 Data Sheet'!$P188="08",'2019 Data Sheet'!$R$8,IF('2019 Data Sheet'!$P188="09",'2019 Data Sheet'!$R$9,IF('2019 Data Sheet'!$P188="10",'2019 Data Sheet'!$R$10,IF('2019 Data Sheet'!$P188="11",'2019 Data Sheet'!$R$11,IF('2019 Data Sheet'!$P188="12",'2019 Data Sheet'!$R$12,IF('2019 Data Sheet'!$P188="13",'2019 Data Sheet'!$R$13,IF('2019 Data Sheet'!$P188="14",'2019 Data Sheet'!$R$14,IF('2019 Data Sheet'!$P188="15",'2019 Data Sheet'!$R$15,IF('2019 Data Sheet'!$P188="16",'2019 Data Sheet'!$R$16,IF('2019 Data Sheet'!$P188="17",'2019 Data Sheet'!$R$17,IF('2019 Data Sheet'!$P188="18",'2019 Data Sheet'!$R$18,IF('2019 Data Sheet'!$P188="19",'2019 Data Sheet'!$R$19,IF('2019 Data Sheet'!$P188="20",'2019 Data Sheet'!$R$20,IF('2019 Data Sheet'!$P188="21",'2019 Data Sheet'!$R$21,IF('2019 Data Sheet'!$P188="22",'2019 Data Sheet'!$R$22,IF('2019 Data Sheet'!$P188="23",'2019 Data Sheet'!$R$23,IF('2019 Data Sheet'!$P188="24",'2019 Data Sheet'!$R$24,IF('2019 Data Sheet'!$P188="25",'2019 Data Sheet'!$R$25,IF('2019 Data Sheet'!$P188="26",'2019 Data Sheet'!$R$26,IF('2019 Data Sheet'!$P188="27",'2019 Data Sheet'!$R$27,IF('2019 Data Sheet'!$P188="28",'2019 Data Sheet'!$R$28,IF('2019 Data Sheet'!$P188="29",'2019 Data Sheet'!$R$29,IF('2019 Data Sheet'!$P188="33",'2019 Data Sheet'!$R$30,IF('2019 Data Sheet'!$P188="40",'2019 Data Sheet'!$R$31,IF('2019 Data Sheet'!$P188="41",'2019 Data Sheet'!$R$32,IF('2019 Data Sheet'!$P188="42",'2019 Data Sheet'!$R$33,IF('2019 Data Sheet'!$P188="43",'2019 Data Sheet'!$R$34,IF('2019 Data Sheet'!$P188="44",'2019 Data Sheet'!$R$35,IF('2019 Data Sheet'!$P188="45",'2019 Data Sheet'!$R$36,IF('2019 Data Sheet'!$P188="46",'2019 Data Sheet'!$R$37,IF('2019 Data Sheet'!$P188="47",'2019 Data Sheet'!$R$38,IF('2019 Data Sheet'!$P188="48",'2019 Data Sheet'!$R$39,IF('2019 Data Sheet'!$P188="49",'2019 Data Sheet'!$R$40,IF('2019 Data Sheet'!$P188="50",'2019 Data Sheet'!$R$41,IF('2019 Data Sheet'!$P188="60",'2019 Data Sheet'!$R$42,IF('2019 Data Sheet'!$P188="61",'2019 Data Sheet'!$R$43,IF('2019 Data Sheet'!$P188="62",'2019 Data Sheet'!$R$44,IF('2019 Data Sheet'!$P188="63",'2019 Data Sheet'!$R$45,IF('2019 Data Sheet'!$P188="64",'2019 Data Sheet'!$R$46,IF('2019 Data Sheet'!$P188="65",'2019 Data Sheet'!$R$47,IF('2019 Data Sheet'!$P188="66",'2019 Data Sheet'!$R$48,IF('2019 Data Sheet'!$P188="67",'2019 Data Sheet'!$R$49,IF('2019 Data Sheet'!$P188="68",'2019 Data Sheet'!$R$50,IF('2019 Data Sheet'!$P188="69",'2019 Data Sheet'!$R$51,T('2019 Data Sheet'!$P188)))))))))))))))))))))))))))))))))))))))))))))))))))</f>
        <v xml:space="preserve"> -</v>
      </c>
    </row>
    <row r="189" spans="1:16" ht="15" x14ac:dyDescent="0.2">
      <c r="A189" t="str">
        <f>'2019 Data Sheet'!A189</f>
        <v>FP-00096-19</v>
      </c>
      <c r="B189" s="1">
        <f>'2019 Data Sheet'!B189</f>
        <v>43586</v>
      </c>
      <c r="C189" s="3" t="str">
        <f>'2019 Data Sheet'!C189</f>
        <v>09:52</v>
      </c>
      <c r="D189" t="str">
        <f>'2019 Data Sheet'!D189</f>
        <v>We</v>
      </c>
      <c r="E189" t="str">
        <f>'2019 Data Sheet'!E189</f>
        <v>WHITNEY FIELD</v>
      </c>
      <c r="F189" t="str">
        <f>'2019 Data Sheet'!F189</f>
        <v>JERICHO TPKE</v>
      </c>
      <c r="G189">
        <f>'2019 Data Sheet'!G189</f>
        <v>2</v>
      </c>
      <c r="H189">
        <f>'2019 Data Sheet'!H189</f>
        <v>2</v>
      </c>
      <c r="I189" t="b">
        <f>'2019 Data Sheet'!I189</f>
        <v>0</v>
      </c>
      <c r="J189" t="str">
        <f>IF('2019 Data Sheet'!$J189="01",'2019 Data Sheet'!$T$2,IF('2019 Data Sheet'!$J189="02",'2019 Data Sheet'!$T$3,IF('2019 Data Sheet'!$J189="03",'2019 Data Sheet'!$T$4,IF('2019 Data Sheet'!$J189="04",'2019 Data Sheet'!$T$5,IF('2019 Data Sheet'!$J189="05",'2019 Data Sheet'!$T$6,IF('2019 Data Sheet'!$J189="06",'2019 Data Sheet'!$T$7,IF('2019 Data Sheet'!$J189="07",'2019 Data Sheet'!$T$8,IF('2019 Data Sheet'!$J189="08",'2019 Data Sheet'!$T$9,IF('2019 Data Sheet'!$J189="10",'2019 Data Sheet'!$T$10,IF('2019 Data Sheet'!$J189="11",'2019 Data Sheet'!$T$11,IF('2019 Data Sheet'!$J189="12",'2019 Data Sheet'!$T$12,IF('2019 Data Sheet'!$J189="13",'2019 Data Sheet'!$T$13,IF('2019 Data Sheet'!$J189="14",'2019 Data Sheet'!$T$14,IF('2019 Data Sheet'!$J189="15",'2019 Data Sheet'!$T$15,IF('2019 Data Sheet'!$J189="16",'2019 Data Sheet'!$T$16,IF('2019 Data Sheet'!$J189="17",'2019 Data Sheet'!$T$17,IF('2019 Data Sheet'!$J189="18",'2019 Data Sheet'!$T$18,IF('2019 Data Sheet'!$J189="19",'2019 Data Sheet'!$T$19,IF('2019 Data Sheet'!$J189="20",'2019 Data Sheet'!$T$20,IF('2019 Data Sheet'!$J189="21",'2019 Data Sheet'!$T$21,IF('2019 Data Sheet'!$J189="22",'2019 Data Sheet'!$T$22,IF('2019 Data Sheet'!$J189="23",'2019 Data Sheet'!$T$23,IF('2019 Data Sheet'!$J189="24",'2019 Data Sheet'!$T$24,IF('2019 Data Sheet'!$J189="25",'2019 Data Sheet'!$T$25,IF('2019 Data Sheet'!$J189="26",'2019 Data Sheet'!$T$26,IF('2019 Data Sheet'!$J189="27",'2019 Data Sheet'!$T$27,IF('2019 Data Sheet'!$J189="30",'2019 Data Sheet'!$T$28,IF('2019 Data Sheet'!$J189="31",'2019 Data Sheet'!$T$29,IF('2019 Data Sheet'!$J189="32",'2019 Data Sheet'!$T$30,IF('2019 Data Sheet'!$J189="33",'2019 Data Sheet'!$T$31,IF('2019 Data Sheet'!$J189="34",'2019 Data Sheet'!$T$32,IF('2019 Data Sheet'!$J189="40",'2019 Data Sheet'!$T$33,T('2019 Data Sheet'!$J189)))))))))))))))))))))))))))))))))</f>
        <v>Other Motor Vehicle</v>
      </c>
      <c r="K189" t="str">
        <f>'2019 Data Sheet'!K189</f>
        <v>PAS</v>
      </c>
      <c r="L189" s="2" t="str">
        <f>IF('2019 Data Sheet'!$L189="01",'2019 Data Sheet'!$V$2,IF('2019 Data Sheet'!$L189="02",'2019 Data Sheet'!$V$3,IF('2019 Data Sheet'!$L189="03",'2019 Data Sheet'!$V$4,IF('2019 Data Sheet'!$L189="04",'2019 Data Sheet'!$V$5,IF('2019 Data Sheet'!$L189="05",'2019 Data Sheet'!$V$6,IF('2019 Data Sheet'!$L189="06",'2019 Data Sheet'!$V$7,IF('2019 Data Sheet'!$L189="07",'2019 Data Sheet'!$V$8,IF('2019 Data Sheet'!$L189="08",'2019 Data Sheet'!$V$9,IF('2019 Data Sheet'!$L189="09",'2019 Data Sheet'!$V$10,IF('2019 Data Sheet'!$L189="11",'2019 Data Sheet'!$V$11,IF('2019 Data Sheet'!$L189="12",'2019 Data Sheet'!$V$12,IF('2019 Data Sheet'!$L189="13",'2019 Data Sheet'!$V$13,IF('2019 Data Sheet'!$L189="14",'2019 Data Sheet'!$V$14,T('2019 Data Sheet'!$L189))))))))))))))</f>
        <v xml:space="preserve"> -</v>
      </c>
      <c r="M189" s="6">
        <f>'2019 Data Sheet'!M189</f>
        <v>0</v>
      </c>
      <c r="N189" s="6">
        <f>'2019 Data Sheet'!N189</f>
        <v>0</v>
      </c>
      <c r="O189" s="8" t="str">
        <f>IF('2019 Data Sheet'!$O189="02",'2019 Data Sheet'!$R$2,IF('2019 Data Sheet'!$O189="03",'2019 Data Sheet'!$R$3,IF('2019 Data Sheet'!$O189="04",'2019 Data Sheet'!$R$4,IF('2019 Data Sheet'!$O189="05",'2019 Data Sheet'!$R$5,IF('2019 Data Sheet'!$O189="06",'2019 Data Sheet'!$R$6,IF('2019 Data Sheet'!$O189="07",'2019 Data Sheet'!$R$7,IF('2019 Data Sheet'!$O189="08",'2019 Data Sheet'!$R$8,IF('2019 Data Sheet'!$O189="09",'2019 Data Sheet'!$R$9,IF('2019 Data Sheet'!$O189="10",'2019 Data Sheet'!$R$10,IF('2019 Data Sheet'!$O189="11",'2019 Data Sheet'!$R$11,IF('2019 Data Sheet'!$O189="12",'2019 Data Sheet'!$R$12,IF('2019 Data Sheet'!$O189="13",'2019 Data Sheet'!$R$13,IF('2019 Data Sheet'!$O189="14",'2019 Data Sheet'!$R$14,IF('2019 Data Sheet'!$O189="15",'2019 Data Sheet'!$R$15,IF('2019 Data Sheet'!$O189="16",'2019 Data Sheet'!$R$16,IF('2019 Data Sheet'!$O189="17",'2019 Data Sheet'!$R$17,IF('2019 Data Sheet'!$O189="18",'2019 Data Sheet'!$R$18,IF('2019 Data Sheet'!$O189="19",'2019 Data Sheet'!$R$19,IF('2019 Data Sheet'!$O189="20",'2019 Data Sheet'!$R$20,IF('2019 Data Sheet'!$O189="21",'2019 Data Sheet'!$R$21,IF('2019 Data Sheet'!$O189="22",'2019 Data Sheet'!$R$22,IF('2019 Data Sheet'!$O189="23",'2019 Data Sheet'!$R$23,IF('2019 Data Sheet'!$O189="24",'2019 Data Sheet'!$R$24,IF('2019 Data Sheet'!$O189="25",'2019 Data Sheet'!$R$25,IF('2019 Data Sheet'!$O189="26",'2019 Data Sheet'!$R$26,IF('2019 Data Sheet'!$O189="27",'2019 Data Sheet'!$R$27,IF('2019 Data Sheet'!$O189="28",'2019 Data Sheet'!$R$28,IF('2019 Data Sheet'!$O189="29",'2019 Data Sheet'!$R$29,IF('2019 Data Sheet'!$O189="33",'2019 Data Sheet'!$R$30,IF('2019 Data Sheet'!$O189="40",'2019 Data Sheet'!$R$31,IF('2019 Data Sheet'!$O189="41",'2019 Data Sheet'!$R$32,IF('2019 Data Sheet'!$O189="42",'2019 Data Sheet'!$R$33,IF('2019 Data Sheet'!$O189="43",'2019 Data Sheet'!$R$34,IF('2019 Data Sheet'!$O189="44",'2019 Data Sheet'!$R$35,IF('2019 Data Sheet'!$O189="45",'2019 Data Sheet'!$R$36,IF('2019 Data Sheet'!$O189="46",'2019 Data Sheet'!$R$37,IF('2019 Data Sheet'!$O189="47",'2019 Data Sheet'!$R$38,IF('2019 Data Sheet'!$O189="48",'2019 Data Sheet'!$R$39,IF('2019 Data Sheet'!$O189="49",'2019 Data Sheet'!$R$40,IF('2019 Data Sheet'!$O189="50",'2019 Data Sheet'!$R$41,IF('2019 Data Sheet'!$O189="60",'2019 Data Sheet'!$R$42,IF('2019 Data Sheet'!$O189="61",'2019 Data Sheet'!$R$43,IF('2019 Data Sheet'!$O189="62",'2019 Data Sheet'!$R$44,IF('2019 Data Sheet'!$O189="63",'2019 Data Sheet'!$R$45,IF('2019 Data Sheet'!$O189="64",'2019 Data Sheet'!$R$46,IF('2019 Data Sheet'!$O189="65",'2019 Data Sheet'!$R$47,IF('2019 Data Sheet'!$O189="66",'2019 Data Sheet'!$R$48,IF('2019 Data Sheet'!$O189="67",'2019 Data Sheet'!$R$49,IF('2019 Data Sheet'!$O189="68",'2019 Data Sheet'!$R$50,IF('2019 Data Sheet'!$O189="69",'2019 Data Sheet'!$R$51,T('2019 Data Sheet'!$O189)))))))))))))))))))))))))))))))))))))))))))))))))))</f>
        <v xml:space="preserve"> -</v>
      </c>
      <c r="P189" s="10" t="str">
        <f>IF('2019 Data Sheet'!$P189="02",'2019 Data Sheet'!$R$2,IF('2019 Data Sheet'!$P189="03",'2019 Data Sheet'!$R$3,IF('2019 Data Sheet'!$P189="04",'2019 Data Sheet'!$R$4,IF('2019 Data Sheet'!$P189="05",'2019 Data Sheet'!$R$5,IF('2019 Data Sheet'!$P189="06",'2019 Data Sheet'!$R$6,IF('2019 Data Sheet'!$P189="07",'2019 Data Sheet'!$R$7,IF('2019 Data Sheet'!$P189="08",'2019 Data Sheet'!$R$8,IF('2019 Data Sheet'!$P189="09",'2019 Data Sheet'!$R$9,IF('2019 Data Sheet'!$P189="10",'2019 Data Sheet'!$R$10,IF('2019 Data Sheet'!$P189="11",'2019 Data Sheet'!$R$11,IF('2019 Data Sheet'!$P189="12",'2019 Data Sheet'!$R$12,IF('2019 Data Sheet'!$P189="13",'2019 Data Sheet'!$R$13,IF('2019 Data Sheet'!$P189="14",'2019 Data Sheet'!$R$14,IF('2019 Data Sheet'!$P189="15",'2019 Data Sheet'!$R$15,IF('2019 Data Sheet'!$P189="16",'2019 Data Sheet'!$R$16,IF('2019 Data Sheet'!$P189="17",'2019 Data Sheet'!$R$17,IF('2019 Data Sheet'!$P189="18",'2019 Data Sheet'!$R$18,IF('2019 Data Sheet'!$P189="19",'2019 Data Sheet'!$R$19,IF('2019 Data Sheet'!$P189="20",'2019 Data Sheet'!$R$20,IF('2019 Data Sheet'!$P189="21",'2019 Data Sheet'!$R$21,IF('2019 Data Sheet'!$P189="22",'2019 Data Sheet'!$R$22,IF('2019 Data Sheet'!$P189="23",'2019 Data Sheet'!$R$23,IF('2019 Data Sheet'!$P189="24",'2019 Data Sheet'!$R$24,IF('2019 Data Sheet'!$P189="25",'2019 Data Sheet'!$R$25,IF('2019 Data Sheet'!$P189="26",'2019 Data Sheet'!$R$26,IF('2019 Data Sheet'!$P189="27",'2019 Data Sheet'!$R$27,IF('2019 Data Sheet'!$P189="28",'2019 Data Sheet'!$R$28,IF('2019 Data Sheet'!$P189="29",'2019 Data Sheet'!$R$29,IF('2019 Data Sheet'!$P189="33",'2019 Data Sheet'!$R$30,IF('2019 Data Sheet'!$P189="40",'2019 Data Sheet'!$R$31,IF('2019 Data Sheet'!$P189="41",'2019 Data Sheet'!$R$32,IF('2019 Data Sheet'!$P189="42",'2019 Data Sheet'!$R$33,IF('2019 Data Sheet'!$P189="43",'2019 Data Sheet'!$R$34,IF('2019 Data Sheet'!$P189="44",'2019 Data Sheet'!$R$35,IF('2019 Data Sheet'!$P189="45",'2019 Data Sheet'!$R$36,IF('2019 Data Sheet'!$P189="46",'2019 Data Sheet'!$R$37,IF('2019 Data Sheet'!$P189="47",'2019 Data Sheet'!$R$38,IF('2019 Data Sheet'!$P189="48",'2019 Data Sheet'!$R$39,IF('2019 Data Sheet'!$P189="49",'2019 Data Sheet'!$R$40,IF('2019 Data Sheet'!$P189="50",'2019 Data Sheet'!$R$41,IF('2019 Data Sheet'!$P189="60",'2019 Data Sheet'!$R$42,IF('2019 Data Sheet'!$P189="61",'2019 Data Sheet'!$R$43,IF('2019 Data Sheet'!$P189="62",'2019 Data Sheet'!$R$44,IF('2019 Data Sheet'!$P189="63",'2019 Data Sheet'!$R$45,IF('2019 Data Sheet'!$P189="64",'2019 Data Sheet'!$R$46,IF('2019 Data Sheet'!$P189="65",'2019 Data Sheet'!$R$47,IF('2019 Data Sheet'!$P189="66",'2019 Data Sheet'!$R$48,IF('2019 Data Sheet'!$P189="67",'2019 Data Sheet'!$R$49,IF('2019 Data Sheet'!$P189="68",'2019 Data Sheet'!$R$50,IF('2019 Data Sheet'!$P189="69",'2019 Data Sheet'!$R$51,T('2019 Data Sheet'!$P189)))))))))))))))))))))))))))))))))))))))))))))))))))</f>
        <v xml:space="preserve"> -</v>
      </c>
    </row>
    <row r="190" spans="1:16" ht="25.5" x14ac:dyDescent="0.2">
      <c r="A190" t="str">
        <f>'2019 Data Sheet'!A190</f>
        <v>FP-00096-19</v>
      </c>
      <c r="B190" s="1">
        <f>'2019 Data Sheet'!B190</f>
        <v>43586</v>
      </c>
      <c r="C190" s="3" t="str">
        <f>'2019 Data Sheet'!C190</f>
        <v>09:52</v>
      </c>
      <c r="D190" t="str">
        <f>'2019 Data Sheet'!D190</f>
        <v>We</v>
      </c>
      <c r="E190" t="str">
        <f>'2019 Data Sheet'!E190</f>
        <v>WHITNEY FIELD</v>
      </c>
      <c r="F190" t="str">
        <f>'2019 Data Sheet'!F190</f>
        <v>JERICHO TPKE</v>
      </c>
      <c r="G190">
        <f>'2019 Data Sheet'!G190</f>
        <v>1</v>
      </c>
      <c r="H190">
        <f>'2019 Data Sheet'!H190</f>
        <v>2</v>
      </c>
      <c r="I190" t="b">
        <f>'2019 Data Sheet'!I190</f>
        <v>0</v>
      </c>
      <c r="J190" t="str">
        <f>IF('2019 Data Sheet'!$J190="01",'2019 Data Sheet'!$T$2,IF('2019 Data Sheet'!$J190="02",'2019 Data Sheet'!$T$3,IF('2019 Data Sheet'!$J190="03",'2019 Data Sheet'!$T$4,IF('2019 Data Sheet'!$J190="04",'2019 Data Sheet'!$T$5,IF('2019 Data Sheet'!$J190="05",'2019 Data Sheet'!$T$6,IF('2019 Data Sheet'!$J190="06",'2019 Data Sheet'!$T$7,IF('2019 Data Sheet'!$J190="07",'2019 Data Sheet'!$T$8,IF('2019 Data Sheet'!$J190="08",'2019 Data Sheet'!$T$9,IF('2019 Data Sheet'!$J190="10",'2019 Data Sheet'!$T$10,IF('2019 Data Sheet'!$J190="11",'2019 Data Sheet'!$T$11,IF('2019 Data Sheet'!$J190="12",'2019 Data Sheet'!$T$12,IF('2019 Data Sheet'!$J190="13",'2019 Data Sheet'!$T$13,IF('2019 Data Sheet'!$J190="14",'2019 Data Sheet'!$T$14,IF('2019 Data Sheet'!$J190="15",'2019 Data Sheet'!$T$15,IF('2019 Data Sheet'!$J190="16",'2019 Data Sheet'!$T$16,IF('2019 Data Sheet'!$J190="17",'2019 Data Sheet'!$T$17,IF('2019 Data Sheet'!$J190="18",'2019 Data Sheet'!$T$18,IF('2019 Data Sheet'!$J190="19",'2019 Data Sheet'!$T$19,IF('2019 Data Sheet'!$J190="20",'2019 Data Sheet'!$T$20,IF('2019 Data Sheet'!$J190="21",'2019 Data Sheet'!$T$21,IF('2019 Data Sheet'!$J190="22",'2019 Data Sheet'!$T$22,IF('2019 Data Sheet'!$J190="23",'2019 Data Sheet'!$T$23,IF('2019 Data Sheet'!$J190="24",'2019 Data Sheet'!$T$24,IF('2019 Data Sheet'!$J190="25",'2019 Data Sheet'!$T$25,IF('2019 Data Sheet'!$J190="26",'2019 Data Sheet'!$T$26,IF('2019 Data Sheet'!$J190="27",'2019 Data Sheet'!$T$27,IF('2019 Data Sheet'!$J190="30",'2019 Data Sheet'!$T$28,IF('2019 Data Sheet'!$J190="31",'2019 Data Sheet'!$T$29,IF('2019 Data Sheet'!$J190="32",'2019 Data Sheet'!$T$30,IF('2019 Data Sheet'!$J190="33",'2019 Data Sheet'!$T$31,IF('2019 Data Sheet'!$J190="34",'2019 Data Sheet'!$T$32,IF('2019 Data Sheet'!$J190="40",'2019 Data Sheet'!$T$33,T('2019 Data Sheet'!$J190)))))))))))))))))))))))))))))))))</f>
        <v>Other Motor Vehicle</v>
      </c>
      <c r="K190" t="str">
        <f>'2019 Data Sheet'!K190</f>
        <v>PAS</v>
      </c>
      <c r="L190" s="2" t="str">
        <f>IF('2019 Data Sheet'!$L190="01",'2019 Data Sheet'!$V$2,IF('2019 Data Sheet'!$L190="02",'2019 Data Sheet'!$V$3,IF('2019 Data Sheet'!$L190="03",'2019 Data Sheet'!$V$4,IF('2019 Data Sheet'!$L190="04",'2019 Data Sheet'!$V$5,IF('2019 Data Sheet'!$L190="05",'2019 Data Sheet'!$V$6,IF('2019 Data Sheet'!$L190="06",'2019 Data Sheet'!$V$7,IF('2019 Data Sheet'!$L190="07",'2019 Data Sheet'!$V$8,IF('2019 Data Sheet'!$L190="08",'2019 Data Sheet'!$V$9,IF('2019 Data Sheet'!$L190="09",'2019 Data Sheet'!$V$10,IF('2019 Data Sheet'!$L190="11",'2019 Data Sheet'!$V$11,IF('2019 Data Sheet'!$L190="12",'2019 Data Sheet'!$V$12,IF('2019 Data Sheet'!$L190="13",'2019 Data Sheet'!$V$13,IF('2019 Data Sheet'!$L190="14",'2019 Data Sheet'!$V$14,T('2019 Data Sheet'!$L190))))))))))))))</f>
        <v xml:space="preserve"> -</v>
      </c>
      <c r="M190" s="6">
        <f>'2019 Data Sheet'!M190</f>
        <v>0</v>
      </c>
      <c r="N190" s="6">
        <f>'2019 Data Sheet'!N190</f>
        <v>0</v>
      </c>
      <c r="O190" s="8" t="str">
        <f>IF('2019 Data Sheet'!$O190="02",'2019 Data Sheet'!$R$2,IF('2019 Data Sheet'!$O190="03",'2019 Data Sheet'!$R$3,IF('2019 Data Sheet'!$O190="04",'2019 Data Sheet'!$R$4,IF('2019 Data Sheet'!$O190="05",'2019 Data Sheet'!$R$5,IF('2019 Data Sheet'!$O190="06",'2019 Data Sheet'!$R$6,IF('2019 Data Sheet'!$O190="07",'2019 Data Sheet'!$R$7,IF('2019 Data Sheet'!$O190="08",'2019 Data Sheet'!$R$8,IF('2019 Data Sheet'!$O190="09",'2019 Data Sheet'!$R$9,IF('2019 Data Sheet'!$O190="10",'2019 Data Sheet'!$R$10,IF('2019 Data Sheet'!$O190="11",'2019 Data Sheet'!$R$11,IF('2019 Data Sheet'!$O190="12",'2019 Data Sheet'!$R$12,IF('2019 Data Sheet'!$O190="13",'2019 Data Sheet'!$R$13,IF('2019 Data Sheet'!$O190="14",'2019 Data Sheet'!$R$14,IF('2019 Data Sheet'!$O190="15",'2019 Data Sheet'!$R$15,IF('2019 Data Sheet'!$O190="16",'2019 Data Sheet'!$R$16,IF('2019 Data Sheet'!$O190="17",'2019 Data Sheet'!$R$17,IF('2019 Data Sheet'!$O190="18",'2019 Data Sheet'!$R$18,IF('2019 Data Sheet'!$O190="19",'2019 Data Sheet'!$R$19,IF('2019 Data Sheet'!$O190="20",'2019 Data Sheet'!$R$20,IF('2019 Data Sheet'!$O190="21",'2019 Data Sheet'!$R$21,IF('2019 Data Sheet'!$O190="22",'2019 Data Sheet'!$R$22,IF('2019 Data Sheet'!$O190="23",'2019 Data Sheet'!$R$23,IF('2019 Data Sheet'!$O190="24",'2019 Data Sheet'!$R$24,IF('2019 Data Sheet'!$O190="25",'2019 Data Sheet'!$R$25,IF('2019 Data Sheet'!$O190="26",'2019 Data Sheet'!$R$26,IF('2019 Data Sheet'!$O190="27",'2019 Data Sheet'!$R$27,IF('2019 Data Sheet'!$O190="28",'2019 Data Sheet'!$R$28,IF('2019 Data Sheet'!$O190="29",'2019 Data Sheet'!$R$29,IF('2019 Data Sheet'!$O190="33",'2019 Data Sheet'!$R$30,IF('2019 Data Sheet'!$O190="40",'2019 Data Sheet'!$R$31,IF('2019 Data Sheet'!$O190="41",'2019 Data Sheet'!$R$32,IF('2019 Data Sheet'!$O190="42",'2019 Data Sheet'!$R$33,IF('2019 Data Sheet'!$O190="43",'2019 Data Sheet'!$R$34,IF('2019 Data Sheet'!$O190="44",'2019 Data Sheet'!$R$35,IF('2019 Data Sheet'!$O190="45",'2019 Data Sheet'!$R$36,IF('2019 Data Sheet'!$O190="46",'2019 Data Sheet'!$R$37,IF('2019 Data Sheet'!$O190="47",'2019 Data Sheet'!$R$38,IF('2019 Data Sheet'!$O190="48",'2019 Data Sheet'!$R$39,IF('2019 Data Sheet'!$O190="49",'2019 Data Sheet'!$R$40,IF('2019 Data Sheet'!$O190="50",'2019 Data Sheet'!$R$41,IF('2019 Data Sheet'!$O190="60",'2019 Data Sheet'!$R$42,IF('2019 Data Sheet'!$O190="61",'2019 Data Sheet'!$R$43,IF('2019 Data Sheet'!$O190="62",'2019 Data Sheet'!$R$44,IF('2019 Data Sheet'!$O190="63",'2019 Data Sheet'!$R$45,IF('2019 Data Sheet'!$O190="64",'2019 Data Sheet'!$R$46,IF('2019 Data Sheet'!$O190="65",'2019 Data Sheet'!$R$47,IF('2019 Data Sheet'!$O190="66",'2019 Data Sheet'!$R$48,IF('2019 Data Sheet'!$O190="67",'2019 Data Sheet'!$R$49,IF('2019 Data Sheet'!$O190="68",'2019 Data Sheet'!$R$50,IF('2019 Data Sheet'!$O190="69",'2019 Data Sheet'!$R$51,T('2019 Data Sheet'!$O190)))))))))))))))))))))))))))))))))))))))))))))))))))</f>
        <v xml:space="preserve"> Backing up unsafely</v>
      </c>
      <c r="P190" s="10" t="str">
        <f>IF('2019 Data Sheet'!$P190="02",'2019 Data Sheet'!$R$2,IF('2019 Data Sheet'!$P190="03",'2019 Data Sheet'!$R$3,IF('2019 Data Sheet'!$P190="04",'2019 Data Sheet'!$R$4,IF('2019 Data Sheet'!$P190="05",'2019 Data Sheet'!$R$5,IF('2019 Data Sheet'!$P190="06",'2019 Data Sheet'!$R$6,IF('2019 Data Sheet'!$P190="07",'2019 Data Sheet'!$R$7,IF('2019 Data Sheet'!$P190="08",'2019 Data Sheet'!$R$8,IF('2019 Data Sheet'!$P190="09",'2019 Data Sheet'!$R$9,IF('2019 Data Sheet'!$P190="10",'2019 Data Sheet'!$R$10,IF('2019 Data Sheet'!$P190="11",'2019 Data Sheet'!$R$11,IF('2019 Data Sheet'!$P190="12",'2019 Data Sheet'!$R$12,IF('2019 Data Sheet'!$P190="13",'2019 Data Sheet'!$R$13,IF('2019 Data Sheet'!$P190="14",'2019 Data Sheet'!$R$14,IF('2019 Data Sheet'!$P190="15",'2019 Data Sheet'!$R$15,IF('2019 Data Sheet'!$P190="16",'2019 Data Sheet'!$R$16,IF('2019 Data Sheet'!$P190="17",'2019 Data Sheet'!$R$17,IF('2019 Data Sheet'!$P190="18",'2019 Data Sheet'!$R$18,IF('2019 Data Sheet'!$P190="19",'2019 Data Sheet'!$R$19,IF('2019 Data Sheet'!$P190="20",'2019 Data Sheet'!$R$20,IF('2019 Data Sheet'!$P190="21",'2019 Data Sheet'!$R$21,IF('2019 Data Sheet'!$P190="22",'2019 Data Sheet'!$R$22,IF('2019 Data Sheet'!$P190="23",'2019 Data Sheet'!$R$23,IF('2019 Data Sheet'!$P190="24",'2019 Data Sheet'!$R$24,IF('2019 Data Sheet'!$P190="25",'2019 Data Sheet'!$R$25,IF('2019 Data Sheet'!$P190="26",'2019 Data Sheet'!$R$26,IF('2019 Data Sheet'!$P190="27",'2019 Data Sheet'!$R$27,IF('2019 Data Sheet'!$P190="28",'2019 Data Sheet'!$R$28,IF('2019 Data Sheet'!$P190="29",'2019 Data Sheet'!$R$29,IF('2019 Data Sheet'!$P190="33",'2019 Data Sheet'!$R$30,IF('2019 Data Sheet'!$P190="40",'2019 Data Sheet'!$R$31,IF('2019 Data Sheet'!$P190="41",'2019 Data Sheet'!$R$32,IF('2019 Data Sheet'!$P190="42",'2019 Data Sheet'!$R$33,IF('2019 Data Sheet'!$P190="43",'2019 Data Sheet'!$R$34,IF('2019 Data Sheet'!$P190="44",'2019 Data Sheet'!$R$35,IF('2019 Data Sheet'!$P190="45",'2019 Data Sheet'!$R$36,IF('2019 Data Sheet'!$P190="46",'2019 Data Sheet'!$R$37,IF('2019 Data Sheet'!$P190="47",'2019 Data Sheet'!$R$38,IF('2019 Data Sheet'!$P190="48",'2019 Data Sheet'!$R$39,IF('2019 Data Sheet'!$P190="49",'2019 Data Sheet'!$R$40,IF('2019 Data Sheet'!$P190="50",'2019 Data Sheet'!$R$41,IF('2019 Data Sheet'!$P190="60",'2019 Data Sheet'!$R$42,IF('2019 Data Sheet'!$P190="61",'2019 Data Sheet'!$R$43,IF('2019 Data Sheet'!$P190="62",'2019 Data Sheet'!$R$44,IF('2019 Data Sheet'!$P190="63",'2019 Data Sheet'!$R$45,IF('2019 Data Sheet'!$P190="64",'2019 Data Sheet'!$R$46,IF('2019 Data Sheet'!$P190="65",'2019 Data Sheet'!$R$47,IF('2019 Data Sheet'!$P190="66",'2019 Data Sheet'!$R$48,IF('2019 Data Sheet'!$P190="67",'2019 Data Sheet'!$R$49,IF('2019 Data Sheet'!$P190="68",'2019 Data Sheet'!$R$50,IF('2019 Data Sheet'!$P190="69",'2019 Data Sheet'!$R$51,T('2019 Data Sheet'!$P190)))))))))))))))))))))))))))))))))))))))))))))))))))</f>
        <v xml:space="preserve"> -</v>
      </c>
    </row>
    <row r="191" spans="1:16" ht="15" x14ac:dyDescent="0.2">
      <c r="A191" t="str">
        <f>'2019 Data Sheet'!A191</f>
        <v>FP-00099-19</v>
      </c>
      <c r="B191" s="1">
        <f>'2019 Data Sheet'!B191</f>
        <v>43587</v>
      </c>
      <c r="C191" s="3" t="str">
        <f>'2019 Data Sheet'!C191</f>
        <v>18:10</v>
      </c>
      <c r="D191" t="str">
        <f>'2019 Data Sheet'!D191</f>
        <v>TH</v>
      </c>
      <c r="E191" t="str">
        <f>'2019 Data Sheet'!E191</f>
        <v>JERICHO TPKE</v>
      </c>
      <c r="F191" t="str">
        <f>'2019 Data Sheet'!F191</f>
        <v>IRVING AVE</v>
      </c>
      <c r="G191">
        <f>'2019 Data Sheet'!G191</f>
        <v>1</v>
      </c>
      <c r="H191">
        <f>'2019 Data Sheet'!H191</f>
        <v>2</v>
      </c>
      <c r="I191" t="b">
        <f>'2019 Data Sheet'!I191</f>
        <v>0</v>
      </c>
      <c r="J191" t="str">
        <f>IF('2019 Data Sheet'!$J191="01",'2019 Data Sheet'!$T$2,IF('2019 Data Sheet'!$J191="02",'2019 Data Sheet'!$T$3,IF('2019 Data Sheet'!$J191="03",'2019 Data Sheet'!$T$4,IF('2019 Data Sheet'!$J191="04",'2019 Data Sheet'!$T$5,IF('2019 Data Sheet'!$J191="05",'2019 Data Sheet'!$T$6,IF('2019 Data Sheet'!$J191="06",'2019 Data Sheet'!$T$7,IF('2019 Data Sheet'!$J191="07",'2019 Data Sheet'!$T$8,IF('2019 Data Sheet'!$J191="08",'2019 Data Sheet'!$T$9,IF('2019 Data Sheet'!$J191="10",'2019 Data Sheet'!$T$10,IF('2019 Data Sheet'!$J191="11",'2019 Data Sheet'!$T$11,IF('2019 Data Sheet'!$J191="12",'2019 Data Sheet'!$T$12,IF('2019 Data Sheet'!$J191="13",'2019 Data Sheet'!$T$13,IF('2019 Data Sheet'!$J191="14",'2019 Data Sheet'!$T$14,IF('2019 Data Sheet'!$J191="15",'2019 Data Sheet'!$T$15,IF('2019 Data Sheet'!$J191="16",'2019 Data Sheet'!$T$16,IF('2019 Data Sheet'!$J191="17",'2019 Data Sheet'!$T$17,IF('2019 Data Sheet'!$J191="18",'2019 Data Sheet'!$T$18,IF('2019 Data Sheet'!$J191="19",'2019 Data Sheet'!$T$19,IF('2019 Data Sheet'!$J191="20",'2019 Data Sheet'!$T$20,IF('2019 Data Sheet'!$J191="21",'2019 Data Sheet'!$T$21,IF('2019 Data Sheet'!$J191="22",'2019 Data Sheet'!$T$22,IF('2019 Data Sheet'!$J191="23",'2019 Data Sheet'!$T$23,IF('2019 Data Sheet'!$J191="24",'2019 Data Sheet'!$T$24,IF('2019 Data Sheet'!$J191="25",'2019 Data Sheet'!$T$25,IF('2019 Data Sheet'!$J191="26",'2019 Data Sheet'!$T$26,IF('2019 Data Sheet'!$J191="27",'2019 Data Sheet'!$T$27,IF('2019 Data Sheet'!$J191="30",'2019 Data Sheet'!$T$28,IF('2019 Data Sheet'!$J191="31",'2019 Data Sheet'!$T$29,IF('2019 Data Sheet'!$J191="32",'2019 Data Sheet'!$T$30,IF('2019 Data Sheet'!$J191="33",'2019 Data Sheet'!$T$31,IF('2019 Data Sheet'!$J191="34",'2019 Data Sheet'!$T$32,IF('2019 Data Sheet'!$J191="40",'2019 Data Sheet'!$T$33,T('2019 Data Sheet'!$J191)))))))))))))))))))))))))))))))))</f>
        <v>Other Motor Vehicle</v>
      </c>
      <c r="K191" t="str">
        <f>'2019 Data Sheet'!K191</f>
        <v>SUV</v>
      </c>
      <c r="L191" s="2" t="str">
        <f>IF('2019 Data Sheet'!$L191="01",'2019 Data Sheet'!$V$2,IF('2019 Data Sheet'!$L191="02",'2019 Data Sheet'!$V$3,IF('2019 Data Sheet'!$L191="03",'2019 Data Sheet'!$V$4,IF('2019 Data Sheet'!$L191="04",'2019 Data Sheet'!$V$5,IF('2019 Data Sheet'!$L191="05",'2019 Data Sheet'!$V$6,IF('2019 Data Sheet'!$L191="06",'2019 Data Sheet'!$V$7,IF('2019 Data Sheet'!$L191="07",'2019 Data Sheet'!$V$8,IF('2019 Data Sheet'!$L191="08",'2019 Data Sheet'!$V$9,IF('2019 Data Sheet'!$L191="09",'2019 Data Sheet'!$V$10,IF('2019 Data Sheet'!$L191="11",'2019 Data Sheet'!$V$11,IF('2019 Data Sheet'!$L191="12",'2019 Data Sheet'!$V$12,IF('2019 Data Sheet'!$L191="13",'2019 Data Sheet'!$V$13,IF('2019 Data Sheet'!$L191="14",'2019 Data Sheet'!$V$14,T('2019 Data Sheet'!$L191))))))))))))))</f>
        <v xml:space="preserve"> -</v>
      </c>
      <c r="M191" s="6">
        <f>'2019 Data Sheet'!M191</f>
        <v>0</v>
      </c>
      <c r="N191" s="6">
        <f>'2019 Data Sheet'!N191</f>
        <v>0</v>
      </c>
      <c r="O191" s="8" t="str">
        <f>IF('2019 Data Sheet'!$O191="02",'2019 Data Sheet'!$R$2,IF('2019 Data Sheet'!$O191="03",'2019 Data Sheet'!$R$3,IF('2019 Data Sheet'!$O191="04",'2019 Data Sheet'!$R$4,IF('2019 Data Sheet'!$O191="05",'2019 Data Sheet'!$R$5,IF('2019 Data Sheet'!$O191="06",'2019 Data Sheet'!$R$6,IF('2019 Data Sheet'!$O191="07",'2019 Data Sheet'!$R$7,IF('2019 Data Sheet'!$O191="08",'2019 Data Sheet'!$R$8,IF('2019 Data Sheet'!$O191="09",'2019 Data Sheet'!$R$9,IF('2019 Data Sheet'!$O191="10",'2019 Data Sheet'!$R$10,IF('2019 Data Sheet'!$O191="11",'2019 Data Sheet'!$R$11,IF('2019 Data Sheet'!$O191="12",'2019 Data Sheet'!$R$12,IF('2019 Data Sheet'!$O191="13",'2019 Data Sheet'!$R$13,IF('2019 Data Sheet'!$O191="14",'2019 Data Sheet'!$R$14,IF('2019 Data Sheet'!$O191="15",'2019 Data Sheet'!$R$15,IF('2019 Data Sheet'!$O191="16",'2019 Data Sheet'!$R$16,IF('2019 Data Sheet'!$O191="17",'2019 Data Sheet'!$R$17,IF('2019 Data Sheet'!$O191="18",'2019 Data Sheet'!$R$18,IF('2019 Data Sheet'!$O191="19",'2019 Data Sheet'!$R$19,IF('2019 Data Sheet'!$O191="20",'2019 Data Sheet'!$R$20,IF('2019 Data Sheet'!$O191="21",'2019 Data Sheet'!$R$21,IF('2019 Data Sheet'!$O191="22",'2019 Data Sheet'!$R$22,IF('2019 Data Sheet'!$O191="23",'2019 Data Sheet'!$R$23,IF('2019 Data Sheet'!$O191="24",'2019 Data Sheet'!$R$24,IF('2019 Data Sheet'!$O191="25",'2019 Data Sheet'!$R$25,IF('2019 Data Sheet'!$O191="26",'2019 Data Sheet'!$R$26,IF('2019 Data Sheet'!$O191="27",'2019 Data Sheet'!$R$27,IF('2019 Data Sheet'!$O191="28",'2019 Data Sheet'!$R$28,IF('2019 Data Sheet'!$O191="29",'2019 Data Sheet'!$R$29,IF('2019 Data Sheet'!$O191="33",'2019 Data Sheet'!$R$30,IF('2019 Data Sheet'!$O191="40",'2019 Data Sheet'!$R$31,IF('2019 Data Sheet'!$O191="41",'2019 Data Sheet'!$R$32,IF('2019 Data Sheet'!$O191="42",'2019 Data Sheet'!$R$33,IF('2019 Data Sheet'!$O191="43",'2019 Data Sheet'!$R$34,IF('2019 Data Sheet'!$O191="44",'2019 Data Sheet'!$R$35,IF('2019 Data Sheet'!$O191="45",'2019 Data Sheet'!$R$36,IF('2019 Data Sheet'!$O191="46",'2019 Data Sheet'!$R$37,IF('2019 Data Sheet'!$O191="47",'2019 Data Sheet'!$R$38,IF('2019 Data Sheet'!$O191="48",'2019 Data Sheet'!$R$39,IF('2019 Data Sheet'!$O191="49",'2019 Data Sheet'!$R$40,IF('2019 Data Sheet'!$O191="50",'2019 Data Sheet'!$R$41,IF('2019 Data Sheet'!$O191="60",'2019 Data Sheet'!$R$42,IF('2019 Data Sheet'!$O191="61",'2019 Data Sheet'!$R$43,IF('2019 Data Sheet'!$O191="62",'2019 Data Sheet'!$R$44,IF('2019 Data Sheet'!$O191="63",'2019 Data Sheet'!$R$45,IF('2019 Data Sheet'!$O191="64",'2019 Data Sheet'!$R$46,IF('2019 Data Sheet'!$O191="65",'2019 Data Sheet'!$R$47,IF('2019 Data Sheet'!$O191="66",'2019 Data Sheet'!$R$48,IF('2019 Data Sheet'!$O191="67",'2019 Data Sheet'!$R$49,IF('2019 Data Sheet'!$O191="68",'2019 Data Sheet'!$R$50,IF('2019 Data Sheet'!$O191="69",'2019 Data Sheet'!$R$51,T('2019 Data Sheet'!$O191)))))))))))))))))))))))))))))))))))))))))))))))))))</f>
        <v xml:space="preserve"> Unsafe speed</v>
      </c>
      <c r="P191" s="10" t="str">
        <f>IF('2019 Data Sheet'!$P191="02",'2019 Data Sheet'!$R$2,IF('2019 Data Sheet'!$P191="03",'2019 Data Sheet'!$R$3,IF('2019 Data Sheet'!$P191="04",'2019 Data Sheet'!$R$4,IF('2019 Data Sheet'!$P191="05",'2019 Data Sheet'!$R$5,IF('2019 Data Sheet'!$P191="06",'2019 Data Sheet'!$R$6,IF('2019 Data Sheet'!$P191="07",'2019 Data Sheet'!$R$7,IF('2019 Data Sheet'!$P191="08",'2019 Data Sheet'!$R$8,IF('2019 Data Sheet'!$P191="09",'2019 Data Sheet'!$R$9,IF('2019 Data Sheet'!$P191="10",'2019 Data Sheet'!$R$10,IF('2019 Data Sheet'!$P191="11",'2019 Data Sheet'!$R$11,IF('2019 Data Sheet'!$P191="12",'2019 Data Sheet'!$R$12,IF('2019 Data Sheet'!$P191="13",'2019 Data Sheet'!$R$13,IF('2019 Data Sheet'!$P191="14",'2019 Data Sheet'!$R$14,IF('2019 Data Sheet'!$P191="15",'2019 Data Sheet'!$R$15,IF('2019 Data Sheet'!$P191="16",'2019 Data Sheet'!$R$16,IF('2019 Data Sheet'!$P191="17",'2019 Data Sheet'!$R$17,IF('2019 Data Sheet'!$P191="18",'2019 Data Sheet'!$R$18,IF('2019 Data Sheet'!$P191="19",'2019 Data Sheet'!$R$19,IF('2019 Data Sheet'!$P191="20",'2019 Data Sheet'!$R$20,IF('2019 Data Sheet'!$P191="21",'2019 Data Sheet'!$R$21,IF('2019 Data Sheet'!$P191="22",'2019 Data Sheet'!$R$22,IF('2019 Data Sheet'!$P191="23",'2019 Data Sheet'!$R$23,IF('2019 Data Sheet'!$P191="24",'2019 Data Sheet'!$R$24,IF('2019 Data Sheet'!$P191="25",'2019 Data Sheet'!$R$25,IF('2019 Data Sheet'!$P191="26",'2019 Data Sheet'!$R$26,IF('2019 Data Sheet'!$P191="27",'2019 Data Sheet'!$R$27,IF('2019 Data Sheet'!$P191="28",'2019 Data Sheet'!$R$28,IF('2019 Data Sheet'!$P191="29",'2019 Data Sheet'!$R$29,IF('2019 Data Sheet'!$P191="33",'2019 Data Sheet'!$R$30,IF('2019 Data Sheet'!$P191="40",'2019 Data Sheet'!$R$31,IF('2019 Data Sheet'!$P191="41",'2019 Data Sheet'!$R$32,IF('2019 Data Sheet'!$P191="42",'2019 Data Sheet'!$R$33,IF('2019 Data Sheet'!$P191="43",'2019 Data Sheet'!$R$34,IF('2019 Data Sheet'!$P191="44",'2019 Data Sheet'!$R$35,IF('2019 Data Sheet'!$P191="45",'2019 Data Sheet'!$R$36,IF('2019 Data Sheet'!$P191="46",'2019 Data Sheet'!$R$37,IF('2019 Data Sheet'!$P191="47",'2019 Data Sheet'!$R$38,IF('2019 Data Sheet'!$P191="48",'2019 Data Sheet'!$R$39,IF('2019 Data Sheet'!$P191="49",'2019 Data Sheet'!$R$40,IF('2019 Data Sheet'!$P191="50",'2019 Data Sheet'!$R$41,IF('2019 Data Sheet'!$P191="60",'2019 Data Sheet'!$R$42,IF('2019 Data Sheet'!$P191="61",'2019 Data Sheet'!$R$43,IF('2019 Data Sheet'!$P191="62",'2019 Data Sheet'!$R$44,IF('2019 Data Sheet'!$P191="63",'2019 Data Sheet'!$R$45,IF('2019 Data Sheet'!$P191="64",'2019 Data Sheet'!$R$46,IF('2019 Data Sheet'!$P191="65",'2019 Data Sheet'!$R$47,IF('2019 Data Sheet'!$P191="66",'2019 Data Sheet'!$R$48,IF('2019 Data Sheet'!$P191="67",'2019 Data Sheet'!$R$49,IF('2019 Data Sheet'!$P191="68",'2019 Data Sheet'!$R$50,IF('2019 Data Sheet'!$P191="69",'2019 Data Sheet'!$R$51,T('2019 Data Sheet'!$P191)))))))))))))))))))))))))))))))))))))))))))))))))))</f>
        <v xml:space="preserve"> -</v>
      </c>
    </row>
    <row r="192" spans="1:16" ht="15" x14ac:dyDescent="0.2">
      <c r="A192" t="str">
        <f>'2019 Data Sheet'!A192</f>
        <v>FP-00099-19</v>
      </c>
      <c r="B192" s="1">
        <f>'2019 Data Sheet'!B192</f>
        <v>43587</v>
      </c>
      <c r="C192" s="3" t="str">
        <f>'2019 Data Sheet'!C192</f>
        <v>18:10</v>
      </c>
      <c r="D192" t="str">
        <f>'2019 Data Sheet'!D192</f>
        <v>TH</v>
      </c>
      <c r="E192" t="str">
        <f>'2019 Data Sheet'!E192</f>
        <v>JERICHO TPKE</v>
      </c>
      <c r="F192" t="str">
        <f>'2019 Data Sheet'!F192</f>
        <v>IRVING AVE</v>
      </c>
      <c r="G192">
        <f>'2019 Data Sheet'!G192</f>
        <v>2</v>
      </c>
      <c r="H192">
        <f>'2019 Data Sheet'!H192</f>
        <v>2</v>
      </c>
      <c r="I192" t="b">
        <f>'2019 Data Sheet'!I192</f>
        <v>0</v>
      </c>
      <c r="J192" t="str">
        <f>IF('2019 Data Sheet'!$J192="01",'2019 Data Sheet'!$T$2,IF('2019 Data Sheet'!$J192="02",'2019 Data Sheet'!$T$3,IF('2019 Data Sheet'!$J192="03",'2019 Data Sheet'!$T$4,IF('2019 Data Sheet'!$J192="04",'2019 Data Sheet'!$T$5,IF('2019 Data Sheet'!$J192="05",'2019 Data Sheet'!$T$6,IF('2019 Data Sheet'!$J192="06",'2019 Data Sheet'!$T$7,IF('2019 Data Sheet'!$J192="07",'2019 Data Sheet'!$T$8,IF('2019 Data Sheet'!$J192="08",'2019 Data Sheet'!$T$9,IF('2019 Data Sheet'!$J192="10",'2019 Data Sheet'!$T$10,IF('2019 Data Sheet'!$J192="11",'2019 Data Sheet'!$T$11,IF('2019 Data Sheet'!$J192="12",'2019 Data Sheet'!$T$12,IF('2019 Data Sheet'!$J192="13",'2019 Data Sheet'!$T$13,IF('2019 Data Sheet'!$J192="14",'2019 Data Sheet'!$T$14,IF('2019 Data Sheet'!$J192="15",'2019 Data Sheet'!$T$15,IF('2019 Data Sheet'!$J192="16",'2019 Data Sheet'!$T$16,IF('2019 Data Sheet'!$J192="17",'2019 Data Sheet'!$T$17,IF('2019 Data Sheet'!$J192="18",'2019 Data Sheet'!$T$18,IF('2019 Data Sheet'!$J192="19",'2019 Data Sheet'!$T$19,IF('2019 Data Sheet'!$J192="20",'2019 Data Sheet'!$T$20,IF('2019 Data Sheet'!$J192="21",'2019 Data Sheet'!$T$21,IF('2019 Data Sheet'!$J192="22",'2019 Data Sheet'!$T$22,IF('2019 Data Sheet'!$J192="23",'2019 Data Sheet'!$T$23,IF('2019 Data Sheet'!$J192="24",'2019 Data Sheet'!$T$24,IF('2019 Data Sheet'!$J192="25",'2019 Data Sheet'!$T$25,IF('2019 Data Sheet'!$J192="26",'2019 Data Sheet'!$T$26,IF('2019 Data Sheet'!$J192="27",'2019 Data Sheet'!$T$27,IF('2019 Data Sheet'!$J192="30",'2019 Data Sheet'!$T$28,IF('2019 Data Sheet'!$J192="31",'2019 Data Sheet'!$T$29,IF('2019 Data Sheet'!$J192="32",'2019 Data Sheet'!$T$30,IF('2019 Data Sheet'!$J192="33",'2019 Data Sheet'!$T$31,IF('2019 Data Sheet'!$J192="34",'2019 Data Sheet'!$T$32,IF('2019 Data Sheet'!$J192="40",'2019 Data Sheet'!$T$33,T('2019 Data Sheet'!$J192)))))))))))))))))))))))))))))))))</f>
        <v>Other Motor Vehicle</v>
      </c>
      <c r="K192" t="str">
        <f>'2019 Data Sheet'!K192</f>
        <v>4DSD</v>
      </c>
      <c r="L192" s="2" t="str">
        <f>IF('2019 Data Sheet'!$L192="01",'2019 Data Sheet'!$V$2,IF('2019 Data Sheet'!$L192="02",'2019 Data Sheet'!$V$3,IF('2019 Data Sheet'!$L192="03",'2019 Data Sheet'!$V$4,IF('2019 Data Sheet'!$L192="04",'2019 Data Sheet'!$V$5,IF('2019 Data Sheet'!$L192="05",'2019 Data Sheet'!$V$6,IF('2019 Data Sheet'!$L192="06",'2019 Data Sheet'!$V$7,IF('2019 Data Sheet'!$L192="07",'2019 Data Sheet'!$V$8,IF('2019 Data Sheet'!$L192="08",'2019 Data Sheet'!$V$9,IF('2019 Data Sheet'!$L192="09",'2019 Data Sheet'!$V$10,IF('2019 Data Sheet'!$L192="11",'2019 Data Sheet'!$V$11,IF('2019 Data Sheet'!$L192="12",'2019 Data Sheet'!$V$12,IF('2019 Data Sheet'!$L192="13",'2019 Data Sheet'!$V$13,IF('2019 Data Sheet'!$L192="14",'2019 Data Sheet'!$V$14,T('2019 Data Sheet'!$L192))))))))))))))</f>
        <v xml:space="preserve"> -</v>
      </c>
      <c r="M192" s="6">
        <f>'2019 Data Sheet'!M192</f>
        <v>0</v>
      </c>
      <c r="N192" s="6">
        <f>'2019 Data Sheet'!N192</f>
        <v>0</v>
      </c>
      <c r="O192" s="8" t="str">
        <f>IF('2019 Data Sheet'!$O192="02",'2019 Data Sheet'!$R$2,IF('2019 Data Sheet'!$O192="03",'2019 Data Sheet'!$R$3,IF('2019 Data Sheet'!$O192="04",'2019 Data Sheet'!$R$4,IF('2019 Data Sheet'!$O192="05",'2019 Data Sheet'!$R$5,IF('2019 Data Sheet'!$O192="06",'2019 Data Sheet'!$R$6,IF('2019 Data Sheet'!$O192="07",'2019 Data Sheet'!$R$7,IF('2019 Data Sheet'!$O192="08",'2019 Data Sheet'!$R$8,IF('2019 Data Sheet'!$O192="09",'2019 Data Sheet'!$R$9,IF('2019 Data Sheet'!$O192="10",'2019 Data Sheet'!$R$10,IF('2019 Data Sheet'!$O192="11",'2019 Data Sheet'!$R$11,IF('2019 Data Sheet'!$O192="12",'2019 Data Sheet'!$R$12,IF('2019 Data Sheet'!$O192="13",'2019 Data Sheet'!$R$13,IF('2019 Data Sheet'!$O192="14",'2019 Data Sheet'!$R$14,IF('2019 Data Sheet'!$O192="15",'2019 Data Sheet'!$R$15,IF('2019 Data Sheet'!$O192="16",'2019 Data Sheet'!$R$16,IF('2019 Data Sheet'!$O192="17",'2019 Data Sheet'!$R$17,IF('2019 Data Sheet'!$O192="18",'2019 Data Sheet'!$R$18,IF('2019 Data Sheet'!$O192="19",'2019 Data Sheet'!$R$19,IF('2019 Data Sheet'!$O192="20",'2019 Data Sheet'!$R$20,IF('2019 Data Sheet'!$O192="21",'2019 Data Sheet'!$R$21,IF('2019 Data Sheet'!$O192="22",'2019 Data Sheet'!$R$22,IF('2019 Data Sheet'!$O192="23",'2019 Data Sheet'!$R$23,IF('2019 Data Sheet'!$O192="24",'2019 Data Sheet'!$R$24,IF('2019 Data Sheet'!$O192="25",'2019 Data Sheet'!$R$25,IF('2019 Data Sheet'!$O192="26",'2019 Data Sheet'!$R$26,IF('2019 Data Sheet'!$O192="27",'2019 Data Sheet'!$R$27,IF('2019 Data Sheet'!$O192="28",'2019 Data Sheet'!$R$28,IF('2019 Data Sheet'!$O192="29",'2019 Data Sheet'!$R$29,IF('2019 Data Sheet'!$O192="33",'2019 Data Sheet'!$R$30,IF('2019 Data Sheet'!$O192="40",'2019 Data Sheet'!$R$31,IF('2019 Data Sheet'!$O192="41",'2019 Data Sheet'!$R$32,IF('2019 Data Sheet'!$O192="42",'2019 Data Sheet'!$R$33,IF('2019 Data Sheet'!$O192="43",'2019 Data Sheet'!$R$34,IF('2019 Data Sheet'!$O192="44",'2019 Data Sheet'!$R$35,IF('2019 Data Sheet'!$O192="45",'2019 Data Sheet'!$R$36,IF('2019 Data Sheet'!$O192="46",'2019 Data Sheet'!$R$37,IF('2019 Data Sheet'!$O192="47",'2019 Data Sheet'!$R$38,IF('2019 Data Sheet'!$O192="48",'2019 Data Sheet'!$R$39,IF('2019 Data Sheet'!$O192="49",'2019 Data Sheet'!$R$40,IF('2019 Data Sheet'!$O192="50",'2019 Data Sheet'!$R$41,IF('2019 Data Sheet'!$O192="60",'2019 Data Sheet'!$R$42,IF('2019 Data Sheet'!$O192="61",'2019 Data Sheet'!$R$43,IF('2019 Data Sheet'!$O192="62",'2019 Data Sheet'!$R$44,IF('2019 Data Sheet'!$O192="63",'2019 Data Sheet'!$R$45,IF('2019 Data Sheet'!$O192="64",'2019 Data Sheet'!$R$46,IF('2019 Data Sheet'!$O192="65",'2019 Data Sheet'!$R$47,IF('2019 Data Sheet'!$O192="66",'2019 Data Sheet'!$R$48,IF('2019 Data Sheet'!$O192="67",'2019 Data Sheet'!$R$49,IF('2019 Data Sheet'!$O192="68",'2019 Data Sheet'!$R$50,IF('2019 Data Sheet'!$O192="69",'2019 Data Sheet'!$R$51,T('2019 Data Sheet'!$O192)))))))))))))))))))))))))))))))))))))))))))))))))))</f>
        <v xml:space="preserve"> -</v>
      </c>
      <c r="P192" s="10" t="str">
        <f>IF('2019 Data Sheet'!$P192="02",'2019 Data Sheet'!$R$2,IF('2019 Data Sheet'!$P192="03",'2019 Data Sheet'!$R$3,IF('2019 Data Sheet'!$P192="04",'2019 Data Sheet'!$R$4,IF('2019 Data Sheet'!$P192="05",'2019 Data Sheet'!$R$5,IF('2019 Data Sheet'!$P192="06",'2019 Data Sheet'!$R$6,IF('2019 Data Sheet'!$P192="07",'2019 Data Sheet'!$R$7,IF('2019 Data Sheet'!$P192="08",'2019 Data Sheet'!$R$8,IF('2019 Data Sheet'!$P192="09",'2019 Data Sheet'!$R$9,IF('2019 Data Sheet'!$P192="10",'2019 Data Sheet'!$R$10,IF('2019 Data Sheet'!$P192="11",'2019 Data Sheet'!$R$11,IF('2019 Data Sheet'!$P192="12",'2019 Data Sheet'!$R$12,IF('2019 Data Sheet'!$P192="13",'2019 Data Sheet'!$R$13,IF('2019 Data Sheet'!$P192="14",'2019 Data Sheet'!$R$14,IF('2019 Data Sheet'!$P192="15",'2019 Data Sheet'!$R$15,IF('2019 Data Sheet'!$P192="16",'2019 Data Sheet'!$R$16,IF('2019 Data Sheet'!$P192="17",'2019 Data Sheet'!$R$17,IF('2019 Data Sheet'!$P192="18",'2019 Data Sheet'!$R$18,IF('2019 Data Sheet'!$P192="19",'2019 Data Sheet'!$R$19,IF('2019 Data Sheet'!$P192="20",'2019 Data Sheet'!$R$20,IF('2019 Data Sheet'!$P192="21",'2019 Data Sheet'!$R$21,IF('2019 Data Sheet'!$P192="22",'2019 Data Sheet'!$R$22,IF('2019 Data Sheet'!$P192="23",'2019 Data Sheet'!$R$23,IF('2019 Data Sheet'!$P192="24",'2019 Data Sheet'!$R$24,IF('2019 Data Sheet'!$P192="25",'2019 Data Sheet'!$R$25,IF('2019 Data Sheet'!$P192="26",'2019 Data Sheet'!$R$26,IF('2019 Data Sheet'!$P192="27",'2019 Data Sheet'!$R$27,IF('2019 Data Sheet'!$P192="28",'2019 Data Sheet'!$R$28,IF('2019 Data Sheet'!$P192="29",'2019 Data Sheet'!$R$29,IF('2019 Data Sheet'!$P192="33",'2019 Data Sheet'!$R$30,IF('2019 Data Sheet'!$P192="40",'2019 Data Sheet'!$R$31,IF('2019 Data Sheet'!$P192="41",'2019 Data Sheet'!$R$32,IF('2019 Data Sheet'!$P192="42",'2019 Data Sheet'!$R$33,IF('2019 Data Sheet'!$P192="43",'2019 Data Sheet'!$R$34,IF('2019 Data Sheet'!$P192="44",'2019 Data Sheet'!$R$35,IF('2019 Data Sheet'!$P192="45",'2019 Data Sheet'!$R$36,IF('2019 Data Sheet'!$P192="46",'2019 Data Sheet'!$R$37,IF('2019 Data Sheet'!$P192="47",'2019 Data Sheet'!$R$38,IF('2019 Data Sheet'!$P192="48",'2019 Data Sheet'!$R$39,IF('2019 Data Sheet'!$P192="49",'2019 Data Sheet'!$R$40,IF('2019 Data Sheet'!$P192="50",'2019 Data Sheet'!$R$41,IF('2019 Data Sheet'!$P192="60",'2019 Data Sheet'!$R$42,IF('2019 Data Sheet'!$P192="61",'2019 Data Sheet'!$R$43,IF('2019 Data Sheet'!$P192="62",'2019 Data Sheet'!$R$44,IF('2019 Data Sheet'!$P192="63",'2019 Data Sheet'!$R$45,IF('2019 Data Sheet'!$P192="64",'2019 Data Sheet'!$R$46,IF('2019 Data Sheet'!$P192="65",'2019 Data Sheet'!$R$47,IF('2019 Data Sheet'!$P192="66",'2019 Data Sheet'!$R$48,IF('2019 Data Sheet'!$P192="67",'2019 Data Sheet'!$R$49,IF('2019 Data Sheet'!$P192="68",'2019 Data Sheet'!$R$50,IF('2019 Data Sheet'!$P192="69",'2019 Data Sheet'!$R$51,T('2019 Data Sheet'!$P192)))))))))))))))))))))))))))))))))))))))))))))))))))</f>
        <v xml:space="preserve"> -</v>
      </c>
    </row>
    <row r="193" spans="1:16" ht="38.25" x14ac:dyDescent="0.2">
      <c r="A193" t="str">
        <f>'2019 Data Sheet'!A193</f>
        <v>FP-00097-19</v>
      </c>
      <c r="B193" s="1">
        <f>'2019 Data Sheet'!B193</f>
        <v>43587</v>
      </c>
      <c r="C193" s="3" t="str">
        <f>'2019 Data Sheet'!C193</f>
        <v>09:07</v>
      </c>
      <c r="D193" t="str">
        <f>'2019 Data Sheet'!D193</f>
        <v>Th</v>
      </c>
      <c r="E193" t="str">
        <f>'2019 Data Sheet'!E193</f>
        <v>TULIP AVE</v>
      </c>
      <c r="F193" t="str">
        <f>'2019 Data Sheet'!F193</f>
        <v>RAFF AVE</v>
      </c>
      <c r="G193">
        <f>'2019 Data Sheet'!G193</f>
        <v>1</v>
      </c>
      <c r="H193">
        <f>'2019 Data Sheet'!H193</f>
        <v>2</v>
      </c>
      <c r="I193" t="b">
        <f>'2019 Data Sheet'!I193</f>
        <v>1</v>
      </c>
      <c r="J193" t="str">
        <f>IF('2019 Data Sheet'!$J193="01",'2019 Data Sheet'!$T$2,IF('2019 Data Sheet'!$J193="02",'2019 Data Sheet'!$T$3,IF('2019 Data Sheet'!$J193="03",'2019 Data Sheet'!$T$4,IF('2019 Data Sheet'!$J193="04",'2019 Data Sheet'!$T$5,IF('2019 Data Sheet'!$J193="05",'2019 Data Sheet'!$T$6,IF('2019 Data Sheet'!$J193="06",'2019 Data Sheet'!$T$7,IF('2019 Data Sheet'!$J193="07",'2019 Data Sheet'!$T$8,IF('2019 Data Sheet'!$J193="08",'2019 Data Sheet'!$T$9,IF('2019 Data Sheet'!$J193="10",'2019 Data Sheet'!$T$10,IF('2019 Data Sheet'!$J193="11",'2019 Data Sheet'!$T$11,IF('2019 Data Sheet'!$J193="12",'2019 Data Sheet'!$T$12,IF('2019 Data Sheet'!$J193="13",'2019 Data Sheet'!$T$13,IF('2019 Data Sheet'!$J193="14",'2019 Data Sheet'!$T$14,IF('2019 Data Sheet'!$J193="15",'2019 Data Sheet'!$T$15,IF('2019 Data Sheet'!$J193="16",'2019 Data Sheet'!$T$16,IF('2019 Data Sheet'!$J193="17",'2019 Data Sheet'!$T$17,IF('2019 Data Sheet'!$J193="18",'2019 Data Sheet'!$T$18,IF('2019 Data Sheet'!$J193="19",'2019 Data Sheet'!$T$19,IF('2019 Data Sheet'!$J193="20",'2019 Data Sheet'!$T$20,IF('2019 Data Sheet'!$J193="21",'2019 Data Sheet'!$T$21,IF('2019 Data Sheet'!$J193="22",'2019 Data Sheet'!$T$22,IF('2019 Data Sheet'!$J193="23",'2019 Data Sheet'!$T$23,IF('2019 Data Sheet'!$J193="24",'2019 Data Sheet'!$T$24,IF('2019 Data Sheet'!$J193="25",'2019 Data Sheet'!$T$25,IF('2019 Data Sheet'!$J193="26",'2019 Data Sheet'!$T$26,IF('2019 Data Sheet'!$J193="27",'2019 Data Sheet'!$T$27,IF('2019 Data Sheet'!$J193="30",'2019 Data Sheet'!$T$28,IF('2019 Data Sheet'!$J193="31",'2019 Data Sheet'!$T$29,IF('2019 Data Sheet'!$J193="32",'2019 Data Sheet'!$T$30,IF('2019 Data Sheet'!$J193="33",'2019 Data Sheet'!$T$31,IF('2019 Data Sheet'!$J193="34",'2019 Data Sheet'!$T$32,IF('2019 Data Sheet'!$J193="40",'2019 Data Sheet'!$T$33,T('2019 Data Sheet'!$J193)))))))))))))))))))))))))))))))))</f>
        <v>Other Motor Vehicle</v>
      </c>
      <c r="K193" t="str">
        <f>'2019 Data Sheet'!K193</f>
        <v>SUBN</v>
      </c>
      <c r="L193" s="2" t="str">
        <f>IF('2019 Data Sheet'!$L193="01",'2019 Data Sheet'!$V$2,IF('2019 Data Sheet'!$L193="02",'2019 Data Sheet'!$V$3,IF('2019 Data Sheet'!$L193="03",'2019 Data Sheet'!$V$4,IF('2019 Data Sheet'!$L193="04",'2019 Data Sheet'!$V$5,IF('2019 Data Sheet'!$L193="05",'2019 Data Sheet'!$V$6,IF('2019 Data Sheet'!$L193="06",'2019 Data Sheet'!$V$7,IF('2019 Data Sheet'!$L193="07",'2019 Data Sheet'!$V$8,IF('2019 Data Sheet'!$L193="08",'2019 Data Sheet'!$V$9,IF('2019 Data Sheet'!$L193="09",'2019 Data Sheet'!$V$10,IF('2019 Data Sheet'!$L193="11",'2019 Data Sheet'!$V$11,IF('2019 Data Sheet'!$L193="12",'2019 Data Sheet'!$V$12,IF('2019 Data Sheet'!$L193="13",'2019 Data Sheet'!$V$13,IF('2019 Data Sheet'!$L193="14",'2019 Data Sheet'!$V$14,T('2019 Data Sheet'!$L193))))))))))))))</f>
        <v xml:space="preserve"> -</v>
      </c>
      <c r="M193" s="6">
        <f>'2019 Data Sheet'!M193</f>
        <v>0</v>
      </c>
      <c r="N193" s="6">
        <f>'2019 Data Sheet'!N193</f>
        <v>0</v>
      </c>
      <c r="O193" s="8" t="str">
        <f>IF('2019 Data Sheet'!$O193="02",'2019 Data Sheet'!$R$2,IF('2019 Data Sheet'!$O193="03",'2019 Data Sheet'!$R$3,IF('2019 Data Sheet'!$O193="04",'2019 Data Sheet'!$R$4,IF('2019 Data Sheet'!$O193="05",'2019 Data Sheet'!$R$5,IF('2019 Data Sheet'!$O193="06",'2019 Data Sheet'!$R$6,IF('2019 Data Sheet'!$O193="07",'2019 Data Sheet'!$R$7,IF('2019 Data Sheet'!$O193="08",'2019 Data Sheet'!$R$8,IF('2019 Data Sheet'!$O193="09",'2019 Data Sheet'!$R$9,IF('2019 Data Sheet'!$O193="10",'2019 Data Sheet'!$R$10,IF('2019 Data Sheet'!$O193="11",'2019 Data Sheet'!$R$11,IF('2019 Data Sheet'!$O193="12",'2019 Data Sheet'!$R$12,IF('2019 Data Sheet'!$O193="13",'2019 Data Sheet'!$R$13,IF('2019 Data Sheet'!$O193="14",'2019 Data Sheet'!$R$14,IF('2019 Data Sheet'!$O193="15",'2019 Data Sheet'!$R$15,IF('2019 Data Sheet'!$O193="16",'2019 Data Sheet'!$R$16,IF('2019 Data Sheet'!$O193="17",'2019 Data Sheet'!$R$17,IF('2019 Data Sheet'!$O193="18",'2019 Data Sheet'!$R$18,IF('2019 Data Sheet'!$O193="19",'2019 Data Sheet'!$R$19,IF('2019 Data Sheet'!$O193="20",'2019 Data Sheet'!$R$20,IF('2019 Data Sheet'!$O193="21",'2019 Data Sheet'!$R$21,IF('2019 Data Sheet'!$O193="22",'2019 Data Sheet'!$R$22,IF('2019 Data Sheet'!$O193="23",'2019 Data Sheet'!$R$23,IF('2019 Data Sheet'!$O193="24",'2019 Data Sheet'!$R$24,IF('2019 Data Sheet'!$O193="25",'2019 Data Sheet'!$R$25,IF('2019 Data Sheet'!$O193="26",'2019 Data Sheet'!$R$26,IF('2019 Data Sheet'!$O193="27",'2019 Data Sheet'!$R$27,IF('2019 Data Sheet'!$O193="28",'2019 Data Sheet'!$R$28,IF('2019 Data Sheet'!$O193="29",'2019 Data Sheet'!$R$29,IF('2019 Data Sheet'!$O193="33",'2019 Data Sheet'!$R$30,IF('2019 Data Sheet'!$O193="40",'2019 Data Sheet'!$R$31,IF('2019 Data Sheet'!$O193="41",'2019 Data Sheet'!$R$32,IF('2019 Data Sheet'!$O193="42",'2019 Data Sheet'!$R$33,IF('2019 Data Sheet'!$O193="43",'2019 Data Sheet'!$R$34,IF('2019 Data Sheet'!$O193="44",'2019 Data Sheet'!$R$35,IF('2019 Data Sheet'!$O193="45",'2019 Data Sheet'!$R$36,IF('2019 Data Sheet'!$O193="46",'2019 Data Sheet'!$R$37,IF('2019 Data Sheet'!$O193="47",'2019 Data Sheet'!$R$38,IF('2019 Data Sheet'!$O193="48",'2019 Data Sheet'!$R$39,IF('2019 Data Sheet'!$O193="49",'2019 Data Sheet'!$R$40,IF('2019 Data Sheet'!$O193="50",'2019 Data Sheet'!$R$41,IF('2019 Data Sheet'!$O193="60",'2019 Data Sheet'!$R$42,IF('2019 Data Sheet'!$O193="61",'2019 Data Sheet'!$R$43,IF('2019 Data Sheet'!$O193="62",'2019 Data Sheet'!$R$44,IF('2019 Data Sheet'!$O193="63",'2019 Data Sheet'!$R$45,IF('2019 Data Sheet'!$O193="64",'2019 Data Sheet'!$R$46,IF('2019 Data Sheet'!$O193="65",'2019 Data Sheet'!$R$47,IF('2019 Data Sheet'!$O193="66",'2019 Data Sheet'!$R$48,IF('2019 Data Sheet'!$O193="67",'2019 Data Sheet'!$R$49,IF('2019 Data Sheet'!$O193="68",'2019 Data Sheet'!$R$50,IF('2019 Data Sheet'!$O193="69",'2019 Data Sheet'!$R$51,T('2019 Data Sheet'!$O193)))))))))))))))))))))))))))))))))))))))))))))))))))</f>
        <v xml:space="preserve"> Failure to yield/ right of way</v>
      </c>
      <c r="P193" s="10" t="str">
        <f>IF('2019 Data Sheet'!$P193="02",'2019 Data Sheet'!$R$2,IF('2019 Data Sheet'!$P193="03",'2019 Data Sheet'!$R$3,IF('2019 Data Sheet'!$P193="04",'2019 Data Sheet'!$R$4,IF('2019 Data Sheet'!$P193="05",'2019 Data Sheet'!$R$5,IF('2019 Data Sheet'!$P193="06",'2019 Data Sheet'!$R$6,IF('2019 Data Sheet'!$P193="07",'2019 Data Sheet'!$R$7,IF('2019 Data Sheet'!$P193="08",'2019 Data Sheet'!$R$8,IF('2019 Data Sheet'!$P193="09",'2019 Data Sheet'!$R$9,IF('2019 Data Sheet'!$P193="10",'2019 Data Sheet'!$R$10,IF('2019 Data Sheet'!$P193="11",'2019 Data Sheet'!$R$11,IF('2019 Data Sheet'!$P193="12",'2019 Data Sheet'!$R$12,IF('2019 Data Sheet'!$P193="13",'2019 Data Sheet'!$R$13,IF('2019 Data Sheet'!$P193="14",'2019 Data Sheet'!$R$14,IF('2019 Data Sheet'!$P193="15",'2019 Data Sheet'!$R$15,IF('2019 Data Sheet'!$P193="16",'2019 Data Sheet'!$R$16,IF('2019 Data Sheet'!$P193="17",'2019 Data Sheet'!$R$17,IF('2019 Data Sheet'!$P193="18",'2019 Data Sheet'!$R$18,IF('2019 Data Sheet'!$P193="19",'2019 Data Sheet'!$R$19,IF('2019 Data Sheet'!$P193="20",'2019 Data Sheet'!$R$20,IF('2019 Data Sheet'!$P193="21",'2019 Data Sheet'!$R$21,IF('2019 Data Sheet'!$P193="22",'2019 Data Sheet'!$R$22,IF('2019 Data Sheet'!$P193="23",'2019 Data Sheet'!$R$23,IF('2019 Data Sheet'!$P193="24",'2019 Data Sheet'!$R$24,IF('2019 Data Sheet'!$P193="25",'2019 Data Sheet'!$R$25,IF('2019 Data Sheet'!$P193="26",'2019 Data Sheet'!$R$26,IF('2019 Data Sheet'!$P193="27",'2019 Data Sheet'!$R$27,IF('2019 Data Sheet'!$P193="28",'2019 Data Sheet'!$R$28,IF('2019 Data Sheet'!$P193="29",'2019 Data Sheet'!$R$29,IF('2019 Data Sheet'!$P193="33",'2019 Data Sheet'!$R$30,IF('2019 Data Sheet'!$P193="40",'2019 Data Sheet'!$R$31,IF('2019 Data Sheet'!$P193="41",'2019 Data Sheet'!$R$32,IF('2019 Data Sheet'!$P193="42",'2019 Data Sheet'!$R$33,IF('2019 Data Sheet'!$P193="43",'2019 Data Sheet'!$R$34,IF('2019 Data Sheet'!$P193="44",'2019 Data Sheet'!$R$35,IF('2019 Data Sheet'!$P193="45",'2019 Data Sheet'!$R$36,IF('2019 Data Sheet'!$P193="46",'2019 Data Sheet'!$R$37,IF('2019 Data Sheet'!$P193="47",'2019 Data Sheet'!$R$38,IF('2019 Data Sheet'!$P193="48",'2019 Data Sheet'!$R$39,IF('2019 Data Sheet'!$P193="49",'2019 Data Sheet'!$R$40,IF('2019 Data Sheet'!$P193="50",'2019 Data Sheet'!$R$41,IF('2019 Data Sheet'!$P193="60",'2019 Data Sheet'!$R$42,IF('2019 Data Sheet'!$P193="61",'2019 Data Sheet'!$R$43,IF('2019 Data Sheet'!$P193="62",'2019 Data Sheet'!$R$44,IF('2019 Data Sheet'!$P193="63",'2019 Data Sheet'!$R$45,IF('2019 Data Sheet'!$P193="64",'2019 Data Sheet'!$R$46,IF('2019 Data Sheet'!$P193="65",'2019 Data Sheet'!$R$47,IF('2019 Data Sheet'!$P193="66",'2019 Data Sheet'!$R$48,IF('2019 Data Sheet'!$P193="67",'2019 Data Sheet'!$R$49,IF('2019 Data Sheet'!$P193="68",'2019 Data Sheet'!$R$50,IF('2019 Data Sheet'!$P193="69",'2019 Data Sheet'!$R$51,T('2019 Data Sheet'!$P193)))))))))))))))))))))))))))))))))))))))))))))))))))</f>
        <v xml:space="preserve"> -</v>
      </c>
    </row>
    <row r="194" spans="1:16" ht="15" x14ac:dyDescent="0.2">
      <c r="A194" t="str">
        <f>'2019 Data Sheet'!A194</f>
        <v>FP-00097-19</v>
      </c>
      <c r="B194" s="1">
        <f>'2019 Data Sheet'!B194</f>
        <v>43587</v>
      </c>
      <c r="C194" s="3" t="str">
        <f>'2019 Data Sheet'!C194</f>
        <v>09:07</v>
      </c>
      <c r="D194" t="str">
        <f>'2019 Data Sheet'!D194</f>
        <v>Th</v>
      </c>
      <c r="E194" t="str">
        <f>'2019 Data Sheet'!E194</f>
        <v>TULIP AVE</v>
      </c>
      <c r="F194" t="str">
        <f>'2019 Data Sheet'!F194</f>
        <v>RAFF AVE</v>
      </c>
      <c r="G194">
        <f>'2019 Data Sheet'!G194</f>
        <v>2</v>
      </c>
      <c r="H194">
        <f>'2019 Data Sheet'!H194</f>
        <v>2</v>
      </c>
      <c r="I194" t="b">
        <f>'2019 Data Sheet'!I194</f>
        <v>1</v>
      </c>
      <c r="J194" t="str">
        <f>IF('2019 Data Sheet'!$J194="01",'2019 Data Sheet'!$T$2,IF('2019 Data Sheet'!$J194="02",'2019 Data Sheet'!$T$3,IF('2019 Data Sheet'!$J194="03",'2019 Data Sheet'!$T$4,IF('2019 Data Sheet'!$J194="04",'2019 Data Sheet'!$T$5,IF('2019 Data Sheet'!$J194="05",'2019 Data Sheet'!$T$6,IF('2019 Data Sheet'!$J194="06",'2019 Data Sheet'!$T$7,IF('2019 Data Sheet'!$J194="07",'2019 Data Sheet'!$T$8,IF('2019 Data Sheet'!$J194="08",'2019 Data Sheet'!$T$9,IF('2019 Data Sheet'!$J194="10",'2019 Data Sheet'!$T$10,IF('2019 Data Sheet'!$J194="11",'2019 Data Sheet'!$T$11,IF('2019 Data Sheet'!$J194="12",'2019 Data Sheet'!$T$12,IF('2019 Data Sheet'!$J194="13",'2019 Data Sheet'!$T$13,IF('2019 Data Sheet'!$J194="14",'2019 Data Sheet'!$T$14,IF('2019 Data Sheet'!$J194="15",'2019 Data Sheet'!$T$15,IF('2019 Data Sheet'!$J194="16",'2019 Data Sheet'!$T$16,IF('2019 Data Sheet'!$J194="17",'2019 Data Sheet'!$T$17,IF('2019 Data Sheet'!$J194="18",'2019 Data Sheet'!$T$18,IF('2019 Data Sheet'!$J194="19",'2019 Data Sheet'!$T$19,IF('2019 Data Sheet'!$J194="20",'2019 Data Sheet'!$T$20,IF('2019 Data Sheet'!$J194="21",'2019 Data Sheet'!$T$21,IF('2019 Data Sheet'!$J194="22",'2019 Data Sheet'!$T$22,IF('2019 Data Sheet'!$J194="23",'2019 Data Sheet'!$T$23,IF('2019 Data Sheet'!$J194="24",'2019 Data Sheet'!$T$24,IF('2019 Data Sheet'!$J194="25",'2019 Data Sheet'!$T$25,IF('2019 Data Sheet'!$J194="26",'2019 Data Sheet'!$T$26,IF('2019 Data Sheet'!$J194="27",'2019 Data Sheet'!$T$27,IF('2019 Data Sheet'!$J194="30",'2019 Data Sheet'!$T$28,IF('2019 Data Sheet'!$J194="31",'2019 Data Sheet'!$T$29,IF('2019 Data Sheet'!$J194="32",'2019 Data Sheet'!$T$30,IF('2019 Data Sheet'!$J194="33",'2019 Data Sheet'!$T$31,IF('2019 Data Sheet'!$J194="34",'2019 Data Sheet'!$T$32,IF('2019 Data Sheet'!$J194="40",'2019 Data Sheet'!$T$33,T('2019 Data Sheet'!$J194)))))))))))))))))))))))))))))))))</f>
        <v>Other Motor Vehicle</v>
      </c>
      <c r="K194" t="str">
        <f>'2019 Data Sheet'!K194</f>
        <v>SUBN</v>
      </c>
      <c r="L194" s="2" t="str">
        <f>IF('2019 Data Sheet'!$L194="01",'2019 Data Sheet'!$V$2,IF('2019 Data Sheet'!$L194="02",'2019 Data Sheet'!$V$3,IF('2019 Data Sheet'!$L194="03",'2019 Data Sheet'!$V$4,IF('2019 Data Sheet'!$L194="04",'2019 Data Sheet'!$V$5,IF('2019 Data Sheet'!$L194="05",'2019 Data Sheet'!$V$6,IF('2019 Data Sheet'!$L194="06",'2019 Data Sheet'!$V$7,IF('2019 Data Sheet'!$L194="07",'2019 Data Sheet'!$V$8,IF('2019 Data Sheet'!$L194="08",'2019 Data Sheet'!$V$9,IF('2019 Data Sheet'!$L194="09",'2019 Data Sheet'!$V$10,IF('2019 Data Sheet'!$L194="11",'2019 Data Sheet'!$V$11,IF('2019 Data Sheet'!$L194="12",'2019 Data Sheet'!$V$12,IF('2019 Data Sheet'!$L194="13",'2019 Data Sheet'!$V$13,IF('2019 Data Sheet'!$L194="14",'2019 Data Sheet'!$V$14,T('2019 Data Sheet'!$L194))))))))))))))</f>
        <v xml:space="preserve"> -</v>
      </c>
      <c r="M194" s="6">
        <f>'2019 Data Sheet'!M194</f>
        <v>0</v>
      </c>
      <c r="N194" s="6">
        <f>'2019 Data Sheet'!N194</f>
        <v>0</v>
      </c>
      <c r="O194" s="8" t="str">
        <f>IF('2019 Data Sheet'!$O194="02",'2019 Data Sheet'!$R$2,IF('2019 Data Sheet'!$O194="03",'2019 Data Sheet'!$R$3,IF('2019 Data Sheet'!$O194="04",'2019 Data Sheet'!$R$4,IF('2019 Data Sheet'!$O194="05",'2019 Data Sheet'!$R$5,IF('2019 Data Sheet'!$O194="06",'2019 Data Sheet'!$R$6,IF('2019 Data Sheet'!$O194="07",'2019 Data Sheet'!$R$7,IF('2019 Data Sheet'!$O194="08",'2019 Data Sheet'!$R$8,IF('2019 Data Sheet'!$O194="09",'2019 Data Sheet'!$R$9,IF('2019 Data Sheet'!$O194="10",'2019 Data Sheet'!$R$10,IF('2019 Data Sheet'!$O194="11",'2019 Data Sheet'!$R$11,IF('2019 Data Sheet'!$O194="12",'2019 Data Sheet'!$R$12,IF('2019 Data Sheet'!$O194="13",'2019 Data Sheet'!$R$13,IF('2019 Data Sheet'!$O194="14",'2019 Data Sheet'!$R$14,IF('2019 Data Sheet'!$O194="15",'2019 Data Sheet'!$R$15,IF('2019 Data Sheet'!$O194="16",'2019 Data Sheet'!$R$16,IF('2019 Data Sheet'!$O194="17",'2019 Data Sheet'!$R$17,IF('2019 Data Sheet'!$O194="18",'2019 Data Sheet'!$R$18,IF('2019 Data Sheet'!$O194="19",'2019 Data Sheet'!$R$19,IF('2019 Data Sheet'!$O194="20",'2019 Data Sheet'!$R$20,IF('2019 Data Sheet'!$O194="21",'2019 Data Sheet'!$R$21,IF('2019 Data Sheet'!$O194="22",'2019 Data Sheet'!$R$22,IF('2019 Data Sheet'!$O194="23",'2019 Data Sheet'!$R$23,IF('2019 Data Sheet'!$O194="24",'2019 Data Sheet'!$R$24,IF('2019 Data Sheet'!$O194="25",'2019 Data Sheet'!$R$25,IF('2019 Data Sheet'!$O194="26",'2019 Data Sheet'!$R$26,IF('2019 Data Sheet'!$O194="27",'2019 Data Sheet'!$R$27,IF('2019 Data Sheet'!$O194="28",'2019 Data Sheet'!$R$28,IF('2019 Data Sheet'!$O194="29",'2019 Data Sheet'!$R$29,IF('2019 Data Sheet'!$O194="33",'2019 Data Sheet'!$R$30,IF('2019 Data Sheet'!$O194="40",'2019 Data Sheet'!$R$31,IF('2019 Data Sheet'!$O194="41",'2019 Data Sheet'!$R$32,IF('2019 Data Sheet'!$O194="42",'2019 Data Sheet'!$R$33,IF('2019 Data Sheet'!$O194="43",'2019 Data Sheet'!$R$34,IF('2019 Data Sheet'!$O194="44",'2019 Data Sheet'!$R$35,IF('2019 Data Sheet'!$O194="45",'2019 Data Sheet'!$R$36,IF('2019 Data Sheet'!$O194="46",'2019 Data Sheet'!$R$37,IF('2019 Data Sheet'!$O194="47",'2019 Data Sheet'!$R$38,IF('2019 Data Sheet'!$O194="48",'2019 Data Sheet'!$R$39,IF('2019 Data Sheet'!$O194="49",'2019 Data Sheet'!$R$40,IF('2019 Data Sheet'!$O194="50",'2019 Data Sheet'!$R$41,IF('2019 Data Sheet'!$O194="60",'2019 Data Sheet'!$R$42,IF('2019 Data Sheet'!$O194="61",'2019 Data Sheet'!$R$43,IF('2019 Data Sheet'!$O194="62",'2019 Data Sheet'!$R$44,IF('2019 Data Sheet'!$O194="63",'2019 Data Sheet'!$R$45,IF('2019 Data Sheet'!$O194="64",'2019 Data Sheet'!$R$46,IF('2019 Data Sheet'!$O194="65",'2019 Data Sheet'!$R$47,IF('2019 Data Sheet'!$O194="66",'2019 Data Sheet'!$R$48,IF('2019 Data Sheet'!$O194="67",'2019 Data Sheet'!$R$49,IF('2019 Data Sheet'!$O194="68",'2019 Data Sheet'!$R$50,IF('2019 Data Sheet'!$O194="69",'2019 Data Sheet'!$R$51,T('2019 Data Sheet'!$O194)))))))))))))))))))))))))))))))))))))))))))))))))))</f>
        <v xml:space="preserve"> -</v>
      </c>
      <c r="P194" s="10" t="str">
        <f>IF('2019 Data Sheet'!$P194="02",'2019 Data Sheet'!$R$2,IF('2019 Data Sheet'!$P194="03",'2019 Data Sheet'!$R$3,IF('2019 Data Sheet'!$P194="04",'2019 Data Sheet'!$R$4,IF('2019 Data Sheet'!$P194="05",'2019 Data Sheet'!$R$5,IF('2019 Data Sheet'!$P194="06",'2019 Data Sheet'!$R$6,IF('2019 Data Sheet'!$P194="07",'2019 Data Sheet'!$R$7,IF('2019 Data Sheet'!$P194="08",'2019 Data Sheet'!$R$8,IF('2019 Data Sheet'!$P194="09",'2019 Data Sheet'!$R$9,IF('2019 Data Sheet'!$P194="10",'2019 Data Sheet'!$R$10,IF('2019 Data Sheet'!$P194="11",'2019 Data Sheet'!$R$11,IF('2019 Data Sheet'!$P194="12",'2019 Data Sheet'!$R$12,IF('2019 Data Sheet'!$P194="13",'2019 Data Sheet'!$R$13,IF('2019 Data Sheet'!$P194="14",'2019 Data Sheet'!$R$14,IF('2019 Data Sheet'!$P194="15",'2019 Data Sheet'!$R$15,IF('2019 Data Sheet'!$P194="16",'2019 Data Sheet'!$R$16,IF('2019 Data Sheet'!$P194="17",'2019 Data Sheet'!$R$17,IF('2019 Data Sheet'!$P194="18",'2019 Data Sheet'!$R$18,IF('2019 Data Sheet'!$P194="19",'2019 Data Sheet'!$R$19,IF('2019 Data Sheet'!$P194="20",'2019 Data Sheet'!$R$20,IF('2019 Data Sheet'!$P194="21",'2019 Data Sheet'!$R$21,IF('2019 Data Sheet'!$P194="22",'2019 Data Sheet'!$R$22,IF('2019 Data Sheet'!$P194="23",'2019 Data Sheet'!$R$23,IF('2019 Data Sheet'!$P194="24",'2019 Data Sheet'!$R$24,IF('2019 Data Sheet'!$P194="25",'2019 Data Sheet'!$R$25,IF('2019 Data Sheet'!$P194="26",'2019 Data Sheet'!$R$26,IF('2019 Data Sheet'!$P194="27",'2019 Data Sheet'!$R$27,IF('2019 Data Sheet'!$P194="28",'2019 Data Sheet'!$R$28,IF('2019 Data Sheet'!$P194="29",'2019 Data Sheet'!$R$29,IF('2019 Data Sheet'!$P194="33",'2019 Data Sheet'!$R$30,IF('2019 Data Sheet'!$P194="40",'2019 Data Sheet'!$R$31,IF('2019 Data Sheet'!$P194="41",'2019 Data Sheet'!$R$32,IF('2019 Data Sheet'!$P194="42",'2019 Data Sheet'!$R$33,IF('2019 Data Sheet'!$P194="43",'2019 Data Sheet'!$R$34,IF('2019 Data Sheet'!$P194="44",'2019 Data Sheet'!$R$35,IF('2019 Data Sheet'!$P194="45",'2019 Data Sheet'!$R$36,IF('2019 Data Sheet'!$P194="46",'2019 Data Sheet'!$R$37,IF('2019 Data Sheet'!$P194="47",'2019 Data Sheet'!$R$38,IF('2019 Data Sheet'!$P194="48",'2019 Data Sheet'!$R$39,IF('2019 Data Sheet'!$P194="49",'2019 Data Sheet'!$R$40,IF('2019 Data Sheet'!$P194="50",'2019 Data Sheet'!$R$41,IF('2019 Data Sheet'!$P194="60",'2019 Data Sheet'!$R$42,IF('2019 Data Sheet'!$P194="61",'2019 Data Sheet'!$R$43,IF('2019 Data Sheet'!$P194="62",'2019 Data Sheet'!$R$44,IF('2019 Data Sheet'!$P194="63",'2019 Data Sheet'!$R$45,IF('2019 Data Sheet'!$P194="64",'2019 Data Sheet'!$R$46,IF('2019 Data Sheet'!$P194="65",'2019 Data Sheet'!$R$47,IF('2019 Data Sheet'!$P194="66",'2019 Data Sheet'!$R$48,IF('2019 Data Sheet'!$P194="67",'2019 Data Sheet'!$R$49,IF('2019 Data Sheet'!$P194="68",'2019 Data Sheet'!$R$50,IF('2019 Data Sheet'!$P194="69",'2019 Data Sheet'!$R$51,T('2019 Data Sheet'!$P194)))))))))))))))))))))))))))))))))))))))))))))))))))</f>
        <v xml:space="preserve"> -</v>
      </c>
    </row>
    <row r="195" spans="1:16" ht="15" x14ac:dyDescent="0.2">
      <c r="A195" t="str">
        <f>'2019 Data Sheet'!A195</f>
        <v>FP-00098-19</v>
      </c>
      <c r="B195" s="1">
        <f>'2019 Data Sheet'!B195</f>
        <v>43587</v>
      </c>
      <c r="C195" s="3" t="str">
        <f>'2019 Data Sheet'!C195</f>
        <v>17:23</v>
      </c>
      <c r="D195" t="str">
        <f>'2019 Data Sheet'!D195</f>
        <v>Th</v>
      </c>
      <c r="E195" t="str">
        <f>'2019 Data Sheet'!E195</f>
        <v>TULIP AVE</v>
      </c>
      <c r="F195" t="str">
        <f>'2019 Data Sheet'!F195</f>
        <v>JERICHO TPKE</v>
      </c>
      <c r="G195">
        <f>'2019 Data Sheet'!G195</f>
        <v>2</v>
      </c>
      <c r="H195">
        <f>'2019 Data Sheet'!H195</f>
        <v>2</v>
      </c>
      <c r="I195" t="b">
        <f>'2019 Data Sheet'!I195</f>
        <v>0</v>
      </c>
      <c r="J195" t="str">
        <f>IF('2019 Data Sheet'!$J195="01",'2019 Data Sheet'!$T$2,IF('2019 Data Sheet'!$J195="02",'2019 Data Sheet'!$T$3,IF('2019 Data Sheet'!$J195="03",'2019 Data Sheet'!$T$4,IF('2019 Data Sheet'!$J195="04",'2019 Data Sheet'!$T$5,IF('2019 Data Sheet'!$J195="05",'2019 Data Sheet'!$T$6,IF('2019 Data Sheet'!$J195="06",'2019 Data Sheet'!$T$7,IF('2019 Data Sheet'!$J195="07",'2019 Data Sheet'!$T$8,IF('2019 Data Sheet'!$J195="08",'2019 Data Sheet'!$T$9,IF('2019 Data Sheet'!$J195="10",'2019 Data Sheet'!$T$10,IF('2019 Data Sheet'!$J195="11",'2019 Data Sheet'!$T$11,IF('2019 Data Sheet'!$J195="12",'2019 Data Sheet'!$T$12,IF('2019 Data Sheet'!$J195="13",'2019 Data Sheet'!$T$13,IF('2019 Data Sheet'!$J195="14",'2019 Data Sheet'!$T$14,IF('2019 Data Sheet'!$J195="15",'2019 Data Sheet'!$T$15,IF('2019 Data Sheet'!$J195="16",'2019 Data Sheet'!$T$16,IF('2019 Data Sheet'!$J195="17",'2019 Data Sheet'!$T$17,IF('2019 Data Sheet'!$J195="18",'2019 Data Sheet'!$T$18,IF('2019 Data Sheet'!$J195="19",'2019 Data Sheet'!$T$19,IF('2019 Data Sheet'!$J195="20",'2019 Data Sheet'!$T$20,IF('2019 Data Sheet'!$J195="21",'2019 Data Sheet'!$T$21,IF('2019 Data Sheet'!$J195="22",'2019 Data Sheet'!$T$22,IF('2019 Data Sheet'!$J195="23",'2019 Data Sheet'!$T$23,IF('2019 Data Sheet'!$J195="24",'2019 Data Sheet'!$T$24,IF('2019 Data Sheet'!$J195="25",'2019 Data Sheet'!$T$25,IF('2019 Data Sheet'!$J195="26",'2019 Data Sheet'!$T$26,IF('2019 Data Sheet'!$J195="27",'2019 Data Sheet'!$T$27,IF('2019 Data Sheet'!$J195="30",'2019 Data Sheet'!$T$28,IF('2019 Data Sheet'!$J195="31",'2019 Data Sheet'!$T$29,IF('2019 Data Sheet'!$J195="32",'2019 Data Sheet'!$T$30,IF('2019 Data Sheet'!$J195="33",'2019 Data Sheet'!$T$31,IF('2019 Data Sheet'!$J195="34",'2019 Data Sheet'!$T$32,IF('2019 Data Sheet'!$J195="40",'2019 Data Sheet'!$T$33,T('2019 Data Sheet'!$J195)))))))))))))))))))))))))))))))))</f>
        <v>Other Motor Vehicle</v>
      </c>
      <c r="K195" t="str">
        <f>'2019 Data Sheet'!K195</f>
        <v>4DSD</v>
      </c>
      <c r="L195" s="2" t="str">
        <f>IF('2019 Data Sheet'!$L195="01",'2019 Data Sheet'!$V$2,IF('2019 Data Sheet'!$L195="02",'2019 Data Sheet'!$V$3,IF('2019 Data Sheet'!$L195="03",'2019 Data Sheet'!$V$4,IF('2019 Data Sheet'!$L195="04",'2019 Data Sheet'!$V$5,IF('2019 Data Sheet'!$L195="05",'2019 Data Sheet'!$V$6,IF('2019 Data Sheet'!$L195="06",'2019 Data Sheet'!$V$7,IF('2019 Data Sheet'!$L195="07",'2019 Data Sheet'!$V$8,IF('2019 Data Sheet'!$L195="08",'2019 Data Sheet'!$V$9,IF('2019 Data Sheet'!$L195="09",'2019 Data Sheet'!$V$10,IF('2019 Data Sheet'!$L195="11",'2019 Data Sheet'!$V$11,IF('2019 Data Sheet'!$L195="12",'2019 Data Sheet'!$V$12,IF('2019 Data Sheet'!$L195="13",'2019 Data Sheet'!$V$13,IF('2019 Data Sheet'!$L195="14",'2019 Data Sheet'!$V$14,T('2019 Data Sheet'!$L195))))))))))))))</f>
        <v xml:space="preserve"> -</v>
      </c>
      <c r="M195" s="6">
        <f>'2019 Data Sheet'!M195</f>
        <v>0</v>
      </c>
      <c r="N195" s="6">
        <f>'2019 Data Sheet'!N195</f>
        <v>0</v>
      </c>
      <c r="O195" s="8" t="str">
        <f>IF('2019 Data Sheet'!$O195="02",'2019 Data Sheet'!$R$2,IF('2019 Data Sheet'!$O195="03",'2019 Data Sheet'!$R$3,IF('2019 Data Sheet'!$O195="04",'2019 Data Sheet'!$R$4,IF('2019 Data Sheet'!$O195="05",'2019 Data Sheet'!$R$5,IF('2019 Data Sheet'!$O195="06",'2019 Data Sheet'!$R$6,IF('2019 Data Sheet'!$O195="07",'2019 Data Sheet'!$R$7,IF('2019 Data Sheet'!$O195="08",'2019 Data Sheet'!$R$8,IF('2019 Data Sheet'!$O195="09",'2019 Data Sheet'!$R$9,IF('2019 Data Sheet'!$O195="10",'2019 Data Sheet'!$R$10,IF('2019 Data Sheet'!$O195="11",'2019 Data Sheet'!$R$11,IF('2019 Data Sheet'!$O195="12",'2019 Data Sheet'!$R$12,IF('2019 Data Sheet'!$O195="13",'2019 Data Sheet'!$R$13,IF('2019 Data Sheet'!$O195="14",'2019 Data Sheet'!$R$14,IF('2019 Data Sheet'!$O195="15",'2019 Data Sheet'!$R$15,IF('2019 Data Sheet'!$O195="16",'2019 Data Sheet'!$R$16,IF('2019 Data Sheet'!$O195="17",'2019 Data Sheet'!$R$17,IF('2019 Data Sheet'!$O195="18",'2019 Data Sheet'!$R$18,IF('2019 Data Sheet'!$O195="19",'2019 Data Sheet'!$R$19,IF('2019 Data Sheet'!$O195="20",'2019 Data Sheet'!$R$20,IF('2019 Data Sheet'!$O195="21",'2019 Data Sheet'!$R$21,IF('2019 Data Sheet'!$O195="22",'2019 Data Sheet'!$R$22,IF('2019 Data Sheet'!$O195="23",'2019 Data Sheet'!$R$23,IF('2019 Data Sheet'!$O195="24",'2019 Data Sheet'!$R$24,IF('2019 Data Sheet'!$O195="25",'2019 Data Sheet'!$R$25,IF('2019 Data Sheet'!$O195="26",'2019 Data Sheet'!$R$26,IF('2019 Data Sheet'!$O195="27",'2019 Data Sheet'!$R$27,IF('2019 Data Sheet'!$O195="28",'2019 Data Sheet'!$R$28,IF('2019 Data Sheet'!$O195="29",'2019 Data Sheet'!$R$29,IF('2019 Data Sheet'!$O195="33",'2019 Data Sheet'!$R$30,IF('2019 Data Sheet'!$O195="40",'2019 Data Sheet'!$R$31,IF('2019 Data Sheet'!$O195="41",'2019 Data Sheet'!$R$32,IF('2019 Data Sheet'!$O195="42",'2019 Data Sheet'!$R$33,IF('2019 Data Sheet'!$O195="43",'2019 Data Sheet'!$R$34,IF('2019 Data Sheet'!$O195="44",'2019 Data Sheet'!$R$35,IF('2019 Data Sheet'!$O195="45",'2019 Data Sheet'!$R$36,IF('2019 Data Sheet'!$O195="46",'2019 Data Sheet'!$R$37,IF('2019 Data Sheet'!$O195="47",'2019 Data Sheet'!$R$38,IF('2019 Data Sheet'!$O195="48",'2019 Data Sheet'!$R$39,IF('2019 Data Sheet'!$O195="49",'2019 Data Sheet'!$R$40,IF('2019 Data Sheet'!$O195="50",'2019 Data Sheet'!$R$41,IF('2019 Data Sheet'!$O195="60",'2019 Data Sheet'!$R$42,IF('2019 Data Sheet'!$O195="61",'2019 Data Sheet'!$R$43,IF('2019 Data Sheet'!$O195="62",'2019 Data Sheet'!$R$44,IF('2019 Data Sheet'!$O195="63",'2019 Data Sheet'!$R$45,IF('2019 Data Sheet'!$O195="64",'2019 Data Sheet'!$R$46,IF('2019 Data Sheet'!$O195="65",'2019 Data Sheet'!$R$47,IF('2019 Data Sheet'!$O195="66",'2019 Data Sheet'!$R$48,IF('2019 Data Sheet'!$O195="67",'2019 Data Sheet'!$R$49,IF('2019 Data Sheet'!$O195="68",'2019 Data Sheet'!$R$50,IF('2019 Data Sheet'!$O195="69",'2019 Data Sheet'!$R$51,T('2019 Data Sheet'!$O195)))))))))))))))))))))))))))))))))))))))))))))))))))</f>
        <v xml:space="preserve"> -</v>
      </c>
      <c r="P195" s="10" t="str">
        <f>IF('2019 Data Sheet'!$P195="02",'2019 Data Sheet'!$R$2,IF('2019 Data Sheet'!$P195="03",'2019 Data Sheet'!$R$3,IF('2019 Data Sheet'!$P195="04",'2019 Data Sheet'!$R$4,IF('2019 Data Sheet'!$P195="05",'2019 Data Sheet'!$R$5,IF('2019 Data Sheet'!$P195="06",'2019 Data Sheet'!$R$6,IF('2019 Data Sheet'!$P195="07",'2019 Data Sheet'!$R$7,IF('2019 Data Sheet'!$P195="08",'2019 Data Sheet'!$R$8,IF('2019 Data Sheet'!$P195="09",'2019 Data Sheet'!$R$9,IF('2019 Data Sheet'!$P195="10",'2019 Data Sheet'!$R$10,IF('2019 Data Sheet'!$P195="11",'2019 Data Sheet'!$R$11,IF('2019 Data Sheet'!$P195="12",'2019 Data Sheet'!$R$12,IF('2019 Data Sheet'!$P195="13",'2019 Data Sheet'!$R$13,IF('2019 Data Sheet'!$P195="14",'2019 Data Sheet'!$R$14,IF('2019 Data Sheet'!$P195="15",'2019 Data Sheet'!$R$15,IF('2019 Data Sheet'!$P195="16",'2019 Data Sheet'!$R$16,IF('2019 Data Sheet'!$P195="17",'2019 Data Sheet'!$R$17,IF('2019 Data Sheet'!$P195="18",'2019 Data Sheet'!$R$18,IF('2019 Data Sheet'!$P195="19",'2019 Data Sheet'!$R$19,IF('2019 Data Sheet'!$P195="20",'2019 Data Sheet'!$R$20,IF('2019 Data Sheet'!$P195="21",'2019 Data Sheet'!$R$21,IF('2019 Data Sheet'!$P195="22",'2019 Data Sheet'!$R$22,IF('2019 Data Sheet'!$P195="23",'2019 Data Sheet'!$R$23,IF('2019 Data Sheet'!$P195="24",'2019 Data Sheet'!$R$24,IF('2019 Data Sheet'!$P195="25",'2019 Data Sheet'!$R$25,IF('2019 Data Sheet'!$P195="26",'2019 Data Sheet'!$R$26,IF('2019 Data Sheet'!$P195="27",'2019 Data Sheet'!$R$27,IF('2019 Data Sheet'!$P195="28",'2019 Data Sheet'!$R$28,IF('2019 Data Sheet'!$P195="29",'2019 Data Sheet'!$R$29,IF('2019 Data Sheet'!$P195="33",'2019 Data Sheet'!$R$30,IF('2019 Data Sheet'!$P195="40",'2019 Data Sheet'!$R$31,IF('2019 Data Sheet'!$P195="41",'2019 Data Sheet'!$R$32,IF('2019 Data Sheet'!$P195="42",'2019 Data Sheet'!$R$33,IF('2019 Data Sheet'!$P195="43",'2019 Data Sheet'!$R$34,IF('2019 Data Sheet'!$P195="44",'2019 Data Sheet'!$R$35,IF('2019 Data Sheet'!$P195="45",'2019 Data Sheet'!$R$36,IF('2019 Data Sheet'!$P195="46",'2019 Data Sheet'!$R$37,IF('2019 Data Sheet'!$P195="47",'2019 Data Sheet'!$R$38,IF('2019 Data Sheet'!$P195="48",'2019 Data Sheet'!$R$39,IF('2019 Data Sheet'!$P195="49",'2019 Data Sheet'!$R$40,IF('2019 Data Sheet'!$P195="50",'2019 Data Sheet'!$R$41,IF('2019 Data Sheet'!$P195="60",'2019 Data Sheet'!$R$42,IF('2019 Data Sheet'!$P195="61",'2019 Data Sheet'!$R$43,IF('2019 Data Sheet'!$P195="62",'2019 Data Sheet'!$R$44,IF('2019 Data Sheet'!$P195="63",'2019 Data Sheet'!$R$45,IF('2019 Data Sheet'!$P195="64",'2019 Data Sheet'!$R$46,IF('2019 Data Sheet'!$P195="65",'2019 Data Sheet'!$R$47,IF('2019 Data Sheet'!$P195="66",'2019 Data Sheet'!$R$48,IF('2019 Data Sheet'!$P195="67",'2019 Data Sheet'!$R$49,IF('2019 Data Sheet'!$P195="68",'2019 Data Sheet'!$R$50,IF('2019 Data Sheet'!$P195="69",'2019 Data Sheet'!$R$51,T('2019 Data Sheet'!$P195)))))))))))))))))))))))))))))))))))))))))))))))))))</f>
        <v xml:space="preserve"> -</v>
      </c>
    </row>
    <row r="196" spans="1:16" ht="38.25" x14ac:dyDescent="0.2">
      <c r="A196" t="str">
        <f>'2019 Data Sheet'!A196</f>
        <v>FP-00098-19</v>
      </c>
      <c r="B196" s="1">
        <f>'2019 Data Sheet'!B196</f>
        <v>43587</v>
      </c>
      <c r="C196" s="3" t="str">
        <f>'2019 Data Sheet'!C196</f>
        <v>17:23</v>
      </c>
      <c r="D196" t="str">
        <f>'2019 Data Sheet'!D196</f>
        <v>Th</v>
      </c>
      <c r="E196" t="str">
        <f>'2019 Data Sheet'!E196</f>
        <v>TULIP AVE</v>
      </c>
      <c r="F196" t="str">
        <f>'2019 Data Sheet'!F196</f>
        <v>JERICHO TPKE</v>
      </c>
      <c r="G196">
        <f>'2019 Data Sheet'!G196</f>
        <v>1</v>
      </c>
      <c r="H196">
        <f>'2019 Data Sheet'!H196</f>
        <v>2</v>
      </c>
      <c r="I196" t="b">
        <f>'2019 Data Sheet'!I196</f>
        <v>0</v>
      </c>
      <c r="J196" t="str">
        <f>IF('2019 Data Sheet'!$J196="01",'2019 Data Sheet'!$T$2,IF('2019 Data Sheet'!$J196="02",'2019 Data Sheet'!$T$3,IF('2019 Data Sheet'!$J196="03",'2019 Data Sheet'!$T$4,IF('2019 Data Sheet'!$J196="04",'2019 Data Sheet'!$T$5,IF('2019 Data Sheet'!$J196="05",'2019 Data Sheet'!$T$6,IF('2019 Data Sheet'!$J196="06",'2019 Data Sheet'!$T$7,IF('2019 Data Sheet'!$J196="07",'2019 Data Sheet'!$T$8,IF('2019 Data Sheet'!$J196="08",'2019 Data Sheet'!$T$9,IF('2019 Data Sheet'!$J196="10",'2019 Data Sheet'!$T$10,IF('2019 Data Sheet'!$J196="11",'2019 Data Sheet'!$T$11,IF('2019 Data Sheet'!$J196="12",'2019 Data Sheet'!$T$12,IF('2019 Data Sheet'!$J196="13",'2019 Data Sheet'!$T$13,IF('2019 Data Sheet'!$J196="14",'2019 Data Sheet'!$T$14,IF('2019 Data Sheet'!$J196="15",'2019 Data Sheet'!$T$15,IF('2019 Data Sheet'!$J196="16",'2019 Data Sheet'!$T$16,IF('2019 Data Sheet'!$J196="17",'2019 Data Sheet'!$T$17,IF('2019 Data Sheet'!$J196="18",'2019 Data Sheet'!$T$18,IF('2019 Data Sheet'!$J196="19",'2019 Data Sheet'!$T$19,IF('2019 Data Sheet'!$J196="20",'2019 Data Sheet'!$T$20,IF('2019 Data Sheet'!$J196="21",'2019 Data Sheet'!$T$21,IF('2019 Data Sheet'!$J196="22",'2019 Data Sheet'!$T$22,IF('2019 Data Sheet'!$J196="23",'2019 Data Sheet'!$T$23,IF('2019 Data Sheet'!$J196="24",'2019 Data Sheet'!$T$24,IF('2019 Data Sheet'!$J196="25",'2019 Data Sheet'!$T$25,IF('2019 Data Sheet'!$J196="26",'2019 Data Sheet'!$T$26,IF('2019 Data Sheet'!$J196="27",'2019 Data Sheet'!$T$27,IF('2019 Data Sheet'!$J196="30",'2019 Data Sheet'!$T$28,IF('2019 Data Sheet'!$J196="31",'2019 Data Sheet'!$T$29,IF('2019 Data Sheet'!$J196="32",'2019 Data Sheet'!$T$30,IF('2019 Data Sheet'!$J196="33",'2019 Data Sheet'!$T$31,IF('2019 Data Sheet'!$J196="34",'2019 Data Sheet'!$T$32,IF('2019 Data Sheet'!$J196="40",'2019 Data Sheet'!$T$33,T('2019 Data Sheet'!$J196)))))))))))))))))))))))))))))))))</f>
        <v>Other Motor Vehicle</v>
      </c>
      <c r="K196" t="str">
        <f>'2019 Data Sheet'!K196</f>
        <v>SUBN</v>
      </c>
      <c r="L196" s="2" t="str">
        <f>IF('2019 Data Sheet'!$L196="01",'2019 Data Sheet'!$V$2,IF('2019 Data Sheet'!$L196="02",'2019 Data Sheet'!$V$3,IF('2019 Data Sheet'!$L196="03",'2019 Data Sheet'!$V$4,IF('2019 Data Sheet'!$L196="04",'2019 Data Sheet'!$V$5,IF('2019 Data Sheet'!$L196="05",'2019 Data Sheet'!$V$6,IF('2019 Data Sheet'!$L196="06",'2019 Data Sheet'!$V$7,IF('2019 Data Sheet'!$L196="07",'2019 Data Sheet'!$V$8,IF('2019 Data Sheet'!$L196="08",'2019 Data Sheet'!$V$9,IF('2019 Data Sheet'!$L196="09",'2019 Data Sheet'!$V$10,IF('2019 Data Sheet'!$L196="11",'2019 Data Sheet'!$V$11,IF('2019 Data Sheet'!$L196="12",'2019 Data Sheet'!$V$12,IF('2019 Data Sheet'!$L196="13",'2019 Data Sheet'!$V$13,IF('2019 Data Sheet'!$L196="14",'2019 Data Sheet'!$V$14,T('2019 Data Sheet'!$L196))))))))))))))</f>
        <v xml:space="preserve"> -</v>
      </c>
      <c r="M196" s="6">
        <f>'2019 Data Sheet'!M196</f>
        <v>0</v>
      </c>
      <c r="N196" s="6">
        <f>'2019 Data Sheet'!N196</f>
        <v>0</v>
      </c>
      <c r="O196" s="8" t="str">
        <f>IF('2019 Data Sheet'!$O196="02",'2019 Data Sheet'!$R$2,IF('2019 Data Sheet'!$O196="03",'2019 Data Sheet'!$R$3,IF('2019 Data Sheet'!$O196="04",'2019 Data Sheet'!$R$4,IF('2019 Data Sheet'!$O196="05",'2019 Data Sheet'!$R$5,IF('2019 Data Sheet'!$O196="06",'2019 Data Sheet'!$R$6,IF('2019 Data Sheet'!$O196="07",'2019 Data Sheet'!$R$7,IF('2019 Data Sheet'!$O196="08",'2019 Data Sheet'!$R$8,IF('2019 Data Sheet'!$O196="09",'2019 Data Sheet'!$R$9,IF('2019 Data Sheet'!$O196="10",'2019 Data Sheet'!$R$10,IF('2019 Data Sheet'!$O196="11",'2019 Data Sheet'!$R$11,IF('2019 Data Sheet'!$O196="12",'2019 Data Sheet'!$R$12,IF('2019 Data Sheet'!$O196="13",'2019 Data Sheet'!$R$13,IF('2019 Data Sheet'!$O196="14",'2019 Data Sheet'!$R$14,IF('2019 Data Sheet'!$O196="15",'2019 Data Sheet'!$R$15,IF('2019 Data Sheet'!$O196="16",'2019 Data Sheet'!$R$16,IF('2019 Data Sheet'!$O196="17",'2019 Data Sheet'!$R$17,IF('2019 Data Sheet'!$O196="18",'2019 Data Sheet'!$R$18,IF('2019 Data Sheet'!$O196="19",'2019 Data Sheet'!$R$19,IF('2019 Data Sheet'!$O196="20",'2019 Data Sheet'!$R$20,IF('2019 Data Sheet'!$O196="21",'2019 Data Sheet'!$R$21,IF('2019 Data Sheet'!$O196="22",'2019 Data Sheet'!$R$22,IF('2019 Data Sheet'!$O196="23",'2019 Data Sheet'!$R$23,IF('2019 Data Sheet'!$O196="24",'2019 Data Sheet'!$R$24,IF('2019 Data Sheet'!$O196="25",'2019 Data Sheet'!$R$25,IF('2019 Data Sheet'!$O196="26",'2019 Data Sheet'!$R$26,IF('2019 Data Sheet'!$O196="27",'2019 Data Sheet'!$R$27,IF('2019 Data Sheet'!$O196="28",'2019 Data Sheet'!$R$28,IF('2019 Data Sheet'!$O196="29",'2019 Data Sheet'!$R$29,IF('2019 Data Sheet'!$O196="33",'2019 Data Sheet'!$R$30,IF('2019 Data Sheet'!$O196="40",'2019 Data Sheet'!$R$31,IF('2019 Data Sheet'!$O196="41",'2019 Data Sheet'!$R$32,IF('2019 Data Sheet'!$O196="42",'2019 Data Sheet'!$R$33,IF('2019 Data Sheet'!$O196="43",'2019 Data Sheet'!$R$34,IF('2019 Data Sheet'!$O196="44",'2019 Data Sheet'!$R$35,IF('2019 Data Sheet'!$O196="45",'2019 Data Sheet'!$R$36,IF('2019 Data Sheet'!$O196="46",'2019 Data Sheet'!$R$37,IF('2019 Data Sheet'!$O196="47",'2019 Data Sheet'!$R$38,IF('2019 Data Sheet'!$O196="48",'2019 Data Sheet'!$R$39,IF('2019 Data Sheet'!$O196="49",'2019 Data Sheet'!$R$40,IF('2019 Data Sheet'!$O196="50",'2019 Data Sheet'!$R$41,IF('2019 Data Sheet'!$O196="60",'2019 Data Sheet'!$R$42,IF('2019 Data Sheet'!$O196="61",'2019 Data Sheet'!$R$43,IF('2019 Data Sheet'!$O196="62",'2019 Data Sheet'!$R$44,IF('2019 Data Sheet'!$O196="63",'2019 Data Sheet'!$R$45,IF('2019 Data Sheet'!$O196="64",'2019 Data Sheet'!$R$46,IF('2019 Data Sheet'!$O196="65",'2019 Data Sheet'!$R$47,IF('2019 Data Sheet'!$O196="66",'2019 Data Sheet'!$R$48,IF('2019 Data Sheet'!$O196="67",'2019 Data Sheet'!$R$49,IF('2019 Data Sheet'!$O196="68",'2019 Data Sheet'!$R$50,IF('2019 Data Sheet'!$O196="69",'2019 Data Sheet'!$R$51,T('2019 Data Sheet'!$O196)))))))))))))))))))))))))))))))))))))))))))))))))))</f>
        <v xml:space="preserve"> Aggressive driving/ road rage</v>
      </c>
      <c r="P196" s="10" t="str">
        <f>IF('2019 Data Sheet'!$P196="02",'2019 Data Sheet'!$R$2,IF('2019 Data Sheet'!$P196="03",'2019 Data Sheet'!$R$3,IF('2019 Data Sheet'!$P196="04",'2019 Data Sheet'!$R$4,IF('2019 Data Sheet'!$P196="05",'2019 Data Sheet'!$R$5,IF('2019 Data Sheet'!$P196="06",'2019 Data Sheet'!$R$6,IF('2019 Data Sheet'!$P196="07",'2019 Data Sheet'!$R$7,IF('2019 Data Sheet'!$P196="08",'2019 Data Sheet'!$R$8,IF('2019 Data Sheet'!$P196="09",'2019 Data Sheet'!$R$9,IF('2019 Data Sheet'!$P196="10",'2019 Data Sheet'!$R$10,IF('2019 Data Sheet'!$P196="11",'2019 Data Sheet'!$R$11,IF('2019 Data Sheet'!$P196="12",'2019 Data Sheet'!$R$12,IF('2019 Data Sheet'!$P196="13",'2019 Data Sheet'!$R$13,IF('2019 Data Sheet'!$P196="14",'2019 Data Sheet'!$R$14,IF('2019 Data Sheet'!$P196="15",'2019 Data Sheet'!$R$15,IF('2019 Data Sheet'!$P196="16",'2019 Data Sheet'!$R$16,IF('2019 Data Sheet'!$P196="17",'2019 Data Sheet'!$R$17,IF('2019 Data Sheet'!$P196="18",'2019 Data Sheet'!$R$18,IF('2019 Data Sheet'!$P196="19",'2019 Data Sheet'!$R$19,IF('2019 Data Sheet'!$P196="20",'2019 Data Sheet'!$R$20,IF('2019 Data Sheet'!$P196="21",'2019 Data Sheet'!$R$21,IF('2019 Data Sheet'!$P196="22",'2019 Data Sheet'!$R$22,IF('2019 Data Sheet'!$P196="23",'2019 Data Sheet'!$R$23,IF('2019 Data Sheet'!$P196="24",'2019 Data Sheet'!$R$24,IF('2019 Data Sheet'!$P196="25",'2019 Data Sheet'!$R$25,IF('2019 Data Sheet'!$P196="26",'2019 Data Sheet'!$R$26,IF('2019 Data Sheet'!$P196="27",'2019 Data Sheet'!$R$27,IF('2019 Data Sheet'!$P196="28",'2019 Data Sheet'!$R$28,IF('2019 Data Sheet'!$P196="29",'2019 Data Sheet'!$R$29,IF('2019 Data Sheet'!$P196="33",'2019 Data Sheet'!$R$30,IF('2019 Data Sheet'!$P196="40",'2019 Data Sheet'!$R$31,IF('2019 Data Sheet'!$P196="41",'2019 Data Sheet'!$R$32,IF('2019 Data Sheet'!$P196="42",'2019 Data Sheet'!$R$33,IF('2019 Data Sheet'!$P196="43",'2019 Data Sheet'!$R$34,IF('2019 Data Sheet'!$P196="44",'2019 Data Sheet'!$R$35,IF('2019 Data Sheet'!$P196="45",'2019 Data Sheet'!$R$36,IF('2019 Data Sheet'!$P196="46",'2019 Data Sheet'!$R$37,IF('2019 Data Sheet'!$P196="47",'2019 Data Sheet'!$R$38,IF('2019 Data Sheet'!$P196="48",'2019 Data Sheet'!$R$39,IF('2019 Data Sheet'!$P196="49",'2019 Data Sheet'!$R$40,IF('2019 Data Sheet'!$P196="50",'2019 Data Sheet'!$R$41,IF('2019 Data Sheet'!$P196="60",'2019 Data Sheet'!$R$42,IF('2019 Data Sheet'!$P196="61",'2019 Data Sheet'!$R$43,IF('2019 Data Sheet'!$P196="62",'2019 Data Sheet'!$R$44,IF('2019 Data Sheet'!$P196="63",'2019 Data Sheet'!$R$45,IF('2019 Data Sheet'!$P196="64",'2019 Data Sheet'!$R$46,IF('2019 Data Sheet'!$P196="65",'2019 Data Sheet'!$R$47,IF('2019 Data Sheet'!$P196="66",'2019 Data Sheet'!$R$48,IF('2019 Data Sheet'!$P196="67",'2019 Data Sheet'!$R$49,IF('2019 Data Sheet'!$P196="68",'2019 Data Sheet'!$R$50,IF('2019 Data Sheet'!$P196="69",'2019 Data Sheet'!$R$51,T('2019 Data Sheet'!$P196)))))))))))))))))))))))))))))))))))))))))))))))))))</f>
        <v xml:space="preserve"> -</v>
      </c>
    </row>
    <row r="197" spans="1:16" ht="25.5" x14ac:dyDescent="0.2">
      <c r="A197" t="str">
        <f>'2019 Data Sheet'!A197</f>
        <v>FP-00100-19</v>
      </c>
      <c r="B197" s="1">
        <f>'2019 Data Sheet'!B197</f>
        <v>43588</v>
      </c>
      <c r="C197" s="3" t="str">
        <f>'2019 Data Sheet'!C197</f>
        <v>15:15</v>
      </c>
      <c r="D197" t="str">
        <f>'2019 Data Sheet'!D197</f>
        <v>FR</v>
      </c>
      <c r="E197" t="str">
        <f>'2019 Data Sheet'!E197</f>
        <v>JERICHO TPKE</v>
      </c>
      <c r="F197" t="str">
        <f>'2019 Data Sheet'!F197</f>
        <v>BROKAW AVE</v>
      </c>
      <c r="G197">
        <f>'2019 Data Sheet'!G197</f>
        <v>2</v>
      </c>
      <c r="H197">
        <f>'2019 Data Sheet'!H197</f>
        <v>3</v>
      </c>
      <c r="I197" t="b">
        <f>'2019 Data Sheet'!I197</f>
        <v>1</v>
      </c>
      <c r="J197" t="str">
        <f>IF('2019 Data Sheet'!$J197="01",'2019 Data Sheet'!$T$2,IF('2019 Data Sheet'!$J197="02",'2019 Data Sheet'!$T$3,IF('2019 Data Sheet'!$J197="03",'2019 Data Sheet'!$T$4,IF('2019 Data Sheet'!$J197="04",'2019 Data Sheet'!$T$5,IF('2019 Data Sheet'!$J197="05",'2019 Data Sheet'!$T$6,IF('2019 Data Sheet'!$J197="06",'2019 Data Sheet'!$T$7,IF('2019 Data Sheet'!$J197="07",'2019 Data Sheet'!$T$8,IF('2019 Data Sheet'!$J197="08",'2019 Data Sheet'!$T$9,IF('2019 Data Sheet'!$J197="10",'2019 Data Sheet'!$T$10,IF('2019 Data Sheet'!$J197="11",'2019 Data Sheet'!$T$11,IF('2019 Data Sheet'!$J197="12",'2019 Data Sheet'!$T$12,IF('2019 Data Sheet'!$J197="13",'2019 Data Sheet'!$T$13,IF('2019 Data Sheet'!$J197="14",'2019 Data Sheet'!$T$14,IF('2019 Data Sheet'!$J197="15",'2019 Data Sheet'!$T$15,IF('2019 Data Sheet'!$J197="16",'2019 Data Sheet'!$T$16,IF('2019 Data Sheet'!$J197="17",'2019 Data Sheet'!$T$17,IF('2019 Data Sheet'!$J197="18",'2019 Data Sheet'!$T$18,IF('2019 Data Sheet'!$J197="19",'2019 Data Sheet'!$T$19,IF('2019 Data Sheet'!$J197="20",'2019 Data Sheet'!$T$20,IF('2019 Data Sheet'!$J197="21",'2019 Data Sheet'!$T$21,IF('2019 Data Sheet'!$J197="22",'2019 Data Sheet'!$T$22,IF('2019 Data Sheet'!$J197="23",'2019 Data Sheet'!$T$23,IF('2019 Data Sheet'!$J197="24",'2019 Data Sheet'!$T$24,IF('2019 Data Sheet'!$J197="25",'2019 Data Sheet'!$T$25,IF('2019 Data Sheet'!$J197="26",'2019 Data Sheet'!$T$26,IF('2019 Data Sheet'!$J197="27",'2019 Data Sheet'!$T$27,IF('2019 Data Sheet'!$J197="30",'2019 Data Sheet'!$T$28,IF('2019 Data Sheet'!$J197="31",'2019 Data Sheet'!$T$29,IF('2019 Data Sheet'!$J197="32",'2019 Data Sheet'!$T$30,IF('2019 Data Sheet'!$J197="33",'2019 Data Sheet'!$T$31,IF('2019 Data Sheet'!$J197="34",'2019 Data Sheet'!$T$32,IF('2019 Data Sheet'!$J197="40",'2019 Data Sheet'!$T$33,T('2019 Data Sheet'!$J197)))))))))))))))))))))))))))))))))</f>
        <v>Other Motor Vehicle</v>
      </c>
      <c r="K197" t="str">
        <f>'2019 Data Sheet'!K197</f>
        <v>4DSD</v>
      </c>
      <c r="L197" s="2" t="str">
        <f>IF('2019 Data Sheet'!$L197="01",'2019 Data Sheet'!$V$2,IF('2019 Data Sheet'!$L197="02",'2019 Data Sheet'!$V$3,IF('2019 Data Sheet'!$L197="03",'2019 Data Sheet'!$V$4,IF('2019 Data Sheet'!$L197="04",'2019 Data Sheet'!$V$5,IF('2019 Data Sheet'!$L197="05",'2019 Data Sheet'!$V$6,IF('2019 Data Sheet'!$L197="06",'2019 Data Sheet'!$V$7,IF('2019 Data Sheet'!$L197="07",'2019 Data Sheet'!$V$8,IF('2019 Data Sheet'!$L197="08",'2019 Data Sheet'!$V$9,IF('2019 Data Sheet'!$L197="09",'2019 Data Sheet'!$V$10,IF('2019 Data Sheet'!$L197="11",'2019 Data Sheet'!$V$11,IF('2019 Data Sheet'!$L197="12",'2019 Data Sheet'!$V$12,IF('2019 Data Sheet'!$L197="13",'2019 Data Sheet'!$V$13,IF('2019 Data Sheet'!$L197="14",'2019 Data Sheet'!$V$14,T('2019 Data Sheet'!$L197))))))))))))))</f>
        <v xml:space="preserve"> -</v>
      </c>
      <c r="M197" s="6">
        <f>'2019 Data Sheet'!M197</f>
        <v>1</v>
      </c>
      <c r="N197" s="6">
        <f>'2019 Data Sheet'!N197</f>
        <v>0</v>
      </c>
      <c r="O197" s="8" t="str">
        <f>IF('2019 Data Sheet'!$O197="02",'2019 Data Sheet'!$R$2,IF('2019 Data Sheet'!$O197="03",'2019 Data Sheet'!$R$3,IF('2019 Data Sheet'!$O197="04",'2019 Data Sheet'!$R$4,IF('2019 Data Sheet'!$O197="05",'2019 Data Sheet'!$R$5,IF('2019 Data Sheet'!$O197="06",'2019 Data Sheet'!$R$6,IF('2019 Data Sheet'!$O197="07",'2019 Data Sheet'!$R$7,IF('2019 Data Sheet'!$O197="08",'2019 Data Sheet'!$R$8,IF('2019 Data Sheet'!$O197="09",'2019 Data Sheet'!$R$9,IF('2019 Data Sheet'!$O197="10",'2019 Data Sheet'!$R$10,IF('2019 Data Sheet'!$O197="11",'2019 Data Sheet'!$R$11,IF('2019 Data Sheet'!$O197="12",'2019 Data Sheet'!$R$12,IF('2019 Data Sheet'!$O197="13",'2019 Data Sheet'!$R$13,IF('2019 Data Sheet'!$O197="14",'2019 Data Sheet'!$R$14,IF('2019 Data Sheet'!$O197="15",'2019 Data Sheet'!$R$15,IF('2019 Data Sheet'!$O197="16",'2019 Data Sheet'!$R$16,IF('2019 Data Sheet'!$O197="17",'2019 Data Sheet'!$R$17,IF('2019 Data Sheet'!$O197="18",'2019 Data Sheet'!$R$18,IF('2019 Data Sheet'!$O197="19",'2019 Data Sheet'!$R$19,IF('2019 Data Sheet'!$O197="20",'2019 Data Sheet'!$R$20,IF('2019 Data Sheet'!$O197="21",'2019 Data Sheet'!$R$21,IF('2019 Data Sheet'!$O197="22",'2019 Data Sheet'!$R$22,IF('2019 Data Sheet'!$O197="23",'2019 Data Sheet'!$R$23,IF('2019 Data Sheet'!$O197="24",'2019 Data Sheet'!$R$24,IF('2019 Data Sheet'!$O197="25",'2019 Data Sheet'!$R$25,IF('2019 Data Sheet'!$O197="26",'2019 Data Sheet'!$R$26,IF('2019 Data Sheet'!$O197="27",'2019 Data Sheet'!$R$27,IF('2019 Data Sheet'!$O197="28",'2019 Data Sheet'!$R$28,IF('2019 Data Sheet'!$O197="29",'2019 Data Sheet'!$R$29,IF('2019 Data Sheet'!$O197="33",'2019 Data Sheet'!$R$30,IF('2019 Data Sheet'!$O197="40",'2019 Data Sheet'!$R$31,IF('2019 Data Sheet'!$O197="41",'2019 Data Sheet'!$R$32,IF('2019 Data Sheet'!$O197="42",'2019 Data Sheet'!$R$33,IF('2019 Data Sheet'!$O197="43",'2019 Data Sheet'!$R$34,IF('2019 Data Sheet'!$O197="44",'2019 Data Sheet'!$R$35,IF('2019 Data Sheet'!$O197="45",'2019 Data Sheet'!$R$36,IF('2019 Data Sheet'!$O197="46",'2019 Data Sheet'!$R$37,IF('2019 Data Sheet'!$O197="47",'2019 Data Sheet'!$R$38,IF('2019 Data Sheet'!$O197="48",'2019 Data Sheet'!$R$39,IF('2019 Data Sheet'!$O197="49",'2019 Data Sheet'!$R$40,IF('2019 Data Sheet'!$O197="50",'2019 Data Sheet'!$R$41,IF('2019 Data Sheet'!$O197="60",'2019 Data Sheet'!$R$42,IF('2019 Data Sheet'!$O197="61",'2019 Data Sheet'!$R$43,IF('2019 Data Sheet'!$O197="62",'2019 Data Sheet'!$R$44,IF('2019 Data Sheet'!$O197="63",'2019 Data Sheet'!$R$45,IF('2019 Data Sheet'!$O197="64",'2019 Data Sheet'!$R$46,IF('2019 Data Sheet'!$O197="65",'2019 Data Sheet'!$R$47,IF('2019 Data Sheet'!$O197="66",'2019 Data Sheet'!$R$48,IF('2019 Data Sheet'!$O197="67",'2019 Data Sheet'!$R$49,IF('2019 Data Sheet'!$O197="68",'2019 Data Sheet'!$R$50,IF('2019 Data Sheet'!$O197="69",'2019 Data Sheet'!$R$51,T('2019 Data Sheet'!$O197)))))))))))))))))))))))))))))))))))))))))))))))))))</f>
        <v xml:space="preserve"> Following too closely</v>
      </c>
      <c r="P197" s="10" t="str">
        <f>IF('2019 Data Sheet'!$P197="02",'2019 Data Sheet'!$R$2,IF('2019 Data Sheet'!$P197="03",'2019 Data Sheet'!$R$3,IF('2019 Data Sheet'!$P197="04",'2019 Data Sheet'!$R$4,IF('2019 Data Sheet'!$P197="05",'2019 Data Sheet'!$R$5,IF('2019 Data Sheet'!$P197="06",'2019 Data Sheet'!$R$6,IF('2019 Data Sheet'!$P197="07",'2019 Data Sheet'!$R$7,IF('2019 Data Sheet'!$P197="08",'2019 Data Sheet'!$R$8,IF('2019 Data Sheet'!$P197="09",'2019 Data Sheet'!$R$9,IF('2019 Data Sheet'!$P197="10",'2019 Data Sheet'!$R$10,IF('2019 Data Sheet'!$P197="11",'2019 Data Sheet'!$R$11,IF('2019 Data Sheet'!$P197="12",'2019 Data Sheet'!$R$12,IF('2019 Data Sheet'!$P197="13",'2019 Data Sheet'!$R$13,IF('2019 Data Sheet'!$P197="14",'2019 Data Sheet'!$R$14,IF('2019 Data Sheet'!$P197="15",'2019 Data Sheet'!$R$15,IF('2019 Data Sheet'!$P197="16",'2019 Data Sheet'!$R$16,IF('2019 Data Sheet'!$P197="17",'2019 Data Sheet'!$R$17,IF('2019 Data Sheet'!$P197="18",'2019 Data Sheet'!$R$18,IF('2019 Data Sheet'!$P197="19",'2019 Data Sheet'!$R$19,IF('2019 Data Sheet'!$P197="20",'2019 Data Sheet'!$R$20,IF('2019 Data Sheet'!$P197="21",'2019 Data Sheet'!$R$21,IF('2019 Data Sheet'!$P197="22",'2019 Data Sheet'!$R$22,IF('2019 Data Sheet'!$P197="23",'2019 Data Sheet'!$R$23,IF('2019 Data Sheet'!$P197="24",'2019 Data Sheet'!$R$24,IF('2019 Data Sheet'!$P197="25",'2019 Data Sheet'!$R$25,IF('2019 Data Sheet'!$P197="26",'2019 Data Sheet'!$R$26,IF('2019 Data Sheet'!$P197="27",'2019 Data Sheet'!$R$27,IF('2019 Data Sheet'!$P197="28",'2019 Data Sheet'!$R$28,IF('2019 Data Sheet'!$P197="29",'2019 Data Sheet'!$R$29,IF('2019 Data Sheet'!$P197="33",'2019 Data Sheet'!$R$30,IF('2019 Data Sheet'!$P197="40",'2019 Data Sheet'!$R$31,IF('2019 Data Sheet'!$P197="41",'2019 Data Sheet'!$R$32,IF('2019 Data Sheet'!$P197="42",'2019 Data Sheet'!$R$33,IF('2019 Data Sheet'!$P197="43",'2019 Data Sheet'!$R$34,IF('2019 Data Sheet'!$P197="44",'2019 Data Sheet'!$R$35,IF('2019 Data Sheet'!$P197="45",'2019 Data Sheet'!$R$36,IF('2019 Data Sheet'!$P197="46",'2019 Data Sheet'!$R$37,IF('2019 Data Sheet'!$P197="47",'2019 Data Sheet'!$R$38,IF('2019 Data Sheet'!$P197="48",'2019 Data Sheet'!$R$39,IF('2019 Data Sheet'!$P197="49",'2019 Data Sheet'!$R$40,IF('2019 Data Sheet'!$P197="50",'2019 Data Sheet'!$R$41,IF('2019 Data Sheet'!$P197="60",'2019 Data Sheet'!$R$42,IF('2019 Data Sheet'!$P197="61",'2019 Data Sheet'!$R$43,IF('2019 Data Sheet'!$P197="62",'2019 Data Sheet'!$R$44,IF('2019 Data Sheet'!$P197="63",'2019 Data Sheet'!$R$45,IF('2019 Data Sheet'!$P197="64",'2019 Data Sheet'!$R$46,IF('2019 Data Sheet'!$P197="65",'2019 Data Sheet'!$R$47,IF('2019 Data Sheet'!$P197="66",'2019 Data Sheet'!$R$48,IF('2019 Data Sheet'!$P197="67",'2019 Data Sheet'!$R$49,IF('2019 Data Sheet'!$P197="68",'2019 Data Sheet'!$R$50,IF('2019 Data Sheet'!$P197="69",'2019 Data Sheet'!$R$51,T('2019 Data Sheet'!$P197)))))))))))))))))))))))))))))))))))))))))))))))))))</f>
        <v xml:space="preserve"> -</v>
      </c>
    </row>
    <row r="198" spans="1:16" ht="15" x14ac:dyDescent="0.2">
      <c r="A198" t="str">
        <f>'2019 Data Sheet'!A198</f>
        <v>FP-00100-19</v>
      </c>
      <c r="B198" s="1">
        <f>'2019 Data Sheet'!B198</f>
        <v>43588</v>
      </c>
      <c r="C198" s="3" t="str">
        <f>'2019 Data Sheet'!C198</f>
        <v>15:15</v>
      </c>
      <c r="D198" t="str">
        <f>'2019 Data Sheet'!D198</f>
        <v>FR</v>
      </c>
      <c r="E198" t="str">
        <f>'2019 Data Sheet'!E198</f>
        <v>JERICHO TPKE</v>
      </c>
      <c r="F198" t="str">
        <f>'2019 Data Sheet'!F198</f>
        <v>BROKAW AVE</v>
      </c>
      <c r="G198">
        <f>'2019 Data Sheet'!G198</f>
        <v>3</v>
      </c>
      <c r="H198">
        <f>'2019 Data Sheet'!H198</f>
        <v>3</v>
      </c>
      <c r="I198" t="b">
        <f>'2019 Data Sheet'!I198</f>
        <v>1</v>
      </c>
      <c r="J198" t="str">
        <f>IF('2019 Data Sheet'!$J198="01",'2019 Data Sheet'!$T$2,IF('2019 Data Sheet'!$J198="02",'2019 Data Sheet'!$T$3,IF('2019 Data Sheet'!$J198="03",'2019 Data Sheet'!$T$4,IF('2019 Data Sheet'!$J198="04",'2019 Data Sheet'!$T$5,IF('2019 Data Sheet'!$J198="05",'2019 Data Sheet'!$T$6,IF('2019 Data Sheet'!$J198="06",'2019 Data Sheet'!$T$7,IF('2019 Data Sheet'!$J198="07",'2019 Data Sheet'!$T$8,IF('2019 Data Sheet'!$J198="08",'2019 Data Sheet'!$T$9,IF('2019 Data Sheet'!$J198="10",'2019 Data Sheet'!$T$10,IF('2019 Data Sheet'!$J198="11",'2019 Data Sheet'!$T$11,IF('2019 Data Sheet'!$J198="12",'2019 Data Sheet'!$T$12,IF('2019 Data Sheet'!$J198="13",'2019 Data Sheet'!$T$13,IF('2019 Data Sheet'!$J198="14",'2019 Data Sheet'!$T$14,IF('2019 Data Sheet'!$J198="15",'2019 Data Sheet'!$T$15,IF('2019 Data Sheet'!$J198="16",'2019 Data Sheet'!$T$16,IF('2019 Data Sheet'!$J198="17",'2019 Data Sheet'!$T$17,IF('2019 Data Sheet'!$J198="18",'2019 Data Sheet'!$T$18,IF('2019 Data Sheet'!$J198="19",'2019 Data Sheet'!$T$19,IF('2019 Data Sheet'!$J198="20",'2019 Data Sheet'!$T$20,IF('2019 Data Sheet'!$J198="21",'2019 Data Sheet'!$T$21,IF('2019 Data Sheet'!$J198="22",'2019 Data Sheet'!$T$22,IF('2019 Data Sheet'!$J198="23",'2019 Data Sheet'!$T$23,IF('2019 Data Sheet'!$J198="24",'2019 Data Sheet'!$T$24,IF('2019 Data Sheet'!$J198="25",'2019 Data Sheet'!$T$25,IF('2019 Data Sheet'!$J198="26",'2019 Data Sheet'!$T$26,IF('2019 Data Sheet'!$J198="27",'2019 Data Sheet'!$T$27,IF('2019 Data Sheet'!$J198="30",'2019 Data Sheet'!$T$28,IF('2019 Data Sheet'!$J198="31",'2019 Data Sheet'!$T$29,IF('2019 Data Sheet'!$J198="32",'2019 Data Sheet'!$T$30,IF('2019 Data Sheet'!$J198="33",'2019 Data Sheet'!$T$31,IF('2019 Data Sheet'!$J198="34",'2019 Data Sheet'!$T$32,IF('2019 Data Sheet'!$J198="40",'2019 Data Sheet'!$T$33,T('2019 Data Sheet'!$J198)))))))))))))))))))))))))))))))))</f>
        <v>Other Motor Vehicle</v>
      </c>
      <c r="K198" t="str">
        <f>'2019 Data Sheet'!K198</f>
        <v>SUBN</v>
      </c>
      <c r="L198" s="2" t="str">
        <f>IF('2019 Data Sheet'!$L198="01",'2019 Data Sheet'!$V$2,IF('2019 Data Sheet'!$L198="02",'2019 Data Sheet'!$V$3,IF('2019 Data Sheet'!$L198="03",'2019 Data Sheet'!$V$4,IF('2019 Data Sheet'!$L198="04",'2019 Data Sheet'!$V$5,IF('2019 Data Sheet'!$L198="05",'2019 Data Sheet'!$V$6,IF('2019 Data Sheet'!$L198="06",'2019 Data Sheet'!$V$7,IF('2019 Data Sheet'!$L198="07",'2019 Data Sheet'!$V$8,IF('2019 Data Sheet'!$L198="08",'2019 Data Sheet'!$V$9,IF('2019 Data Sheet'!$L198="09",'2019 Data Sheet'!$V$10,IF('2019 Data Sheet'!$L198="11",'2019 Data Sheet'!$V$11,IF('2019 Data Sheet'!$L198="12",'2019 Data Sheet'!$V$12,IF('2019 Data Sheet'!$L198="13",'2019 Data Sheet'!$V$13,IF('2019 Data Sheet'!$L198="14",'2019 Data Sheet'!$V$14,T('2019 Data Sheet'!$L198))))))))))))))</f>
        <v xml:space="preserve"> -</v>
      </c>
      <c r="M198" s="6">
        <f>'2019 Data Sheet'!M198</f>
        <v>1</v>
      </c>
      <c r="N198" s="6">
        <f>'2019 Data Sheet'!N198</f>
        <v>0</v>
      </c>
      <c r="O198" s="8" t="str">
        <f>IF('2019 Data Sheet'!$O198="02",'2019 Data Sheet'!$R$2,IF('2019 Data Sheet'!$O198="03",'2019 Data Sheet'!$R$3,IF('2019 Data Sheet'!$O198="04",'2019 Data Sheet'!$R$4,IF('2019 Data Sheet'!$O198="05",'2019 Data Sheet'!$R$5,IF('2019 Data Sheet'!$O198="06",'2019 Data Sheet'!$R$6,IF('2019 Data Sheet'!$O198="07",'2019 Data Sheet'!$R$7,IF('2019 Data Sheet'!$O198="08",'2019 Data Sheet'!$R$8,IF('2019 Data Sheet'!$O198="09",'2019 Data Sheet'!$R$9,IF('2019 Data Sheet'!$O198="10",'2019 Data Sheet'!$R$10,IF('2019 Data Sheet'!$O198="11",'2019 Data Sheet'!$R$11,IF('2019 Data Sheet'!$O198="12",'2019 Data Sheet'!$R$12,IF('2019 Data Sheet'!$O198="13",'2019 Data Sheet'!$R$13,IF('2019 Data Sheet'!$O198="14",'2019 Data Sheet'!$R$14,IF('2019 Data Sheet'!$O198="15",'2019 Data Sheet'!$R$15,IF('2019 Data Sheet'!$O198="16",'2019 Data Sheet'!$R$16,IF('2019 Data Sheet'!$O198="17",'2019 Data Sheet'!$R$17,IF('2019 Data Sheet'!$O198="18",'2019 Data Sheet'!$R$18,IF('2019 Data Sheet'!$O198="19",'2019 Data Sheet'!$R$19,IF('2019 Data Sheet'!$O198="20",'2019 Data Sheet'!$R$20,IF('2019 Data Sheet'!$O198="21",'2019 Data Sheet'!$R$21,IF('2019 Data Sheet'!$O198="22",'2019 Data Sheet'!$R$22,IF('2019 Data Sheet'!$O198="23",'2019 Data Sheet'!$R$23,IF('2019 Data Sheet'!$O198="24",'2019 Data Sheet'!$R$24,IF('2019 Data Sheet'!$O198="25",'2019 Data Sheet'!$R$25,IF('2019 Data Sheet'!$O198="26",'2019 Data Sheet'!$R$26,IF('2019 Data Sheet'!$O198="27",'2019 Data Sheet'!$R$27,IF('2019 Data Sheet'!$O198="28",'2019 Data Sheet'!$R$28,IF('2019 Data Sheet'!$O198="29",'2019 Data Sheet'!$R$29,IF('2019 Data Sheet'!$O198="33",'2019 Data Sheet'!$R$30,IF('2019 Data Sheet'!$O198="40",'2019 Data Sheet'!$R$31,IF('2019 Data Sheet'!$O198="41",'2019 Data Sheet'!$R$32,IF('2019 Data Sheet'!$O198="42",'2019 Data Sheet'!$R$33,IF('2019 Data Sheet'!$O198="43",'2019 Data Sheet'!$R$34,IF('2019 Data Sheet'!$O198="44",'2019 Data Sheet'!$R$35,IF('2019 Data Sheet'!$O198="45",'2019 Data Sheet'!$R$36,IF('2019 Data Sheet'!$O198="46",'2019 Data Sheet'!$R$37,IF('2019 Data Sheet'!$O198="47",'2019 Data Sheet'!$R$38,IF('2019 Data Sheet'!$O198="48",'2019 Data Sheet'!$R$39,IF('2019 Data Sheet'!$O198="49",'2019 Data Sheet'!$R$40,IF('2019 Data Sheet'!$O198="50",'2019 Data Sheet'!$R$41,IF('2019 Data Sheet'!$O198="60",'2019 Data Sheet'!$R$42,IF('2019 Data Sheet'!$O198="61",'2019 Data Sheet'!$R$43,IF('2019 Data Sheet'!$O198="62",'2019 Data Sheet'!$R$44,IF('2019 Data Sheet'!$O198="63",'2019 Data Sheet'!$R$45,IF('2019 Data Sheet'!$O198="64",'2019 Data Sheet'!$R$46,IF('2019 Data Sheet'!$O198="65",'2019 Data Sheet'!$R$47,IF('2019 Data Sheet'!$O198="66",'2019 Data Sheet'!$R$48,IF('2019 Data Sheet'!$O198="67",'2019 Data Sheet'!$R$49,IF('2019 Data Sheet'!$O198="68",'2019 Data Sheet'!$R$50,IF('2019 Data Sheet'!$O198="69",'2019 Data Sheet'!$R$51,T('2019 Data Sheet'!$O198)))))))))))))))))))))))))))))))))))))))))))))))))))</f>
        <v xml:space="preserve"> -</v>
      </c>
      <c r="P198" s="10" t="str">
        <f>IF('2019 Data Sheet'!$P198="02",'2019 Data Sheet'!$R$2,IF('2019 Data Sheet'!$P198="03",'2019 Data Sheet'!$R$3,IF('2019 Data Sheet'!$P198="04",'2019 Data Sheet'!$R$4,IF('2019 Data Sheet'!$P198="05",'2019 Data Sheet'!$R$5,IF('2019 Data Sheet'!$P198="06",'2019 Data Sheet'!$R$6,IF('2019 Data Sheet'!$P198="07",'2019 Data Sheet'!$R$7,IF('2019 Data Sheet'!$P198="08",'2019 Data Sheet'!$R$8,IF('2019 Data Sheet'!$P198="09",'2019 Data Sheet'!$R$9,IF('2019 Data Sheet'!$P198="10",'2019 Data Sheet'!$R$10,IF('2019 Data Sheet'!$P198="11",'2019 Data Sheet'!$R$11,IF('2019 Data Sheet'!$P198="12",'2019 Data Sheet'!$R$12,IF('2019 Data Sheet'!$P198="13",'2019 Data Sheet'!$R$13,IF('2019 Data Sheet'!$P198="14",'2019 Data Sheet'!$R$14,IF('2019 Data Sheet'!$P198="15",'2019 Data Sheet'!$R$15,IF('2019 Data Sheet'!$P198="16",'2019 Data Sheet'!$R$16,IF('2019 Data Sheet'!$P198="17",'2019 Data Sheet'!$R$17,IF('2019 Data Sheet'!$P198="18",'2019 Data Sheet'!$R$18,IF('2019 Data Sheet'!$P198="19",'2019 Data Sheet'!$R$19,IF('2019 Data Sheet'!$P198="20",'2019 Data Sheet'!$R$20,IF('2019 Data Sheet'!$P198="21",'2019 Data Sheet'!$R$21,IF('2019 Data Sheet'!$P198="22",'2019 Data Sheet'!$R$22,IF('2019 Data Sheet'!$P198="23",'2019 Data Sheet'!$R$23,IF('2019 Data Sheet'!$P198="24",'2019 Data Sheet'!$R$24,IF('2019 Data Sheet'!$P198="25",'2019 Data Sheet'!$R$25,IF('2019 Data Sheet'!$P198="26",'2019 Data Sheet'!$R$26,IF('2019 Data Sheet'!$P198="27",'2019 Data Sheet'!$R$27,IF('2019 Data Sheet'!$P198="28",'2019 Data Sheet'!$R$28,IF('2019 Data Sheet'!$P198="29",'2019 Data Sheet'!$R$29,IF('2019 Data Sheet'!$P198="33",'2019 Data Sheet'!$R$30,IF('2019 Data Sheet'!$P198="40",'2019 Data Sheet'!$R$31,IF('2019 Data Sheet'!$P198="41",'2019 Data Sheet'!$R$32,IF('2019 Data Sheet'!$P198="42",'2019 Data Sheet'!$R$33,IF('2019 Data Sheet'!$P198="43",'2019 Data Sheet'!$R$34,IF('2019 Data Sheet'!$P198="44",'2019 Data Sheet'!$R$35,IF('2019 Data Sheet'!$P198="45",'2019 Data Sheet'!$R$36,IF('2019 Data Sheet'!$P198="46",'2019 Data Sheet'!$R$37,IF('2019 Data Sheet'!$P198="47",'2019 Data Sheet'!$R$38,IF('2019 Data Sheet'!$P198="48",'2019 Data Sheet'!$R$39,IF('2019 Data Sheet'!$P198="49",'2019 Data Sheet'!$R$40,IF('2019 Data Sheet'!$P198="50",'2019 Data Sheet'!$R$41,IF('2019 Data Sheet'!$P198="60",'2019 Data Sheet'!$R$42,IF('2019 Data Sheet'!$P198="61",'2019 Data Sheet'!$R$43,IF('2019 Data Sheet'!$P198="62",'2019 Data Sheet'!$R$44,IF('2019 Data Sheet'!$P198="63",'2019 Data Sheet'!$R$45,IF('2019 Data Sheet'!$P198="64",'2019 Data Sheet'!$R$46,IF('2019 Data Sheet'!$P198="65",'2019 Data Sheet'!$R$47,IF('2019 Data Sheet'!$P198="66",'2019 Data Sheet'!$R$48,IF('2019 Data Sheet'!$P198="67",'2019 Data Sheet'!$R$49,IF('2019 Data Sheet'!$P198="68",'2019 Data Sheet'!$R$50,IF('2019 Data Sheet'!$P198="69",'2019 Data Sheet'!$R$51,T('2019 Data Sheet'!$P198)))))))))))))))))))))))))))))))))))))))))))))))))))</f>
        <v xml:space="preserve"> -</v>
      </c>
    </row>
    <row r="199" spans="1:16" ht="25.5" x14ac:dyDescent="0.2">
      <c r="A199" t="str">
        <f>'2019 Data Sheet'!A199</f>
        <v>FP-00100-19</v>
      </c>
      <c r="B199" s="1">
        <f>'2019 Data Sheet'!B199</f>
        <v>43588</v>
      </c>
      <c r="C199" s="3" t="str">
        <f>'2019 Data Sheet'!C199</f>
        <v>15:15</v>
      </c>
      <c r="D199" t="str">
        <f>'2019 Data Sheet'!D199</f>
        <v>FR</v>
      </c>
      <c r="E199" t="str">
        <f>'2019 Data Sheet'!E199</f>
        <v>JERICHO TPKE</v>
      </c>
      <c r="F199" t="str">
        <f>'2019 Data Sheet'!F199</f>
        <v>BROKAW AVE</v>
      </c>
      <c r="G199">
        <f>'2019 Data Sheet'!G199</f>
        <v>1</v>
      </c>
      <c r="H199">
        <f>'2019 Data Sheet'!H199</f>
        <v>3</v>
      </c>
      <c r="I199" t="b">
        <f>'2019 Data Sheet'!I199</f>
        <v>1</v>
      </c>
      <c r="J199" t="str">
        <f>IF('2019 Data Sheet'!$J199="01",'2019 Data Sheet'!$T$2,IF('2019 Data Sheet'!$J199="02",'2019 Data Sheet'!$T$3,IF('2019 Data Sheet'!$J199="03",'2019 Data Sheet'!$T$4,IF('2019 Data Sheet'!$J199="04",'2019 Data Sheet'!$T$5,IF('2019 Data Sheet'!$J199="05",'2019 Data Sheet'!$T$6,IF('2019 Data Sheet'!$J199="06",'2019 Data Sheet'!$T$7,IF('2019 Data Sheet'!$J199="07",'2019 Data Sheet'!$T$8,IF('2019 Data Sheet'!$J199="08",'2019 Data Sheet'!$T$9,IF('2019 Data Sheet'!$J199="10",'2019 Data Sheet'!$T$10,IF('2019 Data Sheet'!$J199="11",'2019 Data Sheet'!$T$11,IF('2019 Data Sheet'!$J199="12",'2019 Data Sheet'!$T$12,IF('2019 Data Sheet'!$J199="13",'2019 Data Sheet'!$T$13,IF('2019 Data Sheet'!$J199="14",'2019 Data Sheet'!$T$14,IF('2019 Data Sheet'!$J199="15",'2019 Data Sheet'!$T$15,IF('2019 Data Sheet'!$J199="16",'2019 Data Sheet'!$T$16,IF('2019 Data Sheet'!$J199="17",'2019 Data Sheet'!$T$17,IF('2019 Data Sheet'!$J199="18",'2019 Data Sheet'!$T$18,IF('2019 Data Sheet'!$J199="19",'2019 Data Sheet'!$T$19,IF('2019 Data Sheet'!$J199="20",'2019 Data Sheet'!$T$20,IF('2019 Data Sheet'!$J199="21",'2019 Data Sheet'!$T$21,IF('2019 Data Sheet'!$J199="22",'2019 Data Sheet'!$T$22,IF('2019 Data Sheet'!$J199="23",'2019 Data Sheet'!$T$23,IF('2019 Data Sheet'!$J199="24",'2019 Data Sheet'!$T$24,IF('2019 Data Sheet'!$J199="25",'2019 Data Sheet'!$T$25,IF('2019 Data Sheet'!$J199="26",'2019 Data Sheet'!$T$26,IF('2019 Data Sheet'!$J199="27",'2019 Data Sheet'!$T$27,IF('2019 Data Sheet'!$J199="30",'2019 Data Sheet'!$T$28,IF('2019 Data Sheet'!$J199="31",'2019 Data Sheet'!$T$29,IF('2019 Data Sheet'!$J199="32",'2019 Data Sheet'!$T$30,IF('2019 Data Sheet'!$J199="33",'2019 Data Sheet'!$T$31,IF('2019 Data Sheet'!$J199="34",'2019 Data Sheet'!$T$32,IF('2019 Data Sheet'!$J199="40",'2019 Data Sheet'!$T$33,T('2019 Data Sheet'!$J199)))))))))))))))))))))))))))))))))</f>
        <v>Other Motor Vehicle</v>
      </c>
      <c r="K199" t="str">
        <f>'2019 Data Sheet'!K199</f>
        <v>SUBN</v>
      </c>
      <c r="L199" s="2" t="str">
        <f>IF('2019 Data Sheet'!$L199="01",'2019 Data Sheet'!$V$2,IF('2019 Data Sheet'!$L199="02",'2019 Data Sheet'!$V$3,IF('2019 Data Sheet'!$L199="03",'2019 Data Sheet'!$V$4,IF('2019 Data Sheet'!$L199="04",'2019 Data Sheet'!$V$5,IF('2019 Data Sheet'!$L199="05",'2019 Data Sheet'!$V$6,IF('2019 Data Sheet'!$L199="06",'2019 Data Sheet'!$V$7,IF('2019 Data Sheet'!$L199="07",'2019 Data Sheet'!$V$8,IF('2019 Data Sheet'!$L199="08",'2019 Data Sheet'!$V$9,IF('2019 Data Sheet'!$L199="09",'2019 Data Sheet'!$V$10,IF('2019 Data Sheet'!$L199="11",'2019 Data Sheet'!$V$11,IF('2019 Data Sheet'!$L199="12",'2019 Data Sheet'!$V$12,IF('2019 Data Sheet'!$L199="13",'2019 Data Sheet'!$V$13,IF('2019 Data Sheet'!$L199="14",'2019 Data Sheet'!$V$14,T('2019 Data Sheet'!$L199))))))))))))))</f>
        <v xml:space="preserve"> -</v>
      </c>
      <c r="M199" s="6">
        <f>'2019 Data Sheet'!M199</f>
        <v>1</v>
      </c>
      <c r="N199" s="6">
        <f>'2019 Data Sheet'!N199</f>
        <v>0</v>
      </c>
      <c r="O199" s="8" t="str">
        <f>IF('2019 Data Sheet'!$O199="02",'2019 Data Sheet'!$R$2,IF('2019 Data Sheet'!$O199="03",'2019 Data Sheet'!$R$3,IF('2019 Data Sheet'!$O199="04",'2019 Data Sheet'!$R$4,IF('2019 Data Sheet'!$O199="05",'2019 Data Sheet'!$R$5,IF('2019 Data Sheet'!$O199="06",'2019 Data Sheet'!$R$6,IF('2019 Data Sheet'!$O199="07",'2019 Data Sheet'!$R$7,IF('2019 Data Sheet'!$O199="08",'2019 Data Sheet'!$R$8,IF('2019 Data Sheet'!$O199="09",'2019 Data Sheet'!$R$9,IF('2019 Data Sheet'!$O199="10",'2019 Data Sheet'!$R$10,IF('2019 Data Sheet'!$O199="11",'2019 Data Sheet'!$R$11,IF('2019 Data Sheet'!$O199="12",'2019 Data Sheet'!$R$12,IF('2019 Data Sheet'!$O199="13",'2019 Data Sheet'!$R$13,IF('2019 Data Sheet'!$O199="14",'2019 Data Sheet'!$R$14,IF('2019 Data Sheet'!$O199="15",'2019 Data Sheet'!$R$15,IF('2019 Data Sheet'!$O199="16",'2019 Data Sheet'!$R$16,IF('2019 Data Sheet'!$O199="17",'2019 Data Sheet'!$R$17,IF('2019 Data Sheet'!$O199="18",'2019 Data Sheet'!$R$18,IF('2019 Data Sheet'!$O199="19",'2019 Data Sheet'!$R$19,IF('2019 Data Sheet'!$O199="20",'2019 Data Sheet'!$R$20,IF('2019 Data Sheet'!$O199="21",'2019 Data Sheet'!$R$21,IF('2019 Data Sheet'!$O199="22",'2019 Data Sheet'!$R$22,IF('2019 Data Sheet'!$O199="23",'2019 Data Sheet'!$R$23,IF('2019 Data Sheet'!$O199="24",'2019 Data Sheet'!$R$24,IF('2019 Data Sheet'!$O199="25",'2019 Data Sheet'!$R$25,IF('2019 Data Sheet'!$O199="26",'2019 Data Sheet'!$R$26,IF('2019 Data Sheet'!$O199="27",'2019 Data Sheet'!$R$27,IF('2019 Data Sheet'!$O199="28",'2019 Data Sheet'!$R$28,IF('2019 Data Sheet'!$O199="29",'2019 Data Sheet'!$R$29,IF('2019 Data Sheet'!$O199="33",'2019 Data Sheet'!$R$30,IF('2019 Data Sheet'!$O199="40",'2019 Data Sheet'!$R$31,IF('2019 Data Sheet'!$O199="41",'2019 Data Sheet'!$R$32,IF('2019 Data Sheet'!$O199="42",'2019 Data Sheet'!$R$33,IF('2019 Data Sheet'!$O199="43",'2019 Data Sheet'!$R$34,IF('2019 Data Sheet'!$O199="44",'2019 Data Sheet'!$R$35,IF('2019 Data Sheet'!$O199="45",'2019 Data Sheet'!$R$36,IF('2019 Data Sheet'!$O199="46",'2019 Data Sheet'!$R$37,IF('2019 Data Sheet'!$O199="47",'2019 Data Sheet'!$R$38,IF('2019 Data Sheet'!$O199="48",'2019 Data Sheet'!$R$39,IF('2019 Data Sheet'!$O199="49",'2019 Data Sheet'!$R$40,IF('2019 Data Sheet'!$O199="50",'2019 Data Sheet'!$R$41,IF('2019 Data Sheet'!$O199="60",'2019 Data Sheet'!$R$42,IF('2019 Data Sheet'!$O199="61",'2019 Data Sheet'!$R$43,IF('2019 Data Sheet'!$O199="62",'2019 Data Sheet'!$R$44,IF('2019 Data Sheet'!$O199="63",'2019 Data Sheet'!$R$45,IF('2019 Data Sheet'!$O199="64",'2019 Data Sheet'!$R$46,IF('2019 Data Sheet'!$O199="65",'2019 Data Sheet'!$R$47,IF('2019 Data Sheet'!$O199="66",'2019 Data Sheet'!$R$48,IF('2019 Data Sheet'!$O199="67",'2019 Data Sheet'!$R$49,IF('2019 Data Sheet'!$O199="68",'2019 Data Sheet'!$R$50,IF('2019 Data Sheet'!$O199="69",'2019 Data Sheet'!$R$51,T('2019 Data Sheet'!$O199)))))))))))))))))))))))))))))))))))))))))))))))))))</f>
        <v xml:space="preserve"> Following too closely</v>
      </c>
      <c r="P199" s="10" t="str">
        <f>IF('2019 Data Sheet'!$P199="02",'2019 Data Sheet'!$R$2,IF('2019 Data Sheet'!$P199="03",'2019 Data Sheet'!$R$3,IF('2019 Data Sheet'!$P199="04",'2019 Data Sheet'!$R$4,IF('2019 Data Sheet'!$P199="05",'2019 Data Sheet'!$R$5,IF('2019 Data Sheet'!$P199="06",'2019 Data Sheet'!$R$6,IF('2019 Data Sheet'!$P199="07",'2019 Data Sheet'!$R$7,IF('2019 Data Sheet'!$P199="08",'2019 Data Sheet'!$R$8,IF('2019 Data Sheet'!$P199="09",'2019 Data Sheet'!$R$9,IF('2019 Data Sheet'!$P199="10",'2019 Data Sheet'!$R$10,IF('2019 Data Sheet'!$P199="11",'2019 Data Sheet'!$R$11,IF('2019 Data Sheet'!$P199="12",'2019 Data Sheet'!$R$12,IF('2019 Data Sheet'!$P199="13",'2019 Data Sheet'!$R$13,IF('2019 Data Sheet'!$P199="14",'2019 Data Sheet'!$R$14,IF('2019 Data Sheet'!$P199="15",'2019 Data Sheet'!$R$15,IF('2019 Data Sheet'!$P199="16",'2019 Data Sheet'!$R$16,IF('2019 Data Sheet'!$P199="17",'2019 Data Sheet'!$R$17,IF('2019 Data Sheet'!$P199="18",'2019 Data Sheet'!$R$18,IF('2019 Data Sheet'!$P199="19",'2019 Data Sheet'!$R$19,IF('2019 Data Sheet'!$P199="20",'2019 Data Sheet'!$R$20,IF('2019 Data Sheet'!$P199="21",'2019 Data Sheet'!$R$21,IF('2019 Data Sheet'!$P199="22",'2019 Data Sheet'!$R$22,IF('2019 Data Sheet'!$P199="23",'2019 Data Sheet'!$R$23,IF('2019 Data Sheet'!$P199="24",'2019 Data Sheet'!$R$24,IF('2019 Data Sheet'!$P199="25",'2019 Data Sheet'!$R$25,IF('2019 Data Sheet'!$P199="26",'2019 Data Sheet'!$R$26,IF('2019 Data Sheet'!$P199="27",'2019 Data Sheet'!$R$27,IF('2019 Data Sheet'!$P199="28",'2019 Data Sheet'!$R$28,IF('2019 Data Sheet'!$P199="29",'2019 Data Sheet'!$R$29,IF('2019 Data Sheet'!$P199="33",'2019 Data Sheet'!$R$30,IF('2019 Data Sheet'!$P199="40",'2019 Data Sheet'!$R$31,IF('2019 Data Sheet'!$P199="41",'2019 Data Sheet'!$R$32,IF('2019 Data Sheet'!$P199="42",'2019 Data Sheet'!$R$33,IF('2019 Data Sheet'!$P199="43",'2019 Data Sheet'!$R$34,IF('2019 Data Sheet'!$P199="44",'2019 Data Sheet'!$R$35,IF('2019 Data Sheet'!$P199="45",'2019 Data Sheet'!$R$36,IF('2019 Data Sheet'!$P199="46",'2019 Data Sheet'!$R$37,IF('2019 Data Sheet'!$P199="47",'2019 Data Sheet'!$R$38,IF('2019 Data Sheet'!$P199="48",'2019 Data Sheet'!$R$39,IF('2019 Data Sheet'!$P199="49",'2019 Data Sheet'!$R$40,IF('2019 Data Sheet'!$P199="50",'2019 Data Sheet'!$R$41,IF('2019 Data Sheet'!$P199="60",'2019 Data Sheet'!$R$42,IF('2019 Data Sheet'!$P199="61",'2019 Data Sheet'!$R$43,IF('2019 Data Sheet'!$P199="62",'2019 Data Sheet'!$R$44,IF('2019 Data Sheet'!$P199="63",'2019 Data Sheet'!$R$45,IF('2019 Data Sheet'!$P199="64",'2019 Data Sheet'!$R$46,IF('2019 Data Sheet'!$P199="65",'2019 Data Sheet'!$R$47,IF('2019 Data Sheet'!$P199="66",'2019 Data Sheet'!$R$48,IF('2019 Data Sheet'!$P199="67",'2019 Data Sheet'!$R$49,IF('2019 Data Sheet'!$P199="68",'2019 Data Sheet'!$R$50,IF('2019 Data Sheet'!$P199="69",'2019 Data Sheet'!$R$51,T('2019 Data Sheet'!$P199)))))))))))))))))))))))))))))))))))))))))))))))))))</f>
        <v xml:space="preserve"> -</v>
      </c>
    </row>
    <row r="200" spans="1:16" ht="25.5" x14ac:dyDescent="0.2">
      <c r="A200" t="str">
        <f>'2019 Data Sheet'!A200</f>
        <v>FP-00101-19</v>
      </c>
      <c r="B200" s="1">
        <f>'2019 Data Sheet'!B200</f>
        <v>43588</v>
      </c>
      <c r="C200" s="3" t="str">
        <f>'2019 Data Sheet'!C200</f>
        <v>19:45</v>
      </c>
      <c r="D200" t="str">
        <f>'2019 Data Sheet'!D200</f>
        <v>FR</v>
      </c>
      <c r="E200" t="str">
        <f>'2019 Data Sheet'!E200</f>
        <v>ATLANTIC AVE</v>
      </c>
      <c r="F200" t="str">
        <f>'2019 Data Sheet'!F200</f>
        <v>PANSY AVE</v>
      </c>
      <c r="G200">
        <f>'2019 Data Sheet'!G200</f>
        <v>1</v>
      </c>
      <c r="H200">
        <f>'2019 Data Sheet'!H200</f>
        <v>2</v>
      </c>
      <c r="I200" t="b">
        <f>'2019 Data Sheet'!I200</f>
        <v>1</v>
      </c>
      <c r="J200" t="str">
        <f>IF('2019 Data Sheet'!$J200="01",'2019 Data Sheet'!$T$2,IF('2019 Data Sheet'!$J200="02",'2019 Data Sheet'!$T$3,IF('2019 Data Sheet'!$J200="03",'2019 Data Sheet'!$T$4,IF('2019 Data Sheet'!$J200="04",'2019 Data Sheet'!$T$5,IF('2019 Data Sheet'!$J200="05",'2019 Data Sheet'!$T$6,IF('2019 Data Sheet'!$J200="06",'2019 Data Sheet'!$T$7,IF('2019 Data Sheet'!$J200="07",'2019 Data Sheet'!$T$8,IF('2019 Data Sheet'!$J200="08",'2019 Data Sheet'!$T$9,IF('2019 Data Sheet'!$J200="10",'2019 Data Sheet'!$T$10,IF('2019 Data Sheet'!$J200="11",'2019 Data Sheet'!$T$11,IF('2019 Data Sheet'!$J200="12",'2019 Data Sheet'!$T$12,IF('2019 Data Sheet'!$J200="13",'2019 Data Sheet'!$T$13,IF('2019 Data Sheet'!$J200="14",'2019 Data Sheet'!$T$14,IF('2019 Data Sheet'!$J200="15",'2019 Data Sheet'!$T$15,IF('2019 Data Sheet'!$J200="16",'2019 Data Sheet'!$T$16,IF('2019 Data Sheet'!$J200="17",'2019 Data Sheet'!$T$17,IF('2019 Data Sheet'!$J200="18",'2019 Data Sheet'!$T$18,IF('2019 Data Sheet'!$J200="19",'2019 Data Sheet'!$T$19,IF('2019 Data Sheet'!$J200="20",'2019 Data Sheet'!$T$20,IF('2019 Data Sheet'!$J200="21",'2019 Data Sheet'!$T$21,IF('2019 Data Sheet'!$J200="22",'2019 Data Sheet'!$T$22,IF('2019 Data Sheet'!$J200="23",'2019 Data Sheet'!$T$23,IF('2019 Data Sheet'!$J200="24",'2019 Data Sheet'!$T$24,IF('2019 Data Sheet'!$J200="25",'2019 Data Sheet'!$T$25,IF('2019 Data Sheet'!$J200="26",'2019 Data Sheet'!$T$26,IF('2019 Data Sheet'!$J200="27",'2019 Data Sheet'!$T$27,IF('2019 Data Sheet'!$J200="30",'2019 Data Sheet'!$T$28,IF('2019 Data Sheet'!$J200="31",'2019 Data Sheet'!$T$29,IF('2019 Data Sheet'!$J200="32",'2019 Data Sheet'!$T$30,IF('2019 Data Sheet'!$J200="33",'2019 Data Sheet'!$T$31,IF('2019 Data Sheet'!$J200="34",'2019 Data Sheet'!$T$32,IF('2019 Data Sheet'!$J200="40",'2019 Data Sheet'!$T$33,T('2019 Data Sheet'!$J200)))))))))))))))))))))))))))))))))</f>
        <v>Other Motor Vehicle</v>
      </c>
      <c r="K200" t="str">
        <f>'2019 Data Sheet'!K200</f>
        <v>SUBN</v>
      </c>
      <c r="L200" s="2" t="str">
        <f>IF('2019 Data Sheet'!$L200="01",'2019 Data Sheet'!$V$2,IF('2019 Data Sheet'!$L200="02",'2019 Data Sheet'!$V$3,IF('2019 Data Sheet'!$L200="03",'2019 Data Sheet'!$V$4,IF('2019 Data Sheet'!$L200="04",'2019 Data Sheet'!$V$5,IF('2019 Data Sheet'!$L200="05",'2019 Data Sheet'!$V$6,IF('2019 Data Sheet'!$L200="06",'2019 Data Sheet'!$V$7,IF('2019 Data Sheet'!$L200="07",'2019 Data Sheet'!$V$8,IF('2019 Data Sheet'!$L200="08",'2019 Data Sheet'!$V$9,IF('2019 Data Sheet'!$L200="09",'2019 Data Sheet'!$V$10,IF('2019 Data Sheet'!$L200="11",'2019 Data Sheet'!$V$11,IF('2019 Data Sheet'!$L200="12",'2019 Data Sheet'!$V$12,IF('2019 Data Sheet'!$L200="13",'2019 Data Sheet'!$V$13,IF('2019 Data Sheet'!$L200="14",'2019 Data Sheet'!$V$14,T('2019 Data Sheet'!$L200))))))))))))))</f>
        <v xml:space="preserve"> -</v>
      </c>
      <c r="M200" s="6">
        <f>'2019 Data Sheet'!M200</f>
        <v>0</v>
      </c>
      <c r="N200" s="6">
        <f>'2019 Data Sheet'!N200</f>
        <v>0</v>
      </c>
      <c r="O200" s="8" t="str">
        <f>IF('2019 Data Sheet'!$O200="02",'2019 Data Sheet'!$R$2,IF('2019 Data Sheet'!$O200="03",'2019 Data Sheet'!$R$3,IF('2019 Data Sheet'!$O200="04",'2019 Data Sheet'!$R$4,IF('2019 Data Sheet'!$O200="05",'2019 Data Sheet'!$R$5,IF('2019 Data Sheet'!$O200="06",'2019 Data Sheet'!$R$6,IF('2019 Data Sheet'!$O200="07",'2019 Data Sheet'!$R$7,IF('2019 Data Sheet'!$O200="08",'2019 Data Sheet'!$R$8,IF('2019 Data Sheet'!$O200="09",'2019 Data Sheet'!$R$9,IF('2019 Data Sheet'!$O200="10",'2019 Data Sheet'!$R$10,IF('2019 Data Sheet'!$O200="11",'2019 Data Sheet'!$R$11,IF('2019 Data Sheet'!$O200="12",'2019 Data Sheet'!$R$12,IF('2019 Data Sheet'!$O200="13",'2019 Data Sheet'!$R$13,IF('2019 Data Sheet'!$O200="14",'2019 Data Sheet'!$R$14,IF('2019 Data Sheet'!$O200="15",'2019 Data Sheet'!$R$15,IF('2019 Data Sheet'!$O200="16",'2019 Data Sheet'!$R$16,IF('2019 Data Sheet'!$O200="17",'2019 Data Sheet'!$R$17,IF('2019 Data Sheet'!$O200="18",'2019 Data Sheet'!$R$18,IF('2019 Data Sheet'!$O200="19",'2019 Data Sheet'!$R$19,IF('2019 Data Sheet'!$O200="20",'2019 Data Sheet'!$R$20,IF('2019 Data Sheet'!$O200="21",'2019 Data Sheet'!$R$21,IF('2019 Data Sheet'!$O200="22",'2019 Data Sheet'!$R$22,IF('2019 Data Sheet'!$O200="23",'2019 Data Sheet'!$R$23,IF('2019 Data Sheet'!$O200="24",'2019 Data Sheet'!$R$24,IF('2019 Data Sheet'!$O200="25",'2019 Data Sheet'!$R$25,IF('2019 Data Sheet'!$O200="26",'2019 Data Sheet'!$R$26,IF('2019 Data Sheet'!$O200="27",'2019 Data Sheet'!$R$27,IF('2019 Data Sheet'!$O200="28",'2019 Data Sheet'!$R$28,IF('2019 Data Sheet'!$O200="29",'2019 Data Sheet'!$R$29,IF('2019 Data Sheet'!$O200="33",'2019 Data Sheet'!$R$30,IF('2019 Data Sheet'!$O200="40",'2019 Data Sheet'!$R$31,IF('2019 Data Sheet'!$O200="41",'2019 Data Sheet'!$R$32,IF('2019 Data Sheet'!$O200="42",'2019 Data Sheet'!$R$33,IF('2019 Data Sheet'!$O200="43",'2019 Data Sheet'!$R$34,IF('2019 Data Sheet'!$O200="44",'2019 Data Sheet'!$R$35,IF('2019 Data Sheet'!$O200="45",'2019 Data Sheet'!$R$36,IF('2019 Data Sheet'!$O200="46",'2019 Data Sheet'!$R$37,IF('2019 Data Sheet'!$O200="47",'2019 Data Sheet'!$R$38,IF('2019 Data Sheet'!$O200="48",'2019 Data Sheet'!$R$39,IF('2019 Data Sheet'!$O200="49",'2019 Data Sheet'!$R$40,IF('2019 Data Sheet'!$O200="50",'2019 Data Sheet'!$R$41,IF('2019 Data Sheet'!$O200="60",'2019 Data Sheet'!$R$42,IF('2019 Data Sheet'!$O200="61",'2019 Data Sheet'!$R$43,IF('2019 Data Sheet'!$O200="62",'2019 Data Sheet'!$R$44,IF('2019 Data Sheet'!$O200="63",'2019 Data Sheet'!$R$45,IF('2019 Data Sheet'!$O200="64",'2019 Data Sheet'!$R$46,IF('2019 Data Sheet'!$O200="65",'2019 Data Sheet'!$R$47,IF('2019 Data Sheet'!$O200="66",'2019 Data Sheet'!$R$48,IF('2019 Data Sheet'!$O200="67",'2019 Data Sheet'!$R$49,IF('2019 Data Sheet'!$O200="68",'2019 Data Sheet'!$R$50,IF('2019 Data Sheet'!$O200="69",'2019 Data Sheet'!$R$51,T('2019 Data Sheet'!$O200)))))))))))))))))))))))))))))))))))))))))))))))))))</f>
        <v xml:space="preserve"> Following too closely</v>
      </c>
      <c r="P200" s="10" t="str">
        <f>IF('2019 Data Sheet'!$P200="02",'2019 Data Sheet'!$R$2,IF('2019 Data Sheet'!$P200="03",'2019 Data Sheet'!$R$3,IF('2019 Data Sheet'!$P200="04",'2019 Data Sheet'!$R$4,IF('2019 Data Sheet'!$P200="05",'2019 Data Sheet'!$R$5,IF('2019 Data Sheet'!$P200="06",'2019 Data Sheet'!$R$6,IF('2019 Data Sheet'!$P200="07",'2019 Data Sheet'!$R$7,IF('2019 Data Sheet'!$P200="08",'2019 Data Sheet'!$R$8,IF('2019 Data Sheet'!$P200="09",'2019 Data Sheet'!$R$9,IF('2019 Data Sheet'!$P200="10",'2019 Data Sheet'!$R$10,IF('2019 Data Sheet'!$P200="11",'2019 Data Sheet'!$R$11,IF('2019 Data Sheet'!$P200="12",'2019 Data Sheet'!$R$12,IF('2019 Data Sheet'!$P200="13",'2019 Data Sheet'!$R$13,IF('2019 Data Sheet'!$P200="14",'2019 Data Sheet'!$R$14,IF('2019 Data Sheet'!$P200="15",'2019 Data Sheet'!$R$15,IF('2019 Data Sheet'!$P200="16",'2019 Data Sheet'!$R$16,IF('2019 Data Sheet'!$P200="17",'2019 Data Sheet'!$R$17,IF('2019 Data Sheet'!$P200="18",'2019 Data Sheet'!$R$18,IF('2019 Data Sheet'!$P200="19",'2019 Data Sheet'!$R$19,IF('2019 Data Sheet'!$P200="20",'2019 Data Sheet'!$R$20,IF('2019 Data Sheet'!$P200="21",'2019 Data Sheet'!$R$21,IF('2019 Data Sheet'!$P200="22",'2019 Data Sheet'!$R$22,IF('2019 Data Sheet'!$P200="23",'2019 Data Sheet'!$R$23,IF('2019 Data Sheet'!$P200="24",'2019 Data Sheet'!$R$24,IF('2019 Data Sheet'!$P200="25",'2019 Data Sheet'!$R$25,IF('2019 Data Sheet'!$P200="26",'2019 Data Sheet'!$R$26,IF('2019 Data Sheet'!$P200="27",'2019 Data Sheet'!$R$27,IF('2019 Data Sheet'!$P200="28",'2019 Data Sheet'!$R$28,IF('2019 Data Sheet'!$P200="29",'2019 Data Sheet'!$R$29,IF('2019 Data Sheet'!$P200="33",'2019 Data Sheet'!$R$30,IF('2019 Data Sheet'!$P200="40",'2019 Data Sheet'!$R$31,IF('2019 Data Sheet'!$P200="41",'2019 Data Sheet'!$R$32,IF('2019 Data Sheet'!$P200="42",'2019 Data Sheet'!$R$33,IF('2019 Data Sheet'!$P200="43",'2019 Data Sheet'!$R$34,IF('2019 Data Sheet'!$P200="44",'2019 Data Sheet'!$R$35,IF('2019 Data Sheet'!$P200="45",'2019 Data Sheet'!$R$36,IF('2019 Data Sheet'!$P200="46",'2019 Data Sheet'!$R$37,IF('2019 Data Sheet'!$P200="47",'2019 Data Sheet'!$R$38,IF('2019 Data Sheet'!$P200="48",'2019 Data Sheet'!$R$39,IF('2019 Data Sheet'!$P200="49",'2019 Data Sheet'!$R$40,IF('2019 Data Sheet'!$P200="50",'2019 Data Sheet'!$R$41,IF('2019 Data Sheet'!$P200="60",'2019 Data Sheet'!$R$42,IF('2019 Data Sheet'!$P200="61",'2019 Data Sheet'!$R$43,IF('2019 Data Sheet'!$P200="62",'2019 Data Sheet'!$R$44,IF('2019 Data Sheet'!$P200="63",'2019 Data Sheet'!$R$45,IF('2019 Data Sheet'!$P200="64",'2019 Data Sheet'!$R$46,IF('2019 Data Sheet'!$P200="65",'2019 Data Sheet'!$R$47,IF('2019 Data Sheet'!$P200="66",'2019 Data Sheet'!$R$48,IF('2019 Data Sheet'!$P200="67",'2019 Data Sheet'!$R$49,IF('2019 Data Sheet'!$P200="68",'2019 Data Sheet'!$R$50,IF('2019 Data Sheet'!$P200="69",'2019 Data Sheet'!$R$51,T('2019 Data Sheet'!$P200)))))))))))))))))))))))))))))))))))))))))))))))))))</f>
        <v xml:space="preserve"> -</v>
      </c>
    </row>
    <row r="201" spans="1:16" ht="15" x14ac:dyDescent="0.2">
      <c r="A201" t="str">
        <f>'2019 Data Sheet'!A201</f>
        <v>FP-00101-19</v>
      </c>
      <c r="B201" s="1">
        <f>'2019 Data Sheet'!B201</f>
        <v>43588</v>
      </c>
      <c r="C201" s="3" t="str">
        <f>'2019 Data Sheet'!C201</f>
        <v>19:45</v>
      </c>
      <c r="D201" t="str">
        <f>'2019 Data Sheet'!D201</f>
        <v>FR</v>
      </c>
      <c r="E201" t="str">
        <f>'2019 Data Sheet'!E201</f>
        <v>ATLANTIC AVE</v>
      </c>
      <c r="F201" t="str">
        <f>'2019 Data Sheet'!F201</f>
        <v>PANSY AVE</v>
      </c>
      <c r="G201">
        <f>'2019 Data Sheet'!G201</f>
        <v>2</v>
      </c>
      <c r="H201">
        <f>'2019 Data Sheet'!H201</f>
        <v>2</v>
      </c>
      <c r="I201" t="b">
        <f>'2019 Data Sheet'!I201</f>
        <v>1</v>
      </c>
      <c r="J201" t="str">
        <f>IF('2019 Data Sheet'!$J201="01",'2019 Data Sheet'!$T$2,IF('2019 Data Sheet'!$J201="02",'2019 Data Sheet'!$T$3,IF('2019 Data Sheet'!$J201="03",'2019 Data Sheet'!$T$4,IF('2019 Data Sheet'!$J201="04",'2019 Data Sheet'!$T$5,IF('2019 Data Sheet'!$J201="05",'2019 Data Sheet'!$T$6,IF('2019 Data Sheet'!$J201="06",'2019 Data Sheet'!$T$7,IF('2019 Data Sheet'!$J201="07",'2019 Data Sheet'!$T$8,IF('2019 Data Sheet'!$J201="08",'2019 Data Sheet'!$T$9,IF('2019 Data Sheet'!$J201="10",'2019 Data Sheet'!$T$10,IF('2019 Data Sheet'!$J201="11",'2019 Data Sheet'!$T$11,IF('2019 Data Sheet'!$J201="12",'2019 Data Sheet'!$T$12,IF('2019 Data Sheet'!$J201="13",'2019 Data Sheet'!$T$13,IF('2019 Data Sheet'!$J201="14",'2019 Data Sheet'!$T$14,IF('2019 Data Sheet'!$J201="15",'2019 Data Sheet'!$T$15,IF('2019 Data Sheet'!$J201="16",'2019 Data Sheet'!$T$16,IF('2019 Data Sheet'!$J201="17",'2019 Data Sheet'!$T$17,IF('2019 Data Sheet'!$J201="18",'2019 Data Sheet'!$T$18,IF('2019 Data Sheet'!$J201="19",'2019 Data Sheet'!$T$19,IF('2019 Data Sheet'!$J201="20",'2019 Data Sheet'!$T$20,IF('2019 Data Sheet'!$J201="21",'2019 Data Sheet'!$T$21,IF('2019 Data Sheet'!$J201="22",'2019 Data Sheet'!$T$22,IF('2019 Data Sheet'!$J201="23",'2019 Data Sheet'!$T$23,IF('2019 Data Sheet'!$J201="24",'2019 Data Sheet'!$T$24,IF('2019 Data Sheet'!$J201="25",'2019 Data Sheet'!$T$25,IF('2019 Data Sheet'!$J201="26",'2019 Data Sheet'!$T$26,IF('2019 Data Sheet'!$J201="27",'2019 Data Sheet'!$T$27,IF('2019 Data Sheet'!$J201="30",'2019 Data Sheet'!$T$28,IF('2019 Data Sheet'!$J201="31",'2019 Data Sheet'!$T$29,IF('2019 Data Sheet'!$J201="32",'2019 Data Sheet'!$T$30,IF('2019 Data Sheet'!$J201="33",'2019 Data Sheet'!$T$31,IF('2019 Data Sheet'!$J201="34",'2019 Data Sheet'!$T$32,IF('2019 Data Sheet'!$J201="40",'2019 Data Sheet'!$T$33,T('2019 Data Sheet'!$J201)))))))))))))))))))))))))))))))))</f>
        <v>Other Motor Vehicle</v>
      </c>
      <c r="K201" t="str">
        <f>'2019 Data Sheet'!K201</f>
        <v>4DSD</v>
      </c>
      <c r="L201" s="2" t="str">
        <f>IF('2019 Data Sheet'!$L201="01",'2019 Data Sheet'!$V$2,IF('2019 Data Sheet'!$L201="02",'2019 Data Sheet'!$V$3,IF('2019 Data Sheet'!$L201="03",'2019 Data Sheet'!$V$4,IF('2019 Data Sheet'!$L201="04",'2019 Data Sheet'!$V$5,IF('2019 Data Sheet'!$L201="05",'2019 Data Sheet'!$V$6,IF('2019 Data Sheet'!$L201="06",'2019 Data Sheet'!$V$7,IF('2019 Data Sheet'!$L201="07",'2019 Data Sheet'!$V$8,IF('2019 Data Sheet'!$L201="08",'2019 Data Sheet'!$V$9,IF('2019 Data Sheet'!$L201="09",'2019 Data Sheet'!$V$10,IF('2019 Data Sheet'!$L201="11",'2019 Data Sheet'!$V$11,IF('2019 Data Sheet'!$L201="12",'2019 Data Sheet'!$V$12,IF('2019 Data Sheet'!$L201="13",'2019 Data Sheet'!$V$13,IF('2019 Data Sheet'!$L201="14",'2019 Data Sheet'!$V$14,T('2019 Data Sheet'!$L201))))))))))))))</f>
        <v xml:space="preserve"> -</v>
      </c>
      <c r="M201" s="6">
        <f>'2019 Data Sheet'!M201</f>
        <v>0</v>
      </c>
      <c r="N201" s="6">
        <f>'2019 Data Sheet'!N201</f>
        <v>0</v>
      </c>
      <c r="O201" s="8" t="str">
        <f>IF('2019 Data Sheet'!$O201="02",'2019 Data Sheet'!$R$2,IF('2019 Data Sheet'!$O201="03",'2019 Data Sheet'!$R$3,IF('2019 Data Sheet'!$O201="04",'2019 Data Sheet'!$R$4,IF('2019 Data Sheet'!$O201="05",'2019 Data Sheet'!$R$5,IF('2019 Data Sheet'!$O201="06",'2019 Data Sheet'!$R$6,IF('2019 Data Sheet'!$O201="07",'2019 Data Sheet'!$R$7,IF('2019 Data Sheet'!$O201="08",'2019 Data Sheet'!$R$8,IF('2019 Data Sheet'!$O201="09",'2019 Data Sheet'!$R$9,IF('2019 Data Sheet'!$O201="10",'2019 Data Sheet'!$R$10,IF('2019 Data Sheet'!$O201="11",'2019 Data Sheet'!$R$11,IF('2019 Data Sheet'!$O201="12",'2019 Data Sheet'!$R$12,IF('2019 Data Sheet'!$O201="13",'2019 Data Sheet'!$R$13,IF('2019 Data Sheet'!$O201="14",'2019 Data Sheet'!$R$14,IF('2019 Data Sheet'!$O201="15",'2019 Data Sheet'!$R$15,IF('2019 Data Sheet'!$O201="16",'2019 Data Sheet'!$R$16,IF('2019 Data Sheet'!$O201="17",'2019 Data Sheet'!$R$17,IF('2019 Data Sheet'!$O201="18",'2019 Data Sheet'!$R$18,IF('2019 Data Sheet'!$O201="19",'2019 Data Sheet'!$R$19,IF('2019 Data Sheet'!$O201="20",'2019 Data Sheet'!$R$20,IF('2019 Data Sheet'!$O201="21",'2019 Data Sheet'!$R$21,IF('2019 Data Sheet'!$O201="22",'2019 Data Sheet'!$R$22,IF('2019 Data Sheet'!$O201="23",'2019 Data Sheet'!$R$23,IF('2019 Data Sheet'!$O201="24",'2019 Data Sheet'!$R$24,IF('2019 Data Sheet'!$O201="25",'2019 Data Sheet'!$R$25,IF('2019 Data Sheet'!$O201="26",'2019 Data Sheet'!$R$26,IF('2019 Data Sheet'!$O201="27",'2019 Data Sheet'!$R$27,IF('2019 Data Sheet'!$O201="28",'2019 Data Sheet'!$R$28,IF('2019 Data Sheet'!$O201="29",'2019 Data Sheet'!$R$29,IF('2019 Data Sheet'!$O201="33",'2019 Data Sheet'!$R$30,IF('2019 Data Sheet'!$O201="40",'2019 Data Sheet'!$R$31,IF('2019 Data Sheet'!$O201="41",'2019 Data Sheet'!$R$32,IF('2019 Data Sheet'!$O201="42",'2019 Data Sheet'!$R$33,IF('2019 Data Sheet'!$O201="43",'2019 Data Sheet'!$R$34,IF('2019 Data Sheet'!$O201="44",'2019 Data Sheet'!$R$35,IF('2019 Data Sheet'!$O201="45",'2019 Data Sheet'!$R$36,IF('2019 Data Sheet'!$O201="46",'2019 Data Sheet'!$R$37,IF('2019 Data Sheet'!$O201="47",'2019 Data Sheet'!$R$38,IF('2019 Data Sheet'!$O201="48",'2019 Data Sheet'!$R$39,IF('2019 Data Sheet'!$O201="49",'2019 Data Sheet'!$R$40,IF('2019 Data Sheet'!$O201="50",'2019 Data Sheet'!$R$41,IF('2019 Data Sheet'!$O201="60",'2019 Data Sheet'!$R$42,IF('2019 Data Sheet'!$O201="61",'2019 Data Sheet'!$R$43,IF('2019 Data Sheet'!$O201="62",'2019 Data Sheet'!$R$44,IF('2019 Data Sheet'!$O201="63",'2019 Data Sheet'!$R$45,IF('2019 Data Sheet'!$O201="64",'2019 Data Sheet'!$R$46,IF('2019 Data Sheet'!$O201="65",'2019 Data Sheet'!$R$47,IF('2019 Data Sheet'!$O201="66",'2019 Data Sheet'!$R$48,IF('2019 Data Sheet'!$O201="67",'2019 Data Sheet'!$R$49,IF('2019 Data Sheet'!$O201="68",'2019 Data Sheet'!$R$50,IF('2019 Data Sheet'!$O201="69",'2019 Data Sheet'!$R$51,T('2019 Data Sheet'!$O201)))))))))))))))))))))))))))))))))))))))))))))))))))</f>
        <v xml:space="preserve"> -</v>
      </c>
      <c r="P201" s="10" t="str">
        <f>IF('2019 Data Sheet'!$P201="02",'2019 Data Sheet'!$R$2,IF('2019 Data Sheet'!$P201="03",'2019 Data Sheet'!$R$3,IF('2019 Data Sheet'!$P201="04",'2019 Data Sheet'!$R$4,IF('2019 Data Sheet'!$P201="05",'2019 Data Sheet'!$R$5,IF('2019 Data Sheet'!$P201="06",'2019 Data Sheet'!$R$6,IF('2019 Data Sheet'!$P201="07",'2019 Data Sheet'!$R$7,IF('2019 Data Sheet'!$P201="08",'2019 Data Sheet'!$R$8,IF('2019 Data Sheet'!$P201="09",'2019 Data Sheet'!$R$9,IF('2019 Data Sheet'!$P201="10",'2019 Data Sheet'!$R$10,IF('2019 Data Sheet'!$P201="11",'2019 Data Sheet'!$R$11,IF('2019 Data Sheet'!$P201="12",'2019 Data Sheet'!$R$12,IF('2019 Data Sheet'!$P201="13",'2019 Data Sheet'!$R$13,IF('2019 Data Sheet'!$P201="14",'2019 Data Sheet'!$R$14,IF('2019 Data Sheet'!$P201="15",'2019 Data Sheet'!$R$15,IF('2019 Data Sheet'!$P201="16",'2019 Data Sheet'!$R$16,IF('2019 Data Sheet'!$P201="17",'2019 Data Sheet'!$R$17,IF('2019 Data Sheet'!$P201="18",'2019 Data Sheet'!$R$18,IF('2019 Data Sheet'!$P201="19",'2019 Data Sheet'!$R$19,IF('2019 Data Sheet'!$P201="20",'2019 Data Sheet'!$R$20,IF('2019 Data Sheet'!$P201="21",'2019 Data Sheet'!$R$21,IF('2019 Data Sheet'!$P201="22",'2019 Data Sheet'!$R$22,IF('2019 Data Sheet'!$P201="23",'2019 Data Sheet'!$R$23,IF('2019 Data Sheet'!$P201="24",'2019 Data Sheet'!$R$24,IF('2019 Data Sheet'!$P201="25",'2019 Data Sheet'!$R$25,IF('2019 Data Sheet'!$P201="26",'2019 Data Sheet'!$R$26,IF('2019 Data Sheet'!$P201="27",'2019 Data Sheet'!$R$27,IF('2019 Data Sheet'!$P201="28",'2019 Data Sheet'!$R$28,IF('2019 Data Sheet'!$P201="29",'2019 Data Sheet'!$R$29,IF('2019 Data Sheet'!$P201="33",'2019 Data Sheet'!$R$30,IF('2019 Data Sheet'!$P201="40",'2019 Data Sheet'!$R$31,IF('2019 Data Sheet'!$P201="41",'2019 Data Sheet'!$R$32,IF('2019 Data Sheet'!$P201="42",'2019 Data Sheet'!$R$33,IF('2019 Data Sheet'!$P201="43",'2019 Data Sheet'!$R$34,IF('2019 Data Sheet'!$P201="44",'2019 Data Sheet'!$R$35,IF('2019 Data Sheet'!$P201="45",'2019 Data Sheet'!$R$36,IF('2019 Data Sheet'!$P201="46",'2019 Data Sheet'!$R$37,IF('2019 Data Sheet'!$P201="47",'2019 Data Sheet'!$R$38,IF('2019 Data Sheet'!$P201="48",'2019 Data Sheet'!$R$39,IF('2019 Data Sheet'!$P201="49",'2019 Data Sheet'!$R$40,IF('2019 Data Sheet'!$P201="50",'2019 Data Sheet'!$R$41,IF('2019 Data Sheet'!$P201="60",'2019 Data Sheet'!$R$42,IF('2019 Data Sheet'!$P201="61",'2019 Data Sheet'!$R$43,IF('2019 Data Sheet'!$P201="62",'2019 Data Sheet'!$R$44,IF('2019 Data Sheet'!$P201="63",'2019 Data Sheet'!$R$45,IF('2019 Data Sheet'!$P201="64",'2019 Data Sheet'!$R$46,IF('2019 Data Sheet'!$P201="65",'2019 Data Sheet'!$R$47,IF('2019 Data Sheet'!$P201="66",'2019 Data Sheet'!$R$48,IF('2019 Data Sheet'!$P201="67",'2019 Data Sheet'!$R$49,IF('2019 Data Sheet'!$P201="68",'2019 Data Sheet'!$R$50,IF('2019 Data Sheet'!$P201="69",'2019 Data Sheet'!$R$51,T('2019 Data Sheet'!$P201)))))))))))))))))))))))))))))))))))))))))))))))))))</f>
        <v xml:space="preserve"> -</v>
      </c>
    </row>
    <row r="202" spans="1:16" ht="38.25" x14ac:dyDescent="0.2">
      <c r="A202" t="str">
        <f>'2019 Data Sheet'!A202</f>
        <v>FP-00103-19</v>
      </c>
      <c r="B202" s="1">
        <f>'2019 Data Sheet'!B202</f>
        <v>43589</v>
      </c>
      <c r="C202" s="3" t="str">
        <f>'2019 Data Sheet'!C202</f>
        <v>13:32</v>
      </c>
      <c r="D202" t="str">
        <f>'2019 Data Sheet'!D202</f>
        <v>Sa</v>
      </c>
      <c r="E202" t="str">
        <f>'2019 Data Sheet'!E202</f>
        <v>DEPAN AVE</v>
      </c>
      <c r="F202" t="str">
        <f>'2019 Data Sheet'!F202</f>
        <v>WEST HITCHCOCK AVE</v>
      </c>
      <c r="G202">
        <f>'2019 Data Sheet'!G202</f>
        <v>2</v>
      </c>
      <c r="H202">
        <f>'2019 Data Sheet'!H202</f>
        <v>2</v>
      </c>
      <c r="I202" t="b">
        <f>'2019 Data Sheet'!I202</f>
        <v>1</v>
      </c>
      <c r="J202" t="str">
        <f>IF('2019 Data Sheet'!$J202="01",'2019 Data Sheet'!$T$2,IF('2019 Data Sheet'!$J202="02",'2019 Data Sheet'!$T$3,IF('2019 Data Sheet'!$J202="03",'2019 Data Sheet'!$T$4,IF('2019 Data Sheet'!$J202="04",'2019 Data Sheet'!$T$5,IF('2019 Data Sheet'!$J202="05",'2019 Data Sheet'!$T$6,IF('2019 Data Sheet'!$J202="06",'2019 Data Sheet'!$T$7,IF('2019 Data Sheet'!$J202="07",'2019 Data Sheet'!$T$8,IF('2019 Data Sheet'!$J202="08",'2019 Data Sheet'!$T$9,IF('2019 Data Sheet'!$J202="10",'2019 Data Sheet'!$T$10,IF('2019 Data Sheet'!$J202="11",'2019 Data Sheet'!$T$11,IF('2019 Data Sheet'!$J202="12",'2019 Data Sheet'!$T$12,IF('2019 Data Sheet'!$J202="13",'2019 Data Sheet'!$T$13,IF('2019 Data Sheet'!$J202="14",'2019 Data Sheet'!$T$14,IF('2019 Data Sheet'!$J202="15",'2019 Data Sheet'!$T$15,IF('2019 Data Sheet'!$J202="16",'2019 Data Sheet'!$T$16,IF('2019 Data Sheet'!$J202="17",'2019 Data Sheet'!$T$17,IF('2019 Data Sheet'!$J202="18",'2019 Data Sheet'!$T$18,IF('2019 Data Sheet'!$J202="19",'2019 Data Sheet'!$T$19,IF('2019 Data Sheet'!$J202="20",'2019 Data Sheet'!$T$20,IF('2019 Data Sheet'!$J202="21",'2019 Data Sheet'!$T$21,IF('2019 Data Sheet'!$J202="22",'2019 Data Sheet'!$T$22,IF('2019 Data Sheet'!$J202="23",'2019 Data Sheet'!$T$23,IF('2019 Data Sheet'!$J202="24",'2019 Data Sheet'!$T$24,IF('2019 Data Sheet'!$J202="25",'2019 Data Sheet'!$T$25,IF('2019 Data Sheet'!$J202="26",'2019 Data Sheet'!$T$26,IF('2019 Data Sheet'!$J202="27",'2019 Data Sheet'!$T$27,IF('2019 Data Sheet'!$J202="30",'2019 Data Sheet'!$T$28,IF('2019 Data Sheet'!$J202="31",'2019 Data Sheet'!$T$29,IF('2019 Data Sheet'!$J202="32",'2019 Data Sheet'!$T$30,IF('2019 Data Sheet'!$J202="33",'2019 Data Sheet'!$T$31,IF('2019 Data Sheet'!$J202="34",'2019 Data Sheet'!$T$32,IF('2019 Data Sheet'!$J202="40",'2019 Data Sheet'!$T$33,T('2019 Data Sheet'!$J202)))))))))))))))))))))))))))))))))</f>
        <v>Other Motor Vehicle</v>
      </c>
      <c r="K202" t="str">
        <f>'2019 Data Sheet'!K202</f>
        <v>PAS</v>
      </c>
      <c r="L202" s="2" t="str">
        <f>IF('2019 Data Sheet'!$L202="01",'2019 Data Sheet'!$V$2,IF('2019 Data Sheet'!$L202="02",'2019 Data Sheet'!$V$3,IF('2019 Data Sheet'!$L202="03",'2019 Data Sheet'!$V$4,IF('2019 Data Sheet'!$L202="04",'2019 Data Sheet'!$V$5,IF('2019 Data Sheet'!$L202="05",'2019 Data Sheet'!$V$6,IF('2019 Data Sheet'!$L202="06",'2019 Data Sheet'!$V$7,IF('2019 Data Sheet'!$L202="07",'2019 Data Sheet'!$V$8,IF('2019 Data Sheet'!$L202="08",'2019 Data Sheet'!$V$9,IF('2019 Data Sheet'!$L202="09",'2019 Data Sheet'!$V$10,IF('2019 Data Sheet'!$L202="11",'2019 Data Sheet'!$V$11,IF('2019 Data Sheet'!$L202="12",'2019 Data Sheet'!$V$12,IF('2019 Data Sheet'!$L202="13",'2019 Data Sheet'!$V$13,IF('2019 Data Sheet'!$L202="14",'2019 Data Sheet'!$V$14,T('2019 Data Sheet'!$L202))))))))))))))</f>
        <v xml:space="preserve"> -</v>
      </c>
      <c r="M202" s="6">
        <f>'2019 Data Sheet'!M202</f>
        <v>0</v>
      </c>
      <c r="N202" s="6">
        <f>'2019 Data Sheet'!N202</f>
        <v>0</v>
      </c>
      <c r="O202" s="8" t="str">
        <f>IF('2019 Data Sheet'!$O202="02",'2019 Data Sheet'!$R$2,IF('2019 Data Sheet'!$O202="03",'2019 Data Sheet'!$R$3,IF('2019 Data Sheet'!$O202="04",'2019 Data Sheet'!$R$4,IF('2019 Data Sheet'!$O202="05",'2019 Data Sheet'!$R$5,IF('2019 Data Sheet'!$O202="06",'2019 Data Sheet'!$R$6,IF('2019 Data Sheet'!$O202="07",'2019 Data Sheet'!$R$7,IF('2019 Data Sheet'!$O202="08",'2019 Data Sheet'!$R$8,IF('2019 Data Sheet'!$O202="09",'2019 Data Sheet'!$R$9,IF('2019 Data Sheet'!$O202="10",'2019 Data Sheet'!$R$10,IF('2019 Data Sheet'!$O202="11",'2019 Data Sheet'!$R$11,IF('2019 Data Sheet'!$O202="12",'2019 Data Sheet'!$R$12,IF('2019 Data Sheet'!$O202="13",'2019 Data Sheet'!$R$13,IF('2019 Data Sheet'!$O202="14",'2019 Data Sheet'!$R$14,IF('2019 Data Sheet'!$O202="15",'2019 Data Sheet'!$R$15,IF('2019 Data Sheet'!$O202="16",'2019 Data Sheet'!$R$16,IF('2019 Data Sheet'!$O202="17",'2019 Data Sheet'!$R$17,IF('2019 Data Sheet'!$O202="18",'2019 Data Sheet'!$R$18,IF('2019 Data Sheet'!$O202="19",'2019 Data Sheet'!$R$19,IF('2019 Data Sheet'!$O202="20",'2019 Data Sheet'!$R$20,IF('2019 Data Sheet'!$O202="21",'2019 Data Sheet'!$R$21,IF('2019 Data Sheet'!$O202="22",'2019 Data Sheet'!$R$22,IF('2019 Data Sheet'!$O202="23",'2019 Data Sheet'!$R$23,IF('2019 Data Sheet'!$O202="24",'2019 Data Sheet'!$R$24,IF('2019 Data Sheet'!$O202="25",'2019 Data Sheet'!$R$25,IF('2019 Data Sheet'!$O202="26",'2019 Data Sheet'!$R$26,IF('2019 Data Sheet'!$O202="27",'2019 Data Sheet'!$R$27,IF('2019 Data Sheet'!$O202="28",'2019 Data Sheet'!$R$28,IF('2019 Data Sheet'!$O202="29",'2019 Data Sheet'!$R$29,IF('2019 Data Sheet'!$O202="33",'2019 Data Sheet'!$R$30,IF('2019 Data Sheet'!$O202="40",'2019 Data Sheet'!$R$31,IF('2019 Data Sheet'!$O202="41",'2019 Data Sheet'!$R$32,IF('2019 Data Sheet'!$O202="42",'2019 Data Sheet'!$R$33,IF('2019 Data Sheet'!$O202="43",'2019 Data Sheet'!$R$34,IF('2019 Data Sheet'!$O202="44",'2019 Data Sheet'!$R$35,IF('2019 Data Sheet'!$O202="45",'2019 Data Sheet'!$R$36,IF('2019 Data Sheet'!$O202="46",'2019 Data Sheet'!$R$37,IF('2019 Data Sheet'!$O202="47",'2019 Data Sheet'!$R$38,IF('2019 Data Sheet'!$O202="48",'2019 Data Sheet'!$R$39,IF('2019 Data Sheet'!$O202="49",'2019 Data Sheet'!$R$40,IF('2019 Data Sheet'!$O202="50",'2019 Data Sheet'!$R$41,IF('2019 Data Sheet'!$O202="60",'2019 Data Sheet'!$R$42,IF('2019 Data Sheet'!$O202="61",'2019 Data Sheet'!$R$43,IF('2019 Data Sheet'!$O202="62",'2019 Data Sheet'!$R$44,IF('2019 Data Sheet'!$O202="63",'2019 Data Sheet'!$R$45,IF('2019 Data Sheet'!$O202="64",'2019 Data Sheet'!$R$46,IF('2019 Data Sheet'!$O202="65",'2019 Data Sheet'!$R$47,IF('2019 Data Sheet'!$O202="66",'2019 Data Sheet'!$R$48,IF('2019 Data Sheet'!$O202="67",'2019 Data Sheet'!$R$49,IF('2019 Data Sheet'!$O202="68",'2019 Data Sheet'!$R$50,IF('2019 Data Sheet'!$O202="69",'2019 Data Sheet'!$R$51,T('2019 Data Sheet'!$O202)))))))))))))))))))))))))))))))))))))))))))))))))))</f>
        <v xml:space="preserve"> Driver inattention/distraction</v>
      </c>
      <c r="P202" s="10" t="str">
        <f>IF('2019 Data Sheet'!$P202="02",'2019 Data Sheet'!$R$2,IF('2019 Data Sheet'!$P202="03",'2019 Data Sheet'!$R$3,IF('2019 Data Sheet'!$P202="04",'2019 Data Sheet'!$R$4,IF('2019 Data Sheet'!$P202="05",'2019 Data Sheet'!$R$5,IF('2019 Data Sheet'!$P202="06",'2019 Data Sheet'!$R$6,IF('2019 Data Sheet'!$P202="07",'2019 Data Sheet'!$R$7,IF('2019 Data Sheet'!$P202="08",'2019 Data Sheet'!$R$8,IF('2019 Data Sheet'!$P202="09",'2019 Data Sheet'!$R$9,IF('2019 Data Sheet'!$P202="10",'2019 Data Sheet'!$R$10,IF('2019 Data Sheet'!$P202="11",'2019 Data Sheet'!$R$11,IF('2019 Data Sheet'!$P202="12",'2019 Data Sheet'!$R$12,IF('2019 Data Sheet'!$P202="13",'2019 Data Sheet'!$R$13,IF('2019 Data Sheet'!$P202="14",'2019 Data Sheet'!$R$14,IF('2019 Data Sheet'!$P202="15",'2019 Data Sheet'!$R$15,IF('2019 Data Sheet'!$P202="16",'2019 Data Sheet'!$R$16,IF('2019 Data Sheet'!$P202="17",'2019 Data Sheet'!$R$17,IF('2019 Data Sheet'!$P202="18",'2019 Data Sheet'!$R$18,IF('2019 Data Sheet'!$P202="19",'2019 Data Sheet'!$R$19,IF('2019 Data Sheet'!$P202="20",'2019 Data Sheet'!$R$20,IF('2019 Data Sheet'!$P202="21",'2019 Data Sheet'!$R$21,IF('2019 Data Sheet'!$P202="22",'2019 Data Sheet'!$R$22,IF('2019 Data Sheet'!$P202="23",'2019 Data Sheet'!$R$23,IF('2019 Data Sheet'!$P202="24",'2019 Data Sheet'!$R$24,IF('2019 Data Sheet'!$P202="25",'2019 Data Sheet'!$R$25,IF('2019 Data Sheet'!$P202="26",'2019 Data Sheet'!$R$26,IF('2019 Data Sheet'!$P202="27",'2019 Data Sheet'!$R$27,IF('2019 Data Sheet'!$P202="28",'2019 Data Sheet'!$R$28,IF('2019 Data Sheet'!$P202="29",'2019 Data Sheet'!$R$29,IF('2019 Data Sheet'!$P202="33",'2019 Data Sheet'!$R$30,IF('2019 Data Sheet'!$P202="40",'2019 Data Sheet'!$R$31,IF('2019 Data Sheet'!$P202="41",'2019 Data Sheet'!$R$32,IF('2019 Data Sheet'!$P202="42",'2019 Data Sheet'!$R$33,IF('2019 Data Sheet'!$P202="43",'2019 Data Sheet'!$R$34,IF('2019 Data Sheet'!$P202="44",'2019 Data Sheet'!$R$35,IF('2019 Data Sheet'!$P202="45",'2019 Data Sheet'!$R$36,IF('2019 Data Sheet'!$P202="46",'2019 Data Sheet'!$R$37,IF('2019 Data Sheet'!$P202="47",'2019 Data Sheet'!$R$38,IF('2019 Data Sheet'!$P202="48",'2019 Data Sheet'!$R$39,IF('2019 Data Sheet'!$P202="49",'2019 Data Sheet'!$R$40,IF('2019 Data Sheet'!$P202="50",'2019 Data Sheet'!$R$41,IF('2019 Data Sheet'!$P202="60",'2019 Data Sheet'!$R$42,IF('2019 Data Sheet'!$P202="61",'2019 Data Sheet'!$R$43,IF('2019 Data Sheet'!$P202="62",'2019 Data Sheet'!$R$44,IF('2019 Data Sheet'!$P202="63",'2019 Data Sheet'!$R$45,IF('2019 Data Sheet'!$P202="64",'2019 Data Sheet'!$R$46,IF('2019 Data Sheet'!$P202="65",'2019 Data Sheet'!$R$47,IF('2019 Data Sheet'!$P202="66",'2019 Data Sheet'!$R$48,IF('2019 Data Sheet'!$P202="67",'2019 Data Sheet'!$R$49,IF('2019 Data Sheet'!$P202="68",'2019 Data Sheet'!$R$50,IF('2019 Data Sheet'!$P202="69",'2019 Data Sheet'!$R$51,T('2019 Data Sheet'!$P202)))))))))))))))))))))))))))))))))))))))))))))))))))</f>
        <v xml:space="preserve"> -</v>
      </c>
    </row>
    <row r="203" spans="1:16" ht="15" x14ac:dyDescent="0.2">
      <c r="A203" t="str">
        <f>'2019 Data Sheet'!A203</f>
        <v>FP-00103-19</v>
      </c>
      <c r="B203" s="1">
        <f>'2019 Data Sheet'!B203</f>
        <v>43589</v>
      </c>
      <c r="C203" s="3" t="str">
        <f>'2019 Data Sheet'!C203</f>
        <v>13:32</v>
      </c>
      <c r="D203" t="str">
        <f>'2019 Data Sheet'!D203</f>
        <v>Sa</v>
      </c>
      <c r="E203" t="str">
        <f>'2019 Data Sheet'!E203</f>
        <v>DEPAN AVE</v>
      </c>
      <c r="F203" t="str">
        <f>'2019 Data Sheet'!F203</f>
        <v>WEST HITCHCOCK AVE</v>
      </c>
      <c r="G203">
        <f>'2019 Data Sheet'!G203</f>
        <v>1</v>
      </c>
      <c r="H203">
        <f>'2019 Data Sheet'!H203</f>
        <v>2</v>
      </c>
      <c r="I203" t="b">
        <f>'2019 Data Sheet'!I203</f>
        <v>1</v>
      </c>
      <c r="J203" t="str">
        <f>IF('2019 Data Sheet'!$J203="01",'2019 Data Sheet'!$T$2,IF('2019 Data Sheet'!$J203="02",'2019 Data Sheet'!$T$3,IF('2019 Data Sheet'!$J203="03",'2019 Data Sheet'!$T$4,IF('2019 Data Sheet'!$J203="04",'2019 Data Sheet'!$T$5,IF('2019 Data Sheet'!$J203="05",'2019 Data Sheet'!$T$6,IF('2019 Data Sheet'!$J203="06",'2019 Data Sheet'!$T$7,IF('2019 Data Sheet'!$J203="07",'2019 Data Sheet'!$T$8,IF('2019 Data Sheet'!$J203="08",'2019 Data Sheet'!$T$9,IF('2019 Data Sheet'!$J203="10",'2019 Data Sheet'!$T$10,IF('2019 Data Sheet'!$J203="11",'2019 Data Sheet'!$T$11,IF('2019 Data Sheet'!$J203="12",'2019 Data Sheet'!$T$12,IF('2019 Data Sheet'!$J203="13",'2019 Data Sheet'!$T$13,IF('2019 Data Sheet'!$J203="14",'2019 Data Sheet'!$T$14,IF('2019 Data Sheet'!$J203="15",'2019 Data Sheet'!$T$15,IF('2019 Data Sheet'!$J203="16",'2019 Data Sheet'!$T$16,IF('2019 Data Sheet'!$J203="17",'2019 Data Sheet'!$T$17,IF('2019 Data Sheet'!$J203="18",'2019 Data Sheet'!$T$18,IF('2019 Data Sheet'!$J203="19",'2019 Data Sheet'!$T$19,IF('2019 Data Sheet'!$J203="20",'2019 Data Sheet'!$T$20,IF('2019 Data Sheet'!$J203="21",'2019 Data Sheet'!$T$21,IF('2019 Data Sheet'!$J203="22",'2019 Data Sheet'!$T$22,IF('2019 Data Sheet'!$J203="23",'2019 Data Sheet'!$T$23,IF('2019 Data Sheet'!$J203="24",'2019 Data Sheet'!$T$24,IF('2019 Data Sheet'!$J203="25",'2019 Data Sheet'!$T$25,IF('2019 Data Sheet'!$J203="26",'2019 Data Sheet'!$T$26,IF('2019 Data Sheet'!$J203="27",'2019 Data Sheet'!$T$27,IF('2019 Data Sheet'!$J203="30",'2019 Data Sheet'!$T$28,IF('2019 Data Sheet'!$J203="31",'2019 Data Sheet'!$T$29,IF('2019 Data Sheet'!$J203="32",'2019 Data Sheet'!$T$30,IF('2019 Data Sheet'!$J203="33",'2019 Data Sheet'!$T$31,IF('2019 Data Sheet'!$J203="34",'2019 Data Sheet'!$T$32,IF('2019 Data Sheet'!$J203="40",'2019 Data Sheet'!$T$33,T('2019 Data Sheet'!$J203)))))))))))))))))))))))))))))))))</f>
        <v>Other Motor Vehicle</v>
      </c>
      <c r="K203" t="str">
        <f>'2019 Data Sheet'!K203</f>
        <v>PAS</v>
      </c>
      <c r="L203" s="2" t="str">
        <f>IF('2019 Data Sheet'!$L203="01",'2019 Data Sheet'!$V$2,IF('2019 Data Sheet'!$L203="02",'2019 Data Sheet'!$V$3,IF('2019 Data Sheet'!$L203="03",'2019 Data Sheet'!$V$4,IF('2019 Data Sheet'!$L203="04",'2019 Data Sheet'!$V$5,IF('2019 Data Sheet'!$L203="05",'2019 Data Sheet'!$V$6,IF('2019 Data Sheet'!$L203="06",'2019 Data Sheet'!$V$7,IF('2019 Data Sheet'!$L203="07",'2019 Data Sheet'!$V$8,IF('2019 Data Sheet'!$L203="08",'2019 Data Sheet'!$V$9,IF('2019 Data Sheet'!$L203="09",'2019 Data Sheet'!$V$10,IF('2019 Data Sheet'!$L203="11",'2019 Data Sheet'!$V$11,IF('2019 Data Sheet'!$L203="12",'2019 Data Sheet'!$V$12,IF('2019 Data Sheet'!$L203="13",'2019 Data Sheet'!$V$13,IF('2019 Data Sheet'!$L203="14",'2019 Data Sheet'!$V$14,T('2019 Data Sheet'!$L203))))))))))))))</f>
        <v xml:space="preserve"> -</v>
      </c>
      <c r="M203" s="6">
        <f>'2019 Data Sheet'!M203</f>
        <v>0</v>
      </c>
      <c r="N203" s="6">
        <f>'2019 Data Sheet'!N203</f>
        <v>0</v>
      </c>
      <c r="O203" s="8" t="str">
        <f>IF('2019 Data Sheet'!$O203="02",'2019 Data Sheet'!$R$2,IF('2019 Data Sheet'!$O203="03",'2019 Data Sheet'!$R$3,IF('2019 Data Sheet'!$O203="04",'2019 Data Sheet'!$R$4,IF('2019 Data Sheet'!$O203="05",'2019 Data Sheet'!$R$5,IF('2019 Data Sheet'!$O203="06",'2019 Data Sheet'!$R$6,IF('2019 Data Sheet'!$O203="07",'2019 Data Sheet'!$R$7,IF('2019 Data Sheet'!$O203="08",'2019 Data Sheet'!$R$8,IF('2019 Data Sheet'!$O203="09",'2019 Data Sheet'!$R$9,IF('2019 Data Sheet'!$O203="10",'2019 Data Sheet'!$R$10,IF('2019 Data Sheet'!$O203="11",'2019 Data Sheet'!$R$11,IF('2019 Data Sheet'!$O203="12",'2019 Data Sheet'!$R$12,IF('2019 Data Sheet'!$O203="13",'2019 Data Sheet'!$R$13,IF('2019 Data Sheet'!$O203="14",'2019 Data Sheet'!$R$14,IF('2019 Data Sheet'!$O203="15",'2019 Data Sheet'!$R$15,IF('2019 Data Sheet'!$O203="16",'2019 Data Sheet'!$R$16,IF('2019 Data Sheet'!$O203="17",'2019 Data Sheet'!$R$17,IF('2019 Data Sheet'!$O203="18",'2019 Data Sheet'!$R$18,IF('2019 Data Sheet'!$O203="19",'2019 Data Sheet'!$R$19,IF('2019 Data Sheet'!$O203="20",'2019 Data Sheet'!$R$20,IF('2019 Data Sheet'!$O203="21",'2019 Data Sheet'!$R$21,IF('2019 Data Sheet'!$O203="22",'2019 Data Sheet'!$R$22,IF('2019 Data Sheet'!$O203="23",'2019 Data Sheet'!$R$23,IF('2019 Data Sheet'!$O203="24",'2019 Data Sheet'!$R$24,IF('2019 Data Sheet'!$O203="25",'2019 Data Sheet'!$R$25,IF('2019 Data Sheet'!$O203="26",'2019 Data Sheet'!$R$26,IF('2019 Data Sheet'!$O203="27",'2019 Data Sheet'!$R$27,IF('2019 Data Sheet'!$O203="28",'2019 Data Sheet'!$R$28,IF('2019 Data Sheet'!$O203="29",'2019 Data Sheet'!$R$29,IF('2019 Data Sheet'!$O203="33",'2019 Data Sheet'!$R$30,IF('2019 Data Sheet'!$O203="40",'2019 Data Sheet'!$R$31,IF('2019 Data Sheet'!$O203="41",'2019 Data Sheet'!$R$32,IF('2019 Data Sheet'!$O203="42",'2019 Data Sheet'!$R$33,IF('2019 Data Sheet'!$O203="43",'2019 Data Sheet'!$R$34,IF('2019 Data Sheet'!$O203="44",'2019 Data Sheet'!$R$35,IF('2019 Data Sheet'!$O203="45",'2019 Data Sheet'!$R$36,IF('2019 Data Sheet'!$O203="46",'2019 Data Sheet'!$R$37,IF('2019 Data Sheet'!$O203="47",'2019 Data Sheet'!$R$38,IF('2019 Data Sheet'!$O203="48",'2019 Data Sheet'!$R$39,IF('2019 Data Sheet'!$O203="49",'2019 Data Sheet'!$R$40,IF('2019 Data Sheet'!$O203="50",'2019 Data Sheet'!$R$41,IF('2019 Data Sheet'!$O203="60",'2019 Data Sheet'!$R$42,IF('2019 Data Sheet'!$O203="61",'2019 Data Sheet'!$R$43,IF('2019 Data Sheet'!$O203="62",'2019 Data Sheet'!$R$44,IF('2019 Data Sheet'!$O203="63",'2019 Data Sheet'!$R$45,IF('2019 Data Sheet'!$O203="64",'2019 Data Sheet'!$R$46,IF('2019 Data Sheet'!$O203="65",'2019 Data Sheet'!$R$47,IF('2019 Data Sheet'!$O203="66",'2019 Data Sheet'!$R$48,IF('2019 Data Sheet'!$O203="67",'2019 Data Sheet'!$R$49,IF('2019 Data Sheet'!$O203="68",'2019 Data Sheet'!$R$50,IF('2019 Data Sheet'!$O203="69",'2019 Data Sheet'!$R$51,T('2019 Data Sheet'!$O203)))))))))))))))))))))))))))))))))))))))))))))))))))</f>
        <v xml:space="preserve"> -</v>
      </c>
      <c r="P203" s="10" t="str">
        <f>IF('2019 Data Sheet'!$P203="02",'2019 Data Sheet'!$R$2,IF('2019 Data Sheet'!$P203="03",'2019 Data Sheet'!$R$3,IF('2019 Data Sheet'!$P203="04",'2019 Data Sheet'!$R$4,IF('2019 Data Sheet'!$P203="05",'2019 Data Sheet'!$R$5,IF('2019 Data Sheet'!$P203="06",'2019 Data Sheet'!$R$6,IF('2019 Data Sheet'!$P203="07",'2019 Data Sheet'!$R$7,IF('2019 Data Sheet'!$P203="08",'2019 Data Sheet'!$R$8,IF('2019 Data Sheet'!$P203="09",'2019 Data Sheet'!$R$9,IF('2019 Data Sheet'!$P203="10",'2019 Data Sheet'!$R$10,IF('2019 Data Sheet'!$P203="11",'2019 Data Sheet'!$R$11,IF('2019 Data Sheet'!$P203="12",'2019 Data Sheet'!$R$12,IF('2019 Data Sheet'!$P203="13",'2019 Data Sheet'!$R$13,IF('2019 Data Sheet'!$P203="14",'2019 Data Sheet'!$R$14,IF('2019 Data Sheet'!$P203="15",'2019 Data Sheet'!$R$15,IF('2019 Data Sheet'!$P203="16",'2019 Data Sheet'!$R$16,IF('2019 Data Sheet'!$P203="17",'2019 Data Sheet'!$R$17,IF('2019 Data Sheet'!$P203="18",'2019 Data Sheet'!$R$18,IF('2019 Data Sheet'!$P203="19",'2019 Data Sheet'!$R$19,IF('2019 Data Sheet'!$P203="20",'2019 Data Sheet'!$R$20,IF('2019 Data Sheet'!$P203="21",'2019 Data Sheet'!$R$21,IF('2019 Data Sheet'!$P203="22",'2019 Data Sheet'!$R$22,IF('2019 Data Sheet'!$P203="23",'2019 Data Sheet'!$R$23,IF('2019 Data Sheet'!$P203="24",'2019 Data Sheet'!$R$24,IF('2019 Data Sheet'!$P203="25",'2019 Data Sheet'!$R$25,IF('2019 Data Sheet'!$P203="26",'2019 Data Sheet'!$R$26,IF('2019 Data Sheet'!$P203="27",'2019 Data Sheet'!$R$27,IF('2019 Data Sheet'!$P203="28",'2019 Data Sheet'!$R$28,IF('2019 Data Sheet'!$P203="29",'2019 Data Sheet'!$R$29,IF('2019 Data Sheet'!$P203="33",'2019 Data Sheet'!$R$30,IF('2019 Data Sheet'!$P203="40",'2019 Data Sheet'!$R$31,IF('2019 Data Sheet'!$P203="41",'2019 Data Sheet'!$R$32,IF('2019 Data Sheet'!$P203="42",'2019 Data Sheet'!$R$33,IF('2019 Data Sheet'!$P203="43",'2019 Data Sheet'!$R$34,IF('2019 Data Sheet'!$P203="44",'2019 Data Sheet'!$R$35,IF('2019 Data Sheet'!$P203="45",'2019 Data Sheet'!$R$36,IF('2019 Data Sheet'!$P203="46",'2019 Data Sheet'!$R$37,IF('2019 Data Sheet'!$P203="47",'2019 Data Sheet'!$R$38,IF('2019 Data Sheet'!$P203="48",'2019 Data Sheet'!$R$39,IF('2019 Data Sheet'!$P203="49",'2019 Data Sheet'!$R$40,IF('2019 Data Sheet'!$P203="50",'2019 Data Sheet'!$R$41,IF('2019 Data Sheet'!$P203="60",'2019 Data Sheet'!$R$42,IF('2019 Data Sheet'!$P203="61",'2019 Data Sheet'!$R$43,IF('2019 Data Sheet'!$P203="62",'2019 Data Sheet'!$R$44,IF('2019 Data Sheet'!$P203="63",'2019 Data Sheet'!$R$45,IF('2019 Data Sheet'!$P203="64",'2019 Data Sheet'!$R$46,IF('2019 Data Sheet'!$P203="65",'2019 Data Sheet'!$R$47,IF('2019 Data Sheet'!$P203="66",'2019 Data Sheet'!$R$48,IF('2019 Data Sheet'!$P203="67",'2019 Data Sheet'!$R$49,IF('2019 Data Sheet'!$P203="68",'2019 Data Sheet'!$R$50,IF('2019 Data Sheet'!$P203="69",'2019 Data Sheet'!$R$51,T('2019 Data Sheet'!$P203)))))))))))))))))))))))))))))))))))))))))))))))))))</f>
        <v xml:space="preserve"> -</v>
      </c>
    </row>
    <row r="204" spans="1:16" ht="15" x14ac:dyDescent="0.2">
      <c r="A204" t="str">
        <f>'2019 Data Sheet'!A204</f>
        <v>FP-00104-19</v>
      </c>
      <c r="B204" s="1">
        <f>'2019 Data Sheet'!B204</f>
        <v>43591</v>
      </c>
      <c r="C204" s="3" t="str">
        <f>'2019 Data Sheet'!C204</f>
        <v>13:04</v>
      </c>
      <c r="D204" t="str">
        <f>'2019 Data Sheet'!D204</f>
        <v>Mo</v>
      </c>
      <c r="E204" t="str">
        <f>'2019 Data Sheet'!E204</f>
        <v>COVERT AVE</v>
      </c>
      <c r="F204" t="str">
        <f>'2019 Data Sheet'!F204</f>
        <v>MARSHALL AVE</v>
      </c>
      <c r="G204">
        <f>'2019 Data Sheet'!G204</f>
        <v>1</v>
      </c>
      <c r="H204">
        <f>'2019 Data Sheet'!H204</f>
        <v>2</v>
      </c>
      <c r="I204" t="b">
        <f>'2019 Data Sheet'!I204</f>
        <v>0</v>
      </c>
      <c r="J204" t="str">
        <f>IF('2019 Data Sheet'!$J204="01",'2019 Data Sheet'!$T$2,IF('2019 Data Sheet'!$J204="02",'2019 Data Sheet'!$T$3,IF('2019 Data Sheet'!$J204="03",'2019 Data Sheet'!$T$4,IF('2019 Data Sheet'!$J204="04",'2019 Data Sheet'!$T$5,IF('2019 Data Sheet'!$J204="05",'2019 Data Sheet'!$T$6,IF('2019 Data Sheet'!$J204="06",'2019 Data Sheet'!$T$7,IF('2019 Data Sheet'!$J204="07",'2019 Data Sheet'!$T$8,IF('2019 Data Sheet'!$J204="08",'2019 Data Sheet'!$T$9,IF('2019 Data Sheet'!$J204="10",'2019 Data Sheet'!$T$10,IF('2019 Data Sheet'!$J204="11",'2019 Data Sheet'!$T$11,IF('2019 Data Sheet'!$J204="12",'2019 Data Sheet'!$T$12,IF('2019 Data Sheet'!$J204="13",'2019 Data Sheet'!$T$13,IF('2019 Data Sheet'!$J204="14",'2019 Data Sheet'!$T$14,IF('2019 Data Sheet'!$J204="15",'2019 Data Sheet'!$T$15,IF('2019 Data Sheet'!$J204="16",'2019 Data Sheet'!$T$16,IF('2019 Data Sheet'!$J204="17",'2019 Data Sheet'!$T$17,IF('2019 Data Sheet'!$J204="18",'2019 Data Sheet'!$T$18,IF('2019 Data Sheet'!$J204="19",'2019 Data Sheet'!$T$19,IF('2019 Data Sheet'!$J204="20",'2019 Data Sheet'!$T$20,IF('2019 Data Sheet'!$J204="21",'2019 Data Sheet'!$T$21,IF('2019 Data Sheet'!$J204="22",'2019 Data Sheet'!$T$22,IF('2019 Data Sheet'!$J204="23",'2019 Data Sheet'!$T$23,IF('2019 Data Sheet'!$J204="24",'2019 Data Sheet'!$T$24,IF('2019 Data Sheet'!$J204="25",'2019 Data Sheet'!$T$25,IF('2019 Data Sheet'!$J204="26",'2019 Data Sheet'!$T$26,IF('2019 Data Sheet'!$J204="27",'2019 Data Sheet'!$T$27,IF('2019 Data Sheet'!$J204="30",'2019 Data Sheet'!$T$28,IF('2019 Data Sheet'!$J204="31",'2019 Data Sheet'!$T$29,IF('2019 Data Sheet'!$J204="32",'2019 Data Sheet'!$T$30,IF('2019 Data Sheet'!$J204="33",'2019 Data Sheet'!$T$31,IF('2019 Data Sheet'!$J204="34",'2019 Data Sheet'!$T$32,IF('2019 Data Sheet'!$J204="40",'2019 Data Sheet'!$T$33,T('2019 Data Sheet'!$J204)))))))))))))))))))))))))))))))))</f>
        <v>Other Motor Vehicle</v>
      </c>
      <c r="K204" t="str">
        <f>'2019 Data Sheet'!K204</f>
        <v>SUBN</v>
      </c>
      <c r="L204" s="2" t="str">
        <f>IF('2019 Data Sheet'!$L204="01",'2019 Data Sheet'!$V$2,IF('2019 Data Sheet'!$L204="02",'2019 Data Sheet'!$V$3,IF('2019 Data Sheet'!$L204="03",'2019 Data Sheet'!$V$4,IF('2019 Data Sheet'!$L204="04",'2019 Data Sheet'!$V$5,IF('2019 Data Sheet'!$L204="05",'2019 Data Sheet'!$V$6,IF('2019 Data Sheet'!$L204="06",'2019 Data Sheet'!$V$7,IF('2019 Data Sheet'!$L204="07",'2019 Data Sheet'!$V$8,IF('2019 Data Sheet'!$L204="08",'2019 Data Sheet'!$V$9,IF('2019 Data Sheet'!$L204="09",'2019 Data Sheet'!$V$10,IF('2019 Data Sheet'!$L204="11",'2019 Data Sheet'!$V$11,IF('2019 Data Sheet'!$L204="12",'2019 Data Sheet'!$V$12,IF('2019 Data Sheet'!$L204="13",'2019 Data Sheet'!$V$13,IF('2019 Data Sheet'!$L204="14",'2019 Data Sheet'!$V$14,T('2019 Data Sheet'!$L204))))))))))))))</f>
        <v xml:space="preserve"> -</v>
      </c>
      <c r="M204" s="6">
        <f>'2019 Data Sheet'!M204</f>
        <v>0</v>
      </c>
      <c r="N204" s="6">
        <f>'2019 Data Sheet'!N204</f>
        <v>0</v>
      </c>
      <c r="O204" s="8" t="str">
        <f>IF('2019 Data Sheet'!$O204="02",'2019 Data Sheet'!$R$2,IF('2019 Data Sheet'!$O204="03",'2019 Data Sheet'!$R$3,IF('2019 Data Sheet'!$O204="04",'2019 Data Sheet'!$R$4,IF('2019 Data Sheet'!$O204="05",'2019 Data Sheet'!$R$5,IF('2019 Data Sheet'!$O204="06",'2019 Data Sheet'!$R$6,IF('2019 Data Sheet'!$O204="07",'2019 Data Sheet'!$R$7,IF('2019 Data Sheet'!$O204="08",'2019 Data Sheet'!$R$8,IF('2019 Data Sheet'!$O204="09",'2019 Data Sheet'!$R$9,IF('2019 Data Sheet'!$O204="10",'2019 Data Sheet'!$R$10,IF('2019 Data Sheet'!$O204="11",'2019 Data Sheet'!$R$11,IF('2019 Data Sheet'!$O204="12",'2019 Data Sheet'!$R$12,IF('2019 Data Sheet'!$O204="13",'2019 Data Sheet'!$R$13,IF('2019 Data Sheet'!$O204="14",'2019 Data Sheet'!$R$14,IF('2019 Data Sheet'!$O204="15",'2019 Data Sheet'!$R$15,IF('2019 Data Sheet'!$O204="16",'2019 Data Sheet'!$R$16,IF('2019 Data Sheet'!$O204="17",'2019 Data Sheet'!$R$17,IF('2019 Data Sheet'!$O204="18",'2019 Data Sheet'!$R$18,IF('2019 Data Sheet'!$O204="19",'2019 Data Sheet'!$R$19,IF('2019 Data Sheet'!$O204="20",'2019 Data Sheet'!$R$20,IF('2019 Data Sheet'!$O204="21",'2019 Data Sheet'!$R$21,IF('2019 Data Sheet'!$O204="22",'2019 Data Sheet'!$R$22,IF('2019 Data Sheet'!$O204="23",'2019 Data Sheet'!$R$23,IF('2019 Data Sheet'!$O204="24",'2019 Data Sheet'!$R$24,IF('2019 Data Sheet'!$O204="25",'2019 Data Sheet'!$R$25,IF('2019 Data Sheet'!$O204="26",'2019 Data Sheet'!$R$26,IF('2019 Data Sheet'!$O204="27",'2019 Data Sheet'!$R$27,IF('2019 Data Sheet'!$O204="28",'2019 Data Sheet'!$R$28,IF('2019 Data Sheet'!$O204="29",'2019 Data Sheet'!$R$29,IF('2019 Data Sheet'!$O204="33",'2019 Data Sheet'!$R$30,IF('2019 Data Sheet'!$O204="40",'2019 Data Sheet'!$R$31,IF('2019 Data Sheet'!$O204="41",'2019 Data Sheet'!$R$32,IF('2019 Data Sheet'!$O204="42",'2019 Data Sheet'!$R$33,IF('2019 Data Sheet'!$O204="43",'2019 Data Sheet'!$R$34,IF('2019 Data Sheet'!$O204="44",'2019 Data Sheet'!$R$35,IF('2019 Data Sheet'!$O204="45",'2019 Data Sheet'!$R$36,IF('2019 Data Sheet'!$O204="46",'2019 Data Sheet'!$R$37,IF('2019 Data Sheet'!$O204="47",'2019 Data Sheet'!$R$38,IF('2019 Data Sheet'!$O204="48",'2019 Data Sheet'!$R$39,IF('2019 Data Sheet'!$O204="49",'2019 Data Sheet'!$R$40,IF('2019 Data Sheet'!$O204="50",'2019 Data Sheet'!$R$41,IF('2019 Data Sheet'!$O204="60",'2019 Data Sheet'!$R$42,IF('2019 Data Sheet'!$O204="61",'2019 Data Sheet'!$R$43,IF('2019 Data Sheet'!$O204="62",'2019 Data Sheet'!$R$44,IF('2019 Data Sheet'!$O204="63",'2019 Data Sheet'!$R$45,IF('2019 Data Sheet'!$O204="64",'2019 Data Sheet'!$R$46,IF('2019 Data Sheet'!$O204="65",'2019 Data Sheet'!$R$47,IF('2019 Data Sheet'!$O204="66",'2019 Data Sheet'!$R$48,IF('2019 Data Sheet'!$O204="67",'2019 Data Sheet'!$R$49,IF('2019 Data Sheet'!$O204="68",'2019 Data Sheet'!$R$50,IF('2019 Data Sheet'!$O204="69",'2019 Data Sheet'!$R$51,T('2019 Data Sheet'!$O204)))))))))))))))))))))))))))))))))))))))))))))))))))</f>
        <v xml:space="preserve"> -</v>
      </c>
      <c r="P204" s="10" t="str">
        <f>IF('2019 Data Sheet'!$P204="02",'2019 Data Sheet'!$R$2,IF('2019 Data Sheet'!$P204="03",'2019 Data Sheet'!$R$3,IF('2019 Data Sheet'!$P204="04",'2019 Data Sheet'!$R$4,IF('2019 Data Sheet'!$P204="05",'2019 Data Sheet'!$R$5,IF('2019 Data Sheet'!$P204="06",'2019 Data Sheet'!$R$6,IF('2019 Data Sheet'!$P204="07",'2019 Data Sheet'!$R$7,IF('2019 Data Sheet'!$P204="08",'2019 Data Sheet'!$R$8,IF('2019 Data Sheet'!$P204="09",'2019 Data Sheet'!$R$9,IF('2019 Data Sheet'!$P204="10",'2019 Data Sheet'!$R$10,IF('2019 Data Sheet'!$P204="11",'2019 Data Sheet'!$R$11,IF('2019 Data Sheet'!$P204="12",'2019 Data Sheet'!$R$12,IF('2019 Data Sheet'!$P204="13",'2019 Data Sheet'!$R$13,IF('2019 Data Sheet'!$P204="14",'2019 Data Sheet'!$R$14,IF('2019 Data Sheet'!$P204="15",'2019 Data Sheet'!$R$15,IF('2019 Data Sheet'!$P204="16",'2019 Data Sheet'!$R$16,IF('2019 Data Sheet'!$P204="17",'2019 Data Sheet'!$R$17,IF('2019 Data Sheet'!$P204="18",'2019 Data Sheet'!$R$18,IF('2019 Data Sheet'!$P204="19",'2019 Data Sheet'!$R$19,IF('2019 Data Sheet'!$P204="20",'2019 Data Sheet'!$R$20,IF('2019 Data Sheet'!$P204="21",'2019 Data Sheet'!$R$21,IF('2019 Data Sheet'!$P204="22",'2019 Data Sheet'!$R$22,IF('2019 Data Sheet'!$P204="23",'2019 Data Sheet'!$R$23,IF('2019 Data Sheet'!$P204="24",'2019 Data Sheet'!$R$24,IF('2019 Data Sheet'!$P204="25",'2019 Data Sheet'!$R$25,IF('2019 Data Sheet'!$P204="26",'2019 Data Sheet'!$R$26,IF('2019 Data Sheet'!$P204="27",'2019 Data Sheet'!$R$27,IF('2019 Data Sheet'!$P204="28",'2019 Data Sheet'!$R$28,IF('2019 Data Sheet'!$P204="29",'2019 Data Sheet'!$R$29,IF('2019 Data Sheet'!$P204="33",'2019 Data Sheet'!$R$30,IF('2019 Data Sheet'!$P204="40",'2019 Data Sheet'!$R$31,IF('2019 Data Sheet'!$P204="41",'2019 Data Sheet'!$R$32,IF('2019 Data Sheet'!$P204="42",'2019 Data Sheet'!$R$33,IF('2019 Data Sheet'!$P204="43",'2019 Data Sheet'!$R$34,IF('2019 Data Sheet'!$P204="44",'2019 Data Sheet'!$R$35,IF('2019 Data Sheet'!$P204="45",'2019 Data Sheet'!$R$36,IF('2019 Data Sheet'!$P204="46",'2019 Data Sheet'!$R$37,IF('2019 Data Sheet'!$P204="47",'2019 Data Sheet'!$R$38,IF('2019 Data Sheet'!$P204="48",'2019 Data Sheet'!$R$39,IF('2019 Data Sheet'!$P204="49",'2019 Data Sheet'!$R$40,IF('2019 Data Sheet'!$P204="50",'2019 Data Sheet'!$R$41,IF('2019 Data Sheet'!$P204="60",'2019 Data Sheet'!$R$42,IF('2019 Data Sheet'!$P204="61",'2019 Data Sheet'!$R$43,IF('2019 Data Sheet'!$P204="62",'2019 Data Sheet'!$R$44,IF('2019 Data Sheet'!$P204="63",'2019 Data Sheet'!$R$45,IF('2019 Data Sheet'!$P204="64",'2019 Data Sheet'!$R$46,IF('2019 Data Sheet'!$P204="65",'2019 Data Sheet'!$R$47,IF('2019 Data Sheet'!$P204="66",'2019 Data Sheet'!$R$48,IF('2019 Data Sheet'!$P204="67",'2019 Data Sheet'!$R$49,IF('2019 Data Sheet'!$P204="68",'2019 Data Sheet'!$R$50,IF('2019 Data Sheet'!$P204="69",'2019 Data Sheet'!$R$51,T('2019 Data Sheet'!$P204)))))))))))))))))))))))))))))))))))))))))))))))))))</f>
        <v xml:space="preserve"> -</v>
      </c>
    </row>
    <row r="205" spans="1:16" ht="38.25" x14ac:dyDescent="0.2">
      <c r="A205" t="str">
        <f>'2019 Data Sheet'!A205</f>
        <v>FP-00104-19</v>
      </c>
      <c r="B205" s="1">
        <f>'2019 Data Sheet'!B205</f>
        <v>43591</v>
      </c>
      <c r="C205" s="3" t="str">
        <f>'2019 Data Sheet'!C205</f>
        <v>13:04</v>
      </c>
      <c r="D205" t="str">
        <f>'2019 Data Sheet'!D205</f>
        <v>Mo</v>
      </c>
      <c r="E205" t="str">
        <f>'2019 Data Sheet'!E205</f>
        <v>COVERT AVE</v>
      </c>
      <c r="F205" t="str">
        <f>'2019 Data Sheet'!F205</f>
        <v>MARSHALL AVE</v>
      </c>
      <c r="G205">
        <f>'2019 Data Sheet'!G205</f>
        <v>2</v>
      </c>
      <c r="H205">
        <f>'2019 Data Sheet'!H205</f>
        <v>2</v>
      </c>
      <c r="I205" t="b">
        <f>'2019 Data Sheet'!I205</f>
        <v>0</v>
      </c>
      <c r="J205" t="str">
        <f>IF('2019 Data Sheet'!$J205="01",'2019 Data Sheet'!$T$2,IF('2019 Data Sheet'!$J205="02",'2019 Data Sheet'!$T$3,IF('2019 Data Sheet'!$J205="03",'2019 Data Sheet'!$T$4,IF('2019 Data Sheet'!$J205="04",'2019 Data Sheet'!$T$5,IF('2019 Data Sheet'!$J205="05",'2019 Data Sheet'!$T$6,IF('2019 Data Sheet'!$J205="06",'2019 Data Sheet'!$T$7,IF('2019 Data Sheet'!$J205="07",'2019 Data Sheet'!$T$8,IF('2019 Data Sheet'!$J205="08",'2019 Data Sheet'!$T$9,IF('2019 Data Sheet'!$J205="10",'2019 Data Sheet'!$T$10,IF('2019 Data Sheet'!$J205="11",'2019 Data Sheet'!$T$11,IF('2019 Data Sheet'!$J205="12",'2019 Data Sheet'!$T$12,IF('2019 Data Sheet'!$J205="13",'2019 Data Sheet'!$T$13,IF('2019 Data Sheet'!$J205="14",'2019 Data Sheet'!$T$14,IF('2019 Data Sheet'!$J205="15",'2019 Data Sheet'!$T$15,IF('2019 Data Sheet'!$J205="16",'2019 Data Sheet'!$T$16,IF('2019 Data Sheet'!$J205="17",'2019 Data Sheet'!$T$17,IF('2019 Data Sheet'!$J205="18",'2019 Data Sheet'!$T$18,IF('2019 Data Sheet'!$J205="19",'2019 Data Sheet'!$T$19,IF('2019 Data Sheet'!$J205="20",'2019 Data Sheet'!$T$20,IF('2019 Data Sheet'!$J205="21",'2019 Data Sheet'!$T$21,IF('2019 Data Sheet'!$J205="22",'2019 Data Sheet'!$T$22,IF('2019 Data Sheet'!$J205="23",'2019 Data Sheet'!$T$23,IF('2019 Data Sheet'!$J205="24",'2019 Data Sheet'!$T$24,IF('2019 Data Sheet'!$J205="25",'2019 Data Sheet'!$T$25,IF('2019 Data Sheet'!$J205="26",'2019 Data Sheet'!$T$26,IF('2019 Data Sheet'!$J205="27",'2019 Data Sheet'!$T$27,IF('2019 Data Sheet'!$J205="30",'2019 Data Sheet'!$T$28,IF('2019 Data Sheet'!$J205="31",'2019 Data Sheet'!$T$29,IF('2019 Data Sheet'!$J205="32",'2019 Data Sheet'!$T$30,IF('2019 Data Sheet'!$J205="33",'2019 Data Sheet'!$T$31,IF('2019 Data Sheet'!$J205="34",'2019 Data Sheet'!$T$32,IF('2019 Data Sheet'!$J205="40",'2019 Data Sheet'!$T$33,T('2019 Data Sheet'!$J205)))))))))))))))))))))))))))))))))</f>
        <v>Other Motor Vehicle</v>
      </c>
      <c r="K205" t="str">
        <f>'2019 Data Sheet'!K205</f>
        <v>SUBN</v>
      </c>
      <c r="L205" s="2" t="str">
        <f>IF('2019 Data Sheet'!$L205="01",'2019 Data Sheet'!$V$2,IF('2019 Data Sheet'!$L205="02",'2019 Data Sheet'!$V$3,IF('2019 Data Sheet'!$L205="03",'2019 Data Sheet'!$V$4,IF('2019 Data Sheet'!$L205="04",'2019 Data Sheet'!$V$5,IF('2019 Data Sheet'!$L205="05",'2019 Data Sheet'!$V$6,IF('2019 Data Sheet'!$L205="06",'2019 Data Sheet'!$V$7,IF('2019 Data Sheet'!$L205="07",'2019 Data Sheet'!$V$8,IF('2019 Data Sheet'!$L205="08",'2019 Data Sheet'!$V$9,IF('2019 Data Sheet'!$L205="09",'2019 Data Sheet'!$V$10,IF('2019 Data Sheet'!$L205="11",'2019 Data Sheet'!$V$11,IF('2019 Data Sheet'!$L205="12",'2019 Data Sheet'!$V$12,IF('2019 Data Sheet'!$L205="13",'2019 Data Sheet'!$V$13,IF('2019 Data Sheet'!$L205="14",'2019 Data Sheet'!$V$14,T('2019 Data Sheet'!$L205))))))))))))))</f>
        <v xml:space="preserve"> -</v>
      </c>
      <c r="M205" s="6">
        <f>'2019 Data Sheet'!M205</f>
        <v>0</v>
      </c>
      <c r="N205" s="6">
        <f>'2019 Data Sheet'!N205</f>
        <v>0</v>
      </c>
      <c r="O205" s="8" t="str">
        <f>IF('2019 Data Sheet'!$O205="02",'2019 Data Sheet'!$R$2,IF('2019 Data Sheet'!$O205="03",'2019 Data Sheet'!$R$3,IF('2019 Data Sheet'!$O205="04",'2019 Data Sheet'!$R$4,IF('2019 Data Sheet'!$O205="05",'2019 Data Sheet'!$R$5,IF('2019 Data Sheet'!$O205="06",'2019 Data Sheet'!$R$6,IF('2019 Data Sheet'!$O205="07",'2019 Data Sheet'!$R$7,IF('2019 Data Sheet'!$O205="08",'2019 Data Sheet'!$R$8,IF('2019 Data Sheet'!$O205="09",'2019 Data Sheet'!$R$9,IF('2019 Data Sheet'!$O205="10",'2019 Data Sheet'!$R$10,IF('2019 Data Sheet'!$O205="11",'2019 Data Sheet'!$R$11,IF('2019 Data Sheet'!$O205="12",'2019 Data Sheet'!$R$12,IF('2019 Data Sheet'!$O205="13",'2019 Data Sheet'!$R$13,IF('2019 Data Sheet'!$O205="14",'2019 Data Sheet'!$R$14,IF('2019 Data Sheet'!$O205="15",'2019 Data Sheet'!$R$15,IF('2019 Data Sheet'!$O205="16",'2019 Data Sheet'!$R$16,IF('2019 Data Sheet'!$O205="17",'2019 Data Sheet'!$R$17,IF('2019 Data Sheet'!$O205="18",'2019 Data Sheet'!$R$18,IF('2019 Data Sheet'!$O205="19",'2019 Data Sheet'!$R$19,IF('2019 Data Sheet'!$O205="20",'2019 Data Sheet'!$R$20,IF('2019 Data Sheet'!$O205="21",'2019 Data Sheet'!$R$21,IF('2019 Data Sheet'!$O205="22",'2019 Data Sheet'!$R$22,IF('2019 Data Sheet'!$O205="23",'2019 Data Sheet'!$R$23,IF('2019 Data Sheet'!$O205="24",'2019 Data Sheet'!$R$24,IF('2019 Data Sheet'!$O205="25",'2019 Data Sheet'!$R$25,IF('2019 Data Sheet'!$O205="26",'2019 Data Sheet'!$R$26,IF('2019 Data Sheet'!$O205="27",'2019 Data Sheet'!$R$27,IF('2019 Data Sheet'!$O205="28",'2019 Data Sheet'!$R$28,IF('2019 Data Sheet'!$O205="29",'2019 Data Sheet'!$R$29,IF('2019 Data Sheet'!$O205="33",'2019 Data Sheet'!$R$30,IF('2019 Data Sheet'!$O205="40",'2019 Data Sheet'!$R$31,IF('2019 Data Sheet'!$O205="41",'2019 Data Sheet'!$R$32,IF('2019 Data Sheet'!$O205="42",'2019 Data Sheet'!$R$33,IF('2019 Data Sheet'!$O205="43",'2019 Data Sheet'!$R$34,IF('2019 Data Sheet'!$O205="44",'2019 Data Sheet'!$R$35,IF('2019 Data Sheet'!$O205="45",'2019 Data Sheet'!$R$36,IF('2019 Data Sheet'!$O205="46",'2019 Data Sheet'!$R$37,IF('2019 Data Sheet'!$O205="47",'2019 Data Sheet'!$R$38,IF('2019 Data Sheet'!$O205="48",'2019 Data Sheet'!$R$39,IF('2019 Data Sheet'!$O205="49",'2019 Data Sheet'!$R$40,IF('2019 Data Sheet'!$O205="50",'2019 Data Sheet'!$R$41,IF('2019 Data Sheet'!$O205="60",'2019 Data Sheet'!$R$42,IF('2019 Data Sheet'!$O205="61",'2019 Data Sheet'!$R$43,IF('2019 Data Sheet'!$O205="62",'2019 Data Sheet'!$R$44,IF('2019 Data Sheet'!$O205="63",'2019 Data Sheet'!$R$45,IF('2019 Data Sheet'!$O205="64",'2019 Data Sheet'!$R$46,IF('2019 Data Sheet'!$O205="65",'2019 Data Sheet'!$R$47,IF('2019 Data Sheet'!$O205="66",'2019 Data Sheet'!$R$48,IF('2019 Data Sheet'!$O205="67",'2019 Data Sheet'!$R$49,IF('2019 Data Sheet'!$O205="68",'2019 Data Sheet'!$R$50,IF('2019 Data Sheet'!$O205="69",'2019 Data Sheet'!$R$51,T('2019 Data Sheet'!$O205)))))))))))))))))))))))))))))))))))))))))))))))))))</f>
        <v xml:space="preserve"> Failure to yield/ right of way</v>
      </c>
      <c r="P205" s="10" t="str">
        <f>IF('2019 Data Sheet'!$P205="02",'2019 Data Sheet'!$R$2,IF('2019 Data Sheet'!$P205="03",'2019 Data Sheet'!$R$3,IF('2019 Data Sheet'!$P205="04",'2019 Data Sheet'!$R$4,IF('2019 Data Sheet'!$P205="05",'2019 Data Sheet'!$R$5,IF('2019 Data Sheet'!$P205="06",'2019 Data Sheet'!$R$6,IF('2019 Data Sheet'!$P205="07",'2019 Data Sheet'!$R$7,IF('2019 Data Sheet'!$P205="08",'2019 Data Sheet'!$R$8,IF('2019 Data Sheet'!$P205="09",'2019 Data Sheet'!$R$9,IF('2019 Data Sheet'!$P205="10",'2019 Data Sheet'!$R$10,IF('2019 Data Sheet'!$P205="11",'2019 Data Sheet'!$R$11,IF('2019 Data Sheet'!$P205="12",'2019 Data Sheet'!$R$12,IF('2019 Data Sheet'!$P205="13",'2019 Data Sheet'!$R$13,IF('2019 Data Sheet'!$P205="14",'2019 Data Sheet'!$R$14,IF('2019 Data Sheet'!$P205="15",'2019 Data Sheet'!$R$15,IF('2019 Data Sheet'!$P205="16",'2019 Data Sheet'!$R$16,IF('2019 Data Sheet'!$P205="17",'2019 Data Sheet'!$R$17,IF('2019 Data Sheet'!$P205="18",'2019 Data Sheet'!$R$18,IF('2019 Data Sheet'!$P205="19",'2019 Data Sheet'!$R$19,IF('2019 Data Sheet'!$P205="20",'2019 Data Sheet'!$R$20,IF('2019 Data Sheet'!$P205="21",'2019 Data Sheet'!$R$21,IF('2019 Data Sheet'!$P205="22",'2019 Data Sheet'!$R$22,IF('2019 Data Sheet'!$P205="23",'2019 Data Sheet'!$R$23,IF('2019 Data Sheet'!$P205="24",'2019 Data Sheet'!$R$24,IF('2019 Data Sheet'!$P205="25",'2019 Data Sheet'!$R$25,IF('2019 Data Sheet'!$P205="26",'2019 Data Sheet'!$R$26,IF('2019 Data Sheet'!$P205="27",'2019 Data Sheet'!$R$27,IF('2019 Data Sheet'!$P205="28",'2019 Data Sheet'!$R$28,IF('2019 Data Sheet'!$P205="29",'2019 Data Sheet'!$R$29,IF('2019 Data Sheet'!$P205="33",'2019 Data Sheet'!$R$30,IF('2019 Data Sheet'!$P205="40",'2019 Data Sheet'!$R$31,IF('2019 Data Sheet'!$P205="41",'2019 Data Sheet'!$R$32,IF('2019 Data Sheet'!$P205="42",'2019 Data Sheet'!$R$33,IF('2019 Data Sheet'!$P205="43",'2019 Data Sheet'!$R$34,IF('2019 Data Sheet'!$P205="44",'2019 Data Sheet'!$R$35,IF('2019 Data Sheet'!$P205="45",'2019 Data Sheet'!$R$36,IF('2019 Data Sheet'!$P205="46",'2019 Data Sheet'!$R$37,IF('2019 Data Sheet'!$P205="47",'2019 Data Sheet'!$R$38,IF('2019 Data Sheet'!$P205="48",'2019 Data Sheet'!$R$39,IF('2019 Data Sheet'!$P205="49",'2019 Data Sheet'!$R$40,IF('2019 Data Sheet'!$P205="50",'2019 Data Sheet'!$R$41,IF('2019 Data Sheet'!$P205="60",'2019 Data Sheet'!$R$42,IF('2019 Data Sheet'!$P205="61",'2019 Data Sheet'!$R$43,IF('2019 Data Sheet'!$P205="62",'2019 Data Sheet'!$R$44,IF('2019 Data Sheet'!$P205="63",'2019 Data Sheet'!$R$45,IF('2019 Data Sheet'!$P205="64",'2019 Data Sheet'!$R$46,IF('2019 Data Sheet'!$P205="65",'2019 Data Sheet'!$R$47,IF('2019 Data Sheet'!$P205="66",'2019 Data Sheet'!$R$48,IF('2019 Data Sheet'!$P205="67",'2019 Data Sheet'!$R$49,IF('2019 Data Sheet'!$P205="68",'2019 Data Sheet'!$R$50,IF('2019 Data Sheet'!$P205="69",'2019 Data Sheet'!$R$51,T('2019 Data Sheet'!$P205)))))))))))))))))))))))))))))))))))))))))))))))))))</f>
        <v xml:space="preserve"> -</v>
      </c>
    </row>
    <row r="206" spans="1:16" ht="15" x14ac:dyDescent="0.2">
      <c r="A206" t="str">
        <f>'2019 Data Sheet'!A206</f>
        <v>FP-00105-19</v>
      </c>
      <c r="B206" s="1">
        <f>'2019 Data Sheet'!B206</f>
        <v>43594</v>
      </c>
      <c r="C206" s="3" t="str">
        <f>'2019 Data Sheet'!C206</f>
        <v>11:02</v>
      </c>
      <c r="D206" t="str">
        <f>'2019 Data Sheet'!D206</f>
        <v>TH</v>
      </c>
      <c r="E206" t="str">
        <f>'2019 Data Sheet'!E206</f>
        <v>S TYSON AVE</v>
      </c>
      <c r="F206" t="str">
        <f>'2019 Data Sheet'!F206</f>
        <v>JERICHO TPKE</v>
      </c>
      <c r="G206">
        <f>'2019 Data Sheet'!G206</f>
        <v>2</v>
      </c>
      <c r="H206">
        <f>'2019 Data Sheet'!H206</f>
        <v>2</v>
      </c>
      <c r="I206" t="b">
        <f>'2019 Data Sheet'!I206</f>
        <v>0</v>
      </c>
      <c r="J206" t="str">
        <f>IF('2019 Data Sheet'!$J206="01",'2019 Data Sheet'!$T$2,IF('2019 Data Sheet'!$J206="02",'2019 Data Sheet'!$T$3,IF('2019 Data Sheet'!$J206="03",'2019 Data Sheet'!$T$4,IF('2019 Data Sheet'!$J206="04",'2019 Data Sheet'!$T$5,IF('2019 Data Sheet'!$J206="05",'2019 Data Sheet'!$T$6,IF('2019 Data Sheet'!$J206="06",'2019 Data Sheet'!$T$7,IF('2019 Data Sheet'!$J206="07",'2019 Data Sheet'!$T$8,IF('2019 Data Sheet'!$J206="08",'2019 Data Sheet'!$T$9,IF('2019 Data Sheet'!$J206="10",'2019 Data Sheet'!$T$10,IF('2019 Data Sheet'!$J206="11",'2019 Data Sheet'!$T$11,IF('2019 Data Sheet'!$J206="12",'2019 Data Sheet'!$T$12,IF('2019 Data Sheet'!$J206="13",'2019 Data Sheet'!$T$13,IF('2019 Data Sheet'!$J206="14",'2019 Data Sheet'!$T$14,IF('2019 Data Sheet'!$J206="15",'2019 Data Sheet'!$T$15,IF('2019 Data Sheet'!$J206="16",'2019 Data Sheet'!$T$16,IF('2019 Data Sheet'!$J206="17",'2019 Data Sheet'!$T$17,IF('2019 Data Sheet'!$J206="18",'2019 Data Sheet'!$T$18,IF('2019 Data Sheet'!$J206="19",'2019 Data Sheet'!$T$19,IF('2019 Data Sheet'!$J206="20",'2019 Data Sheet'!$T$20,IF('2019 Data Sheet'!$J206="21",'2019 Data Sheet'!$T$21,IF('2019 Data Sheet'!$J206="22",'2019 Data Sheet'!$T$22,IF('2019 Data Sheet'!$J206="23",'2019 Data Sheet'!$T$23,IF('2019 Data Sheet'!$J206="24",'2019 Data Sheet'!$T$24,IF('2019 Data Sheet'!$J206="25",'2019 Data Sheet'!$T$25,IF('2019 Data Sheet'!$J206="26",'2019 Data Sheet'!$T$26,IF('2019 Data Sheet'!$J206="27",'2019 Data Sheet'!$T$27,IF('2019 Data Sheet'!$J206="30",'2019 Data Sheet'!$T$28,IF('2019 Data Sheet'!$J206="31",'2019 Data Sheet'!$T$29,IF('2019 Data Sheet'!$J206="32",'2019 Data Sheet'!$T$30,IF('2019 Data Sheet'!$J206="33",'2019 Data Sheet'!$T$31,IF('2019 Data Sheet'!$J206="34",'2019 Data Sheet'!$T$32,IF('2019 Data Sheet'!$J206="40",'2019 Data Sheet'!$T$33,T('2019 Data Sheet'!$J206)))))))))))))))))))))))))))))))))</f>
        <v>Other Motor Vehicle</v>
      </c>
      <c r="K206" t="str">
        <f>'2019 Data Sheet'!K206</f>
        <v>SUBN</v>
      </c>
      <c r="L206" s="2" t="str">
        <f>IF('2019 Data Sheet'!$L206="01",'2019 Data Sheet'!$V$2,IF('2019 Data Sheet'!$L206="02",'2019 Data Sheet'!$V$3,IF('2019 Data Sheet'!$L206="03",'2019 Data Sheet'!$V$4,IF('2019 Data Sheet'!$L206="04",'2019 Data Sheet'!$V$5,IF('2019 Data Sheet'!$L206="05",'2019 Data Sheet'!$V$6,IF('2019 Data Sheet'!$L206="06",'2019 Data Sheet'!$V$7,IF('2019 Data Sheet'!$L206="07",'2019 Data Sheet'!$V$8,IF('2019 Data Sheet'!$L206="08",'2019 Data Sheet'!$V$9,IF('2019 Data Sheet'!$L206="09",'2019 Data Sheet'!$V$10,IF('2019 Data Sheet'!$L206="11",'2019 Data Sheet'!$V$11,IF('2019 Data Sheet'!$L206="12",'2019 Data Sheet'!$V$12,IF('2019 Data Sheet'!$L206="13",'2019 Data Sheet'!$V$13,IF('2019 Data Sheet'!$L206="14",'2019 Data Sheet'!$V$14,T('2019 Data Sheet'!$L206))))))))))))))</f>
        <v xml:space="preserve"> -</v>
      </c>
      <c r="M206" s="6">
        <f>'2019 Data Sheet'!M206</f>
        <v>0</v>
      </c>
      <c r="N206" s="6">
        <f>'2019 Data Sheet'!N206</f>
        <v>0</v>
      </c>
      <c r="O206" s="8" t="str">
        <f>IF('2019 Data Sheet'!$O206="02",'2019 Data Sheet'!$R$2,IF('2019 Data Sheet'!$O206="03",'2019 Data Sheet'!$R$3,IF('2019 Data Sheet'!$O206="04",'2019 Data Sheet'!$R$4,IF('2019 Data Sheet'!$O206="05",'2019 Data Sheet'!$R$5,IF('2019 Data Sheet'!$O206="06",'2019 Data Sheet'!$R$6,IF('2019 Data Sheet'!$O206="07",'2019 Data Sheet'!$R$7,IF('2019 Data Sheet'!$O206="08",'2019 Data Sheet'!$R$8,IF('2019 Data Sheet'!$O206="09",'2019 Data Sheet'!$R$9,IF('2019 Data Sheet'!$O206="10",'2019 Data Sheet'!$R$10,IF('2019 Data Sheet'!$O206="11",'2019 Data Sheet'!$R$11,IF('2019 Data Sheet'!$O206="12",'2019 Data Sheet'!$R$12,IF('2019 Data Sheet'!$O206="13",'2019 Data Sheet'!$R$13,IF('2019 Data Sheet'!$O206="14",'2019 Data Sheet'!$R$14,IF('2019 Data Sheet'!$O206="15",'2019 Data Sheet'!$R$15,IF('2019 Data Sheet'!$O206="16",'2019 Data Sheet'!$R$16,IF('2019 Data Sheet'!$O206="17",'2019 Data Sheet'!$R$17,IF('2019 Data Sheet'!$O206="18",'2019 Data Sheet'!$R$18,IF('2019 Data Sheet'!$O206="19",'2019 Data Sheet'!$R$19,IF('2019 Data Sheet'!$O206="20",'2019 Data Sheet'!$R$20,IF('2019 Data Sheet'!$O206="21",'2019 Data Sheet'!$R$21,IF('2019 Data Sheet'!$O206="22",'2019 Data Sheet'!$R$22,IF('2019 Data Sheet'!$O206="23",'2019 Data Sheet'!$R$23,IF('2019 Data Sheet'!$O206="24",'2019 Data Sheet'!$R$24,IF('2019 Data Sheet'!$O206="25",'2019 Data Sheet'!$R$25,IF('2019 Data Sheet'!$O206="26",'2019 Data Sheet'!$R$26,IF('2019 Data Sheet'!$O206="27",'2019 Data Sheet'!$R$27,IF('2019 Data Sheet'!$O206="28",'2019 Data Sheet'!$R$28,IF('2019 Data Sheet'!$O206="29",'2019 Data Sheet'!$R$29,IF('2019 Data Sheet'!$O206="33",'2019 Data Sheet'!$R$30,IF('2019 Data Sheet'!$O206="40",'2019 Data Sheet'!$R$31,IF('2019 Data Sheet'!$O206="41",'2019 Data Sheet'!$R$32,IF('2019 Data Sheet'!$O206="42",'2019 Data Sheet'!$R$33,IF('2019 Data Sheet'!$O206="43",'2019 Data Sheet'!$R$34,IF('2019 Data Sheet'!$O206="44",'2019 Data Sheet'!$R$35,IF('2019 Data Sheet'!$O206="45",'2019 Data Sheet'!$R$36,IF('2019 Data Sheet'!$O206="46",'2019 Data Sheet'!$R$37,IF('2019 Data Sheet'!$O206="47",'2019 Data Sheet'!$R$38,IF('2019 Data Sheet'!$O206="48",'2019 Data Sheet'!$R$39,IF('2019 Data Sheet'!$O206="49",'2019 Data Sheet'!$R$40,IF('2019 Data Sheet'!$O206="50",'2019 Data Sheet'!$R$41,IF('2019 Data Sheet'!$O206="60",'2019 Data Sheet'!$R$42,IF('2019 Data Sheet'!$O206="61",'2019 Data Sheet'!$R$43,IF('2019 Data Sheet'!$O206="62",'2019 Data Sheet'!$R$44,IF('2019 Data Sheet'!$O206="63",'2019 Data Sheet'!$R$45,IF('2019 Data Sheet'!$O206="64",'2019 Data Sheet'!$R$46,IF('2019 Data Sheet'!$O206="65",'2019 Data Sheet'!$R$47,IF('2019 Data Sheet'!$O206="66",'2019 Data Sheet'!$R$48,IF('2019 Data Sheet'!$O206="67",'2019 Data Sheet'!$R$49,IF('2019 Data Sheet'!$O206="68",'2019 Data Sheet'!$R$50,IF('2019 Data Sheet'!$O206="69",'2019 Data Sheet'!$R$51,T('2019 Data Sheet'!$O206)))))))))))))))))))))))))))))))))))))))))))))))))))</f>
        <v xml:space="preserve"> -</v>
      </c>
      <c r="P206" s="10" t="str">
        <f>IF('2019 Data Sheet'!$P206="02",'2019 Data Sheet'!$R$2,IF('2019 Data Sheet'!$P206="03",'2019 Data Sheet'!$R$3,IF('2019 Data Sheet'!$P206="04",'2019 Data Sheet'!$R$4,IF('2019 Data Sheet'!$P206="05",'2019 Data Sheet'!$R$5,IF('2019 Data Sheet'!$P206="06",'2019 Data Sheet'!$R$6,IF('2019 Data Sheet'!$P206="07",'2019 Data Sheet'!$R$7,IF('2019 Data Sheet'!$P206="08",'2019 Data Sheet'!$R$8,IF('2019 Data Sheet'!$P206="09",'2019 Data Sheet'!$R$9,IF('2019 Data Sheet'!$P206="10",'2019 Data Sheet'!$R$10,IF('2019 Data Sheet'!$P206="11",'2019 Data Sheet'!$R$11,IF('2019 Data Sheet'!$P206="12",'2019 Data Sheet'!$R$12,IF('2019 Data Sheet'!$P206="13",'2019 Data Sheet'!$R$13,IF('2019 Data Sheet'!$P206="14",'2019 Data Sheet'!$R$14,IF('2019 Data Sheet'!$P206="15",'2019 Data Sheet'!$R$15,IF('2019 Data Sheet'!$P206="16",'2019 Data Sheet'!$R$16,IF('2019 Data Sheet'!$P206="17",'2019 Data Sheet'!$R$17,IF('2019 Data Sheet'!$P206="18",'2019 Data Sheet'!$R$18,IF('2019 Data Sheet'!$P206="19",'2019 Data Sheet'!$R$19,IF('2019 Data Sheet'!$P206="20",'2019 Data Sheet'!$R$20,IF('2019 Data Sheet'!$P206="21",'2019 Data Sheet'!$R$21,IF('2019 Data Sheet'!$P206="22",'2019 Data Sheet'!$R$22,IF('2019 Data Sheet'!$P206="23",'2019 Data Sheet'!$R$23,IF('2019 Data Sheet'!$P206="24",'2019 Data Sheet'!$R$24,IF('2019 Data Sheet'!$P206="25",'2019 Data Sheet'!$R$25,IF('2019 Data Sheet'!$P206="26",'2019 Data Sheet'!$R$26,IF('2019 Data Sheet'!$P206="27",'2019 Data Sheet'!$R$27,IF('2019 Data Sheet'!$P206="28",'2019 Data Sheet'!$R$28,IF('2019 Data Sheet'!$P206="29",'2019 Data Sheet'!$R$29,IF('2019 Data Sheet'!$P206="33",'2019 Data Sheet'!$R$30,IF('2019 Data Sheet'!$P206="40",'2019 Data Sheet'!$R$31,IF('2019 Data Sheet'!$P206="41",'2019 Data Sheet'!$R$32,IF('2019 Data Sheet'!$P206="42",'2019 Data Sheet'!$R$33,IF('2019 Data Sheet'!$P206="43",'2019 Data Sheet'!$R$34,IF('2019 Data Sheet'!$P206="44",'2019 Data Sheet'!$R$35,IF('2019 Data Sheet'!$P206="45",'2019 Data Sheet'!$R$36,IF('2019 Data Sheet'!$P206="46",'2019 Data Sheet'!$R$37,IF('2019 Data Sheet'!$P206="47",'2019 Data Sheet'!$R$38,IF('2019 Data Sheet'!$P206="48",'2019 Data Sheet'!$R$39,IF('2019 Data Sheet'!$P206="49",'2019 Data Sheet'!$R$40,IF('2019 Data Sheet'!$P206="50",'2019 Data Sheet'!$R$41,IF('2019 Data Sheet'!$P206="60",'2019 Data Sheet'!$R$42,IF('2019 Data Sheet'!$P206="61",'2019 Data Sheet'!$R$43,IF('2019 Data Sheet'!$P206="62",'2019 Data Sheet'!$R$44,IF('2019 Data Sheet'!$P206="63",'2019 Data Sheet'!$R$45,IF('2019 Data Sheet'!$P206="64",'2019 Data Sheet'!$R$46,IF('2019 Data Sheet'!$P206="65",'2019 Data Sheet'!$R$47,IF('2019 Data Sheet'!$P206="66",'2019 Data Sheet'!$R$48,IF('2019 Data Sheet'!$P206="67",'2019 Data Sheet'!$R$49,IF('2019 Data Sheet'!$P206="68",'2019 Data Sheet'!$R$50,IF('2019 Data Sheet'!$P206="69",'2019 Data Sheet'!$R$51,T('2019 Data Sheet'!$P206)))))))))))))))))))))))))))))))))))))))))))))))))))</f>
        <v xml:space="preserve"> -</v>
      </c>
    </row>
    <row r="207" spans="1:16" ht="38.25" x14ac:dyDescent="0.2">
      <c r="A207" t="str">
        <f>'2019 Data Sheet'!A207</f>
        <v>FP-00105-19</v>
      </c>
      <c r="B207" s="1">
        <f>'2019 Data Sheet'!B207</f>
        <v>43594</v>
      </c>
      <c r="C207" s="3" t="str">
        <f>'2019 Data Sheet'!C207</f>
        <v>11:02</v>
      </c>
      <c r="D207" t="str">
        <f>'2019 Data Sheet'!D207</f>
        <v>TH</v>
      </c>
      <c r="E207" t="str">
        <f>'2019 Data Sheet'!E207</f>
        <v>S TYSON AVE</v>
      </c>
      <c r="F207" t="str">
        <f>'2019 Data Sheet'!F207</f>
        <v>JERICHO TPKE</v>
      </c>
      <c r="G207">
        <f>'2019 Data Sheet'!G207</f>
        <v>1</v>
      </c>
      <c r="H207">
        <f>'2019 Data Sheet'!H207</f>
        <v>2</v>
      </c>
      <c r="I207" t="b">
        <f>'2019 Data Sheet'!I207</f>
        <v>0</v>
      </c>
      <c r="J207" t="str">
        <f>IF('2019 Data Sheet'!$J207="01",'2019 Data Sheet'!$T$2,IF('2019 Data Sheet'!$J207="02",'2019 Data Sheet'!$T$3,IF('2019 Data Sheet'!$J207="03",'2019 Data Sheet'!$T$4,IF('2019 Data Sheet'!$J207="04",'2019 Data Sheet'!$T$5,IF('2019 Data Sheet'!$J207="05",'2019 Data Sheet'!$T$6,IF('2019 Data Sheet'!$J207="06",'2019 Data Sheet'!$T$7,IF('2019 Data Sheet'!$J207="07",'2019 Data Sheet'!$T$8,IF('2019 Data Sheet'!$J207="08",'2019 Data Sheet'!$T$9,IF('2019 Data Sheet'!$J207="10",'2019 Data Sheet'!$T$10,IF('2019 Data Sheet'!$J207="11",'2019 Data Sheet'!$T$11,IF('2019 Data Sheet'!$J207="12",'2019 Data Sheet'!$T$12,IF('2019 Data Sheet'!$J207="13",'2019 Data Sheet'!$T$13,IF('2019 Data Sheet'!$J207="14",'2019 Data Sheet'!$T$14,IF('2019 Data Sheet'!$J207="15",'2019 Data Sheet'!$T$15,IF('2019 Data Sheet'!$J207="16",'2019 Data Sheet'!$T$16,IF('2019 Data Sheet'!$J207="17",'2019 Data Sheet'!$T$17,IF('2019 Data Sheet'!$J207="18",'2019 Data Sheet'!$T$18,IF('2019 Data Sheet'!$J207="19",'2019 Data Sheet'!$T$19,IF('2019 Data Sheet'!$J207="20",'2019 Data Sheet'!$T$20,IF('2019 Data Sheet'!$J207="21",'2019 Data Sheet'!$T$21,IF('2019 Data Sheet'!$J207="22",'2019 Data Sheet'!$T$22,IF('2019 Data Sheet'!$J207="23",'2019 Data Sheet'!$T$23,IF('2019 Data Sheet'!$J207="24",'2019 Data Sheet'!$T$24,IF('2019 Data Sheet'!$J207="25",'2019 Data Sheet'!$T$25,IF('2019 Data Sheet'!$J207="26",'2019 Data Sheet'!$T$26,IF('2019 Data Sheet'!$J207="27",'2019 Data Sheet'!$T$27,IF('2019 Data Sheet'!$J207="30",'2019 Data Sheet'!$T$28,IF('2019 Data Sheet'!$J207="31",'2019 Data Sheet'!$T$29,IF('2019 Data Sheet'!$J207="32",'2019 Data Sheet'!$T$30,IF('2019 Data Sheet'!$J207="33",'2019 Data Sheet'!$T$31,IF('2019 Data Sheet'!$J207="34",'2019 Data Sheet'!$T$32,IF('2019 Data Sheet'!$J207="40",'2019 Data Sheet'!$T$33,T('2019 Data Sheet'!$J207)))))))))))))))))))))))))))))))))</f>
        <v>Other Motor Vehicle</v>
      </c>
      <c r="K207" t="str">
        <f>'2019 Data Sheet'!K207</f>
        <v>SUBN</v>
      </c>
      <c r="L207" s="2" t="str">
        <f>IF('2019 Data Sheet'!$L207="01",'2019 Data Sheet'!$V$2,IF('2019 Data Sheet'!$L207="02",'2019 Data Sheet'!$V$3,IF('2019 Data Sheet'!$L207="03",'2019 Data Sheet'!$V$4,IF('2019 Data Sheet'!$L207="04",'2019 Data Sheet'!$V$5,IF('2019 Data Sheet'!$L207="05",'2019 Data Sheet'!$V$6,IF('2019 Data Sheet'!$L207="06",'2019 Data Sheet'!$V$7,IF('2019 Data Sheet'!$L207="07",'2019 Data Sheet'!$V$8,IF('2019 Data Sheet'!$L207="08",'2019 Data Sheet'!$V$9,IF('2019 Data Sheet'!$L207="09",'2019 Data Sheet'!$V$10,IF('2019 Data Sheet'!$L207="11",'2019 Data Sheet'!$V$11,IF('2019 Data Sheet'!$L207="12",'2019 Data Sheet'!$V$12,IF('2019 Data Sheet'!$L207="13",'2019 Data Sheet'!$V$13,IF('2019 Data Sheet'!$L207="14",'2019 Data Sheet'!$V$14,T('2019 Data Sheet'!$L207))))))))))))))</f>
        <v xml:space="preserve"> -</v>
      </c>
      <c r="M207" s="6">
        <f>'2019 Data Sheet'!M207</f>
        <v>0</v>
      </c>
      <c r="N207" s="6">
        <f>'2019 Data Sheet'!N207</f>
        <v>0</v>
      </c>
      <c r="O207" s="8" t="str">
        <f>IF('2019 Data Sheet'!$O207="02",'2019 Data Sheet'!$R$2,IF('2019 Data Sheet'!$O207="03",'2019 Data Sheet'!$R$3,IF('2019 Data Sheet'!$O207="04",'2019 Data Sheet'!$R$4,IF('2019 Data Sheet'!$O207="05",'2019 Data Sheet'!$R$5,IF('2019 Data Sheet'!$O207="06",'2019 Data Sheet'!$R$6,IF('2019 Data Sheet'!$O207="07",'2019 Data Sheet'!$R$7,IF('2019 Data Sheet'!$O207="08",'2019 Data Sheet'!$R$8,IF('2019 Data Sheet'!$O207="09",'2019 Data Sheet'!$R$9,IF('2019 Data Sheet'!$O207="10",'2019 Data Sheet'!$R$10,IF('2019 Data Sheet'!$O207="11",'2019 Data Sheet'!$R$11,IF('2019 Data Sheet'!$O207="12",'2019 Data Sheet'!$R$12,IF('2019 Data Sheet'!$O207="13",'2019 Data Sheet'!$R$13,IF('2019 Data Sheet'!$O207="14",'2019 Data Sheet'!$R$14,IF('2019 Data Sheet'!$O207="15",'2019 Data Sheet'!$R$15,IF('2019 Data Sheet'!$O207="16",'2019 Data Sheet'!$R$16,IF('2019 Data Sheet'!$O207="17",'2019 Data Sheet'!$R$17,IF('2019 Data Sheet'!$O207="18",'2019 Data Sheet'!$R$18,IF('2019 Data Sheet'!$O207="19",'2019 Data Sheet'!$R$19,IF('2019 Data Sheet'!$O207="20",'2019 Data Sheet'!$R$20,IF('2019 Data Sheet'!$O207="21",'2019 Data Sheet'!$R$21,IF('2019 Data Sheet'!$O207="22",'2019 Data Sheet'!$R$22,IF('2019 Data Sheet'!$O207="23",'2019 Data Sheet'!$R$23,IF('2019 Data Sheet'!$O207="24",'2019 Data Sheet'!$R$24,IF('2019 Data Sheet'!$O207="25",'2019 Data Sheet'!$R$25,IF('2019 Data Sheet'!$O207="26",'2019 Data Sheet'!$R$26,IF('2019 Data Sheet'!$O207="27",'2019 Data Sheet'!$R$27,IF('2019 Data Sheet'!$O207="28",'2019 Data Sheet'!$R$28,IF('2019 Data Sheet'!$O207="29",'2019 Data Sheet'!$R$29,IF('2019 Data Sheet'!$O207="33",'2019 Data Sheet'!$R$30,IF('2019 Data Sheet'!$O207="40",'2019 Data Sheet'!$R$31,IF('2019 Data Sheet'!$O207="41",'2019 Data Sheet'!$R$32,IF('2019 Data Sheet'!$O207="42",'2019 Data Sheet'!$R$33,IF('2019 Data Sheet'!$O207="43",'2019 Data Sheet'!$R$34,IF('2019 Data Sheet'!$O207="44",'2019 Data Sheet'!$R$35,IF('2019 Data Sheet'!$O207="45",'2019 Data Sheet'!$R$36,IF('2019 Data Sheet'!$O207="46",'2019 Data Sheet'!$R$37,IF('2019 Data Sheet'!$O207="47",'2019 Data Sheet'!$R$38,IF('2019 Data Sheet'!$O207="48",'2019 Data Sheet'!$R$39,IF('2019 Data Sheet'!$O207="49",'2019 Data Sheet'!$R$40,IF('2019 Data Sheet'!$O207="50",'2019 Data Sheet'!$R$41,IF('2019 Data Sheet'!$O207="60",'2019 Data Sheet'!$R$42,IF('2019 Data Sheet'!$O207="61",'2019 Data Sheet'!$R$43,IF('2019 Data Sheet'!$O207="62",'2019 Data Sheet'!$R$44,IF('2019 Data Sheet'!$O207="63",'2019 Data Sheet'!$R$45,IF('2019 Data Sheet'!$O207="64",'2019 Data Sheet'!$R$46,IF('2019 Data Sheet'!$O207="65",'2019 Data Sheet'!$R$47,IF('2019 Data Sheet'!$O207="66",'2019 Data Sheet'!$R$48,IF('2019 Data Sheet'!$O207="67",'2019 Data Sheet'!$R$49,IF('2019 Data Sheet'!$O207="68",'2019 Data Sheet'!$R$50,IF('2019 Data Sheet'!$O207="69",'2019 Data Sheet'!$R$51,T('2019 Data Sheet'!$O207)))))))))))))))))))))))))))))))))))))))))))))))))))</f>
        <v xml:space="preserve"> Passing or lane usage improper</v>
      </c>
      <c r="P207" s="10" t="str">
        <f>IF('2019 Data Sheet'!$P207="02",'2019 Data Sheet'!$R$2,IF('2019 Data Sheet'!$P207="03",'2019 Data Sheet'!$R$3,IF('2019 Data Sheet'!$P207="04",'2019 Data Sheet'!$R$4,IF('2019 Data Sheet'!$P207="05",'2019 Data Sheet'!$R$5,IF('2019 Data Sheet'!$P207="06",'2019 Data Sheet'!$R$6,IF('2019 Data Sheet'!$P207="07",'2019 Data Sheet'!$R$7,IF('2019 Data Sheet'!$P207="08",'2019 Data Sheet'!$R$8,IF('2019 Data Sheet'!$P207="09",'2019 Data Sheet'!$R$9,IF('2019 Data Sheet'!$P207="10",'2019 Data Sheet'!$R$10,IF('2019 Data Sheet'!$P207="11",'2019 Data Sheet'!$R$11,IF('2019 Data Sheet'!$P207="12",'2019 Data Sheet'!$R$12,IF('2019 Data Sheet'!$P207="13",'2019 Data Sheet'!$R$13,IF('2019 Data Sheet'!$P207="14",'2019 Data Sheet'!$R$14,IF('2019 Data Sheet'!$P207="15",'2019 Data Sheet'!$R$15,IF('2019 Data Sheet'!$P207="16",'2019 Data Sheet'!$R$16,IF('2019 Data Sheet'!$P207="17",'2019 Data Sheet'!$R$17,IF('2019 Data Sheet'!$P207="18",'2019 Data Sheet'!$R$18,IF('2019 Data Sheet'!$P207="19",'2019 Data Sheet'!$R$19,IF('2019 Data Sheet'!$P207="20",'2019 Data Sheet'!$R$20,IF('2019 Data Sheet'!$P207="21",'2019 Data Sheet'!$R$21,IF('2019 Data Sheet'!$P207="22",'2019 Data Sheet'!$R$22,IF('2019 Data Sheet'!$P207="23",'2019 Data Sheet'!$R$23,IF('2019 Data Sheet'!$P207="24",'2019 Data Sheet'!$R$24,IF('2019 Data Sheet'!$P207="25",'2019 Data Sheet'!$R$25,IF('2019 Data Sheet'!$P207="26",'2019 Data Sheet'!$R$26,IF('2019 Data Sheet'!$P207="27",'2019 Data Sheet'!$R$27,IF('2019 Data Sheet'!$P207="28",'2019 Data Sheet'!$R$28,IF('2019 Data Sheet'!$P207="29",'2019 Data Sheet'!$R$29,IF('2019 Data Sheet'!$P207="33",'2019 Data Sheet'!$R$30,IF('2019 Data Sheet'!$P207="40",'2019 Data Sheet'!$R$31,IF('2019 Data Sheet'!$P207="41",'2019 Data Sheet'!$R$32,IF('2019 Data Sheet'!$P207="42",'2019 Data Sheet'!$R$33,IF('2019 Data Sheet'!$P207="43",'2019 Data Sheet'!$R$34,IF('2019 Data Sheet'!$P207="44",'2019 Data Sheet'!$R$35,IF('2019 Data Sheet'!$P207="45",'2019 Data Sheet'!$R$36,IF('2019 Data Sheet'!$P207="46",'2019 Data Sheet'!$R$37,IF('2019 Data Sheet'!$P207="47",'2019 Data Sheet'!$R$38,IF('2019 Data Sheet'!$P207="48",'2019 Data Sheet'!$R$39,IF('2019 Data Sheet'!$P207="49",'2019 Data Sheet'!$R$40,IF('2019 Data Sheet'!$P207="50",'2019 Data Sheet'!$R$41,IF('2019 Data Sheet'!$P207="60",'2019 Data Sheet'!$R$42,IF('2019 Data Sheet'!$P207="61",'2019 Data Sheet'!$R$43,IF('2019 Data Sheet'!$P207="62",'2019 Data Sheet'!$R$44,IF('2019 Data Sheet'!$P207="63",'2019 Data Sheet'!$R$45,IF('2019 Data Sheet'!$P207="64",'2019 Data Sheet'!$R$46,IF('2019 Data Sheet'!$P207="65",'2019 Data Sheet'!$R$47,IF('2019 Data Sheet'!$P207="66",'2019 Data Sheet'!$R$48,IF('2019 Data Sheet'!$P207="67",'2019 Data Sheet'!$R$49,IF('2019 Data Sheet'!$P207="68",'2019 Data Sheet'!$R$50,IF('2019 Data Sheet'!$P207="69",'2019 Data Sheet'!$R$51,T('2019 Data Sheet'!$P207)))))))))))))))))))))))))))))))))))))))))))))))))))</f>
        <v xml:space="preserve"> -</v>
      </c>
    </row>
    <row r="208" spans="1:16" ht="38.25" x14ac:dyDescent="0.2">
      <c r="A208" t="str">
        <f>'2019 Data Sheet'!A208</f>
        <v>FP-00108-19</v>
      </c>
      <c r="B208" s="1">
        <f>'2019 Data Sheet'!B208</f>
        <v>43595</v>
      </c>
      <c r="C208" s="3" t="str">
        <f>'2019 Data Sheet'!C208</f>
        <v>16:04</v>
      </c>
      <c r="D208" t="str">
        <f>'2019 Data Sheet'!D208</f>
        <v>FR</v>
      </c>
      <c r="E208" t="str">
        <f>'2019 Data Sheet'!E208</f>
        <v>HOLLAND AVE</v>
      </c>
      <c r="F208" t="str">
        <f>'2019 Data Sheet'!F208</f>
        <v>JERICHO TPKE</v>
      </c>
      <c r="G208">
        <f>'2019 Data Sheet'!G208</f>
        <v>1</v>
      </c>
      <c r="H208">
        <f>'2019 Data Sheet'!H208</f>
        <v>2</v>
      </c>
      <c r="I208" t="b">
        <f>'2019 Data Sheet'!I208</f>
        <v>1</v>
      </c>
      <c r="J208" t="str">
        <f>IF('2019 Data Sheet'!$J208="01",'2019 Data Sheet'!$T$2,IF('2019 Data Sheet'!$J208="02",'2019 Data Sheet'!$T$3,IF('2019 Data Sheet'!$J208="03",'2019 Data Sheet'!$T$4,IF('2019 Data Sheet'!$J208="04",'2019 Data Sheet'!$T$5,IF('2019 Data Sheet'!$J208="05",'2019 Data Sheet'!$T$6,IF('2019 Data Sheet'!$J208="06",'2019 Data Sheet'!$T$7,IF('2019 Data Sheet'!$J208="07",'2019 Data Sheet'!$T$8,IF('2019 Data Sheet'!$J208="08",'2019 Data Sheet'!$T$9,IF('2019 Data Sheet'!$J208="10",'2019 Data Sheet'!$T$10,IF('2019 Data Sheet'!$J208="11",'2019 Data Sheet'!$T$11,IF('2019 Data Sheet'!$J208="12",'2019 Data Sheet'!$T$12,IF('2019 Data Sheet'!$J208="13",'2019 Data Sheet'!$T$13,IF('2019 Data Sheet'!$J208="14",'2019 Data Sheet'!$T$14,IF('2019 Data Sheet'!$J208="15",'2019 Data Sheet'!$T$15,IF('2019 Data Sheet'!$J208="16",'2019 Data Sheet'!$T$16,IF('2019 Data Sheet'!$J208="17",'2019 Data Sheet'!$T$17,IF('2019 Data Sheet'!$J208="18",'2019 Data Sheet'!$T$18,IF('2019 Data Sheet'!$J208="19",'2019 Data Sheet'!$T$19,IF('2019 Data Sheet'!$J208="20",'2019 Data Sheet'!$T$20,IF('2019 Data Sheet'!$J208="21",'2019 Data Sheet'!$T$21,IF('2019 Data Sheet'!$J208="22",'2019 Data Sheet'!$T$22,IF('2019 Data Sheet'!$J208="23",'2019 Data Sheet'!$T$23,IF('2019 Data Sheet'!$J208="24",'2019 Data Sheet'!$T$24,IF('2019 Data Sheet'!$J208="25",'2019 Data Sheet'!$T$25,IF('2019 Data Sheet'!$J208="26",'2019 Data Sheet'!$T$26,IF('2019 Data Sheet'!$J208="27",'2019 Data Sheet'!$T$27,IF('2019 Data Sheet'!$J208="30",'2019 Data Sheet'!$T$28,IF('2019 Data Sheet'!$J208="31",'2019 Data Sheet'!$T$29,IF('2019 Data Sheet'!$J208="32",'2019 Data Sheet'!$T$30,IF('2019 Data Sheet'!$J208="33",'2019 Data Sheet'!$T$31,IF('2019 Data Sheet'!$J208="34",'2019 Data Sheet'!$T$32,IF('2019 Data Sheet'!$J208="40",'2019 Data Sheet'!$T$33,T('2019 Data Sheet'!$J208)))))))))))))))))))))))))))))))))</f>
        <v>Other Motor Vehicle</v>
      </c>
      <c r="K208" t="str">
        <f>'2019 Data Sheet'!K208</f>
        <v>SUBN</v>
      </c>
      <c r="L208" s="2" t="str">
        <f>IF('2019 Data Sheet'!$L208="01",'2019 Data Sheet'!$V$2,IF('2019 Data Sheet'!$L208="02",'2019 Data Sheet'!$V$3,IF('2019 Data Sheet'!$L208="03",'2019 Data Sheet'!$V$4,IF('2019 Data Sheet'!$L208="04",'2019 Data Sheet'!$V$5,IF('2019 Data Sheet'!$L208="05",'2019 Data Sheet'!$V$6,IF('2019 Data Sheet'!$L208="06",'2019 Data Sheet'!$V$7,IF('2019 Data Sheet'!$L208="07",'2019 Data Sheet'!$V$8,IF('2019 Data Sheet'!$L208="08",'2019 Data Sheet'!$V$9,IF('2019 Data Sheet'!$L208="09",'2019 Data Sheet'!$V$10,IF('2019 Data Sheet'!$L208="11",'2019 Data Sheet'!$V$11,IF('2019 Data Sheet'!$L208="12",'2019 Data Sheet'!$V$12,IF('2019 Data Sheet'!$L208="13",'2019 Data Sheet'!$V$13,IF('2019 Data Sheet'!$L208="14",'2019 Data Sheet'!$V$14,T('2019 Data Sheet'!$L208))))))))))))))</f>
        <v xml:space="preserve"> -</v>
      </c>
      <c r="M208" s="6">
        <f>'2019 Data Sheet'!M208</f>
        <v>1</v>
      </c>
      <c r="N208" s="6">
        <f>'2019 Data Sheet'!N208</f>
        <v>0</v>
      </c>
      <c r="O208" s="8" t="str">
        <f>IF('2019 Data Sheet'!$O208="02",'2019 Data Sheet'!$R$2,IF('2019 Data Sheet'!$O208="03",'2019 Data Sheet'!$R$3,IF('2019 Data Sheet'!$O208="04",'2019 Data Sheet'!$R$4,IF('2019 Data Sheet'!$O208="05",'2019 Data Sheet'!$R$5,IF('2019 Data Sheet'!$O208="06",'2019 Data Sheet'!$R$6,IF('2019 Data Sheet'!$O208="07",'2019 Data Sheet'!$R$7,IF('2019 Data Sheet'!$O208="08",'2019 Data Sheet'!$R$8,IF('2019 Data Sheet'!$O208="09",'2019 Data Sheet'!$R$9,IF('2019 Data Sheet'!$O208="10",'2019 Data Sheet'!$R$10,IF('2019 Data Sheet'!$O208="11",'2019 Data Sheet'!$R$11,IF('2019 Data Sheet'!$O208="12",'2019 Data Sheet'!$R$12,IF('2019 Data Sheet'!$O208="13",'2019 Data Sheet'!$R$13,IF('2019 Data Sheet'!$O208="14",'2019 Data Sheet'!$R$14,IF('2019 Data Sheet'!$O208="15",'2019 Data Sheet'!$R$15,IF('2019 Data Sheet'!$O208="16",'2019 Data Sheet'!$R$16,IF('2019 Data Sheet'!$O208="17",'2019 Data Sheet'!$R$17,IF('2019 Data Sheet'!$O208="18",'2019 Data Sheet'!$R$18,IF('2019 Data Sheet'!$O208="19",'2019 Data Sheet'!$R$19,IF('2019 Data Sheet'!$O208="20",'2019 Data Sheet'!$R$20,IF('2019 Data Sheet'!$O208="21",'2019 Data Sheet'!$R$21,IF('2019 Data Sheet'!$O208="22",'2019 Data Sheet'!$R$22,IF('2019 Data Sheet'!$O208="23",'2019 Data Sheet'!$R$23,IF('2019 Data Sheet'!$O208="24",'2019 Data Sheet'!$R$24,IF('2019 Data Sheet'!$O208="25",'2019 Data Sheet'!$R$25,IF('2019 Data Sheet'!$O208="26",'2019 Data Sheet'!$R$26,IF('2019 Data Sheet'!$O208="27",'2019 Data Sheet'!$R$27,IF('2019 Data Sheet'!$O208="28",'2019 Data Sheet'!$R$28,IF('2019 Data Sheet'!$O208="29",'2019 Data Sheet'!$R$29,IF('2019 Data Sheet'!$O208="33",'2019 Data Sheet'!$R$30,IF('2019 Data Sheet'!$O208="40",'2019 Data Sheet'!$R$31,IF('2019 Data Sheet'!$O208="41",'2019 Data Sheet'!$R$32,IF('2019 Data Sheet'!$O208="42",'2019 Data Sheet'!$R$33,IF('2019 Data Sheet'!$O208="43",'2019 Data Sheet'!$R$34,IF('2019 Data Sheet'!$O208="44",'2019 Data Sheet'!$R$35,IF('2019 Data Sheet'!$O208="45",'2019 Data Sheet'!$R$36,IF('2019 Data Sheet'!$O208="46",'2019 Data Sheet'!$R$37,IF('2019 Data Sheet'!$O208="47",'2019 Data Sheet'!$R$38,IF('2019 Data Sheet'!$O208="48",'2019 Data Sheet'!$R$39,IF('2019 Data Sheet'!$O208="49",'2019 Data Sheet'!$R$40,IF('2019 Data Sheet'!$O208="50",'2019 Data Sheet'!$R$41,IF('2019 Data Sheet'!$O208="60",'2019 Data Sheet'!$R$42,IF('2019 Data Sheet'!$O208="61",'2019 Data Sheet'!$R$43,IF('2019 Data Sheet'!$O208="62",'2019 Data Sheet'!$R$44,IF('2019 Data Sheet'!$O208="63",'2019 Data Sheet'!$R$45,IF('2019 Data Sheet'!$O208="64",'2019 Data Sheet'!$R$46,IF('2019 Data Sheet'!$O208="65",'2019 Data Sheet'!$R$47,IF('2019 Data Sheet'!$O208="66",'2019 Data Sheet'!$R$48,IF('2019 Data Sheet'!$O208="67",'2019 Data Sheet'!$R$49,IF('2019 Data Sheet'!$O208="68",'2019 Data Sheet'!$R$50,IF('2019 Data Sheet'!$O208="69",'2019 Data Sheet'!$R$51,T('2019 Data Sheet'!$O208)))))))))))))))))))))))))))))))))))))))))))))))))))</f>
        <v xml:space="preserve"> Driver inattention/distraction</v>
      </c>
      <c r="P208" s="10" t="str">
        <f>IF('2019 Data Sheet'!$P208="02",'2019 Data Sheet'!$R$2,IF('2019 Data Sheet'!$P208="03",'2019 Data Sheet'!$R$3,IF('2019 Data Sheet'!$P208="04",'2019 Data Sheet'!$R$4,IF('2019 Data Sheet'!$P208="05",'2019 Data Sheet'!$R$5,IF('2019 Data Sheet'!$P208="06",'2019 Data Sheet'!$R$6,IF('2019 Data Sheet'!$P208="07",'2019 Data Sheet'!$R$7,IF('2019 Data Sheet'!$P208="08",'2019 Data Sheet'!$R$8,IF('2019 Data Sheet'!$P208="09",'2019 Data Sheet'!$R$9,IF('2019 Data Sheet'!$P208="10",'2019 Data Sheet'!$R$10,IF('2019 Data Sheet'!$P208="11",'2019 Data Sheet'!$R$11,IF('2019 Data Sheet'!$P208="12",'2019 Data Sheet'!$R$12,IF('2019 Data Sheet'!$P208="13",'2019 Data Sheet'!$R$13,IF('2019 Data Sheet'!$P208="14",'2019 Data Sheet'!$R$14,IF('2019 Data Sheet'!$P208="15",'2019 Data Sheet'!$R$15,IF('2019 Data Sheet'!$P208="16",'2019 Data Sheet'!$R$16,IF('2019 Data Sheet'!$P208="17",'2019 Data Sheet'!$R$17,IF('2019 Data Sheet'!$P208="18",'2019 Data Sheet'!$R$18,IF('2019 Data Sheet'!$P208="19",'2019 Data Sheet'!$R$19,IF('2019 Data Sheet'!$P208="20",'2019 Data Sheet'!$R$20,IF('2019 Data Sheet'!$P208="21",'2019 Data Sheet'!$R$21,IF('2019 Data Sheet'!$P208="22",'2019 Data Sheet'!$R$22,IF('2019 Data Sheet'!$P208="23",'2019 Data Sheet'!$R$23,IF('2019 Data Sheet'!$P208="24",'2019 Data Sheet'!$R$24,IF('2019 Data Sheet'!$P208="25",'2019 Data Sheet'!$R$25,IF('2019 Data Sheet'!$P208="26",'2019 Data Sheet'!$R$26,IF('2019 Data Sheet'!$P208="27",'2019 Data Sheet'!$R$27,IF('2019 Data Sheet'!$P208="28",'2019 Data Sheet'!$R$28,IF('2019 Data Sheet'!$P208="29",'2019 Data Sheet'!$R$29,IF('2019 Data Sheet'!$P208="33",'2019 Data Sheet'!$R$30,IF('2019 Data Sheet'!$P208="40",'2019 Data Sheet'!$R$31,IF('2019 Data Sheet'!$P208="41",'2019 Data Sheet'!$R$32,IF('2019 Data Sheet'!$P208="42",'2019 Data Sheet'!$R$33,IF('2019 Data Sheet'!$P208="43",'2019 Data Sheet'!$R$34,IF('2019 Data Sheet'!$P208="44",'2019 Data Sheet'!$R$35,IF('2019 Data Sheet'!$P208="45",'2019 Data Sheet'!$R$36,IF('2019 Data Sheet'!$P208="46",'2019 Data Sheet'!$R$37,IF('2019 Data Sheet'!$P208="47",'2019 Data Sheet'!$R$38,IF('2019 Data Sheet'!$P208="48",'2019 Data Sheet'!$R$39,IF('2019 Data Sheet'!$P208="49",'2019 Data Sheet'!$R$40,IF('2019 Data Sheet'!$P208="50",'2019 Data Sheet'!$R$41,IF('2019 Data Sheet'!$P208="60",'2019 Data Sheet'!$R$42,IF('2019 Data Sheet'!$P208="61",'2019 Data Sheet'!$R$43,IF('2019 Data Sheet'!$P208="62",'2019 Data Sheet'!$R$44,IF('2019 Data Sheet'!$P208="63",'2019 Data Sheet'!$R$45,IF('2019 Data Sheet'!$P208="64",'2019 Data Sheet'!$R$46,IF('2019 Data Sheet'!$P208="65",'2019 Data Sheet'!$R$47,IF('2019 Data Sheet'!$P208="66",'2019 Data Sheet'!$R$48,IF('2019 Data Sheet'!$P208="67",'2019 Data Sheet'!$R$49,IF('2019 Data Sheet'!$P208="68",'2019 Data Sheet'!$R$50,IF('2019 Data Sheet'!$P208="69",'2019 Data Sheet'!$R$51,T('2019 Data Sheet'!$P208)))))))))))))))))))))))))))))))))))))))))))))))))))</f>
        <v xml:space="preserve"> -</v>
      </c>
    </row>
    <row r="209" spans="1:16" ht="15" x14ac:dyDescent="0.2">
      <c r="A209" t="str">
        <f>'2019 Data Sheet'!A209</f>
        <v>FP-00108-19</v>
      </c>
      <c r="B209" s="1">
        <f>'2019 Data Sheet'!B209</f>
        <v>43595</v>
      </c>
      <c r="C209" s="3" t="str">
        <f>'2019 Data Sheet'!C209</f>
        <v>16:04</v>
      </c>
      <c r="D209" t="str">
        <f>'2019 Data Sheet'!D209</f>
        <v>FR</v>
      </c>
      <c r="E209" t="str">
        <f>'2019 Data Sheet'!E209</f>
        <v>HOLLAND AVE</v>
      </c>
      <c r="F209" t="str">
        <f>'2019 Data Sheet'!F209</f>
        <v>JERICHO TPKE</v>
      </c>
      <c r="G209">
        <f>'2019 Data Sheet'!G209</f>
        <v>2</v>
      </c>
      <c r="H209">
        <f>'2019 Data Sheet'!H209</f>
        <v>2</v>
      </c>
      <c r="I209" t="b">
        <f>'2019 Data Sheet'!I209</f>
        <v>1</v>
      </c>
      <c r="J209" t="str">
        <f>IF('2019 Data Sheet'!$J209="01",'2019 Data Sheet'!$T$2,IF('2019 Data Sheet'!$J209="02",'2019 Data Sheet'!$T$3,IF('2019 Data Sheet'!$J209="03",'2019 Data Sheet'!$T$4,IF('2019 Data Sheet'!$J209="04",'2019 Data Sheet'!$T$5,IF('2019 Data Sheet'!$J209="05",'2019 Data Sheet'!$T$6,IF('2019 Data Sheet'!$J209="06",'2019 Data Sheet'!$T$7,IF('2019 Data Sheet'!$J209="07",'2019 Data Sheet'!$T$8,IF('2019 Data Sheet'!$J209="08",'2019 Data Sheet'!$T$9,IF('2019 Data Sheet'!$J209="10",'2019 Data Sheet'!$T$10,IF('2019 Data Sheet'!$J209="11",'2019 Data Sheet'!$T$11,IF('2019 Data Sheet'!$J209="12",'2019 Data Sheet'!$T$12,IF('2019 Data Sheet'!$J209="13",'2019 Data Sheet'!$T$13,IF('2019 Data Sheet'!$J209="14",'2019 Data Sheet'!$T$14,IF('2019 Data Sheet'!$J209="15",'2019 Data Sheet'!$T$15,IF('2019 Data Sheet'!$J209="16",'2019 Data Sheet'!$T$16,IF('2019 Data Sheet'!$J209="17",'2019 Data Sheet'!$T$17,IF('2019 Data Sheet'!$J209="18",'2019 Data Sheet'!$T$18,IF('2019 Data Sheet'!$J209="19",'2019 Data Sheet'!$T$19,IF('2019 Data Sheet'!$J209="20",'2019 Data Sheet'!$T$20,IF('2019 Data Sheet'!$J209="21",'2019 Data Sheet'!$T$21,IF('2019 Data Sheet'!$J209="22",'2019 Data Sheet'!$T$22,IF('2019 Data Sheet'!$J209="23",'2019 Data Sheet'!$T$23,IF('2019 Data Sheet'!$J209="24",'2019 Data Sheet'!$T$24,IF('2019 Data Sheet'!$J209="25",'2019 Data Sheet'!$T$25,IF('2019 Data Sheet'!$J209="26",'2019 Data Sheet'!$T$26,IF('2019 Data Sheet'!$J209="27",'2019 Data Sheet'!$T$27,IF('2019 Data Sheet'!$J209="30",'2019 Data Sheet'!$T$28,IF('2019 Data Sheet'!$J209="31",'2019 Data Sheet'!$T$29,IF('2019 Data Sheet'!$J209="32",'2019 Data Sheet'!$T$30,IF('2019 Data Sheet'!$J209="33",'2019 Data Sheet'!$T$31,IF('2019 Data Sheet'!$J209="34",'2019 Data Sheet'!$T$32,IF('2019 Data Sheet'!$J209="40",'2019 Data Sheet'!$T$33,T('2019 Data Sheet'!$J209)))))))))))))))))))))))))))))))))</f>
        <v>Other Motor Vehicle</v>
      </c>
      <c r="K209" t="str">
        <f>'2019 Data Sheet'!K209</f>
        <v>4DSD</v>
      </c>
      <c r="L209" s="2" t="str">
        <f>IF('2019 Data Sheet'!$L209="01",'2019 Data Sheet'!$V$2,IF('2019 Data Sheet'!$L209="02",'2019 Data Sheet'!$V$3,IF('2019 Data Sheet'!$L209="03",'2019 Data Sheet'!$V$4,IF('2019 Data Sheet'!$L209="04",'2019 Data Sheet'!$V$5,IF('2019 Data Sheet'!$L209="05",'2019 Data Sheet'!$V$6,IF('2019 Data Sheet'!$L209="06",'2019 Data Sheet'!$V$7,IF('2019 Data Sheet'!$L209="07",'2019 Data Sheet'!$V$8,IF('2019 Data Sheet'!$L209="08",'2019 Data Sheet'!$V$9,IF('2019 Data Sheet'!$L209="09",'2019 Data Sheet'!$V$10,IF('2019 Data Sheet'!$L209="11",'2019 Data Sheet'!$V$11,IF('2019 Data Sheet'!$L209="12",'2019 Data Sheet'!$V$12,IF('2019 Data Sheet'!$L209="13",'2019 Data Sheet'!$V$13,IF('2019 Data Sheet'!$L209="14",'2019 Data Sheet'!$V$14,T('2019 Data Sheet'!$L209))))))))))))))</f>
        <v xml:space="preserve"> -</v>
      </c>
      <c r="M209" s="6">
        <f>'2019 Data Sheet'!M209</f>
        <v>1</v>
      </c>
      <c r="N209" s="6">
        <f>'2019 Data Sheet'!N209</f>
        <v>0</v>
      </c>
      <c r="O209" s="8" t="str">
        <f>IF('2019 Data Sheet'!$O209="02",'2019 Data Sheet'!$R$2,IF('2019 Data Sheet'!$O209="03",'2019 Data Sheet'!$R$3,IF('2019 Data Sheet'!$O209="04",'2019 Data Sheet'!$R$4,IF('2019 Data Sheet'!$O209="05",'2019 Data Sheet'!$R$5,IF('2019 Data Sheet'!$O209="06",'2019 Data Sheet'!$R$6,IF('2019 Data Sheet'!$O209="07",'2019 Data Sheet'!$R$7,IF('2019 Data Sheet'!$O209="08",'2019 Data Sheet'!$R$8,IF('2019 Data Sheet'!$O209="09",'2019 Data Sheet'!$R$9,IF('2019 Data Sheet'!$O209="10",'2019 Data Sheet'!$R$10,IF('2019 Data Sheet'!$O209="11",'2019 Data Sheet'!$R$11,IF('2019 Data Sheet'!$O209="12",'2019 Data Sheet'!$R$12,IF('2019 Data Sheet'!$O209="13",'2019 Data Sheet'!$R$13,IF('2019 Data Sheet'!$O209="14",'2019 Data Sheet'!$R$14,IF('2019 Data Sheet'!$O209="15",'2019 Data Sheet'!$R$15,IF('2019 Data Sheet'!$O209="16",'2019 Data Sheet'!$R$16,IF('2019 Data Sheet'!$O209="17",'2019 Data Sheet'!$R$17,IF('2019 Data Sheet'!$O209="18",'2019 Data Sheet'!$R$18,IF('2019 Data Sheet'!$O209="19",'2019 Data Sheet'!$R$19,IF('2019 Data Sheet'!$O209="20",'2019 Data Sheet'!$R$20,IF('2019 Data Sheet'!$O209="21",'2019 Data Sheet'!$R$21,IF('2019 Data Sheet'!$O209="22",'2019 Data Sheet'!$R$22,IF('2019 Data Sheet'!$O209="23",'2019 Data Sheet'!$R$23,IF('2019 Data Sheet'!$O209="24",'2019 Data Sheet'!$R$24,IF('2019 Data Sheet'!$O209="25",'2019 Data Sheet'!$R$25,IF('2019 Data Sheet'!$O209="26",'2019 Data Sheet'!$R$26,IF('2019 Data Sheet'!$O209="27",'2019 Data Sheet'!$R$27,IF('2019 Data Sheet'!$O209="28",'2019 Data Sheet'!$R$28,IF('2019 Data Sheet'!$O209="29",'2019 Data Sheet'!$R$29,IF('2019 Data Sheet'!$O209="33",'2019 Data Sheet'!$R$30,IF('2019 Data Sheet'!$O209="40",'2019 Data Sheet'!$R$31,IF('2019 Data Sheet'!$O209="41",'2019 Data Sheet'!$R$32,IF('2019 Data Sheet'!$O209="42",'2019 Data Sheet'!$R$33,IF('2019 Data Sheet'!$O209="43",'2019 Data Sheet'!$R$34,IF('2019 Data Sheet'!$O209="44",'2019 Data Sheet'!$R$35,IF('2019 Data Sheet'!$O209="45",'2019 Data Sheet'!$R$36,IF('2019 Data Sheet'!$O209="46",'2019 Data Sheet'!$R$37,IF('2019 Data Sheet'!$O209="47",'2019 Data Sheet'!$R$38,IF('2019 Data Sheet'!$O209="48",'2019 Data Sheet'!$R$39,IF('2019 Data Sheet'!$O209="49",'2019 Data Sheet'!$R$40,IF('2019 Data Sheet'!$O209="50",'2019 Data Sheet'!$R$41,IF('2019 Data Sheet'!$O209="60",'2019 Data Sheet'!$R$42,IF('2019 Data Sheet'!$O209="61",'2019 Data Sheet'!$R$43,IF('2019 Data Sheet'!$O209="62",'2019 Data Sheet'!$R$44,IF('2019 Data Sheet'!$O209="63",'2019 Data Sheet'!$R$45,IF('2019 Data Sheet'!$O209="64",'2019 Data Sheet'!$R$46,IF('2019 Data Sheet'!$O209="65",'2019 Data Sheet'!$R$47,IF('2019 Data Sheet'!$O209="66",'2019 Data Sheet'!$R$48,IF('2019 Data Sheet'!$O209="67",'2019 Data Sheet'!$R$49,IF('2019 Data Sheet'!$O209="68",'2019 Data Sheet'!$R$50,IF('2019 Data Sheet'!$O209="69",'2019 Data Sheet'!$R$51,T('2019 Data Sheet'!$O209)))))))))))))))))))))))))))))))))))))))))))))))))))</f>
        <v xml:space="preserve"> -</v>
      </c>
      <c r="P209" s="10" t="str">
        <f>IF('2019 Data Sheet'!$P209="02",'2019 Data Sheet'!$R$2,IF('2019 Data Sheet'!$P209="03",'2019 Data Sheet'!$R$3,IF('2019 Data Sheet'!$P209="04",'2019 Data Sheet'!$R$4,IF('2019 Data Sheet'!$P209="05",'2019 Data Sheet'!$R$5,IF('2019 Data Sheet'!$P209="06",'2019 Data Sheet'!$R$6,IF('2019 Data Sheet'!$P209="07",'2019 Data Sheet'!$R$7,IF('2019 Data Sheet'!$P209="08",'2019 Data Sheet'!$R$8,IF('2019 Data Sheet'!$P209="09",'2019 Data Sheet'!$R$9,IF('2019 Data Sheet'!$P209="10",'2019 Data Sheet'!$R$10,IF('2019 Data Sheet'!$P209="11",'2019 Data Sheet'!$R$11,IF('2019 Data Sheet'!$P209="12",'2019 Data Sheet'!$R$12,IF('2019 Data Sheet'!$P209="13",'2019 Data Sheet'!$R$13,IF('2019 Data Sheet'!$P209="14",'2019 Data Sheet'!$R$14,IF('2019 Data Sheet'!$P209="15",'2019 Data Sheet'!$R$15,IF('2019 Data Sheet'!$P209="16",'2019 Data Sheet'!$R$16,IF('2019 Data Sheet'!$P209="17",'2019 Data Sheet'!$R$17,IF('2019 Data Sheet'!$P209="18",'2019 Data Sheet'!$R$18,IF('2019 Data Sheet'!$P209="19",'2019 Data Sheet'!$R$19,IF('2019 Data Sheet'!$P209="20",'2019 Data Sheet'!$R$20,IF('2019 Data Sheet'!$P209="21",'2019 Data Sheet'!$R$21,IF('2019 Data Sheet'!$P209="22",'2019 Data Sheet'!$R$22,IF('2019 Data Sheet'!$P209="23",'2019 Data Sheet'!$R$23,IF('2019 Data Sheet'!$P209="24",'2019 Data Sheet'!$R$24,IF('2019 Data Sheet'!$P209="25",'2019 Data Sheet'!$R$25,IF('2019 Data Sheet'!$P209="26",'2019 Data Sheet'!$R$26,IF('2019 Data Sheet'!$P209="27",'2019 Data Sheet'!$R$27,IF('2019 Data Sheet'!$P209="28",'2019 Data Sheet'!$R$28,IF('2019 Data Sheet'!$P209="29",'2019 Data Sheet'!$R$29,IF('2019 Data Sheet'!$P209="33",'2019 Data Sheet'!$R$30,IF('2019 Data Sheet'!$P209="40",'2019 Data Sheet'!$R$31,IF('2019 Data Sheet'!$P209="41",'2019 Data Sheet'!$R$32,IF('2019 Data Sheet'!$P209="42",'2019 Data Sheet'!$R$33,IF('2019 Data Sheet'!$P209="43",'2019 Data Sheet'!$R$34,IF('2019 Data Sheet'!$P209="44",'2019 Data Sheet'!$R$35,IF('2019 Data Sheet'!$P209="45",'2019 Data Sheet'!$R$36,IF('2019 Data Sheet'!$P209="46",'2019 Data Sheet'!$R$37,IF('2019 Data Sheet'!$P209="47",'2019 Data Sheet'!$R$38,IF('2019 Data Sheet'!$P209="48",'2019 Data Sheet'!$R$39,IF('2019 Data Sheet'!$P209="49",'2019 Data Sheet'!$R$40,IF('2019 Data Sheet'!$P209="50",'2019 Data Sheet'!$R$41,IF('2019 Data Sheet'!$P209="60",'2019 Data Sheet'!$R$42,IF('2019 Data Sheet'!$P209="61",'2019 Data Sheet'!$R$43,IF('2019 Data Sheet'!$P209="62",'2019 Data Sheet'!$R$44,IF('2019 Data Sheet'!$P209="63",'2019 Data Sheet'!$R$45,IF('2019 Data Sheet'!$P209="64",'2019 Data Sheet'!$R$46,IF('2019 Data Sheet'!$P209="65",'2019 Data Sheet'!$R$47,IF('2019 Data Sheet'!$P209="66",'2019 Data Sheet'!$R$48,IF('2019 Data Sheet'!$P209="67",'2019 Data Sheet'!$R$49,IF('2019 Data Sheet'!$P209="68",'2019 Data Sheet'!$R$50,IF('2019 Data Sheet'!$P209="69",'2019 Data Sheet'!$R$51,T('2019 Data Sheet'!$P209)))))))))))))))))))))))))))))))))))))))))))))))))))</f>
        <v xml:space="preserve"> -</v>
      </c>
    </row>
    <row r="210" spans="1:16" ht="15" x14ac:dyDescent="0.2">
      <c r="A210" t="str">
        <f>'2019 Data Sheet'!A210</f>
        <v>FP-00109-19</v>
      </c>
      <c r="B210" s="1">
        <f>'2019 Data Sheet'!B210</f>
        <v>43595</v>
      </c>
      <c r="C210" s="3" t="str">
        <f>'2019 Data Sheet'!C210</f>
        <v>19:27</v>
      </c>
      <c r="D210" t="str">
        <f>'2019 Data Sheet'!D210</f>
        <v>FR</v>
      </c>
      <c r="E210" t="str">
        <f>'2019 Data Sheet'!E210</f>
        <v>WHITNEY AVE</v>
      </c>
      <c r="F210" t="str">
        <f>'2019 Data Sheet'!F210</f>
        <v>JERICHO TPKE</v>
      </c>
      <c r="G210">
        <f>'2019 Data Sheet'!G210</f>
        <v>1</v>
      </c>
      <c r="H210">
        <f>'2019 Data Sheet'!H210</f>
        <v>2</v>
      </c>
      <c r="I210" t="b">
        <f>'2019 Data Sheet'!I210</f>
        <v>0</v>
      </c>
      <c r="J210" t="str">
        <f>IF('2019 Data Sheet'!$J210="01",'2019 Data Sheet'!$T$2,IF('2019 Data Sheet'!$J210="02",'2019 Data Sheet'!$T$3,IF('2019 Data Sheet'!$J210="03",'2019 Data Sheet'!$T$4,IF('2019 Data Sheet'!$J210="04",'2019 Data Sheet'!$T$5,IF('2019 Data Sheet'!$J210="05",'2019 Data Sheet'!$T$6,IF('2019 Data Sheet'!$J210="06",'2019 Data Sheet'!$T$7,IF('2019 Data Sheet'!$J210="07",'2019 Data Sheet'!$T$8,IF('2019 Data Sheet'!$J210="08",'2019 Data Sheet'!$T$9,IF('2019 Data Sheet'!$J210="10",'2019 Data Sheet'!$T$10,IF('2019 Data Sheet'!$J210="11",'2019 Data Sheet'!$T$11,IF('2019 Data Sheet'!$J210="12",'2019 Data Sheet'!$T$12,IF('2019 Data Sheet'!$J210="13",'2019 Data Sheet'!$T$13,IF('2019 Data Sheet'!$J210="14",'2019 Data Sheet'!$T$14,IF('2019 Data Sheet'!$J210="15",'2019 Data Sheet'!$T$15,IF('2019 Data Sheet'!$J210="16",'2019 Data Sheet'!$T$16,IF('2019 Data Sheet'!$J210="17",'2019 Data Sheet'!$T$17,IF('2019 Data Sheet'!$J210="18",'2019 Data Sheet'!$T$18,IF('2019 Data Sheet'!$J210="19",'2019 Data Sheet'!$T$19,IF('2019 Data Sheet'!$J210="20",'2019 Data Sheet'!$T$20,IF('2019 Data Sheet'!$J210="21",'2019 Data Sheet'!$T$21,IF('2019 Data Sheet'!$J210="22",'2019 Data Sheet'!$T$22,IF('2019 Data Sheet'!$J210="23",'2019 Data Sheet'!$T$23,IF('2019 Data Sheet'!$J210="24",'2019 Data Sheet'!$T$24,IF('2019 Data Sheet'!$J210="25",'2019 Data Sheet'!$T$25,IF('2019 Data Sheet'!$J210="26",'2019 Data Sheet'!$T$26,IF('2019 Data Sheet'!$J210="27",'2019 Data Sheet'!$T$27,IF('2019 Data Sheet'!$J210="30",'2019 Data Sheet'!$T$28,IF('2019 Data Sheet'!$J210="31",'2019 Data Sheet'!$T$29,IF('2019 Data Sheet'!$J210="32",'2019 Data Sheet'!$T$30,IF('2019 Data Sheet'!$J210="33",'2019 Data Sheet'!$T$31,IF('2019 Data Sheet'!$J210="34",'2019 Data Sheet'!$T$32,IF('2019 Data Sheet'!$J210="40",'2019 Data Sheet'!$T$33,T('2019 Data Sheet'!$J210)))))))))))))))))))))))))))))))))</f>
        <v>Other Motor Vehicle</v>
      </c>
      <c r="K210" t="str">
        <f>'2019 Data Sheet'!K210</f>
        <v>SUV</v>
      </c>
      <c r="L210" s="2" t="str">
        <f>IF('2019 Data Sheet'!$L210="01",'2019 Data Sheet'!$V$2,IF('2019 Data Sheet'!$L210="02",'2019 Data Sheet'!$V$3,IF('2019 Data Sheet'!$L210="03",'2019 Data Sheet'!$V$4,IF('2019 Data Sheet'!$L210="04",'2019 Data Sheet'!$V$5,IF('2019 Data Sheet'!$L210="05",'2019 Data Sheet'!$V$6,IF('2019 Data Sheet'!$L210="06",'2019 Data Sheet'!$V$7,IF('2019 Data Sheet'!$L210="07",'2019 Data Sheet'!$V$8,IF('2019 Data Sheet'!$L210="08",'2019 Data Sheet'!$V$9,IF('2019 Data Sheet'!$L210="09",'2019 Data Sheet'!$V$10,IF('2019 Data Sheet'!$L210="11",'2019 Data Sheet'!$V$11,IF('2019 Data Sheet'!$L210="12",'2019 Data Sheet'!$V$12,IF('2019 Data Sheet'!$L210="13",'2019 Data Sheet'!$V$13,IF('2019 Data Sheet'!$L210="14",'2019 Data Sheet'!$V$14,T('2019 Data Sheet'!$L210))))))))))))))</f>
        <v xml:space="preserve"> -</v>
      </c>
      <c r="M210" s="6">
        <f>'2019 Data Sheet'!M210</f>
        <v>0</v>
      </c>
      <c r="N210" s="6">
        <f>'2019 Data Sheet'!N210</f>
        <v>0</v>
      </c>
      <c r="O210" s="8" t="str">
        <f>IF('2019 Data Sheet'!$O210="02",'2019 Data Sheet'!$R$2,IF('2019 Data Sheet'!$O210="03",'2019 Data Sheet'!$R$3,IF('2019 Data Sheet'!$O210="04",'2019 Data Sheet'!$R$4,IF('2019 Data Sheet'!$O210="05",'2019 Data Sheet'!$R$5,IF('2019 Data Sheet'!$O210="06",'2019 Data Sheet'!$R$6,IF('2019 Data Sheet'!$O210="07",'2019 Data Sheet'!$R$7,IF('2019 Data Sheet'!$O210="08",'2019 Data Sheet'!$R$8,IF('2019 Data Sheet'!$O210="09",'2019 Data Sheet'!$R$9,IF('2019 Data Sheet'!$O210="10",'2019 Data Sheet'!$R$10,IF('2019 Data Sheet'!$O210="11",'2019 Data Sheet'!$R$11,IF('2019 Data Sheet'!$O210="12",'2019 Data Sheet'!$R$12,IF('2019 Data Sheet'!$O210="13",'2019 Data Sheet'!$R$13,IF('2019 Data Sheet'!$O210="14",'2019 Data Sheet'!$R$14,IF('2019 Data Sheet'!$O210="15",'2019 Data Sheet'!$R$15,IF('2019 Data Sheet'!$O210="16",'2019 Data Sheet'!$R$16,IF('2019 Data Sheet'!$O210="17",'2019 Data Sheet'!$R$17,IF('2019 Data Sheet'!$O210="18",'2019 Data Sheet'!$R$18,IF('2019 Data Sheet'!$O210="19",'2019 Data Sheet'!$R$19,IF('2019 Data Sheet'!$O210="20",'2019 Data Sheet'!$R$20,IF('2019 Data Sheet'!$O210="21",'2019 Data Sheet'!$R$21,IF('2019 Data Sheet'!$O210="22",'2019 Data Sheet'!$R$22,IF('2019 Data Sheet'!$O210="23",'2019 Data Sheet'!$R$23,IF('2019 Data Sheet'!$O210="24",'2019 Data Sheet'!$R$24,IF('2019 Data Sheet'!$O210="25",'2019 Data Sheet'!$R$25,IF('2019 Data Sheet'!$O210="26",'2019 Data Sheet'!$R$26,IF('2019 Data Sheet'!$O210="27",'2019 Data Sheet'!$R$27,IF('2019 Data Sheet'!$O210="28",'2019 Data Sheet'!$R$28,IF('2019 Data Sheet'!$O210="29",'2019 Data Sheet'!$R$29,IF('2019 Data Sheet'!$O210="33",'2019 Data Sheet'!$R$30,IF('2019 Data Sheet'!$O210="40",'2019 Data Sheet'!$R$31,IF('2019 Data Sheet'!$O210="41",'2019 Data Sheet'!$R$32,IF('2019 Data Sheet'!$O210="42",'2019 Data Sheet'!$R$33,IF('2019 Data Sheet'!$O210="43",'2019 Data Sheet'!$R$34,IF('2019 Data Sheet'!$O210="44",'2019 Data Sheet'!$R$35,IF('2019 Data Sheet'!$O210="45",'2019 Data Sheet'!$R$36,IF('2019 Data Sheet'!$O210="46",'2019 Data Sheet'!$R$37,IF('2019 Data Sheet'!$O210="47",'2019 Data Sheet'!$R$38,IF('2019 Data Sheet'!$O210="48",'2019 Data Sheet'!$R$39,IF('2019 Data Sheet'!$O210="49",'2019 Data Sheet'!$R$40,IF('2019 Data Sheet'!$O210="50",'2019 Data Sheet'!$R$41,IF('2019 Data Sheet'!$O210="60",'2019 Data Sheet'!$R$42,IF('2019 Data Sheet'!$O210="61",'2019 Data Sheet'!$R$43,IF('2019 Data Sheet'!$O210="62",'2019 Data Sheet'!$R$44,IF('2019 Data Sheet'!$O210="63",'2019 Data Sheet'!$R$45,IF('2019 Data Sheet'!$O210="64",'2019 Data Sheet'!$R$46,IF('2019 Data Sheet'!$O210="65",'2019 Data Sheet'!$R$47,IF('2019 Data Sheet'!$O210="66",'2019 Data Sheet'!$R$48,IF('2019 Data Sheet'!$O210="67",'2019 Data Sheet'!$R$49,IF('2019 Data Sheet'!$O210="68",'2019 Data Sheet'!$R$50,IF('2019 Data Sheet'!$O210="69",'2019 Data Sheet'!$R$51,T('2019 Data Sheet'!$O210)))))))))))))))))))))))))))))))))))))))))))))))))))</f>
        <v xml:space="preserve"> X</v>
      </c>
      <c r="P210" s="10" t="str">
        <f>IF('2019 Data Sheet'!$P210="02",'2019 Data Sheet'!$R$2,IF('2019 Data Sheet'!$P210="03",'2019 Data Sheet'!$R$3,IF('2019 Data Sheet'!$P210="04",'2019 Data Sheet'!$R$4,IF('2019 Data Sheet'!$P210="05",'2019 Data Sheet'!$R$5,IF('2019 Data Sheet'!$P210="06",'2019 Data Sheet'!$R$6,IF('2019 Data Sheet'!$P210="07",'2019 Data Sheet'!$R$7,IF('2019 Data Sheet'!$P210="08",'2019 Data Sheet'!$R$8,IF('2019 Data Sheet'!$P210="09",'2019 Data Sheet'!$R$9,IF('2019 Data Sheet'!$P210="10",'2019 Data Sheet'!$R$10,IF('2019 Data Sheet'!$P210="11",'2019 Data Sheet'!$R$11,IF('2019 Data Sheet'!$P210="12",'2019 Data Sheet'!$R$12,IF('2019 Data Sheet'!$P210="13",'2019 Data Sheet'!$R$13,IF('2019 Data Sheet'!$P210="14",'2019 Data Sheet'!$R$14,IF('2019 Data Sheet'!$P210="15",'2019 Data Sheet'!$R$15,IF('2019 Data Sheet'!$P210="16",'2019 Data Sheet'!$R$16,IF('2019 Data Sheet'!$P210="17",'2019 Data Sheet'!$R$17,IF('2019 Data Sheet'!$P210="18",'2019 Data Sheet'!$R$18,IF('2019 Data Sheet'!$P210="19",'2019 Data Sheet'!$R$19,IF('2019 Data Sheet'!$P210="20",'2019 Data Sheet'!$R$20,IF('2019 Data Sheet'!$P210="21",'2019 Data Sheet'!$R$21,IF('2019 Data Sheet'!$P210="22",'2019 Data Sheet'!$R$22,IF('2019 Data Sheet'!$P210="23",'2019 Data Sheet'!$R$23,IF('2019 Data Sheet'!$P210="24",'2019 Data Sheet'!$R$24,IF('2019 Data Sheet'!$P210="25",'2019 Data Sheet'!$R$25,IF('2019 Data Sheet'!$P210="26",'2019 Data Sheet'!$R$26,IF('2019 Data Sheet'!$P210="27",'2019 Data Sheet'!$R$27,IF('2019 Data Sheet'!$P210="28",'2019 Data Sheet'!$R$28,IF('2019 Data Sheet'!$P210="29",'2019 Data Sheet'!$R$29,IF('2019 Data Sheet'!$P210="33",'2019 Data Sheet'!$R$30,IF('2019 Data Sheet'!$P210="40",'2019 Data Sheet'!$R$31,IF('2019 Data Sheet'!$P210="41",'2019 Data Sheet'!$R$32,IF('2019 Data Sheet'!$P210="42",'2019 Data Sheet'!$R$33,IF('2019 Data Sheet'!$P210="43",'2019 Data Sheet'!$R$34,IF('2019 Data Sheet'!$P210="44",'2019 Data Sheet'!$R$35,IF('2019 Data Sheet'!$P210="45",'2019 Data Sheet'!$R$36,IF('2019 Data Sheet'!$P210="46",'2019 Data Sheet'!$R$37,IF('2019 Data Sheet'!$P210="47",'2019 Data Sheet'!$R$38,IF('2019 Data Sheet'!$P210="48",'2019 Data Sheet'!$R$39,IF('2019 Data Sheet'!$P210="49",'2019 Data Sheet'!$R$40,IF('2019 Data Sheet'!$P210="50",'2019 Data Sheet'!$R$41,IF('2019 Data Sheet'!$P210="60",'2019 Data Sheet'!$R$42,IF('2019 Data Sheet'!$P210="61",'2019 Data Sheet'!$R$43,IF('2019 Data Sheet'!$P210="62",'2019 Data Sheet'!$R$44,IF('2019 Data Sheet'!$P210="63",'2019 Data Sheet'!$R$45,IF('2019 Data Sheet'!$P210="64",'2019 Data Sheet'!$R$46,IF('2019 Data Sheet'!$P210="65",'2019 Data Sheet'!$R$47,IF('2019 Data Sheet'!$P210="66",'2019 Data Sheet'!$R$48,IF('2019 Data Sheet'!$P210="67",'2019 Data Sheet'!$R$49,IF('2019 Data Sheet'!$P210="68",'2019 Data Sheet'!$R$50,IF('2019 Data Sheet'!$P210="69",'2019 Data Sheet'!$R$51,T('2019 Data Sheet'!$P210)))))))))))))))))))))))))))))))))))))))))))))))))))</f>
        <v xml:space="preserve"> -</v>
      </c>
    </row>
    <row r="211" spans="1:16" ht="15" x14ac:dyDescent="0.2">
      <c r="A211" t="str">
        <f>'2019 Data Sheet'!A211</f>
        <v>FP-00109-19</v>
      </c>
      <c r="B211" s="1">
        <f>'2019 Data Sheet'!B211</f>
        <v>43595</v>
      </c>
      <c r="C211" s="3" t="str">
        <f>'2019 Data Sheet'!C211</f>
        <v>19:27</v>
      </c>
      <c r="D211" t="str">
        <f>'2019 Data Sheet'!D211</f>
        <v>FR</v>
      </c>
      <c r="E211" t="str">
        <f>'2019 Data Sheet'!E211</f>
        <v>WHITNEY AVE</v>
      </c>
      <c r="F211" t="str">
        <f>'2019 Data Sheet'!F211</f>
        <v>JERICHO TPKE</v>
      </c>
      <c r="G211">
        <f>'2019 Data Sheet'!G211</f>
        <v>2</v>
      </c>
      <c r="H211">
        <f>'2019 Data Sheet'!H211</f>
        <v>2</v>
      </c>
      <c r="I211" t="b">
        <f>'2019 Data Sheet'!I211</f>
        <v>0</v>
      </c>
      <c r="J211" t="str">
        <f>IF('2019 Data Sheet'!$J211="01",'2019 Data Sheet'!$T$2,IF('2019 Data Sheet'!$J211="02",'2019 Data Sheet'!$T$3,IF('2019 Data Sheet'!$J211="03",'2019 Data Sheet'!$T$4,IF('2019 Data Sheet'!$J211="04",'2019 Data Sheet'!$T$5,IF('2019 Data Sheet'!$J211="05",'2019 Data Sheet'!$T$6,IF('2019 Data Sheet'!$J211="06",'2019 Data Sheet'!$T$7,IF('2019 Data Sheet'!$J211="07",'2019 Data Sheet'!$T$8,IF('2019 Data Sheet'!$J211="08",'2019 Data Sheet'!$T$9,IF('2019 Data Sheet'!$J211="10",'2019 Data Sheet'!$T$10,IF('2019 Data Sheet'!$J211="11",'2019 Data Sheet'!$T$11,IF('2019 Data Sheet'!$J211="12",'2019 Data Sheet'!$T$12,IF('2019 Data Sheet'!$J211="13",'2019 Data Sheet'!$T$13,IF('2019 Data Sheet'!$J211="14",'2019 Data Sheet'!$T$14,IF('2019 Data Sheet'!$J211="15",'2019 Data Sheet'!$T$15,IF('2019 Data Sheet'!$J211="16",'2019 Data Sheet'!$T$16,IF('2019 Data Sheet'!$J211="17",'2019 Data Sheet'!$T$17,IF('2019 Data Sheet'!$J211="18",'2019 Data Sheet'!$T$18,IF('2019 Data Sheet'!$J211="19",'2019 Data Sheet'!$T$19,IF('2019 Data Sheet'!$J211="20",'2019 Data Sheet'!$T$20,IF('2019 Data Sheet'!$J211="21",'2019 Data Sheet'!$T$21,IF('2019 Data Sheet'!$J211="22",'2019 Data Sheet'!$T$22,IF('2019 Data Sheet'!$J211="23",'2019 Data Sheet'!$T$23,IF('2019 Data Sheet'!$J211="24",'2019 Data Sheet'!$T$24,IF('2019 Data Sheet'!$J211="25",'2019 Data Sheet'!$T$25,IF('2019 Data Sheet'!$J211="26",'2019 Data Sheet'!$T$26,IF('2019 Data Sheet'!$J211="27",'2019 Data Sheet'!$T$27,IF('2019 Data Sheet'!$J211="30",'2019 Data Sheet'!$T$28,IF('2019 Data Sheet'!$J211="31",'2019 Data Sheet'!$T$29,IF('2019 Data Sheet'!$J211="32",'2019 Data Sheet'!$T$30,IF('2019 Data Sheet'!$J211="33",'2019 Data Sheet'!$T$31,IF('2019 Data Sheet'!$J211="34",'2019 Data Sheet'!$T$32,IF('2019 Data Sheet'!$J211="40",'2019 Data Sheet'!$T$33,T('2019 Data Sheet'!$J211)))))))))))))))))))))))))))))))))</f>
        <v>Other Motor Vehicle</v>
      </c>
      <c r="K211" t="str">
        <f>'2019 Data Sheet'!K211</f>
        <v>SUV</v>
      </c>
      <c r="L211" s="2" t="str">
        <f>IF('2019 Data Sheet'!$L211="01",'2019 Data Sheet'!$V$2,IF('2019 Data Sheet'!$L211="02",'2019 Data Sheet'!$V$3,IF('2019 Data Sheet'!$L211="03",'2019 Data Sheet'!$V$4,IF('2019 Data Sheet'!$L211="04",'2019 Data Sheet'!$V$5,IF('2019 Data Sheet'!$L211="05",'2019 Data Sheet'!$V$6,IF('2019 Data Sheet'!$L211="06",'2019 Data Sheet'!$V$7,IF('2019 Data Sheet'!$L211="07",'2019 Data Sheet'!$V$8,IF('2019 Data Sheet'!$L211="08",'2019 Data Sheet'!$V$9,IF('2019 Data Sheet'!$L211="09",'2019 Data Sheet'!$V$10,IF('2019 Data Sheet'!$L211="11",'2019 Data Sheet'!$V$11,IF('2019 Data Sheet'!$L211="12",'2019 Data Sheet'!$V$12,IF('2019 Data Sheet'!$L211="13",'2019 Data Sheet'!$V$13,IF('2019 Data Sheet'!$L211="14",'2019 Data Sheet'!$V$14,T('2019 Data Sheet'!$L211))))))))))))))</f>
        <v xml:space="preserve"> -</v>
      </c>
      <c r="M211" s="6">
        <f>'2019 Data Sheet'!M211</f>
        <v>0</v>
      </c>
      <c r="N211" s="6">
        <f>'2019 Data Sheet'!N211</f>
        <v>0</v>
      </c>
      <c r="O211" s="8" t="str">
        <f>IF('2019 Data Sheet'!$O211="02",'2019 Data Sheet'!$R$2,IF('2019 Data Sheet'!$O211="03",'2019 Data Sheet'!$R$3,IF('2019 Data Sheet'!$O211="04",'2019 Data Sheet'!$R$4,IF('2019 Data Sheet'!$O211="05",'2019 Data Sheet'!$R$5,IF('2019 Data Sheet'!$O211="06",'2019 Data Sheet'!$R$6,IF('2019 Data Sheet'!$O211="07",'2019 Data Sheet'!$R$7,IF('2019 Data Sheet'!$O211="08",'2019 Data Sheet'!$R$8,IF('2019 Data Sheet'!$O211="09",'2019 Data Sheet'!$R$9,IF('2019 Data Sheet'!$O211="10",'2019 Data Sheet'!$R$10,IF('2019 Data Sheet'!$O211="11",'2019 Data Sheet'!$R$11,IF('2019 Data Sheet'!$O211="12",'2019 Data Sheet'!$R$12,IF('2019 Data Sheet'!$O211="13",'2019 Data Sheet'!$R$13,IF('2019 Data Sheet'!$O211="14",'2019 Data Sheet'!$R$14,IF('2019 Data Sheet'!$O211="15",'2019 Data Sheet'!$R$15,IF('2019 Data Sheet'!$O211="16",'2019 Data Sheet'!$R$16,IF('2019 Data Sheet'!$O211="17",'2019 Data Sheet'!$R$17,IF('2019 Data Sheet'!$O211="18",'2019 Data Sheet'!$R$18,IF('2019 Data Sheet'!$O211="19",'2019 Data Sheet'!$R$19,IF('2019 Data Sheet'!$O211="20",'2019 Data Sheet'!$R$20,IF('2019 Data Sheet'!$O211="21",'2019 Data Sheet'!$R$21,IF('2019 Data Sheet'!$O211="22",'2019 Data Sheet'!$R$22,IF('2019 Data Sheet'!$O211="23",'2019 Data Sheet'!$R$23,IF('2019 Data Sheet'!$O211="24",'2019 Data Sheet'!$R$24,IF('2019 Data Sheet'!$O211="25",'2019 Data Sheet'!$R$25,IF('2019 Data Sheet'!$O211="26",'2019 Data Sheet'!$R$26,IF('2019 Data Sheet'!$O211="27",'2019 Data Sheet'!$R$27,IF('2019 Data Sheet'!$O211="28",'2019 Data Sheet'!$R$28,IF('2019 Data Sheet'!$O211="29",'2019 Data Sheet'!$R$29,IF('2019 Data Sheet'!$O211="33",'2019 Data Sheet'!$R$30,IF('2019 Data Sheet'!$O211="40",'2019 Data Sheet'!$R$31,IF('2019 Data Sheet'!$O211="41",'2019 Data Sheet'!$R$32,IF('2019 Data Sheet'!$O211="42",'2019 Data Sheet'!$R$33,IF('2019 Data Sheet'!$O211="43",'2019 Data Sheet'!$R$34,IF('2019 Data Sheet'!$O211="44",'2019 Data Sheet'!$R$35,IF('2019 Data Sheet'!$O211="45",'2019 Data Sheet'!$R$36,IF('2019 Data Sheet'!$O211="46",'2019 Data Sheet'!$R$37,IF('2019 Data Sheet'!$O211="47",'2019 Data Sheet'!$R$38,IF('2019 Data Sheet'!$O211="48",'2019 Data Sheet'!$R$39,IF('2019 Data Sheet'!$O211="49",'2019 Data Sheet'!$R$40,IF('2019 Data Sheet'!$O211="50",'2019 Data Sheet'!$R$41,IF('2019 Data Sheet'!$O211="60",'2019 Data Sheet'!$R$42,IF('2019 Data Sheet'!$O211="61",'2019 Data Sheet'!$R$43,IF('2019 Data Sheet'!$O211="62",'2019 Data Sheet'!$R$44,IF('2019 Data Sheet'!$O211="63",'2019 Data Sheet'!$R$45,IF('2019 Data Sheet'!$O211="64",'2019 Data Sheet'!$R$46,IF('2019 Data Sheet'!$O211="65",'2019 Data Sheet'!$R$47,IF('2019 Data Sheet'!$O211="66",'2019 Data Sheet'!$R$48,IF('2019 Data Sheet'!$O211="67",'2019 Data Sheet'!$R$49,IF('2019 Data Sheet'!$O211="68",'2019 Data Sheet'!$R$50,IF('2019 Data Sheet'!$O211="69",'2019 Data Sheet'!$R$51,T('2019 Data Sheet'!$O211)))))))))))))))))))))))))))))))))))))))))))))))))))</f>
        <v xml:space="preserve"> Other human</v>
      </c>
      <c r="P211" s="10" t="str">
        <f>IF('2019 Data Sheet'!$P211="02",'2019 Data Sheet'!$R$2,IF('2019 Data Sheet'!$P211="03",'2019 Data Sheet'!$R$3,IF('2019 Data Sheet'!$P211="04",'2019 Data Sheet'!$R$4,IF('2019 Data Sheet'!$P211="05",'2019 Data Sheet'!$R$5,IF('2019 Data Sheet'!$P211="06",'2019 Data Sheet'!$R$6,IF('2019 Data Sheet'!$P211="07",'2019 Data Sheet'!$R$7,IF('2019 Data Sheet'!$P211="08",'2019 Data Sheet'!$R$8,IF('2019 Data Sheet'!$P211="09",'2019 Data Sheet'!$R$9,IF('2019 Data Sheet'!$P211="10",'2019 Data Sheet'!$R$10,IF('2019 Data Sheet'!$P211="11",'2019 Data Sheet'!$R$11,IF('2019 Data Sheet'!$P211="12",'2019 Data Sheet'!$R$12,IF('2019 Data Sheet'!$P211="13",'2019 Data Sheet'!$R$13,IF('2019 Data Sheet'!$P211="14",'2019 Data Sheet'!$R$14,IF('2019 Data Sheet'!$P211="15",'2019 Data Sheet'!$R$15,IF('2019 Data Sheet'!$P211="16",'2019 Data Sheet'!$R$16,IF('2019 Data Sheet'!$P211="17",'2019 Data Sheet'!$R$17,IF('2019 Data Sheet'!$P211="18",'2019 Data Sheet'!$R$18,IF('2019 Data Sheet'!$P211="19",'2019 Data Sheet'!$R$19,IF('2019 Data Sheet'!$P211="20",'2019 Data Sheet'!$R$20,IF('2019 Data Sheet'!$P211="21",'2019 Data Sheet'!$R$21,IF('2019 Data Sheet'!$P211="22",'2019 Data Sheet'!$R$22,IF('2019 Data Sheet'!$P211="23",'2019 Data Sheet'!$R$23,IF('2019 Data Sheet'!$P211="24",'2019 Data Sheet'!$R$24,IF('2019 Data Sheet'!$P211="25",'2019 Data Sheet'!$R$25,IF('2019 Data Sheet'!$P211="26",'2019 Data Sheet'!$R$26,IF('2019 Data Sheet'!$P211="27",'2019 Data Sheet'!$R$27,IF('2019 Data Sheet'!$P211="28",'2019 Data Sheet'!$R$28,IF('2019 Data Sheet'!$P211="29",'2019 Data Sheet'!$R$29,IF('2019 Data Sheet'!$P211="33",'2019 Data Sheet'!$R$30,IF('2019 Data Sheet'!$P211="40",'2019 Data Sheet'!$R$31,IF('2019 Data Sheet'!$P211="41",'2019 Data Sheet'!$R$32,IF('2019 Data Sheet'!$P211="42",'2019 Data Sheet'!$R$33,IF('2019 Data Sheet'!$P211="43",'2019 Data Sheet'!$R$34,IF('2019 Data Sheet'!$P211="44",'2019 Data Sheet'!$R$35,IF('2019 Data Sheet'!$P211="45",'2019 Data Sheet'!$R$36,IF('2019 Data Sheet'!$P211="46",'2019 Data Sheet'!$R$37,IF('2019 Data Sheet'!$P211="47",'2019 Data Sheet'!$R$38,IF('2019 Data Sheet'!$P211="48",'2019 Data Sheet'!$R$39,IF('2019 Data Sheet'!$P211="49",'2019 Data Sheet'!$R$40,IF('2019 Data Sheet'!$P211="50",'2019 Data Sheet'!$R$41,IF('2019 Data Sheet'!$P211="60",'2019 Data Sheet'!$R$42,IF('2019 Data Sheet'!$P211="61",'2019 Data Sheet'!$R$43,IF('2019 Data Sheet'!$P211="62",'2019 Data Sheet'!$R$44,IF('2019 Data Sheet'!$P211="63",'2019 Data Sheet'!$R$45,IF('2019 Data Sheet'!$P211="64",'2019 Data Sheet'!$R$46,IF('2019 Data Sheet'!$P211="65",'2019 Data Sheet'!$R$47,IF('2019 Data Sheet'!$P211="66",'2019 Data Sheet'!$R$48,IF('2019 Data Sheet'!$P211="67",'2019 Data Sheet'!$R$49,IF('2019 Data Sheet'!$P211="68",'2019 Data Sheet'!$R$50,IF('2019 Data Sheet'!$P211="69",'2019 Data Sheet'!$R$51,T('2019 Data Sheet'!$P211)))))))))))))))))))))))))))))))))))))))))))))))))))</f>
        <v xml:space="preserve"> -</v>
      </c>
    </row>
    <row r="212" spans="1:16" ht="25.5" x14ac:dyDescent="0.2">
      <c r="A212" t="str">
        <f>'2019 Data Sheet'!A212</f>
        <v>FP-00107-19</v>
      </c>
      <c r="B212" s="1">
        <f>'2019 Data Sheet'!B212</f>
        <v>43595</v>
      </c>
      <c r="C212" s="3" t="str">
        <f>'2019 Data Sheet'!C212</f>
        <v>11:43</v>
      </c>
      <c r="D212" t="str">
        <f>'2019 Data Sheet'!D212</f>
        <v>Fr</v>
      </c>
      <c r="E212" t="str">
        <f>'2019 Data Sheet'!E212</f>
        <v>JERICHO TPKE</v>
      </c>
      <c r="F212" t="str">
        <f>'2019 Data Sheet'!F212</f>
        <v>SOUTH TYSON AVE</v>
      </c>
      <c r="G212">
        <f>'2019 Data Sheet'!G212</f>
        <v>1</v>
      </c>
      <c r="H212">
        <f>'2019 Data Sheet'!H212</f>
        <v>1</v>
      </c>
      <c r="I212" t="b">
        <f>'2019 Data Sheet'!I212</f>
        <v>1</v>
      </c>
      <c r="J212" t="str">
        <f>IF('2019 Data Sheet'!$J212="01",'2019 Data Sheet'!$T$2,IF('2019 Data Sheet'!$J212="02",'2019 Data Sheet'!$T$3,IF('2019 Data Sheet'!$J212="03",'2019 Data Sheet'!$T$4,IF('2019 Data Sheet'!$J212="04",'2019 Data Sheet'!$T$5,IF('2019 Data Sheet'!$J212="05",'2019 Data Sheet'!$T$6,IF('2019 Data Sheet'!$J212="06",'2019 Data Sheet'!$T$7,IF('2019 Data Sheet'!$J212="07",'2019 Data Sheet'!$T$8,IF('2019 Data Sheet'!$J212="08",'2019 Data Sheet'!$T$9,IF('2019 Data Sheet'!$J212="10",'2019 Data Sheet'!$T$10,IF('2019 Data Sheet'!$J212="11",'2019 Data Sheet'!$T$11,IF('2019 Data Sheet'!$J212="12",'2019 Data Sheet'!$T$12,IF('2019 Data Sheet'!$J212="13",'2019 Data Sheet'!$T$13,IF('2019 Data Sheet'!$J212="14",'2019 Data Sheet'!$T$14,IF('2019 Data Sheet'!$J212="15",'2019 Data Sheet'!$T$15,IF('2019 Data Sheet'!$J212="16",'2019 Data Sheet'!$T$16,IF('2019 Data Sheet'!$J212="17",'2019 Data Sheet'!$T$17,IF('2019 Data Sheet'!$J212="18",'2019 Data Sheet'!$T$18,IF('2019 Data Sheet'!$J212="19",'2019 Data Sheet'!$T$19,IF('2019 Data Sheet'!$J212="20",'2019 Data Sheet'!$T$20,IF('2019 Data Sheet'!$J212="21",'2019 Data Sheet'!$T$21,IF('2019 Data Sheet'!$J212="22",'2019 Data Sheet'!$T$22,IF('2019 Data Sheet'!$J212="23",'2019 Data Sheet'!$T$23,IF('2019 Data Sheet'!$J212="24",'2019 Data Sheet'!$T$24,IF('2019 Data Sheet'!$J212="25",'2019 Data Sheet'!$T$25,IF('2019 Data Sheet'!$J212="26",'2019 Data Sheet'!$T$26,IF('2019 Data Sheet'!$J212="27",'2019 Data Sheet'!$T$27,IF('2019 Data Sheet'!$J212="30",'2019 Data Sheet'!$T$28,IF('2019 Data Sheet'!$J212="31",'2019 Data Sheet'!$T$29,IF('2019 Data Sheet'!$J212="32",'2019 Data Sheet'!$T$30,IF('2019 Data Sheet'!$J212="33",'2019 Data Sheet'!$T$31,IF('2019 Data Sheet'!$J212="34",'2019 Data Sheet'!$T$32,IF('2019 Data Sheet'!$J212="40",'2019 Data Sheet'!$T$33,T('2019 Data Sheet'!$J212)))))))))))))))))))))))))))))))))</f>
        <v xml:space="preserve">Curbing </v>
      </c>
      <c r="K212" t="str">
        <f>'2019 Data Sheet'!K212</f>
        <v>SUBN</v>
      </c>
      <c r="L212" s="2" t="str">
        <f>IF('2019 Data Sheet'!$L212="01",'2019 Data Sheet'!$V$2,IF('2019 Data Sheet'!$L212="02",'2019 Data Sheet'!$V$3,IF('2019 Data Sheet'!$L212="03",'2019 Data Sheet'!$V$4,IF('2019 Data Sheet'!$L212="04",'2019 Data Sheet'!$V$5,IF('2019 Data Sheet'!$L212="05",'2019 Data Sheet'!$V$6,IF('2019 Data Sheet'!$L212="06",'2019 Data Sheet'!$V$7,IF('2019 Data Sheet'!$L212="07",'2019 Data Sheet'!$V$8,IF('2019 Data Sheet'!$L212="08",'2019 Data Sheet'!$V$9,IF('2019 Data Sheet'!$L212="09",'2019 Data Sheet'!$V$10,IF('2019 Data Sheet'!$L212="11",'2019 Data Sheet'!$V$11,IF('2019 Data Sheet'!$L212="12",'2019 Data Sheet'!$V$12,IF('2019 Data Sheet'!$L212="13",'2019 Data Sheet'!$V$13,IF('2019 Data Sheet'!$L212="14",'2019 Data Sheet'!$V$14,T('2019 Data Sheet'!$L212))))))))))))))</f>
        <v xml:space="preserve"> -</v>
      </c>
      <c r="M212" s="6">
        <f>'2019 Data Sheet'!M212</f>
        <v>0</v>
      </c>
      <c r="N212" s="6">
        <f>'2019 Data Sheet'!N212</f>
        <v>0</v>
      </c>
      <c r="O212" s="8" t="str">
        <f>IF('2019 Data Sheet'!$O212="02",'2019 Data Sheet'!$R$2,IF('2019 Data Sheet'!$O212="03",'2019 Data Sheet'!$R$3,IF('2019 Data Sheet'!$O212="04",'2019 Data Sheet'!$R$4,IF('2019 Data Sheet'!$O212="05",'2019 Data Sheet'!$R$5,IF('2019 Data Sheet'!$O212="06",'2019 Data Sheet'!$R$6,IF('2019 Data Sheet'!$O212="07",'2019 Data Sheet'!$R$7,IF('2019 Data Sheet'!$O212="08",'2019 Data Sheet'!$R$8,IF('2019 Data Sheet'!$O212="09",'2019 Data Sheet'!$R$9,IF('2019 Data Sheet'!$O212="10",'2019 Data Sheet'!$R$10,IF('2019 Data Sheet'!$O212="11",'2019 Data Sheet'!$R$11,IF('2019 Data Sheet'!$O212="12",'2019 Data Sheet'!$R$12,IF('2019 Data Sheet'!$O212="13",'2019 Data Sheet'!$R$13,IF('2019 Data Sheet'!$O212="14",'2019 Data Sheet'!$R$14,IF('2019 Data Sheet'!$O212="15",'2019 Data Sheet'!$R$15,IF('2019 Data Sheet'!$O212="16",'2019 Data Sheet'!$R$16,IF('2019 Data Sheet'!$O212="17",'2019 Data Sheet'!$R$17,IF('2019 Data Sheet'!$O212="18",'2019 Data Sheet'!$R$18,IF('2019 Data Sheet'!$O212="19",'2019 Data Sheet'!$R$19,IF('2019 Data Sheet'!$O212="20",'2019 Data Sheet'!$R$20,IF('2019 Data Sheet'!$O212="21",'2019 Data Sheet'!$R$21,IF('2019 Data Sheet'!$O212="22",'2019 Data Sheet'!$R$22,IF('2019 Data Sheet'!$O212="23",'2019 Data Sheet'!$R$23,IF('2019 Data Sheet'!$O212="24",'2019 Data Sheet'!$R$24,IF('2019 Data Sheet'!$O212="25",'2019 Data Sheet'!$R$25,IF('2019 Data Sheet'!$O212="26",'2019 Data Sheet'!$R$26,IF('2019 Data Sheet'!$O212="27",'2019 Data Sheet'!$R$27,IF('2019 Data Sheet'!$O212="28",'2019 Data Sheet'!$R$28,IF('2019 Data Sheet'!$O212="29",'2019 Data Sheet'!$R$29,IF('2019 Data Sheet'!$O212="33",'2019 Data Sheet'!$R$30,IF('2019 Data Sheet'!$O212="40",'2019 Data Sheet'!$R$31,IF('2019 Data Sheet'!$O212="41",'2019 Data Sheet'!$R$32,IF('2019 Data Sheet'!$O212="42",'2019 Data Sheet'!$R$33,IF('2019 Data Sheet'!$O212="43",'2019 Data Sheet'!$R$34,IF('2019 Data Sheet'!$O212="44",'2019 Data Sheet'!$R$35,IF('2019 Data Sheet'!$O212="45",'2019 Data Sheet'!$R$36,IF('2019 Data Sheet'!$O212="46",'2019 Data Sheet'!$R$37,IF('2019 Data Sheet'!$O212="47",'2019 Data Sheet'!$R$38,IF('2019 Data Sheet'!$O212="48",'2019 Data Sheet'!$R$39,IF('2019 Data Sheet'!$O212="49",'2019 Data Sheet'!$R$40,IF('2019 Data Sheet'!$O212="50",'2019 Data Sheet'!$R$41,IF('2019 Data Sheet'!$O212="60",'2019 Data Sheet'!$R$42,IF('2019 Data Sheet'!$O212="61",'2019 Data Sheet'!$R$43,IF('2019 Data Sheet'!$O212="62",'2019 Data Sheet'!$R$44,IF('2019 Data Sheet'!$O212="63",'2019 Data Sheet'!$R$45,IF('2019 Data Sheet'!$O212="64",'2019 Data Sheet'!$R$46,IF('2019 Data Sheet'!$O212="65",'2019 Data Sheet'!$R$47,IF('2019 Data Sheet'!$O212="66",'2019 Data Sheet'!$R$48,IF('2019 Data Sheet'!$O212="67",'2019 Data Sheet'!$R$49,IF('2019 Data Sheet'!$O212="68",'2019 Data Sheet'!$R$50,IF('2019 Data Sheet'!$O212="69",'2019 Data Sheet'!$R$51,T('2019 Data Sheet'!$O212)))))))))))))))))))))))))))))))))))))))))))))))))))</f>
        <v xml:space="preserve"> Turning improperly</v>
      </c>
      <c r="P212" s="10" t="str">
        <f>IF('2019 Data Sheet'!$P212="02",'2019 Data Sheet'!$R$2,IF('2019 Data Sheet'!$P212="03",'2019 Data Sheet'!$R$3,IF('2019 Data Sheet'!$P212="04",'2019 Data Sheet'!$R$4,IF('2019 Data Sheet'!$P212="05",'2019 Data Sheet'!$R$5,IF('2019 Data Sheet'!$P212="06",'2019 Data Sheet'!$R$6,IF('2019 Data Sheet'!$P212="07",'2019 Data Sheet'!$R$7,IF('2019 Data Sheet'!$P212="08",'2019 Data Sheet'!$R$8,IF('2019 Data Sheet'!$P212="09",'2019 Data Sheet'!$R$9,IF('2019 Data Sheet'!$P212="10",'2019 Data Sheet'!$R$10,IF('2019 Data Sheet'!$P212="11",'2019 Data Sheet'!$R$11,IF('2019 Data Sheet'!$P212="12",'2019 Data Sheet'!$R$12,IF('2019 Data Sheet'!$P212="13",'2019 Data Sheet'!$R$13,IF('2019 Data Sheet'!$P212="14",'2019 Data Sheet'!$R$14,IF('2019 Data Sheet'!$P212="15",'2019 Data Sheet'!$R$15,IF('2019 Data Sheet'!$P212="16",'2019 Data Sheet'!$R$16,IF('2019 Data Sheet'!$P212="17",'2019 Data Sheet'!$R$17,IF('2019 Data Sheet'!$P212="18",'2019 Data Sheet'!$R$18,IF('2019 Data Sheet'!$P212="19",'2019 Data Sheet'!$R$19,IF('2019 Data Sheet'!$P212="20",'2019 Data Sheet'!$R$20,IF('2019 Data Sheet'!$P212="21",'2019 Data Sheet'!$R$21,IF('2019 Data Sheet'!$P212="22",'2019 Data Sheet'!$R$22,IF('2019 Data Sheet'!$P212="23",'2019 Data Sheet'!$R$23,IF('2019 Data Sheet'!$P212="24",'2019 Data Sheet'!$R$24,IF('2019 Data Sheet'!$P212="25",'2019 Data Sheet'!$R$25,IF('2019 Data Sheet'!$P212="26",'2019 Data Sheet'!$R$26,IF('2019 Data Sheet'!$P212="27",'2019 Data Sheet'!$R$27,IF('2019 Data Sheet'!$P212="28",'2019 Data Sheet'!$R$28,IF('2019 Data Sheet'!$P212="29",'2019 Data Sheet'!$R$29,IF('2019 Data Sheet'!$P212="33",'2019 Data Sheet'!$R$30,IF('2019 Data Sheet'!$P212="40",'2019 Data Sheet'!$R$31,IF('2019 Data Sheet'!$P212="41",'2019 Data Sheet'!$R$32,IF('2019 Data Sheet'!$P212="42",'2019 Data Sheet'!$R$33,IF('2019 Data Sheet'!$P212="43",'2019 Data Sheet'!$R$34,IF('2019 Data Sheet'!$P212="44",'2019 Data Sheet'!$R$35,IF('2019 Data Sheet'!$P212="45",'2019 Data Sheet'!$R$36,IF('2019 Data Sheet'!$P212="46",'2019 Data Sheet'!$R$37,IF('2019 Data Sheet'!$P212="47",'2019 Data Sheet'!$R$38,IF('2019 Data Sheet'!$P212="48",'2019 Data Sheet'!$R$39,IF('2019 Data Sheet'!$P212="49",'2019 Data Sheet'!$R$40,IF('2019 Data Sheet'!$P212="50",'2019 Data Sheet'!$R$41,IF('2019 Data Sheet'!$P212="60",'2019 Data Sheet'!$R$42,IF('2019 Data Sheet'!$P212="61",'2019 Data Sheet'!$R$43,IF('2019 Data Sheet'!$P212="62",'2019 Data Sheet'!$R$44,IF('2019 Data Sheet'!$P212="63",'2019 Data Sheet'!$R$45,IF('2019 Data Sheet'!$P212="64",'2019 Data Sheet'!$R$46,IF('2019 Data Sheet'!$P212="65",'2019 Data Sheet'!$R$47,IF('2019 Data Sheet'!$P212="66",'2019 Data Sheet'!$R$48,IF('2019 Data Sheet'!$P212="67",'2019 Data Sheet'!$R$49,IF('2019 Data Sheet'!$P212="68",'2019 Data Sheet'!$R$50,IF('2019 Data Sheet'!$P212="69",'2019 Data Sheet'!$R$51,T('2019 Data Sheet'!$P212)))))))))))))))))))))))))))))))))))))))))))))))))))</f>
        <v xml:space="preserve"> -</v>
      </c>
    </row>
    <row r="213" spans="1:16" ht="38.25" x14ac:dyDescent="0.2">
      <c r="A213" t="str">
        <f>'2019 Data Sheet'!A213</f>
        <v>FP-00106-19</v>
      </c>
      <c r="B213" s="1">
        <f>'2019 Data Sheet'!B213</f>
        <v>43595</v>
      </c>
      <c r="C213" s="3" t="str">
        <f>'2019 Data Sheet'!C213</f>
        <v>15:05</v>
      </c>
      <c r="D213" t="str">
        <f>'2019 Data Sheet'!D213</f>
        <v>Fr</v>
      </c>
      <c r="E213" t="str">
        <f>'2019 Data Sheet'!E213</f>
        <v>CHERRY ST</v>
      </c>
      <c r="F213" t="str">
        <f>'2019 Data Sheet'!F213</f>
        <v>CEDAR PL</v>
      </c>
      <c r="G213">
        <f>'2019 Data Sheet'!G213</f>
        <v>1</v>
      </c>
      <c r="H213">
        <f>'2019 Data Sheet'!H213</f>
        <v>2</v>
      </c>
      <c r="I213" t="b">
        <f>'2019 Data Sheet'!I213</f>
        <v>1</v>
      </c>
      <c r="J213" t="str">
        <f>IF('2019 Data Sheet'!$J213="01",'2019 Data Sheet'!$T$2,IF('2019 Data Sheet'!$J213="02",'2019 Data Sheet'!$T$3,IF('2019 Data Sheet'!$J213="03",'2019 Data Sheet'!$T$4,IF('2019 Data Sheet'!$J213="04",'2019 Data Sheet'!$T$5,IF('2019 Data Sheet'!$J213="05",'2019 Data Sheet'!$T$6,IF('2019 Data Sheet'!$J213="06",'2019 Data Sheet'!$T$7,IF('2019 Data Sheet'!$J213="07",'2019 Data Sheet'!$T$8,IF('2019 Data Sheet'!$J213="08",'2019 Data Sheet'!$T$9,IF('2019 Data Sheet'!$J213="10",'2019 Data Sheet'!$T$10,IF('2019 Data Sheet'!$J213="11",'2019 Data Sheet'!$T$11,IF('2019 Data Sheet'!$J213="12",'2019 Data Sheet'!$T$12,IF('2019 Data Sheet'!$J213="13",'2019 Data Sheet'!$T$13,IF('2019 Data Sheet'!$J213="14",'2019 Data Sheet'!$T$14,IF('2019 Data Sheet'!$J213="15",'2019 Data Sheet'!$T$15,IF('2019 Data Sheet'!$J213="16",'2019 Data Sheet'!$T$16,IF('2019 Data Sheet'!$J213="17",'2019 Data Sheet'!$T$17,IF('2019 Data Sheet'!$J213="18",'2019 Data Sheet'!$T$18,IF('2019 Data Sheet'!$J213="19",'2019 Data Sheet'!$T$19,IF('2019 Data Sheet'!$J213="20",'2019 Data Sheet'!$T$20,IF('2019 Data Sheet'!$J213="21",'2019 Data Sheet'!$T$21,IF('2019 Data Sheet'!$J213="22",'2019 Data Sheet'!$T$22,IF('2019 Data Sheet'!$J213="23",'2019 Data Sheet'!$T$23,IF('2019 Data Sheet'!$J213="24",'2019 Data Sheet'!$T$24,IF('2019 Data Sheet'!$J213="25",'2019 Data Sheet'!$T$25,IF('2019 Data Sheet'!$J213="26",'2019 Data Sheet'!$T$26,IF('2019 Data Sheet'!$J213="27",'2019 Data Sheet'!$T$27,IF('2019 Data Sheet'!$J213="30",'2019 Data Sheet'!$T$28,IF('2019 Data Sheet'!$J213="31",'2019 Data Sheet'!$T$29,IF('2019 Data Sheet'!$J213="32",'2019 Data Sheet'!$T$30,IF('2019 Data Sheet'!$J213="33",'2019 Data Sheet'!$T$31,IF('2019 Data Sheet'!$J213="34",'2019 Data Sheet'!$T$32,IF('2019 Data Sheet'!$J213="40",'2019 Data Sheet'!$T$33,T('2019 Data Sheet'!$J213)))))))))))))))))))))))))))))))))</f>
        <v>Other Motor Vehicle</v>
      </c>
      <c r="K213" t="str">
        <f>'2019 Data Sheet'!K213</f>
        <v>2DSD</v>
      </c>
      <c r="L213" s="2" t="str">
        <f>IF('2019 Data Sheet'!$L213="01",'2019 Data Sheet'!$V$2,IF('2019 Data Sheet'!$L213="02",'2019 Data Sheet'!$V$3,IF('2019 Data Sheet'!$L213="03",'2019 Data Sheet'!$V$4,IF('2019 Data Sheet'!$L213="04",'2019 Data Sheet'!$V$5,IF('2019 Data Sheet'!$L213="05",'2019 Data Sheet'!$V$6,IF('2019 Data Sheet'!$L213="06",'2019 Data Sheet'!$V$7,IF('2019 Data Sheet'!$L213="07",'2019 Data Sheet'!$V$8,IF('2019 Data Sheet'!$L213="08",'2019 Data Sheet'!$V$9,IF('2019 Data Sheet'!$L213="09",'2019 Data Sheet'!$V$10,IF('2019 Data Sheet'!$L213="11",'2019 Data Sheet'!$V$11,IF('2019 Data Sheet'!$L213="12",'2019 Data Sheet'!$V$12,IF('2019 Data Sheet'!$L213="13",'2019 Data Sheet'!$V$13,IF('2019 Data Sheet'!$L213="14",'2019 Data Sheet'!$V$14,T('2019 Data Sheet'!$L213))))))))))))))</f>
        <v xml:space="preserve"> -</v>
      </c>
      <c r="M213" s="6">
        <f>'2019 Data Sheet'!M213</f>
        <v>1</v>
      </c>
      <c r="N213" s="6">
        <f>'2019 Data Sheet'!N213</f>
        <v>0</v>
      </c>
      <c r="O213" s="8" t="str">
        <f>IF('2019 Data Sheet'!$O213="02",'2019 Data Sheet'!$R$2,IF('2019 Data Sheet'!$O213="03",'2019 Data Sheet'!$R$3,IF('2019 Data Sheet'!$O213="04",'2019 Data Sheet'!$R$4,IF('2019 Data Sheet'!$O213="05",'2019 Data Sheet'!$R$5,IF('2019 Data Sheet'!$O213="06",'2019 Data Sheet'!$R$6,IF('2019 Data Sheet'!$O213="07",'2019 Data Sheet'!$R$7,IF('2019 Data Sheet'!$O213="08",'2019 Data Sheet'!$R$8,IF('2019 Data Sheet'!$O213="09",'2019 Data Sheet'!$R$9,IF('2019 Data Sheet'!$O213="10",'2019 Data Sheet'!$R$10,IF('2019 Data Sheet'!$O213="11",'2019 Data Sheet'!$R$11,IF('2019 Data Sheet'!$O213="12",'2019 Data Sheet'!$R$12,IF('2019 Data Sheet'!$O213="13",'2019 Data Sheet'!$R$13,IF('2019 Data Sheet'!$O213="14",'2019 Data Sheet'!$R$14,IF('2019 Data Sheet'!$O213="15",'2019 Data Sheet'!$R$15,IF('2019 Data Sheet'!$O213="16",'2019 Data Sheet'!$R$16,IF('2019 Data Sheet'!$O213="17",'2019 Data Sheet'!$R$17,IF('2019 Data Sheet'!$O213="18",'2019 Data Sheet'!$R$18,IF('2019 Data Sheet'!$O213="19",'2019 Data Sheet'!$R$19,IF('2019 Data Sheet'!$O213="20",'2019 Data Sheet'!$R$20,IF('2019 Data Sheet'!$O213="21",'2019 Data Sheet'!$R$21,IF('2019 Data Sheet'!$O213="22",'2019 Data Sheet'!$R$22,IF('2019 Data Sheet'!$O213="23",'2019 Data Sheet'!$R$23,IF('2019 Data Sheet'!$O213="24",'2019 Data Sheet'!$R$24,IF('2019 Data Sheet'!$O213="25",'2019 Data Sheet'!$R$25,IF('2019 Data Sheet'!$O213="26",'2019 Data Sheet'!$R$26,IF('2019 Data Sheet'!$O213="27",'2019 Data Sheet'!$R$27,IF('2019 Data Sheet'!$O213="28",'2019 Data Sheet'!$R$28,IF('2019 Data Sheet'!$O213="29",'2019 Data Sheet'!$R$29,IF('2019 Data Sheet'!$O213="33",'2019 Data Sheet'!$R$30,IF('2019 Data Sheet'!$O213="40",'2019 Data Sheet'!$R$31,IF('2019 Data Sheet'!$O213="41",'2019 Data Sheet'!$R$32,IF('2019 Data Sheet'!$O213="42",'2019 Data Sheet'!$R$33,IF('2019 Data Sheet'!$O213="43",'2019 Data Sheet'!$R$34,IF('2019 Data Sheet'!$O213="44",'2019 Data Sheet'!$R$35,IF('2019 Data Sheet'!$O213="45",'2019 Data Sheet'!$R$36,IF('2019 Data Sheet'!$O213="46",'2019 Data Sheet'!$R$37,IF('2019 Data Sheet'!$O213="47",'2019 Data Sheet'!$R$38,IF('2019 Data Sheet'!$O213="48",'2019 Data Sheet'!$R$39,IF('2019 Data Sheet'!$O213="49",'2019 Data Sheet'!$R$40,IF('2019 Data Sheet'!$O213="50",'2019 Data Sheet'!$R$41,IF('2019 Data Sheet'!$O213="60",'2019 Data Sheet'!$R$42,IF('2019 Data Sheet'!$O213="61",'2019 Data Sheet'!$R$43,IF('2019 Data Sheet'!$O213="62",'2019 Data Sheet'!$R$44,IF('2019 Data Sheet'!$O213="63",'2019 Data Sheet'!$R$45,IF('2019 Data Sheet'!$O213="64",'2019 Data Sheet'!$R$46,IF('2019 Data Sheet'!$O213="65",'2019 Data Sheet'!$R$47,IF('2019 Data Sheet'!$O213="66",'2019 Data Sheet'!$R$48,IF('2019 Data Sheet'!$O213="67",'2019 Data Sheet'!$R$49,IF('2019 Data Sheet'!$O213="68",'2019 Data Sheet'!$R$50,IF('2019 Data Sheet'!$O213="69",'2019 Data Sheet'!$R$51,T('2019 Data Sheet'!$O213)))))))))))))))))))))))))))))))))))))))))))))))))))</f>
        <v xml:space="preserve"> Failure to yield/ right of way</v>
      </c>
      <c r="P213" s="10" t="str">
        <f>IF('2019 Data Sheet'!$P213="02",'2019 Data Sheet'!$R$2,IF('2019 Data Sheet'!$P213="03",'2019 Data Sheet'!$R$3,IF('2019 Data Sheet'!$P213="04",'2019 Data Sheet'!$R$4,IF('2019 Data Sheet'!$P213="05",'2019 Data Sheet'!$R$5,IF('2019 Data Sheet'!$P213="06",'2019 Data Sheet'!$R$6,IF('2019 Data Sheet'!$P213="07",'2019 Data Sheet'!$R$7,IF('2019 Data Sheet'!$P213="08",'2019 Data Sheet'!$R$8,IF('2019 Data Sheet'!$P213="09",'2019 Data Sheet'!$R$9,IF('2019 Data Sheet'!$P213="10",'2019 Data Sheet'!$R$10,IF('2019 Data Sheet'!$P213="11",'2019 Data Sheet'!$R$11,IF('2019 Data Sheet'!$P213="12",'2019 Data Sheet'!$R$12,IF('2019 Data Sheet'!$P213="13",'2019 Data Sheet'!$R$13,IF('2019 Data Sheet'!$P213="14",'2019 Data Sheet'!$R$14,IF('2019 Data Sheet'!$P213="15",'2019 Data Sheet'!$R$15,IF('2019 Data Sheet'!$P213="16",'2019 Data Sheet'!$R$16,IF('2019 Data Sheet'!$P213="17",'2019 Data Sheet'!$R$17,IF('2019 Data Sheet'!$P213="18",'2019 Data Sheet'!$R$18,IF('2019 Data Sheet'!$P213="19",'2019 Data Sheet'!$R$19,IF('2019 Data Sheet'!$P213="20",'2019 Data Sheet'!$R$20,IF('2019 Data Sheet'!$P213="21",'2019 Data Sheet'!$R$21,IF('2019 Data Sheet'!$P213="22",'2019 Data Sheet'!$R$22,IF('2019 Data Sheet'!$P213="23",'2019 Data Sheet'!$R$23,IF('2019 Data Sheet'!$P213="24",'2019 Data Sheet'!$R$24,IF('2019 Data Sheet'!$P213="25",'2019 Data Sheet'!$R$25,IF('2019 Data Sheet'!$P213="26",'2019 Data Sheet'!$R$26,IF('2019 Data Sheet'!$P213="27",'2019 Data Sheet'!$R$27,IF('2019 Data Sheet'!$P213="28",'2019 Data Sheet'!$R$28,IF('2019 Data Sheet'!$P213="29",'2019 Data Sheet'!$R$29,IF('2019 Data Sheet'!$P213="33",'2019 Data Sheet'!$R$30,IF('2019 Data Sheet'!$P213="40",'2019 Data Sheet'!$R$31,IF('2019 Data Sheet'!$P213="41",'2019 Data Sheet'!$R$32,IF('2019 Data Sheet'!$P213="42",'2019 Data Sheet'!$R$33,IF('2019 Data Sheet'!$P213="43",'2019 Data Sheet'!$R$34,IF('2019 Data Sheet'!$P213="44",'2019 Data Sheet'!$R$35,IF('2019 Data Sheet'!$P213="45",'2019 Data Sheet'!$R$36,IF('2019 Data Sheet'!$P213="46",'2019 Data Sheet'!$R$37,IF('2019 Data Sheet'!$P213="47",'2019 Data Sheet'!$R$38,IF('2019 Data Sheet'!$P213="48",'2019 Data Sheet'!$R$39,IF('2019 Data Sheet'!$P213="49",'2019 Data Sheet'!$R$40,IF('2019 Data Sheet'!$P213="50",'2019 Data Sheet'!$R$41,IF('2019 Data Sheet'!$P213="60",'2019 Data Sheet'!$R$42,IF('2019 Data Sheet'!$P213="61",'2019 Data Sheet'!$R$43,IF('2019 Data Sheet'!$P213="62",'2019 Data Sheet'!$R$44,IF('2019 Data Sheet'!$P213="63",'2019 Data Sheet'!$R$45,IF('2019 Data Sheet'!$P213="64",'2019 Data Sheet'!$R$46,IF('2019 Data Sheet'!$P213="65",'2019 Data Sheet'!$R$47,IF('2019 Data Sheet'!$P213="66",'2019 Data Sheet'!$R$48,IF('2019 Data Sheet'!$P213="67",'2019 Data Sheet'!$R$49,IF('2019 Data Sheet'!$P213="68",'2019 Data Sheet'!$R$50,IF('2019 Data Sheet'!$P213="69",'2019 Data Sheet'!$R$51,T('2019 Data Sheet'!$P213)))))))))))))))))))))))))))))))))))))))))))))))))))</f>
        <v xml:space="preserve"> -</v>
      </c>
    </row>
    <row r="214" spans="1:16" ht="15" x14ac:dyDescent="0.2">
      <c r="A214" t="str">
        <f>'2019 Data Sheet'!A214</f>
        <v>FP-00106-19</v>
      </c>
      <c r="B214" s="1">
        <f>'2019 Data Sheet'!B214</f>
        <v>43595</v>
      </c>
      <c r="C214" s="3" t="str">
        <f>'2019 Data Sheet'!C214</f>
        <v>15:05</v>
      </c>
      <c r="D214" t="str">
        <f>'2019 Data Sheet'!D214</f>
        <v>Fr</v>
      </c>
      <c r="E214" t="str">
        <f>'2019 Data Sheet'!E214</f>
        <v>CHERRY ST</v>
      </c>
      <c r="F214" t="str">
        <f>'2019 Data Sheet'!F214</f>
        <v>CEDAR PL</v>
      </c>
      <c r="G214">
        <f>'2019 Data Sheet'!G214</f>
        <v>2</v>
      </c>
      <c r="H214">
        <f>'2019 Data Sheet'!H214</f>
        <v>2</v>
      </c>
      <c r="I214" t="b">
        <f>'2019 Data Sheet'!I214</f>
        <v>1</v>
      </c>
      <c r="J214" t="str">
        <f>IF('2019 Data Sheet'!$J214="01",'2019 Data Sheet'!$T$2,IF('2019 Data Sheet'!$J214="02",'2019 Data Sheet'!$T$3,IF('2019 Data Sheet'!$J214="03",'2019 Data Sheet'!$T$4,IF('2019 Data Sheet'!$J214="04",'2019 Data Sheet'!$T$5,IF('2019 Data Sheet'!$J214="05",'2019 Data Sheet'!$T$6,IF('2019 Data Sheet'!$J214="06",'2019 Data Sheet'!$T$7,IF('2019 Data Sheet'!$J214="07",'2019 Data Sheet'!$T$8,IF('2019 Data Sheet'!$J214="08",'2019 Data Sheet'!$T$9,IF('2019 Data Sheet'!$J214="10",'2019 Data Sheet'!$T$10,IF('2019 Data Sheet'!$J214="11",'2019 Data Sheet'!$T$11,IF('2019 Data Sheet'!$J214="12",'2019 Data Sheet'!$T$12,IF('2019 Data Sheet'!$J214="13",'2019 Data Sheet'!$T$13,IF('2019 Data Sheet'!$J214="14",'2019 Data Sheet'!$T$14,IF('2019 Data Sheet'!$J214="15",'2019 Data Sheet'!$T$15,IF('2019 Data Sheet'!$J214="16",'2019 Data Sheet'!$T$16,IF('2019 Data Sheet'!$J214="17",'2019 Data Sheet'!$T$17,IF('2019 Data Sheet'!$J214="18",'2019 Data Sheet'!$T$18,IF('2019 Data Sheet'!$J214="19",'2019 Data Sheet'!$T$19,IF('2019 Data Sheet'!$J214="20",'2019 Data Sheet'!$T$20,IF('2019 Data Sheet'!$J214="21",'2019 Data Sheet'!$T$21,IF('2019 Data Sheet'!$J214="22",'2019 Data Sheet'!$T$22,IF('2019 Data Sheet'!$J214="23",'2019 Data Sheet'!$T$23,IF('2019 Data Sheet'!$J214="24",'2019 Data Sheet'!$T$24,IF('2019 Data Sheet'!$J214="25",'2019 Data Sheet'!$T$25,IF('2019 Data Sheet'!$J214="26",'2019 Data Sheet'!$T$26,IF('2019 Data Sheet'!$J214="27",'2019 Data Sheet'!$T$27,IF('2019 Data Sheet'!$J214="30",'2019 Data Sheet'!$T$28,IF('2019 Data Sheet'!$J214="31",'2019 Data Sheet'!$T$29,IF('2019 Data Sheet'!$J214="32",'2019 Data Sheet'!$T$30,IF('2019 Data Sheet'!$J214="33",'2019 Data Sheet'!$T$31,IF('2019 Data Sheet'!$J214="34",'2019 Data Sheet'!$T$32,IF('2019 Data Sheet'!$J214="40",'2019 Data Sheet'!$T$33,T('2019 Data Sheet'!$J214)))))))))))))))))))))))))))))))))</f>
        <v>Other Motor Vehicle</v>
      </c>
      <c r="K214" t="str">
        <f>'2019 Data Sheet'!K214</f>
        <v>SUBN</v>
      </c>
      <c r="L214" s="2" t="str">
        <f>IF('2019 Data Sheet'!$L214="01",'2019 Data Sheet'!$V$2,IF('2019 Data Sheet'!$L214="02",'2019 Data Sheet'!$V$3,IF('2019 Data Sheet'!$L214="03",'2019 Data Sheet'!$V$4,IF('2019 Data Sheet'!$L214="04",'2019 Data Sheet'!$V$5,IF('2019 Data Sheet'!$L214="05",'2019 Data Sheet'!$V$6,IF('2019 Data Sheet'!$L214="06",'2019 Data Sheet'!$V$7,IF('2019 Data Sheet'!$L214="07",'2019 Data Sheet'!$V$8,IF('2019 Data Sheet'!$L214="08",'2019 Data Sheet'!$V$9,IF('2019 Data Sheet'!$L214="09",'2019 Data Sheet'!$V$10,IF('2019 Data Sheet'!$L214="11",'2019 Data Sheet'!$V$11,IF('2019 Data Sheet'!$L214="12",'2019 Data Sheet'!$V$12,IF('2019 Data Sheet'!$L214="13",'2019 Data Sheet'!$V$13,IF('2019 Data Sheet'!$L214="14",'2019 Data Sheet'!$V$14,T('2019 Data Sheet'!$L214))))))))))))))</f>
        <v xml:space="preserve"> -</v>
      </c>
      <c r="M214" s="6">
        <f>'2019 Data Sheet'!M214</f>
        <v>1</v>
      </c>
      <c r="N214" s="6">
        <f>'2019 Data Sheet'!N214</f>
        <v>0</v>
      </c>
      <c r="O214" s="8" t="str">
        <f>IF('2019 Data Sheet'!$O214="02",'2019 Data Sheet'!$R$2,IF('2019 Data Sheet'!$O214="03",'2019 Data Sheet'!$R$3,IF('2019 Data Sheet'!$O214="04",'2019 Data Sheet'!$R$4,IF('2019 Data Sheet'!$O214="05",'2019 Data Sheet'!$R$5,IF('2019 Data Sheet'!$O214="06",'2019 Data Sheet'!$R$6,IF('2019 Data Sheet'!$O214="07",'2019 Data Sheet'!$R$7,IF('2019 Data Sheet'!$O214="08",'2019 Data Sheet'!$R$8,IF('2019 Data Sheet'!$O214="09",'2019 Data Sheet'!$R$9,IF('2019 Data Sheet'!$O214="10",'2019 Data Sheet'!$R$10,IF('2019 Data Sheet'!$O214="11",'2019 Data Sheet'!$R$11,IF('2019 Data Sheet'!$O214="12",'2019 Data Sheet'!$R$12,IF('2019 Data Sheet'!$O214="13",'2019 Data Sheet'!$R$13,IF('2019 Data Sheet'!$O214="14",'2019 Data Sheet'!$R$14,IF('2019 Data Sheet'!$O214="15",'2019 Data Sheet'!$R$15,IF('2019 Data Sheet'!$O214="16",'2019 Data Sheet'!$R$16,IF('2019 Data Sheet'!$O214="17",'2019 Data Sheet'!$R$17,IF('2019 Data Sheet'!$O214="18",'2019 Data Sheet'!$R$18,IF('2019 Data Sheet'!$O214="19",'2019 Data Sheet'!$R$19,IF('2019 Data Sheet'!$O214="20",'2019 Data Sheet'!$R$20,IF('2019 Data Sheet'!$O214="21",'2019 Data Sheet'!$R$21,IF('2019 Data Sheet'!$O214="22",'2019 Data Sheet'!$R$22,IF('2019 Data Sheet'!$O214="23",'2019 Data Sheet'!$R$23,IF('2019 Data Sheet'!$O214="24",'2019 Data Sheet'!$R$24,IF('2019 Data Sheet'!$O214="25",'2019 Data Sheet'!$R$25,IF('2019 Data Sheet'!$O214="26",'2019 Data Sheet'!$R$26,IF('2019 Data Sheet'!$O214="27",'2019 Data Sheet'!$R$27,IF('2019 Data Sheet'!$O214="28",'2019 Data Sheet'!$R$28,IF('2019 Data Sheet'!$O214="29",'2019 Data Sheet'!$R$29,IF('2019 Data Sheet'!$O214="33",'2019 Data Sheet'!$R$30,IF('2019 Data Sheet'!$O214="40",'2019 Data Sheet'!$R$31,IF('2019 Data Sheet'!$O214="41",'2019 Data Sheet'!$R$32,IF('2019 Data Sheet'!$O214="42",'2019 Data Sheet'!$R$33,IF('2019 Data Sheet'!$O214="43",'2019 Data Sheet'!$R$34,IF('2019 Data Sheet'!$O214="44",'2019 Data Sheet'!$R$35,IF('2019 Data Sheet'!$O214="45",'2019 Data Sheet'!$R$36,IF('2019 Data Sheet'!$O214="46",'2019 Data Sheet'!$R$37,IF('2019 Data Sheet'!$O214="47",'2019 Data Sheet'!$R$38,IF('2019 Data Sheet'!$O214="48",'2019 Data Sheet'!$R$39,IF('2019 Data Sheet'!$O214="49",'2019 Data Sheet'!$R$40,IF('2019 Data Sheet'!$O214="50",'2019 Data Sheet'!$R$41,IF('2019 Data Sheet'!$O214="60",'2019 Data Sheet'!$R$42,IF('2019 Data Sheet'!$O214="61",'2019 Data Sheet'!$R$43,IF('2019 Data Sheet'!$O214="62",'2019 Data Sheet'!$R$44,IF('2019 Data Sheet'!$O214="63",'2019 Data Sheet'!$R$45,IF('2019 Data Sheet'!$O214="64",'2019 Data Sheet'!$R$46,IF('2019 Data Sheet'!$O214="65",'2019 Data Sheet'!$R$47,IF('2019 Data Sheet'!$O214="66",'2019 Data Sheet'!$R$48,IF('2019 Data Sheet'!$O214="67",'2019 Data Sheet'!$R$49,IF('2019 Data Sheet'!$O214="68",'2019 Data Sheet'!$R$50,IF('2019 Data Sheet'!$O214="69",'2019 Data Sheet'!$R$51,T('2019 Data Sheet'!$O214)))))))))))))))))))))))))))))))))))))))))))))))))))</f>
        <v xml:space="preserve"> -</v>
      </c>
      <c r="P214" s="10" t="str">
        <f>IF('2019 Data Sheet'!$P214="02",'2019 Data Sheet'!$R$2,IF('2019 Data Sheet'!$P214="03",'2019 Data Sheet'!$R$3,IF('2019 Data Sheet'!$P214="04",'2019 Data Sheet'!$R$4,IF('2019 Data Sheet'!$P214="05",'2019 Data Sheet'!$R$5,IF('2019 Data Sheet'!$P214="06",'2019 Data Sheet'!$R$6,IF('2019 Data Sheet'!$P214="07",'2019 Data Sheet'!$R$7,IF('2019 Data Sheet'!$P214="08",'2019 Data Sheet'!$R$8,IF('2019 Data Sheet'!$P214="09",'2019 Data Sheet'!$R$9,IF('2019 Data Sheet'!$P214="10",'2019 Data Sheet'!$R$10,IF('2019 Data Sheet'!$P214="11",'2019 Data Sheet'!$R$11,IF('2019 Data Sheet'!$P214="12",'2019 Data Sheet'!$R$12,IF('2019 Data Sheet'!$P214="13",'2019 Data Sheet'!$R$13,IF('2019 Data Sheet'!$P214="14",'2019 Data Sheet'!$R$14,IF('2019 Data Sheet'!$P214="15",'2019 Data Sheet'!$R$15,IF('2019 Data Sheet'!$P214="16",'2019 Data Sheet'!$R$16,IF('2019 Data Sheet'!$P214="17",'2019 Data Sheet'!$R$17,IF('2019 Data Sheet'!$P214="18",'2019 Data Sheet'!$R$18,IF('2019 Data Sheet'!$P214="19",'2019 Data Sheet'!$R$19,IF('2019 Data Sheet'!$P214="20",'2019 Data Sheet'!$R$20,IF('2019 Data Sheet'!$P214="21",'2019 Data Sheet'!$R$21,IF('2019 Data Sheet'!$P214="22",'2019 Data Sheet'!$R$22,IF('2019 Data Sheet'!$P214="23",'2019 Data Sheet'!$R$23,IF('2019 Data Sheet'!$P214="24",'2019 Data Sheet'!$R$24,IF('2019 Data Sheet'!$P214="25",'2019 Data Sheet'!$R$25,IF('2019 Data Sheet'!$P214="26",'2019 Data Sheet'!$R$26,IF('2019 Data Sheet'!$P214="27",'2019 Data Sheet'!$R$27,IF('2019 Data Sheet'!$P214="28",'2019 Data Sheet'!$R$28,IF('2019 Data Sheet'!$P214="29",'2019 Data Sheet'!$R$29,IF('2019 Data Sheet'!$P214="33",'2019 Data Sheet'!$R$30,IF('2019 Data Sheet'!$P214="40",'2019 Data Sheet'!$R$31,IF('2019 Data Sheet'!$P214="41",'2019 Data Sheet'!$R$32,IF('2019 Data Sheet'!$P214="42",'2019 Data Sheet'!$R$33,IF('2019 Data Sheet'!$P214="43",'2019 Data Sheet'!$R$34,IF('2019 Data Sheet'!$P214="44",'2019 Data Sheet'!$R$35,IF('2019 Data Sheet'!$P214="45",'2019 Data Sheet'!$R$36,IF('2019 Data Sheet'!$P214="46",'2019 Data Sheet'!$R$37,IF('2019 Data Sheet'!$P214="47",'2019 Data Sheet'!$R$38,IF('2019 Data Sheet'!$P214="48",'2019 Data Sheet'!$R$39,IF('2019 Data Sheet'!$P214="49",'2019 Data Sheet'!$R$40,IF('2019 Data Sheet'!$P214="50",'2019 Data Sheet'!$R$41,IF('2019 Data Sheet'!$P214="60",'2019 Data Sheet'!$R$42,IF('2019 Data Sheet'!$P214="61",'2019 Data Sheet'!$R$43,IF('2019 Data Sheet'!$P214="62",'2019 Data Sheet'!$R$44,IF('2019 Data Sheet'!$P214="63",'2019 Data Sheet'!$R$45,IF('2019 Data Sheet'!$P214="64",'2019 Data Sheet'!$R$46,IF('2019 Data Sheet'!$P214="65",'2019 Data Sheet'!$R$47,IF('2019 Data Sheet'!$P214="66",'2019 Data Sheet'!$R$48,IF('2019 Data Sheet'!$P214="67",'2019 Data Sheet'!$R$49,IF('2019 Data Sheet'!$P214="68",'2019 Data Sheet'!$R$50,IF('2019 Data Sheet'!$P214="69",'2019 Data Sheet'!$R$51,T('2019 Data Sheet'!$P214)))))))))))))))))))))))))))))))))))))))))))))))))))</f>
        <v xml:space="preserve"> -</v>
      </c>
    </row>
    <row r="215" spans="1:16" ht="45" x14ac:dyDescent="0.2">
      <c r="A215" t="str">
        <f>'2019 Data Sheet'!A215</f>
        <v>FP-00110-19</v>
      </c>
      <c r="B215" s="1">
        <f>'2019 Data Sheet'!B215</f>
        <v>43599</v>
      </c>
      <c r="C215" s="3" t="str">
        <f>'2019 Data Sheet'!C215</f>
        <v>08:01</v>
      </c>
      <c r="D215" t="str">
        <f>'2019 Data Sheet'!D215</f>
        <v>Tu</v>
      </c>
      <c r="E215" t="str">
        <f>'2019 Data Sheet'!E215</f>
        <v>PLAINFIELD AVE</v>
      </c>
      <c r="F215" t="str">
        <f>'2019 Data Sheet'!F215</f>
        <v>STEWART ST</v>
      </c>
      <c r="G215">
        <f>'2019 Data Sheet'!G215</f>
        <v>1</v>
      </c>
      <c r="H215">
        <f>'2019 Data Sheet'!H215</f>
        <v>2</v>
      </c>
      <c r="I215" t="b">
        <f>'2019 Data Sheet'!I215</f>
        <v>1</v>
      </c>
      <c r="J215" t="str">
        <f>IF('2019 Data Sheet'!$J215="01",'2019 Data Sheet'!$T$2,IF('2019 Data Sheet'!$J215="02",'2019 Data Sheet'!$T$3,IF('2019 Data Sheet'!$J215="03",'2019 Data Sheet'!$T$4,IF('2019 Data Sheet'!$J215="04",'2019 Data Sheet'!$T$5,IF('2019 Data Sheet'!$J215="05",'2019 Data Sheet'!$T$6,IF('2019 Data Sheet'!$J215="06",'2019 Data Sheet'!$T$7,IF('2019 Data Sheet'!$J215="07",'2019 Data Sheet'!$T$8,IF('2019 Data Sheet'!$J215="08",'2019 Data Sheet'!$T$9,IF('2019 Data Sheet'!$J215="10",'2019 Data Sheet'!$T$10,IF('2019 Data Sheet'!$J215="11",'2019 Data Sheet'!$T$11,IF('2019 Data Sheet'!$J215="12",'2019 Data Sheet'!$T$12,IF('2019 Data Sheet'!$J215="13",'2019 Data Sheet'!$T$13,IF('2019 Data Sheet'!$J215="14",'2019 Data Sheet'!$T$14,IF('2019 Data Sheet'!$J215="15",'2019 Data Sheet'!$T$15,IF('2019 Data Sheet'!$J215="16",'2019 Data Sheet'!$T$16,IF('2019 Data Sheet'!$J215="17",'2019 Data Sheet'!$T$17,IF('2019 Data Sheet'!$J215="18",'2019 Data Sheet'!$T$18,IF('2019 Data Sheet'!$J215="19",'2019 Data Sheet'!$T$19,IF('2019 Data Sheet'!$J215="20",'2019 Data Sheet'!$T$20,IF('2019 Data Sheet'!$J215="21",'2019 Data Sheet'!$T$21,IF('2019 Data Sheet'!$J215="22",'2019 Data Sheet'!$T$22,IF('2019 Data Sheet'!$J215="23",'2019 Data Sheet'!$T$23,IF('2019 Data Sheet'!$J215="24",'2019 Data Sheet'!$T$24,IF('2019 Data Sheet'!$J215="25",'2019 Data Sheet'!$T$25,IF('2019 Data Sheet'!$J215="26",'2019 Data Sheet'!$T$26,IF('2019 Data Sheet'!$J215="27",'2019 Data Sheet'!$T$27,IF('2019 Data Sheet'!$J215="30",'2019 Data Sheet'!$T$28,IF('2019 Data Sheet'!$J215="31",'2019 Data Sheet'!$T$29,IF('2019 Data Sheet'!$J215="32",'2019 Data Sheet'!$T$30,IF('2019 Data Sheet'!$J215="33",'2019 Data Sheet'!$T$31,IF('2019 Data Sheet'!$J215="34",'2019 Data Sheet'!$T$32,IF('2019 Data Sheet'!$J215="40",'2019 Data Sheet'!$T$33,T('2019 Data Sheet'!$J215)))))))))))))))))))))))))))))))))</f>
        <v>Other Motor Vehicle</v>
      </c>
      <c r="K215" t="str">
        <f>'2019 Data Sheet'!K215</f>
        <v>SUBN</v>
      </c>
      <c r="L215" s="2" t="str">
        <f>IF('2019 Data Sheet'!$L215="01",'2019 Data Sheet'!$V$2,IF('2019 Data Sheet'!$L215="02",'2019 Data Sheet'!$V$3,IF('2019 Data Sheet'!$L215="03",'2019 Data Sheet'!$V$4,IF('2019 Data Sheet'!$L215="04",'2019 Data Sheet'!$V$5,IF('2019 Data Sheet'!$L215="05",'2019 Data Sheet'!$V$6,IF('2019 Data Sheet'!$L215="06",'2019 Data Sheet'!$V$7,IF('2019 Data Sheet'!$L215="07",'2019 Data Sheet'!$V$8,IF('2019 Data Sheet'!$L215="08",'2019 Data Sheet'!$V$9,IF('2019 Data Sheet'!$L215="09",'2019 Data Sheet'!$V$10,IF('2019 Data Sheet'!$L215="11",'2019 Data Sheet'!$V$11,IF('2019 Data Sheet'!$L215="12",'2019 Data Sheet'!$V$12,IF('2019 Data Sheet'!$L215="13",'2019 Data Sheet'!$V$13,IF('2019 Data Sheet'!$L215="14",'2019 Data Sheet'!$V$14,T('2019 Data Sheet'!$L215))))))))))))))</f>
        <v xml:space="preserve"> -</v>
      </c>
      <c r="M215" s="6">
        <f>'2019 Data Sheet'!M215</f>
        <v>0</v>
      </c>
      <c r="N215" s="6">
        <f>'2019 Data Sheet'!N215</f>
        <v>0</v>
      </c>
      <c r="O215" s="8" t="str">
        <f>IF('2019 Data Sheet'!$O215="02",'2019 Data Sheet'!$R$2,IF('2019 Data Sheet'!$O215="03",'2019 Data Sheet'!$R$3,IF('2019 Data Sheet'!$O215="04",'2019 Data Sheet'!$R$4,IF('2019 Data Sheet'!$O215="05",'2019 Data Sheet'!$R$5,IF('2019 Data Sheet'!$O215="06",'2019 Data Sheet'!$R$6,IF('2019 Data Sheet'!$O215="07",'2019 Data Sheet'!$R$7,IF('2019 Data Sheet'!$O215="08",'2019 Data Sheet'!$R$8,IF('2019 Data Sheet'!$O215="09",'2019 Data Sheet'!$R$9,IF('2019 Data Sheet'!$O215="10",'2019 Data Sheet'!$R$10,IF('2019 Data Sheet'!$O215="11",'2019 Data Sheet'!$R$11,IF('2019 Data Sheet'!$O215="12",'2019 Data Sheet'!$R$12,IF('2019 Data Sheet'!$O215="13",'2019 Data Sheet'!$R$13,IF('2019 Data Sheet'!$O215="14",'2019 Data Sheet'!$R$14,IF('2019 Data Sheet'!$O215="15",'2019 Data Sheet'!$R$15,IF('2019 Data Sheet'!$O215="16",'2019 Data Sheet'!$R$16,IF('2019 Data Sheet'!$O215="17",'2019 Data Sheet'!$R$17,IF('2019 Data Sheet'!$O215="18",'2019 Data Sheet'!$R$18,IF('2019 Data Sheet'!$O215="19",'2019 Data Sheet'!$R$19,IF('2019 Data Sheet'!$O215="20",'2019 Data Sheet'!$R$20,IF('2019 Data Sheet'!$O215="21",'2019 Data Sheet'!$R$21,IF('2019 Data Sheet'!$O215="22",'2019 Data Sheet'!$R$22,IF('2019 Data Sheet'!$O215="23",'2019 Data Sheet'!$R$23,IF('2019 Data Sheet'!$O215="24",'2019 Data Sheet'!$R$24,IF('2019 Data Sheet'!$O215="25",'2019 Data Sheet'!$R$25,IF('2019 Data Sheet'!$O215="26",'2019 Data Sheet'!$R$26,IF('2019 Data Sheet'!$O215="27",'2019 Data Sheet'!$R$27,IF('2019 Data Sheet'!$O215="28",'2019 Data Sheet'!$R$28,IF('2019 Data Sheet'!$O215="29",'2019 Data Sheet'!$R$29,IF('2019 Data Sheet'!$O215="33",'2019 Data Sheet'!$R$30,IF('2019 Data Sheet'!$O215="40",'2019 Data Sheet'!$R$31,IF('2019 Data Sheet'!$O215="41",'2019 Data Sheet'!$R$32,IF('2019 Data Sheet'!$O215="42",'2019 Data Sheet'!$R$33,IF('2019 Data Sheet'!$O215="43",'2019 Data Sheet'!$R$34,IF('2019 Data Sheet'!$O215="44",'2019 Data Sheet'!$R$35,IF('2019 Data Sheet'!$O215="45",'2019 Data Sheet'!$R$36,IF('2019 Data Sheet'!$O215="46",'2019 Data Sheet'!$R$37,IF('2019 Data Sheet'!$O215="47",'2019 Data Sheet'!$R$38,IF('2019 Data Sheet'!$O215="48",'2019 Data Sheet'!$R$39,IF('2019 Data Sheet'!$O215="49",'2019 Data Sheet'!$R$40,IF('2019 Data Sheet'!$O215="50",'2019 Data Sheet'!$R$41,IF('2019 Data Sheet'!$O215="60",'2019 Data Sheet'!$R$42,IF('2019 Data Sheet'!$O215="61",'2019 Data Sheet'!$R$43,IF('2019 Data Sheet'!$O215="62",'2019 Data Sheet'!$R$44,IF('2019 Data Sheet'!$O215="63",'2019 Data Sheet'!$R$45,IF('2019 Data Sheet'!$O215="64",'2019 Data Sheet'!$R$46,IF('2019 Data Sheet'!$O215="65",'2019 Data Sheet'!$R$47,IF('2019 Data Sheet'!$O215="66",'2019 Data Sheet'!$R$48,IF('2019 Data Sheet'!$O215="67",'2019 Data Sheet'!$R$49,IF('2019 Data Sheet'!$O215="68",'2019 Data Sheet'!$R$50,IF('2019 Data Sheet'!$O215="69",'2019 Data Sheet'!$R$51,T('2019 Data Sheet'!$O215)))))))))))))))))))))))))))))))))))))))))))))))))))</f>
        <v xml:space="preserve"> Failure to yield/ right of way</v>
      </c>
      <c r="P215" s="10" t="str">
        <f>IF('2019 Data Sheet'!$P215="02",'2019 Data Sheet'!$R$2,IF('2019 Data Sheet'!$P215="03",'2019 Data Sheet'!$R$3,IF('2019 Data Sheet'!$P215="04",'2019 Data Sheet'!$R$4,IF('2019 Data Sheet'!$P215="05",'2019 Data Sheet'!$R$5,IF('2019 Data Sheet'!$P215="06",'2019 Data Sheet'!$R$6,IF('2019 Data Sheet'!$P215="07",'2019 Data Sheet'!$R$7,IF('2019 Data Sheet'!$P215="08",'2019 Data Sheet'!$R$8,IF('2019 Data Sheet'!$P215="09",'2019 Data Sheet'!$R$9,IF('2019 Data Sheet'!$P215="10",'2019 Data Sheet'!$R$10,IF('2019 Data Sheet'!$P215="11",'2019 Data Sheet'!$R$11,IF('2019 Data Sheet'!$P215="12",'2019 Data Sheet'!$R$12,IF('2019 Data Sheet'!$P215="13",'2019 Data Sheet'!$R$13,IF('2019 Data Sheet'!$P215="14",'2019 Data Sheet'!$R$14,IF('2019 Data Sheet'!$P215="15",'2019 Data Sheet'!$R$15,IF('2019 Data Sheet'!$P215="16",'2019 Data Sheet'!$R$16,IF('2019 Data Sheet'!$P215="17",'2019 Data Sheet'!$R$17,IF('2019 Data Sheet'!$P215="18",'2019 Data Sheet'!$R$18,IF('2019 Data Sheet'!$P215="19",'2019 Data Sheet'!$R$19,IF('2019 Data Sheet'!$P215="20",'2019 Data Sheet'!$R$20,IF('2019 Data Sheet'!$P215="21",'2019 Data Sheet'!$R$21,IF('2019 Data Sheet'!$P215="22",'2019 Data Sheet'!$R$22,IF('2019 Data Sheet'!$P215="23",'2019 Data Sheet'!$R$23,IF('2019 Data Sheet'!$P215="24",'2019 Data Sheet'!$R$24,IF('2019 Data Sheet'!$P215="25",'2019 Data Sheet'!$R$25,IF('2019 Data Sheet'!$P215="26",'2019 Data Sheet'!$R$26,IF('2019 Data Sheet'!$P215="27",'2019 Data Sheet'!$R$27,IF('2019 Data Sheet'!$P215="28",'2019 Data Sheet'!$R$28,IF('2019 Data Sheet'!$P215="29",'2019 Data Sheet'!$R$29,IF('2019 Data Sheet'!$P215="33",'2019 Data Sheet'!$R$30,IF('2019 Data Sheet'!$P215="40",'2019 Data Sheet'!$R$31,IF('2019 Data Sheet'!$P215="41",'2019 Data Sheet'!$R$32,IF('2019 Data Sheet'!$P215="42",'2019 Data Sheet'!$R$33,IF('2019 Data Sheet'!$P215="43",'2019 Data Sheet'!$R$34,IF('2019 Data Sheet'!$P215="44",'2019 Data Sheet'!$R$35,IF('2019 Data Sheet'!$P215="45",'2019 Data Sheet'!$R$36,IF('2019 Data Sheet'!$P215="46",'2019 Data Sheet'!$R$37,IF('2019 Data Sheet'!$P215="47",'2019 Data Sheet'!$R$38,IF('2019 Data Sheet'!$P215="48",'2019 Data Sheet'!$R$39,IF('2019 Data Sheet'!$P215="49",'2019 Data Sheet'!$R$40,IF('2019 Data Sheet'!$P215="50",'2019 Data Sheet'!$R$41,IF('2019 Data Sheet'!$P215="60",'2019 Data Sheet'!$R$42,IF('2019 Data Sheet'!$P215="61",'2019 Data Sheet'!$R$43,IF('2019 Data Sheet'!$P215="62",'2019 Data Sheet'!$R$44,IF('2019 Data Sheet'!$P215="63",'2019 Data Sheet'!$R$45,IF('2019 Data Sheet'!$P215="64",'2019 Data Sheet'!$R$46,IF('2019 Data Sheet'!$P215="65",'2019 Data Sheet'!$R$47,IF('2019 Data Sheet'!$P215="66",'2019 Data Sheet'!$R$48,IF('2019 Data Sheet'!$P215="67",'2019 Data Sheet'!$R$49,IF('2019 Data Sheet'!$P215="68",'2019 Data Sheet'!$R$50,IF('2019 Data Sheet'!$P215="69",'2019 Data Sheet'!$R$51,T('2019 Data Sheet'!$P215)))))))))))))))))))))))))))))))))))))))))))))))))))</f>
        <v xml:space="preserve"> View obstructed/ limited</v>
      </c>
    </row>
    <row r="216" spans="1:16" ht="15" x14ac:dyDescent="0.2">
      <c r="A216" t="str">
        <f>'2019 Data Sheet'!A216</f>
        <v>FP-00110-19</v>
      </c>
      <c r="B216" s="1">
        <f>'2019 Data Sheet'!B216</f>
        <v>43599</v>
      </c>
      <c r="C216" s="3" t="str">
        <f>'2019 Data Sheet'!C216</f>
        <v>08:01</v>
      </c>
      <c r="D216" t="str">
        <f>'2019 Data Sheet'!D216</f>
        <v>Tu</v>
      </c>
      <c r="E216" t="str">
        <f>'2019 Data Sheet'!E216</f>
        <v>PLAINFIELD AVE</v>
      </c>
      <c r="F216" t="str">
        <f>'2019 Data Sheet'!F216</f>
        <v>STEWART ST</v>
      </c>
      <c r="G216">
        <f>'2019 Data Sheet'!G216</f>
        <v>2</v>
      </c>
      <c r="H216">
        <f>'2019 Data Sheet'!H216</f>
        <v>2</v>
      </c>
      <c r="I216" t="b">
        <f>'2019 Data Sheet'!I216</f>
        <v>1</v>
      </c>
      <c r="J216" t="str">
        <f>IF('2019 Data Sheet'!$J216="01",'2019 Data Sheet'!$T$2,IF('2019 Data Sheet'!$J216="02",'2019 Data Sheet'!$T$3,IF('2019 Data Sheet'!$J216="03",'2019 Data Sheet'!$T$4,IF('2019 Data Sheet'!$J216="04",'2019 Data Sheet'!$T$5,IF('2019 Data Sheet'!$J216="05",'2019 Data Sheet'!$T$6,IF('2019 Data Sheet'!$J216="06",'2019 Data Sheet'!$T$7,IF('2019 Data Sheet'!$J216="07",'2019 Data Sheet'!$T$8,IF('2019 Data Sheet'!$J216="08",'2019 Data Sheet'!$T$9,IF('2019 Data Sheet'!$J216="10",'2019 Data Sheet'!$T$10,IF('2019 Data Sheet'!$J216="11",'2019 Data Sheet'!$T$11,IF('2019 Data Sheet'!$J216="12",'2019 Data Sheet'!$T$12,IF('2019 Data Sheet'!$J216="13",'2019 Data Sheet'!$T$13,IF('2019 Data Sheet'!$J216="14",'2019 Data Sheet'!$T$14,IF('2019 Data Sheet'!$J216="15",'2019 Data Sheet'!$T$15,IF('2019 Data Sheet'!$J216="16",'2019 Data Sheet'!$T$16,IF('2019 Data Sheet'!$J216="17",'2019 Data Sheet'!$T$17,IF('2019 Data Sheet'!$J216="18",'2019 Data Sheet'!$T$18,IF('2019 Data Sheet'!$J216="19",'2019 Data Sheet'!$T$19,IF('2019 Data Sheet'!$J216="20",'2019 Data Sheet'!$T$20,IF('2019 Data Sheet'!$J216="21",'2019 Data Sheet'!$T$21,IF('2019 Data Sheet'!$J216="22",'2019 Data Sheet'!$T$22,IF('2019 Data Sheet'!$J216="23",'2019 Data Sheet'!$T$23,IF('2019 Data Sheet'!$J216="24",'2019 Data Sheet'!$T$24,IF('2019 Data Sheet'!$J216="25",'2019 Data Sheet'!$T$25,IF('2019 Data Sheet'!$J216="26",'2019 Data Sheet'!$T$26,IF('2019 Data Sheet'!$J216="27",'2019 Data Sheet'!$T$27,IF('2019 Data Sheet'!$J216="30",'2019 Data Sheet'!$T$28,IF('2019 Data Sheet'!$J216="31",'2019 Data Sheet'!$T$29,IF('2019 Data Sheet'!$J216="32",'2019 Data Sheet'!$T$30,IF('2019 Data Sheet'!$J216="33",'2019 Data Sheet'!$T$31,IF('2019 Data Sheet'!$J216="34",'2019 Data Sheet'!$T$32,IF('2019 Data Sheet'!$J216="40",'2019 Data Sheet'!$T$33,T('2019 Data Sheet'!$J216)))))))))))))))))))))))))))))))))</f>
        <v>Other Motor Vehicle</v>
      </c>
      <c r="K216" t="str">
        <f>'2019 Data Sheet'!K216</f>
        <v>SUBN</v>
      </c>
      <c r="L216" s="2" t="str">
        <f>IF('2019 Data Sheet'!$L216="01",'2019 Data Sheet'!$V$2,IF('2019 Data Sheet'!$L216="02",'2019 Data Sheet'!$V$3,IF('2019 Data Sheet'!$L216="03",'2019 Data Sheet'!$V$4,IF('2019 Data Sheet'!$L216="04",'2019 Data Sheet'!$V$5,IF('2019 Data Sheet'!$L216="05",'2019 Data Sheet'!$V$6,IF('2019 Data Sheet'!$L216="06",'2019 Data Sheet'!$V$7,IF('2019 Data Sheet'!$L216="07",'2019 Data Sheet'!$V$8,IF('2019 Data Sheet'!$L216="08",'2019 Data Sheet'!$V$9,IF('2019 Data Sheet'!$L216="09",'2019 Data Sheet'!$V$10,IF('2019 Data Sheet'!$L216="11",'2019 Data Sheet'!$V$11,IF('2019 Data Sheet'!$L216="12",'2019 Data Sheet'!$V$12,IF('2019 Data Sheet'!$L216="13",'2019 Data Sheet'!$V$13,IF('2019 Data Sheet'!$L216="14",'2019 Data Sheet'!$V$14,T('2019 Data Sheet'!$L216))))))))))))))</f>
        <v xml:space="preserve"> -</v>
      </c>
      <c r="M216" s="6">
        <f>'2019 Data Sheet'!M216</f>
        <v>0</v>
      </c>
      <c r="N216" s="6">
        <f>'2019 Data Sheet'!N216</f>
        <v>0</v>
      </c>
      <c r="O216" s="8" t="str">
        <f>IF('2019 Data Sheet'!$O216="02",'2019 Data Sheet'!$R$2,IF('2019 Data Sheet'!$O216="03",'2019 Data Sheet'!$R$3,IF('2019 Data Sheet'!$O216="04",'2019 Data Sheet'!$R$4,IF('2019 Data Sheet'!$O216="05",'2019 Data Sheet'!$R$5,IF('2019 Data Sheet'!$O216="06",'2019 Data Sheet'!$R$6,IF('2019 Data Sheet'!$O216="07",'2019 Data Sheet'!$R$7,IF('2019 Data Sheet'!$O216="08",'2019 Data Sheet'!$R$8,IF('2019 Data Sheet'!$O216="09",'2019 Data Sheet'!$R$9,IF('2019 Data Sheet'!$O216="10",'2019 Data Sheet'!$R$10,IF('2019 Data Sheet'!$O216="11",'2019 Data Sheet'!$R$11,IF('2019 Data Sheet'!$O216="12",'2019 Data Sheet'!$R$12,IF('2019 Data Sheet'!$O216="13",'2019 Data Sheet'!$R$13,IF('2019 Data Sheet'!$O216="14",'2019 Data Sheet'!$R$14,IF('2019 Data Sheet'!$O216="15",'2019 Data Sheet'!$R$15,IF('2019 Data Sheet'!$O216="16",'2019 Data Sheet'!$R$16,IF('2019 Data Sheet'!$O216="17",'2019 Data Sheet'!$R$17,IF('2019 Data Sheet'!$O216="18",'2019 Data Sheet'!$R$18,IF('2019 Data Sheet'!$O216="19",'2019 Data Sheet'!$R$19,IF('2019 Data Sheet'!$O216="20",'2019 Data Sheet'!$R$20,IF('2019 Data Sheet'!$O216="21",'2019 Data Sheet'!$R$21,IF('2019 Data Sheet'!$O216="22",'2019 Data Sheet'!$R$22,IF('2019 Data Sheet'!$O216="23",'2019 Data Sheet'!$R$23,IF('2019 Data Sheet'!$O216="24",'2019 Data Sheet'!$R$24,IF('2019 Data Sheet'!$O216="25",'2019 Data Sheet'!$R$25,IF('2019 Data Sheet'!$O216="26",'2019 Data Sheet'!$R$26,IF('2019 Data Sheet'!$O216="27",'2019 Data Sheet'!$R$27,IF('2019 Data Sheet'!$O216="28",'2019 Data Sheet'!$R$28,IF('2019 Data Sheet'!$O216="29",'2019 Data Sheet'!$R$29,IF('2019 Data Sheet'!$O216="33",'2019 Data Sheet'!$R$30,IF('2019 Data Sheet'!$O216="40",'2019 Data Sheet'!$R$31,IF('2019 Data Sheet'!$O216="41",'2019 Data Sheet'!$R$32,IF('2019 Data Sheet'!$O216="42",'2019 Data Sheet'!$R$33,IF('2019 Data Sheet'!$O216="43",'2019 Data Sheet'!$R$34,IF('2019 Data Sheet'!$O216="44",'2019 Data Sheet'!$R$35,IF('2019 Data Sheet'!$O216="45",'2019 Data Sheet'!$R$36,IF('2019 Data Sheet'!$O216="46",'2019 Data Sheet'!$R$37,IF('2019 Data Sheet'!$O216="47",'2019 Data Sheet'!$R$38,IF('2019 Data Sheet'!$O216="48",'2019 Data Sheet'!$R$39,IF('2019 Data Sheet'!$O216="49",'2019 Data Sheet'!$R$40,IF('2019 Data Sheet'!$O216="50",'2019 Data Sheet'!$R$41,IF('2019 Data Sheet'!$O216="60",'2019 Data Sheet'!$R$42,IF('2019 Data Sheet'!$O216="61",'2019 Data Sheet'!$R$43,IF('2019 Data Sheet'!$O216="62",'2019 Data Sheet'!$R$44,IF('2019 Data Sheet'!$O216="63",'2019 Data Sheet'!$R$45,IF('2019 Data Sheet'!$O216="64",'2019 Data Sheet'!$R$46,IF('2019 Data Sheet'!$O216="65",'2019 Data Sheet'!$R$47,IF('2019 Data Sheet'!$O216="66",'2019 Data Sheet'!$R$48,IF('2019 Data Sheet'!$O216="67",'2019 Data Sheet'!$R$49,IF('2019 Data Sheet'!$O216="68",'2019 Data Sheet'!$R$50,IF('2019 Data Sheet'!$O216="69",'2019 Data Sheet'!$R$51,T('2019 Data Sheet'!$O216)))))))))))))))))))))))))))))))))))))))))))))))))))</f>
        <v xml:space="preserve"> -</v>
      </c>
      <c r="P216" s="10" t="str">
        <f>IF('2019 Data Sheet'!$P216="02",'2019 Data Sheet'!$R$2,IF('2019 Data Sheet'!$P216="03",'2019 Data Sheet'!$R$3,IF('2019 Data Sheet'!$P216="04",'2019 Data Sheet'!$R$4,IF('2019 Data Sheet'!$P216="05",'2019 Data Sheet'!$R$5,IF('2019 Data Sheet'!$P216="06",'2019 Data Sheet'!$R$6,IF('2019 Data Sheet'!$P216="07",'2019 Data Sheet'!$R$7,IF('2019 Data Sheet'!$P216="08",'2019 Data Sheet'!$R$8,IF('2019 Data Sheet'!$P216="09",'2019 Data Sheet'!$R$9,IF('2019 Data Sheet'!$P216="10",'2019 Data Sheet'!$R$10,IF('2019 Data Sheet'!$P216="11",'2019 Data Sheet'!$R$11,IF('2019 Data Sheet'!$P216="12",'2019 Data Sheet'!$R$12,IF('2019 Data Sheet'!$P216="13",'2019 Data Sheet'!$R$13,IF('2019 Data Sheet'!$P216="14",'2019 Data Sheet'!$R$14,IF('2019 Data Sheet'!$P216="15",'2019 Data Sheet'!$R$15,IF('2019 Data Sheet'!$P216="16",'2019 Data Sheet'!$R$16,IF('2019 Data Sheet'!$P216="17",'2019 Data Sheet'!$R$17,IF('2019 Data Sheet'!$P216="18",'2019 Data Sheet'!$R$18,IF('2019 Data Sheet'!$P216="19",'2019 Data Sheet'!$R$19,IF('2019 Data Sheet'!$P216="20",'2019 Data Sheet'!$R$20,IF('2019 Data Sheet'!$P216="21",'2019 Data Sheet'!$R$21,IF('2019 Data Sheet'!$P216="22",'2019 Data Sheet'!$R$22,IF('2019 Data Sheet'!$P216="23",'2019 Data Sheet'!$R$23,IF('2019 Data Sheet'!$P216="24",'2019 Data Sheet'!$R$24,IF('2019 Data Sheet'!$P216="25",'2019 Data Sheet'!$R$25,IF('2019 Data Sheet'!$P216="26",'2019 Data Sheet'!$R$26,IF('2019 Data Sheet'!$P216="27",'2019 Data Sheet'!$R$27,IF('2019 Data Sheet'!$P216="28",'2019 Data Sheet'!$R$28,IF('2019 Data Sheet'!$P216="29",'2019 Data Sheet'!$R$29,IF('2019 Data Sheet'!$P216="33",'2019 Data Sheet'!$R$30,IF('2019 Data Sheet'!$P216="40",'2019 Data Sheet'!$R$31,IF('2019 Data Sheet'!$P216="41",'2019 Data Sheet'!$R$32,IF('2019 Data Sheet'!$P216="42",'2019 Data Sheet'!$R$33,IF('2019 Data Sheet'!$P216="43",'2019 Data Sheet'!$R$34,IF('2019 Data Sheet'!$P216="44",'2019 Data Sheet'!$R$35,IF('2019 Data Sheet'!$P216="45",'2019 Data Sheet'!$R$36,IF('2019 Data Sheet'!$P216="46",'2019 Data Sheet'!$R$37,IF('2019 Data Sheet'!$P216="47",'2019 Data Sheet'!$R$38,IF('2019 Data Sheet'!$P216="48",'2019 Data Sheet'!$R$39,IF('2019 Data Sheet'!$P216="49",'2019 Data Sheet'!$R$40,IF('2019 Data Sheet'!$P216="50",'2019 Data Sheet'!$R$41,IF('2019 Data Sheet'!$P216="60",'2019 Data Sheet'!$R$42,IF('2019 Data Sheet'!$P216="61",'2019 Data Sheet'!$R$43,IF('2019 Data Sheet'!$P216="62",'2019 Data Sheet'!$R$44,IF('2019 Data Sheet'!$P216="63",'2019 Data Sheet'!$R$45,IF('2019 Data Sheet'!$P216="64",'2019 Data Sheet'!$R$46,IF('2019 Data Sheet'!$P216="65",'2019 Data Sheet'!$R$47,IF('2019 Data Sheet'!$P216="66",'2019 Data Sheet'!$R$48,IF('2019 Data Sheet'!$P216="67",'2019 Data Sheet'!$R$49,IF('2019 Data Sheet'!$P216="68",'2019 Data Sheet'!$R$50,IF('2019 Data Sheet'!$P216="69",'2019 Data Sheet'!$R$51,T('2019 Data Sheet'!$P216)))))))))))))))))))))))))))))))))))))))))))))))))))</f>
        <v xml:space="preserve"> -</v>
      </c>
    </row>
    <row r="217" spans="1:16" ht="25.5" x14ac:dyDescent="0.2">
      <c r="A217" t="str">
        <f>'2019 Data Sheet'!A217</f>
        <v>FP-00111-19</v>
      </c>
      <c r="B217" s="1">
        <f>'2019 Data Sheet'!B217</f>
        <v>43599</v>
      </c>
      <c r="C217" s="3" t="str">
        <f>'2019 Data Sheet'!C217</f>
        <v>10:29</v>
      </c>
      <c r="D217" t="str">
        <f>'2019 Data Sheet'!D217</f>
        <v>Tu</v>
      </c>
      <c r="E217" t="str">
        <f>'2019 Data Sheet'!E217</f>
        <v>PLAINFIELD AVE</v>
      </c>
      <c r="F217" t="str">
        <f>'2019 Data Sheet'!F217</f>
        <v>TULIP AVE</v>
      </c>
      <c r="G217">
        <f>'2019 Data Sheet'!G217</f>
        <v>2</v>
      </c>
      <c r="H217">
        <f>'2019 Data Sheet'!H217</f>
        <v>2</v>
      </c>
      <c r="I217" t="b">
        <f>'2019 Data Sheet'!I217</f>
        <v>1</v>
      </c>
      <c r="J217" t="str">
        <f>IF('2019 Data Sheet'!$J217="01",'2019 Data Sheet'!$T$2,IF('2019 Data Sheet'!$J217="02",'2019 Data Sheet'!$T$3,IF('2019 Data Sheet'!$J217="03",'2019 Data Sheet'!$T$4,IF('2019 Data Sheet'!$J217="04",'2019 Data Sheet'!$T$5,IF('2019 Data Sheet'!$J217="05",'2019 Data Sheet'!$T$6,IF('2019 Data Sheet'!$J217="06",'2019 Data Sheet'!$T$7,IF('2019 Data Sheet'!$J217="07",'2019 Data Sheet'!$T$8,IF('2019 Data Sheet'!$J217="08",'2019 Data Sheet'!$T$9,IF('2019 Data Sheet'!$J217="10",'2019 Data Sheet'!$T$10,IF('2019 Data Sheet'!$J217="11",'2019 Data Sheet'!$T$11,IF('2019 Data Sheet'!$J217="12",'2019 Data Sheet'!$T$12,IF('2019 Data Sheet'!$J217="13",'2019 Data Sheet'!$T$13,IF('2019 Data Sheet'!$J217="14",'2019 Data Sheet'!$T$14,IF('2019 Data Sheet'!$J217="15",'2019 Data Sheet'!$T$15,IF('2019 Data Sheet'!$J217="16",'2019 Data Sheet'!$T$16,IF('2019 Data Sheet'!$J217="17",'2019 Data Sheet'!$T$17,IF('2019 Data Sheet'!$J217="18",'2019 Data Sheet'!$T$18,IF('2019 Data Sheet'!$J217="19",'2019 Data Sheet'!$T$19,IF('2019 Data Sheet'!$J217="20",'2019 Data Sheet'!$T$20,IF('2019 Data Sheet'!$J217="21",'2019 Data Sheet'!$T$21,IF('2019 Data Sheet'!$J217="22",'2019 Data Sheet'!$T$22,IF('2019 Data Sheet'!$J217="23",'2019 Data Sheet'!$T$23,IF('2019 Data Sheet'!$J217="24",'2019 Data Sheet'!$T$24,IF('2019 Data Sheet'!$J217="25",'2019 Data Sheet'!$T$25,IF('2019 Data Sheet'!$J217="26",'2019 Data Sheet'!$T$26,IF('2019 Data Sheet'!$J217="27",'2019 Data Sheet'!$T$27,IF('2019 Data Sheet'!$J217="30",'2019 Data Sheet'!$T$28,IF('2019 Data Sheet'!$J217="31",'2019 Data Sheet'!$T$29,IF('2019 Data Sheet'!$J217="32",'2019 Data Sheet'!$T$30,IF('2019 Data Sheet'!$J217="33",'2019 Data Sheet'!$T$31,IF('2019 Data Sheet'!$J217="34",'2019 Data Sheet'!$T$32,IF('2019 Data Sheet'!$J217="40",'2019 Data Sheet'!$T$33,T('2019 Data Sheet'!$J217)))))))))))))))))))))))))))))))))</f>
        <v>Other Motor Vehicle</v>
      </c>
      <c r="K217" t="str">
        <f>'2019 Data Sheet'!K217</f>
        <v>SUBN</v>
      </c>
      <c r="L217" s="2" t="str">
        <f>IF('2019 Data Sheet'!$L217="01",'2019 Data Sheet'!$V$2,IF('2019 Data Sheet'!$L217="02",'2019 Data Sheet'!$V$3,IF('2019 Data Sheet'!$L217="03",'2019 Data Sheet'!$V$4,IF('2019 Data Sheet'!$L217="04",'2019 Data Sheet'!$V$5,IF('2019 Data Sheet'!$L217="05",'2019 Data Sheet'!$V$6,IF('2019 Data Sheet'!$L217="06",'2019 Data Sheet'!$V$7,IF('2019 Data Sheet'!$L217="07",'2019 Data Sheet'!$V$8,IF('2019 Data Sheet'!$L217="08",'2019 Data Sheet'!$V$9,IF('2019 Data Sheet'!$L217="09",'2019 Data Sheet'!$V$10,IF('2019 Data Sheet'!$L217="11",'2019 Data Sheet'!$V$11,IF('2019 Data Sheet'!$L217="12",'2019 Data Sheet'!$V$12,IF('2019 Data Sheet'!$L217="13",'2019 Data Sheet'!$V$13,IF('2019 Data Sheet'!$L217="14",'2019 Data Sheet'!$V$14,T('2019 Data Sheet'!$L217))))))))))))))</f>
        <v xml:space="preserve"> -</v>
      </c>
      <c r="M217" s="6">
        <f>'2019 Data Sheet'!M217</f>
        <v>5</v>
      </c>
      <c r="N217" s="6">
        <f>'2019 Data Sheet'!N217</f>
        <v>0</v>
      </c>
      <c r="O217" s="8" t="str">
        <f>IF('2019 Data Sheet'!$O217="02",'2019 Data Sheet'!$R$2,IF('2019 Data Sheet'!$O217="03",'2019 Data Sheet'!$R$3,IF('2019 Data Sheet'!$O217="04",'2019 Data Sheet'!$R$4,IF('2019 Data Sheet'!$O217="05",'2019 Data Sheet'!$R$5,IF('2019 Data Sheet'!$O217="06",'2019 Data Sheet'!$R$6,IF('2019 Data Sheet'!$O217="07",'2019 Data Sheet'!$R$7,IF('2019 Data Sheet'!$O217="08",'2019 Data Sheet'!$R$8,IF('2019 Data Sheet'!$O217="09",'2019 Data Sheet'!$R$9,IF('2019 Data Sheet'!$O217="10",'2019 Data Sheet'!$R$10,IF('2019 Data Sheet'!$O217="11",'2019 Data Sheet'!$R$11,IF('2019 Data Sheet'!$O217="12",'2019 Data Sheet'!$R$12,IF('2019 Data Sheet'!$O217="13",'2019 Data Sheet'!$R$13,IF('2019 Data Sheet'!$O217="14",'2019 Data Sheet'!$R$14,IF('2019 Data Sheet'!$O217="15",'2019 Data Sheet'!$R$15,IF('2019 Data Sheet'!$O217="16",'2019 Data Sheet'!$R$16,IF('2019 Data Sheet'!$O217="17",'2019 Data Sheet'!$R$17,IF('2019 Data Sheet'!$O217="18",'2019 Data Sheet'!$R$18,IF('2019 Data Sheet'!$O217="19",'2019 Data Sheet'!$R$19,IF('2019 Data Sheet'!$O217="20",'2019 Data Sheet'!$R$20,IF('2019 Data Sheet'!$O217="21",'2019 Data Sheet'!$R$21,IF('2019 Data Sheet'!$O217="22",'2019 Data Sheet'!$R$22,IF('2019 Data Sheet'!$O217="23",'2019 Data Sheet'!$R$23,IF('2019 Data Sheet'!$O217="24",'2019 Data Sheet'!$R$24,IF('2019 Data Sheet'!$O217="25",'2019 Data Sheet'!$R$25,IF('2019 Data Sheet'!$O217="26",'2019 Data Sheet'!$R$26,IF('2019 Data Sheet'!$O217="27",'2019 Data Sheet'!$R$27,IF('2019 Data Sheet'!$O217="28",'2019 Data Sheet'!$R$28,IF('2019 Data Sheet'!$O217="29",'2019 Data Sheet'!$R$29,IF('2019 Data Sheet'!$O217="33",'2019 Data Sheet'!$R$30,IF('2019 Data Sheet'!$O217="40",'2019 Data Sheet'!$R$31,IF('2019 Data Sheet'!$O217="41",'2019 Data Sheet'!$R$32,IF('2019 Data Sheet'!$O217="42",'2019 Data Sheet'!$R$33,IF('2019 Data Sheet'!$O217="43",'2019 Data Sheet'!$R$34,IF('2019 Data Sheet'!$O217="44",'2019 Data Sheet'!$R$35,IF('2019 Data Sheet'!$O217="45",'2019 Data Sheet'!$R$36,IF('2019 Data Sheet'!$O217="46",'2019 Data Sheet'!$R$37,IF('2019 Data Sheet'!$O217="47",'2019 Data Sheet'!$R$38,IF('2019 Data Sheet'!$O217="48",'2019 Data Sheet'!$R$39,IF('2019 Data Sheet'!$O217="49",'2019 Data Sheet'!$R$40,IF('2019 Data Sheet'!$O217="50",'2019 Data Sheet'!$R$41,IF('2019 Data Sheet'!$O217="60",'2019 Data Sheet'!$R$42,IF('2019 Data Sheet'!$O217="61",'2019 Data Sheet'!$R$43,IF('2019 Data Sheet'!$O217="62",'2019 Data Sheet'!$R$44,IF('2019 Data Sheet'!$O217="63",'2019 Data Sheet'!$R$45,IF('2019 Data Sheet'!$O217="64",'2019 Data Sheet'!$R$46,IF('2019 Data Sheet'!$O217="65",'2019 Data Sheet'!$R$47,IF('2019 Data Sheet'!$O217="66",'2019 Data Sheet'!$R$48,IF('2019 Data Sheet'!$O217="67",'2019 Data Sheet'!$R$49,IF('2019 Data Sheet'!$O217="68",'2019 Data Sheet'!$R$50,IF('2019 Data Sheet'!$O217="69",'2019 Data Sheet'!$R$51,T('2019 Data Sheet'!$O217)))))))))))))))))))))))))))))))))))))))))))))))))))</f>
        <v xml:space="preserve"> Traffic control disregard</v>
      </c>
      <c r="P217" s="10" t="str">
        <f>IF('2019 Data Sheet'!$P217="02",'2019 Data Sheet'!$R$2,IF('2019 Data Sheet'!$P217="03",'2019 Data Sheet'!$R$3,IF('2019 Data Sheet'!$P217="04",'2019 Data Sheet'!$R$4,IF('2019 Data Sheet'!$P217="05",'2019 Data Sheet'!$R$5,IF('2019 Data Sheet'!$P217="06",'2019 Data Sheet'!$R$6,IF('2019 Data Sheet'!$P217="07",'2019 Data Sheet'!$R$7,IF('2019 Data Sheet'!$P217="08",'2019 Data Sheet'!$R$8,IF('2019 Data Sheet'!$P217="09",'2019 Data Sheet'!$R$9,IF('2019 Data Sheet'!$P217="10",'2019 Data Sheet'!$R$10,IF('2019 Data Sheet'!$P217="11",'2019 Data Sheet'!$R$11,IF('2019 Data Sheet'!$P217="12",'2019 Data Sheet'!$R$12,IF('2019 Data Sheet'!$P217="13",'2019 Data Sheet'!$R$13,IF('2019 Data Sheet'!$P217="14",'2019 Data Sheet'!$R$14,IF('2019 Data Sheet'!$P217="15",'2019 Data Sheet'!$R$15,IF('2019 Data Sheet'!$P217="16",'2019 Data Sheet'!$R$16,IF('2019 Data Sheet'!$P217="17",'2019 Data Sheet'!$R$17,IF('2019 Data Sheet'!$P217="18",'2019 Data Sheet'!$R$18,IF('2019 Data Sheet'!$P217="19",'2019 Data Sheet'!$R$19,IF('2019 Data Sheet'!$P217="20",'2019 Data Sheet'!$R$20,IF('2019 Data Sheet'!$P217="21",'2019 Data Sheet'!$R$21,IF('2019 Data Sheet'!$P217="22",'2019 Data Sheet'!$R$22,IF('2019 Data Sheet'!$P217="23",'2019 Data Sheet'!$R$23,IF('2019 Data Sheet'!$P217="24",'2019 Data Sheet'!$R$24,IF('2019 Data Sheet'!$P217="25",'2019 Data Sheet'!$R$25,IF('2019 Data Sheet'!$P217="26",'2019 Data Sheet'!$R$26,IF('2019 Data Sheet'!$P217="27",'2019 Data Sheet'!$R$27,IF('2019 Data Sheet'!$P217="28",'2019 Data Sheet'!$R$28,IF('2019 Data Sheet'!$P217="29",'2019 Data Sheet'!$R$29,IF('2019 Data Sheet'!$P217="33",'2019 Data Sheet'!$R$30,IF('2019 Data Sheet'!$P217="40",'2019 Data Sheet'!$R$31,IF('2019 Data Sheet'!$P217="41",'2019 Data Sheet'!$R$32,IF('2019 Data Sheet'!$P217="42",'2019 Data Sheet'!$R$33,IF('2019 Data Sheet'!$P217="43",'2019 Data Sheet'!$R$34,IF('2019 Data Sheet'!$P217="44",'2019 Data Sheet'!$R$35,IF('2019 Data Sheet'!$P217="45",'2019 Data Sheet'!$R$36,IF('2019 Data Sheet'!$P217="46",'2019 Data Sheet'!$R$37,IF('2019 Data Sheet'!$P217="47",'2019 Data Sheet'!$R$38,IF('2019 Data Sheet'!$P217="48",'2019 Data Sheet'!$R$39,IF('2019 Data Sheet'!$P217="49",'2019 Data Sheet'!$R$40,IF('2019 Data Sheet'!$P217="50",'2019 Data Sheet'!$R$41,IF('2019 Data Sheet'!$P217="60",'2019 Data Sheet'!$R$42,IF('2019 Data Sheet'!$P217="61",'2019 Data Sheet'!$R$43,IF('2019 Data Sheet'!$P217="62",'2019 Data Sheet'!$R$44,IF('2019 Data Sheet'!$P217="63",'2019 Data Sheet'!$R$45,IF('2019 Data Sheet'!$P217="64",'2019 Data Sheet'!$R$46,IF('2019 Data Sheet'!$P217="65",'2019 Data Sheet'!$R$47,IF('2019 Data Sheet'!$P217="66",'2019 Data Sheet'!$R$48,IF('2019 Data Sheet'!$P217="67",'2019 Data Sheet'!$R$49,IF('2019 Data Sheet'!$P217="68",'2019 Data Sheet'!$R$50,IF('2019 Data Sheet'!$P217="69",'2019 Data Sheet'!$R$51,T('2019 Data Sheet'!$P217)))))))))))))))))))))))))))))))))))))))))))))))))))</f>
        <v xml:space="preserve"> -</v>
      </c>
    </row>
    <row r="218" spans="1:16" ht="15" x14ac:dyDescent="0.2">
      <c r="A218" t="str">
        <f>'2019 Data Sheet'!A218</f>
        <v>FP-00111-19</v>
      </c>
      <c r="B218" s="1">
        <f>'2019 Data Sheet'!B218</f>
        <v>43599</v>
      </c>
      <c r="C218" s="3" t="str">
        <f>'2019 Data Sheet'!C218</f>
        <v>10:29</v>
      </c>
      <c r="D218" t="str">
        <f>'2019 Data Sheet'!D218</f>
        <v>Tu</v>
      </c>
      <c r="E218" t="str">
        <f>'2019 Data Sheet'!E218</f>
        <v>PLAINFIELD AVE</v>
      </c>
      <c r="F218" t="str">
        <f>'2019 Data Sheet'!F218</f>
        <v>TULIP AVE</v>
      </c>
      <c r="G218">
        <f>'2019 Data Sheet'!G218</f>
        <v>1</v>
      </c>
      <c r="H218">
        <f>'2019 Data Sheet'!H218</f>
        <v>2</v>
      </c>
      <c r="I218" t="b">
        <f>'2019 Data Sheet'!I218</f>
        <v>1</v>
      </c>
      <c r="J218" t="str">
        <f>IF('2019 Data Sheet'!$J218="01",'2019 Data Sheet'!$T$2,IF('2019 Data Sheet'!$J218="02",'2019 Data Sheet'!$T$3,IF('2019 Data Sheet'!$J218="03",'2019 Data Sheet'!$T$4,IF('2019 Data Sheet'!$J218="04",'2019 Data Sheet'!$T$5,IF('2019 Data Sheet'!$J218="05",'2019 Data Sheet'!$T$6,IF('2019 Data Sheet'!$J218="06",'2019 Data Sheet'!$T$7,IF('2019 Data Sheet'!$J218="07",'2019 Data Sheet'!$T$8,IF('2019 Data Sheet'!$J218="08",'2019 Data Sheet'!$T$9,IF('2019 Data Sheet'!$J218="10",'2019 Data Sheet'!$T$10,IF('2019 Data Sheet'!$J218="11",'2019 Data Sheet'!$T$11,IF('2019 Data Sheet'!$J218="12",'2019 Data Sheet'!$T$12,IF('2019 Data Sheet'!$J218="13",'2019 Data Sheet'!$T$13,IF('2019 Data Sheet'!$J218="14",'2019 Data Sheet'!$T$14,IF('2019 Data Sheet'!$J218="15",'2019 Data Sheet'!$T$15,IF('2019 Data Sheet'!$J218="16",'2019 Data Sheet'!$T$16,IF('2019 Data Sheet'!$J218="17",'2019 Data Sheet'!$T$17,IF('2019 Data Sheet'!$J218="18",'2019 Data Sheet'!$T$18,IF('2019 Data Sheet'!$J218="19",'2019 Data Sheet'!$T$19,IF('2019 Data Sheet'!$J218="20",'2019 Data Sheet'!$T$20,IF('2019 Data Sheet'!$J218="21",'2019 Data Sheet'!$T$21,IF('2019 Data Sheet'!$J218="22",'2019 Data Sheet'!$T$22,IF('2019 Data Sheet'!$J218="23",'2019 Data Sheet'!$T$23,IF('2019 Data Sheet'!$J218="24",'2019 Data Sheet'!$T$24,IF('2019 Data Sheet'!$J218="25",'2019 Data Sheet'!$T$25,IF('2019 Data Sheet'!$J218="26",'2019 Data Sheet'!$T$26,IF('2019 Data Sheet'!$J218="27",'2019 Data Sheet'!$T$27,IF('2019 Data Sheet'!$J218="30",'2019 Data Sheet'!$T$28,IF('2019 Data Sheet'!$J218="31",'2019 Data Sheet'!$T$29,IF('2019 Data Sheet'!$J218="32",'2019 Data Sheet'!$T$30,IF('2019 Data Sheet'!$J218="33",'2019 Data Sheet'!$T$31,IF('2019 Data Sheet'!$J218="34",'2019 Data Sheet'!$T$32,IF('2019 Data Sheet'!$J218="40",'2019 Data Sheet'!$T$33,T('2019 Data Sheet'!$J218)))))))))))))))))))))))))))))))))</f>
        <v>Other Motor Vehicle</v>
      </c>
      <c r="K218" t="str">
        <f>'2019 Data Sheet'!K218</f>
        <v>SUBN</v>
      </c>
      <c r="L218" s="2" t="str">
        <f>IF('2019 Data Sheet'!$L218="01",'2019 Data Sheet'!$V$2,IF('2019 Data Sheet'!$L218="02",'2019 Data Sheet'!$V$3,IF('2019 Data Sheet'!$L218="03",'2019 Data Sheet'!$V$4,IF('2019 Data Sheet'!$L218="04",'2019 Data Sheet'!$V$5,IF('2019 Data Sheet'!$L218="05",'2019 Data Sheet'!$V$6,IF('2019 Data Sheet'!$L218="06",'2019 Data Sheet'!$V$7,IF('2019 Data Sheet'!$L218="07",'2019 Data Sheet'!$V$8,IF('2019 Data Sheet'!$L218="08",'2019 Data Sheet'!$V$9,IF('2019 Data Sheet'!$L218="09",'2019 Data Sheet'!$V$10,IF('2019 Data Sheet'!$L218="11",'2019 Data Sheet'!$V$11,IF('2019 Data Sheet'!$L218="12",'2019 Data Sheet'!$V$12,IF('2019 Data Sheet'!$L218="13",'2019 Data Sheet'!$V$13,IF('2019 Data Sheet'!$L218="14",'2019 Data Sheet'!$V$14,T('2019 Data Sheet'!$L218))))))))))))))</f>
        <v xml:space="preserve"> -</v>
      </c>
      <c r="M218" s="6">
        <f>'2019 Data Sheet'!M218</f>
        <v>5</v>
      </c>
      <c r="N218" s="6">
        <f>'2019 Data Sheet'!N218</f>
        <v>0</v>
      </c>
      <c r="O218" s="8" t="str">
        <f>IF('2019 Data Sheet'!$O218="02",'2019 Data Sheet'!$R$2,IF('2019 Data Sheet'!$O218="03",'2019 Data Sheet'!$R$3,IF('2019 Data Sheet'!$O218="04",'2019 Data Sheet'!$R$4,IF('2019 Data Sheet'!$O218="05",'2019 Data Sheet'!$R$5,IF('2019 Data Sheet'!$O218="06",'2019 Data Sheet'!$R$6,IF('2019 Data Sheet'!$O218="07",'2019 Data Sheet'!$R$7,IF('2019 Data Sheet'!$O218="08",'2019 Data Sheet'!$R$8,IF('2019 Data Sheet'!$O218="09",'2019 Data Sheet'!$R$9,IF('2019 Data Sheet'!$O218="10",'2019 Data Sheet'!$R$10,IF('2019 Data Sheet'!$O218="11",'2019 Data Sheet'!$R$11,IF('2019 Data Sheet'!$O218="12",'2019 Data Sheet'!$R$12,IF('2019 Data Sheet'!$O218="13",'2019 Data Sheet'!$R$13,IF('2019 Data Sheet'!$O218="14",'2019 Data Sheet'!$R$14,IF('2019 Data Sheet'!$O218="15",'2019 Data Sheet'!$R$15,IF('2019 Data Sheet'!$O218="16",'2019 Data Sheet'!$R$16,IF('2019 Data Sheet'!$O218="17",'2019 Data Sheet'!$R$17,IF('2019 Data Sheet'!$O218="18",'2019 Data Sheet'!$R$18,IF('2019 Data Sheet'!$O218="19",'2019 Data Sheet'!$R$19,IF('2019 Data Sheet'!$O218="20",'2019 Data Sheet'!$R$20,IF('2019 Data Sheet'!$O218="21",'2019 Data Sheet'!$R$21,IF('2019 Data Sheet'!$O218="22",'2019 Data Sheet'!$R$22,IF('2019 Data Sheet'!$O218="23",'2019 Data Sheet'!$R$23,IF('2019 Data Sheet'!$O218="24",'2019 Data Sheet'!$R$24,IF('2019 Data Sheet'!$O218="25",'2019 Data Sheet'!$R$25,IF('2019 Data Sheet'!$O218="26",'2019 Data Sheet'!$R$26,IF('2019 Data Sheet'!$O218="27",'2019 Data Sheet'!$R$27,IF('2019 Data Sheet'!$O218="28",'2019 Data Sheet'!$R$28,IF('2019 Data Sheet'!$O218="29",'2019 Data Sheet'!$R$29,IF('2019 Data Sheet'!$O218="33",'2019 Data Sheet'!$R$30,IF('2019 Data Sheet'!$O218="40",'2019 Data Sheet'!$R$31,IF('2019 Data Sheet'!$O218="41",'2019 Data Sheet'!$R$32,IF('2019 Data Sheet'!$O218="42",'2019 Data Sheet'!$R$33,IF('2019 Data Sheet'!$O218="43",'2019 Data Sheet'!$R$34,IF('2019 Data Sheet'!$O218="44",'2019 Data Sheet'!$R$35,IF('2019 Data Sheet'!$O218="45",'2019 Data Sheet'!$R$36,IF('2019 Data Sheet'!$O218="46",'2019 Data Sheet'!$R$37,IF('2019 Data Sheet'!$O218="47",'2019 Data Sheet'!$R$38,IF('2019 Data Sheet'!$O218="48",'2019 Data Sheet'!$R$39,IF('2019 Data Sheet'!$O218="49",'2019 Data Sheet'!$R$40,IF('2019 Data Sheet'!$O218="50",'2019 Data Sheet'!$R$41,IF('2019 Data Sheet'!$O218="60",'2019 Data Sheet'!$R$42,IF('2019 Data Sheet'!$O218="61",'2019 Data Sheet'!$R$43,IF('2019 Data Sheet'!$O218="62",'2019 Data Sheet'!$R$44,IF('2019 Data Sheet'!$O218="63",'2019 Data Sheet'!$R$45,IF('2019 Data Sheet'!$O218="64",'2019 Data Sheet'!$R$46,IF('2019 Data Sheet'!$O218="65",'2019 Data Sheet'!$R$47,IF('2019 Data Sheet'!$O218="66",'2019 Data Sheet'!$R$48,IF('2019 Data Sheet'!$O218="67",'2019 Data Sheet'!$R$49,IF('2019 Data Sheet'!$O218="68",'2019 Data Sheet'!$R$50,IF('2019 Data Sheet'!$O218="69",'2019 Data Sheet'!$R$51,T('2019 Data Sheet'!$O218)))))))))))))))))))))))))))))))))))))))))))))))))))</f>
        <v xml:space="preserve"> -</v>
      </c>
      <c r="P218" s="10" t="str">
        <f>IF('2019 Data Sheet'!$P218="02",'2019 Data Sheet'!$R$2,IF('2019 Data Sheet'!$P218="03",'2019 Data Sheet'!$R$3,IF('2019 Data Sheet'!$P218="04",'2019 Data Sheet'!$R$4,IF('2019 Data Sheet'!$P218="05",'2019 Data Sheet'!$R$5,IF('2019 Data Sheet'!$P218="06",'2019 Data Sheet'!$R$6,IF('2019 Data Sheet'!$P218="07",'2019 Data Sheet'!$R$7,IF('2019 Data Sheet'!$P218="08",'2019 Data Sheet'!$R$8,IF('2019 Data Sheet'!$P218="09",'2019 Data Sheet'!$R$9,IF('2019 Data Sheet'!$P218="10",'2019 Data Sheet'!$R$10,IF('2019 Data Sheet'!$P218="11",'2019 Data Sheet'!$R$11,IF('2019 Data Sheet'!$P218="12",'2019 Data Sheet'!$R$12,IF('2019 Data Sheet'!$P218="13",'2019 Data Sheet'!$R$13,IF('2019 Data Sheet'!$P218="14",'2019 Data Sheet'!$R$14,IF('2019 Data Sheet'!$P218="15",'2019 Data Sheet'!$R$15,IF('2019 Data Sheet'!$P218="16",'2019 Data Sheet'!$R$16,IF('2019 Data Sheet'!$P218="17",'2019 Data Sheet'!$R$17,IF('2019 Data Sheet'!$P218="18",'2019 Data Sheet'!$R$18,IF('2019 Data Sheet'!$P218="19",'2019 Data Sheet'!$R$19,IF('2019 Data Sheet'!$P218="20",'2019 Data Sheet'!$R$20,IF('2019 Data Sheet'!$P218="21",'2019 Data Sheet'!$R$21,IF('2019 Data Sheet'!$P218="22",'2019 Data Sheet'!$R$22,IF('2019 Data Sheet'!$P218="23",'2019 Data Sheet'!$R$23,IF('2019 Data Sheet'!$P218="24",'2019 Data Sheet'!$R$24,IF('2019 Data Sheet'!$P218="25",'2019 Data Sheet'!$R$25,IF('2019 Data Sheet'!$P218="26",'2019 Data Sheet'!$R$26,IF('2019 Data Sheet'!$P218="27",'2019 Data Sheet'!$R$27,IF('2019 Data Sheet'!$P218="28",'2019 Data Sheet'!$R$28,IF('2019 Data Sheet'!$P218="29",'2019 Data Sheet'!$R$29,IF('2019 Data Sheet'!$P218="33",'2019 Data Sheet'!$R$30,IF('2019 Data Sheet'!$P218="40",'2019 Data Sheet'!$R$31,IF('2019 Data Sheet'!$P218="41",'2019 Data Sheet'!$R$32,IF('2019 Data Sheet'!$P218="42",'2019 Data Sheet'!$R$33,IF('2019 Data Sheet'!$P218="43",'2019 Data Sheet'!$R$34,IF('2019 Data Sheet'!$P218="44",'2019 Data Sheet'!$R$35,IF('2019 Data Sheet'!$P218="45",'2019 Data Sheet'!$R$36,IF('2019 Data Sheet'!$P218="46",'2019 Data Sheet'!$R$37,IF('2019 Data Sheet'!$P218="47",'2019 Data Sheet'!$R$38,IF('2019 Data Sheet'!$P218="48",'2019 Data Sheet'!$R$39,IF('2019 Data Sheet'!$P218="49",'2019 Data Sheet'!$R$40,IF('2019 Data Sheet'!$P218="50",'2019 Data Sheet'!$R$41,IF('2019 Data Sheet'!$P218="60",'2019 Data Sheet'!$R$42,IF('2019 Data Sheet'!$P218="61",'2019 Data Sheet'!$R$43,IF('2019 Data Sheet'!$P218="62",'2019 Data Sheet'!$R$44,IF('2019 Data Sheet'!$P218="63",'2019 Data Sheet'!$R$45,IF('2019 Data Sheet'!$P218="64",'2019 Data Sheet'!$R$46,IF('2019 Data Sheet'!$P218="65",'2019 Data Sheet'!$R$47,IF('2019 Data Sheet'!$P218="66",'2019 Data Sheet'!$R$48,IF('2019 Data Sheet'!$P218="67",'2019 Data Sheet'!$R$49,IF('2019 Data Sheet'!$P218="68",'2019 Data Sheet'!$R$50,IF('2019 Data Sheet'!$P218="69",'2019 Data Sheet'!$R$51,T('2019 Data Sheet'!$P218)))))))))))))))))))))))))))))))))))))))))))))))))))</f>
        <v xml:space="preserve"> -</v>
      </c>
    </row>
    <row r="219" spans="1:16" ht="15" x14ac:dyDescent="0.2">
      <c r="A219" t="str">
        <f>'2019 Data Sheet'!A219</f>
        <v>FP-00112-19</v>
      </c>
      <c r="B219" s="1">
        <f>'2019 Data Sheet'!B219</f>
        <v>43599</v>
      </c>
      <c r="C219" s="3" t="str">
        <f>'2019 Data Sheet'!C219</f>
        <v>17:30</v>
      </c>
      <c r="D219" t="str">
        <f>'2019 Data Sheet'!D219</f>
        <v>Tu</v>
      </c>
      <c r="E219" t="str">
        <f>'2019 Data Sheet'!E219</f>
        <v>COVERT AVE</v>
      </c>
      <c r="F219" t="str">
        <f>'2019 Data Sheet'!F219</f>
        <v>BEVERLY AVE</v>
      </c>
      <c r="G219">
        <f>'2019 Data Sheet'!G219</f>
        <v>2</v>
      </c>
      <c r="H219">
        <f>'2019 Data Sheet'!H219</f>
        <v>2</v>
      </c>
      <c r="I219" t="b">
        <f>'2019 Data Sheet'!I219</f>
        <v>0</v>
      </c>
      <c r="J219" t="str">
        <f>IF('2019 Data Sheet'!$J219="01",'2019 Data Sheet'!$T$2,IF('2019 Data Sheet'!$J219="02",'2019 Data Sheet'!$T$3,IF('2019 Data Sheet'!$J219="03",'2019 Data Sheet'!$T$4,IF('2019 Data Sheet'!$J219="04",'2019 Data Sheet'!$T$5,IF('2019 Data Sheet'!$J219="05",'2019 Data Sheet'!$T$6,IF('2019 Data Sheet'!$J219="06",'2019 Data Sheet'!$T$7,IF('2019 Data Sheet'!$J219="07",'2019 Data Sheet'!$T$8,IF('2019 Data Sheet'!$J219="08",'2019 Data Sheet'!$T$9,IF('2019 Data Sheet'!$J219="10",'2019 Data Sheet'!$T$10,IF('2019 Data Sheet'!$J219="11",'2019 Data Sheet'!$T$11,IF('2019 Data Sheet'!$J219="12",'2019 Data Sheet'!$T$12,IF('2019 Data Sheet'!$J219="13",'2019 Data Sheet'!$T$13,IF('2019 Data Sheet'!$J219="14",'2019 Data Sheet'!$T$14,IF('2019 Data Sheet'!$J219="15",'2019 Data Sheet'!$T$15,IF('2019 Data Sheet'!$J219="16",'2019 Data Sheet'!$T$16,IF('2019 Data Sheet'!$J219="17",'2019 Data Sheet'!$T$17,IF('2019 Data Sheet'!$J219="18",'2019 Data Sheet'!$T$18,IF('2019 Data Sheet'!$J219="19",'2019 Data Sheet'!$T$19,IF('2019 Data Sheet'!$J219="20",'2019 Data Sheet'!$T$20,IF('2019 Data Sheet'!$J219="21",'2019 Data Sheet'!$T$21,IF('2019 Data Sheet'!$J219="22",'2019 Data Sheet'!$T$22,IF('2019 Data Sheet'!$J219="23",'2019 Data Sheet'!$T$23,IF('2019 Data Sheet'!$J219="24",'2019 Data Sheet'!$T$24,IF('2019 Data Sheet'!$J219="25",'2019 Data Sheet'!$T$25,IF('2019 Data Sheet'!$J219="26",'2019 Data Sheet'!$T$26,IF('2019 Data Sheet'!$J219="27",'2019 Data Sheet'!$T$27,IF('2019 Data Sheet'!$J219="30",'2019 Data Sheet'!$T$28,IF('2019 Data Sheet'!$J219="31",'2019 Data Sheet'!$T$29,IF('2019 Data Sheet'!$J219="32",'2019 Data Sheet'!$T$30,IF('2019 Data Sheet'!$J219="33",'2019 Data Sheet'!$T$31,IF('2019 Data Sheet'!$J219="34",'2019 Data Sheet'!$T$32,IF('2019 Data Sheet'!$J219="40",'2019 Data Sheet'!$T$33,T('2019 Data Sheet'!$J219)))))))))))))))))))))))))))))))))</f>
        <v>Other Motor Vehicle</v>
      </c>
      <c r="K219" t="str">
        <f>'2019 Data Sheet'!K219</f>
        <v>SUBN</v>
      </c>
      <c r="L219" s="2" t="str">
        <f>IF('2019 Data Sheet'!$L219="01",'2019 Data Sheet'!$V$2,IF('2019 Data Sheet'!$L219="02",'2019 Data Sheet'!$V$3,IF('2019 Data Sheet'!$L219="03",'2019 Data Sheet'!$V$4,IF('2019 Data Sheet'!$L219="04",'2019 Data Sheet'!$V$5,IF('2019 Data Sheet'!$L219="05",'2019 Data Sheet'!$V$6,IF('2019 Data Sheet'!$L219="06",'2019 Data Sheet'!$V$7,IF('2019 Data Sheet'!$L219="07",'2019 Data Sheet'!$V$8,IF('2019 Data Sheet'!$L219="08",'2019 Data Sheet'!$V$9,IF('2019 Data Sheet'!$L219="09",'2019 Data Sheet'!$V$10,IF('2019 Data Sheet'!$L219="11",'2019 Data Sheet'!$V$11,IF('2019 Data Sheet'!$L219="12",'2019 Data Sheet'!$V$12,IF('2019 Data Sheet'!$L219="13",'2019 Data Sheet'!$V$13,IF('2019 Data Sheet'!$L219="14",'2019 Data Sheet'!$V$14,T('2019 Data Sheet'!$L219))))))))))))))</f>
        <v xml:space="preserve"> -</v>
      </c>
      <c r="M219" s="6">
        <f>'2019 Data Sheet'!M219</f>
        <v>0</v>
      </c>
      <c r="N219" s="6">
        <f>'2019 Data Sheet'!N219</f>
        <v>0</v>
      </c>
      <c r="O219" s="8" t="str">
        <f>IF('2019 Data Sheet'!$O219="02",'2019 Data Sheet'!$R$2,IF('2019 Data Sheet'!$O219="03",'2019 Data Sheet'!$R$3,IF('2019 Data Sheet'!$O219="04",'2019 Data Sheet'!$R$4,IF('2019 Data Sheet'!$O219="05",'2019 Data Sheet'!$R$5,IF('2019 Data Sheet'!$O219="06",'2019 Data Sheet'!$R$6,IF('2019 Data Sheet'!$O219="07",'2019 Data Sheet'!$R$7,IF('2019 Data Sheet'!$O219="08",'2019 Data Sheet'!$R$8,IF('2019 Data Sheet'!$O219="09",'2019 Data Sheet'!$R$9,IF('2019 Data Sheet'!$O219="10",'2019 Data Sheet'!$R$10,IF('2019 Data Sheet'!$O219="11",'2019 Data Sheet'!$R$11,IF('2019 Data Sheet'!$O219="12",'2019 Data Sheet'!$R$12,IF('2019 Data Sheet'!$O219="13",'2019 Data Sheet'!$R$13,IF('2019 Data Sheet'!$O219="14",'2019 Data Sheet'!$R$14,IF('2019 Data Sheet'!$O219="15",'2019 Data Sheet'!$R$15,IF('2019 Data Sheet'!$O219="16",'2019 Data Sheet'!$R$16,IF('2019 Data Sheet'!$O219="17",'2019 Data Sheet'!$R$17,IF('2019 Data Sheet'!$O219="18",'2019 Data Sheet'!$R$18,IF('2019 Data Sheet'!$O219="19",'2019 Data Sheet'!$R$19,IF('2019 Data Sheet'!$O219="20",'2019 Data Sheet'!$R$20,IF('2019 Data Sheet'!$O219="21",'2019 Data Sheet'!$R$21,IF('2019 Data Sheet'!$O219="22",'2019 Data Sheet'!$R$22,IF('2019 Data Sheet'!$O219="23",'2019 Data Sheet'!$R$23,IF('2019 Data Sheet'!$O219="24",'2019 Data Sheet'!$R$24,IF('2019 Data Sheet'!$O219="25",'2019 Data Sheet'!$R$25,IF('2019 Data Sheet'!$O219="26",'2019 Data Sheet'!$R$26,IF('2019 Data Sheet'!$O219="27",'2019 Data Sheet'!$R$27,IF('2019 Data Sheet'!$O219="28",'2019 Data Sheet'!$R$28,IF('2019 Data Sheet'!$O219="29",'2019 Data Sheet'!$R$29,IF('2019 Data Sheet'!$O219="33",'2019 Data Sheet'!$R$30,IF('2019 Data Sheet'!$O219="40",'2019 Data Sheet'!$R$31,IF('2019 Data Sheet'!$O219="41",'2019 Data Sheet'!$R$32,IF('2019 Data Sheet'!$O219="42",'2019 Data Sheet'!$R$33,IF('2019 Data Sheet'!$O219="43",'2019 Data Sheet'!$R$34,IF('2019 Data Sheet'!$O219="44",'2019 Data Sheet'!$R$35,IF('2019 Data Sheet'!$O219="45",'2019 Data Sheet'!$R$36,IF('2019 Data Sheet'!$O219="46",'2019 Data Sheet'!$R$37,IF('2019 Data Sheet'!$O219="47",'2019 Data Sheet'!$R$38,IF('2019 Data Sheet'!$O219="48",'2019 Data Sheet'!$R$39,IF('2019 Data Sheet'!$O219="49",'2019 Data Sheet'!$R$40,IF('2019 Data Sheet'!$O219="50",'2019 Data Sheet'!$R$41,IF('2019 Data Sheet'!$O219="60",'2019 Data Sheet'!$R$42,IF('2019 Data Sheet'!$O219="61",'2019 Data Sheet'!$R$43,IF('2019 Data Sheet'!$O219="62",'2019 Data Sheet'!$R$44,IF('2019 Data Sheet'!$O219="63",'2019 Data Sheet'!$R$45,IF('2019 Data Sheet'!$O219="64",'2019 Data Sheet'!$R$46,IF('2019 Data Sheet'!$O219="65",'2019 Data Sheet'!$R$47,IF('2019 Data Sheet'!$O219="66",'2019 Data Sheet'!$R$48,IF('2019 Data Sheet'!$O219="67",'2019 Data Sheet'!$R$49,IF('2019 Data Sheet'!$O219="68",'2019 Data Sheet'!$R$50,IF('2019 Data Sheet'!$O219="69",'2019 Data Sheet'!$R$51,T('2019 Data Sheet'!$O219)))))))))))))))))))))))))))))))))))))))))))))))))))</f>
        <v xml:space="preserve"> -</v>
      </c>
      <c r="P219" s="10" t="str">
        <f>IF('2019 Data Sheet'!$P219="02",'2019 Data Sheet'!$R$2,IF('2019 Data Sheet'!$P219="03",'2019 Data Sheet'!$R$3,IF('2019 Data Sheet'!$P219="04",'2019 Data Sheet'!$R$4,IF('2019 Data Sheet'!$P219="05",'2019 Data Sheet'!$R$5,IF('2019 Data Sheet'!$P219="06",'2019 Data Sheet'!$R$6,IF('2019 Data Sheet'!$P219="07",'2019 Data Sheet'!$R$7,IF('2019 Data Sheet'!$P219="08",'2019 Data Sheet'!$R$8,IF('2019 Data Sheet'!$P219="09",'2019 Data Sheet'!$R$9,IF('2019 Data Sheet'!$P219="10",'2019 Data Sheet'!$R$10,IF('2019 Data Sheet'!$P219="11",'2019 Data Sheet'!$R$11,IF('2019 Data Sheet'!$P219="12",'2019 Data Sheet'!$R$12,IF('2019 Data Sheet'!$P219="13",'2019 Data Sheet'!$R$13,IF('2019 Data Sheet'!$P219="14",'2019 Data Sheet'!$R$14,IF('2019 Data Sheet'!$P219="15",'2019 Data Sheet'!$R$15,IF('2019 Data Sheet'!$P219="16",'2019 Data Sheet'!$R$16,IF('2019 Data Sheet'!$P219="17",'2019 Data Sheet'!$R$17,IF('2019 Data Sheet'!$P219="18",'2019 Data Sheet'!$R$18,IF('2019 Data Sheet'!$P219="19",'2019 Data Sheet'!$R$19,IF('2019 Data Sheet'!$P219="20",'2019 Data Sheet'!$R$20,IF('2019 Data Sheet'!$P219="21",'2019 Data Sheet'!$R$21,IF('2019 Data Sheet'!$P219="22",'2019 Data Sheet'!$R$22,IF('2019 Data Sheet'!$P219="23",'2019 Data Sheet'!$R$23,IF('2019 Data Sheet'!$P219="24",'2019 Data Sheet'!$R$24,IF('2019 Data Sheet'!$P219="25",'2019 Data Sheet'!$R$25,IF('2019 Data Sheet'!$P219="26",'2019 Data Sheet'!$R$26,IF('2019 Data Sheet'!$P219="27",'2019 Data Sheet'!$R$27,IF('2019 Data Sheet'!$P219="28",'2019 Data Sheet'!$R$28,IF('2019 Data Sheet'!$P219="29",'2019 Data Sheet'!$R$29,IF('2019 Data Sheet'!$P219="33",'2019 Data Sheet'!$R$30,IF('2019 Data Sheet'!$P219="40",'2019 Data Sheet'!$R$31,IF('2019 Data Sheet'!$P219="41",'2019 Data Sheet'!$R$32,IF('2019 Data Sheet'!$P219="42",'2019 Data Sheet'!$R$33,IF('2019 Data Sheet'!$P219="43",'2019 Data Sheet'!$R$34,IF('2019 Data Sheet'!$P219="44",'2019 Data Sheet'!$R$35,IF('2019 Data Sheet'!$P219="45",'2019 Data Sheet'!$R$36,IF('2019 Data Sheet'!$P219="46",'2019 Data Sheet'!$R$37,IF('2019 Data Sheet'!$P219="47",'2019 Data Sheet'!$R$38,IF('2019 Data Sheet'!$P219="48",'2019 Data Sheet'!$R$39,IF('2019 Data Sheet'!$P219="49",'2019 Data Sheet'!$R$40,IF('2019 Data Sheet'!$P219="50",'2019 Data Sheet'!$R$41,IF('2019 Data Sheet'!$P219="60",'2019 Data Sheet'!$R$42,IF('2019 Data Sheet'!$P219="61",'2019 Data Sheet'!$R$43,IF('2019 Data Sheet'!$P219="62",'2019 Data Sheet'!$R$44,IF('2019 Data Sheet'!$P219="63",'2019 Data Sheet'!$R$45,IF('2019 Data Sheet'!$P219="64",'2019 Data Sheet'!$R$46,IF('2019 Data Sheet'!$P219="65",'2019 Data Sheet'!$R$47,IF('2019 Data Sheet'!$P219="66",'2019 Data Sheet'!$R$48,IF('2019 Data Sheet'!$P219="67",'2019 Data Sheet'!$R$49,IF('2019 Data Sheet'!$P219="68",'2019 Data Sheet'!$R$50,IF('2019 Data Sheet'!$P219="69",'2019 Data Sheet'!$R$51,T('2019 Data Sheet'!$P219)))))))))))))))))))))))))))))))))))))))))))))))))))</f>
        <v xml:space="preserve"> -</v>
      </c>
    </row>
    <row r="220" spans="1:16" ht="38.25" x14ac:dyDescent="0.2">
      <c r="A220" t="str">
        <f>'2019 Data Sheet'!A220</f>
        <v>FP-00112-19</v>
      </c>
      <c r="B220" s="1">
        <f>'2019 Data Sheet'!B220</f>
        <v>43599</v>
      </c>
      <c r="C220" s="3" t="str">
        <f>'2019 Data Sheet'!C220</f>
        <v>17:30</v>
      </c>
      <c r="D220" t="str">
        <f>'2019 Data Sheet'!D220</f>
        <v>Tu</v>
      </c>
      <c r="E220" t="str">
        <f>'2019 Data Sheet'!E220</f>
        <v>COVERT AVE</v>
      </c>
      <c r="F220" t="str">
        <f>'2019 Data Sheet'!F220</f>
        <v>BEVERLY AVE</v>
      </c>
      <c r="G220">
        <f>'2019 Data Sheet'!G220</f>
        <v>1</v>
      </c>
      <c r="H220">
        <f>'2019 Data Sheet'!H220</f>
        <v>2</v>
      </c>
      <c r="I220" t="b">
        <f>'2019 Data Sheet'!I220</f>
        <v>0</v>
      </c>
      <c r="J220" t="str">
        <f>IF('2019 Data Sheet'!$J220="01",'2019 Data Sheet'!$T$2,IF('2019 Data Sheet'!$J220="02",'2019 Data Sheet'!$T$3,IF('2019 Data Sheet'!$J220="03",'2019 Data Sheet'!$T$4,IF('2019 Data Sheet'!$J220="04",'2019 Data Sheet'!$T$5,IF('2019 Data Sheet'!$J220="05",'2019 Data Sheet'!$T$6,IF('2019 Data Sheet'!$J220="06",'2019 Data Sheet'!$T$7,IF('2019 Data Sheet'!$J220="07",'2019 Data Sheet'!$T$8,IF('2019 Data Sheet'!$J220="08",'2019 Data Sheet'!$T$9,IF('2019 Data Sheet'!$J220="10",'2019 Data Sheet'!$T$10,IF('2019 Data Sheet'!$J220="11",'2019 Data Sheet'!$T$11,IF('2019 Data Sheet'!$J220="12",'2019 Data Sheet'!$T$12,IF('2019 Data Sheet'!$J220="13",'2019 Data Sheet'!$T$13,IF('2019 Data Sheet'!$J220="14",'2019 Data Sheet'!$T$14,IF('2019 Data Sheet'!$J220="15",'2019 Data Sheet'!$T$15,IF('2019 Data Sheet'!$J220="16",'2019 Data Sheet'!$T$16,IF('2019 Data Sheet'!$J220="17",'2019 Data Sheet'!$T$17,IF('2019 Data Sheet'!$J220="18",'2019 Data Sheet'!$T$18,IF('2019 Data Sheet'!$J220="19",'2019 Data Sheet'!$T$19,IF('2019 Data Sheet'!$J220="20",'2019 Data Sheet'!$T$20,IF('2019 Data Sheet'!$J220="21",'2019 Data Sheet'!$T$21,IF('2019 Data Sheet'!$J220="22",'2019 Data Sheet'!$T$22,IF('2019 Data Sheet'!$J220="23",'2019 Data Sheet'!$T$23,IF('2019 Data Sheet'!$J220="24",'2019 Data Sheet'!$T$24,IF('2019 Data Sheet'!$J220="25",'2019 Data Sheet'!$T$25,IF('2019 Data Sheet'!$J220="26",'2019 Data Sheet'!$T$26,IF('2019 Data Sheet'!$J220="27",'2019 Data Sheet'!$T$27,IF('2019 Data Sheet'!$J220="30",'2019 Data Sheet'!$T$28,IF('2019 Data Sheet'!$J220="31",'2019 Data Sheet'!$T$29,IF('2019 Data Sheet'!$J220="32",'2019 Data Sheet'!$T$30,IF('2019 Data Sheet'!$J220="33",'2019 Data Sheet'!$T$31,IF('2019 Data Sheet'!$J220="34",'2019 Data Sheet'!$T$32,IF('2019 Data Sheet'!$J220="40",'2019 Data Sheet'!$T$33,T('2019 Data Sheet'!$J220)))))))))))))))))))))))))))))))))</f>
        <v>Other Motor Vehicle</v>
      </c>
      <c r="K220" t="str">
        <f>'2019 Data Sheet'!K220</f>
        <v>SUBN</v>
      </c>
      <c r="L220" s="2" t="str">
        <f>IF('2019 Data Sheet'!$L220="01",'2019 Data Sheet'!$V$2,IF('2019 Data Sheet'!$L220="02",'2019 Data Sheet'!$V$3,IF('2019 Data Sheet'!$L220="03",'2019 Data Sheet'!$V$4,IF('2019 Data Sheet'!$L220="04",'2019 Data Sheet'!$V$5,IF('2019 Data Sheet'!$L220="05",'2019 Data Sheet'!$V$6,IF('2019 Data Sheet'!$L220="06",'2019 Data Sheet'!$V$7,IF('2019 Data Sheet'!$L220="07",'2019 Data Sheet'!$V$8,IF('2019 Data Sheet'!$L220="08",'2019 Data Sheet'!$V$9,IF('2019 Data Sheet'!$L220="09",'2019 Data Sheet'!$V$10,IF('2019 Data Sheet'!$L220="11",'2019 Data Sheet'!$V$11,IF('2019 Data Sheet'!$L220="12",'2019 Data Sheet'!$V$12,IF('2019 Data Sheet'!$L220="13",'2019 Data Sheet'!$V$13,IF('2019 Data Sheet'!$L220="14",'2019 Data Sheet'!$V$14,T('2019 Data Sheet'!$L220))))))))))))))</f>
        <v xml:space="preserve"> -</v>
      </c>
      <c r="M220" s="6">
        <f>'2019 Data Sheet'!M220</f>
        <v>0</v>
      </c>
      <c r="N220" s="6">
        <f>'2019 Data Sheet'!N220</f>
        <v>0</v>
      </c>
      <c r="O220" s="8" t="str">
        <f>IF('2019 Data Sheet'!$O220="02",'2019 Data Sheet'!$R$2,IF('2019 Data Sheet'!$O220="03",'2019 Data Sheet'!$R$3,IF('2019 Data Sheet'!$O220="04",'2019 Data Sheet'!$R$4,IF('2019 Data Sheet'!$O220="05",'2019 Data Sheet'!$R$5,IF('2019 Data Sheet'!$O220="06",'2019 Data Sheet'!$R$6,IF('2019 Data Sheet'!$O220="07",'2019 Data Sheet'!$R$7,IF('2019 Data Sheet'!$O220="08",'2019 Data Sheet'!$R$8,IF('2019 Data Sheet'!$O220="09",'2019 Data Sheet'!$R$9,IF('2019 Data Sheet'!$O220="10",'2019 Data Sheet'!$R$10,IF('2019 Data Sheet'!$O220="11",'2019 Data Sheet'!$R$11,IF('2019 Data Sheet'!$O220="12",'2019 Data Sheet'!$R$12,IF('2019 Data Sheet'!$O220="13",'2019 Data Sheet'!$R$13,IF('2019 Data Sheet'!$O220="14",'2019 Data Sheet'!$R$14,IF('2019 Data Sheet'!$O220="15",'2019 Data Sheet'!$R$15,IF('2019 Data Sheet'!$O220="16",'2019 Data Sheet'!$R$16,IF('2019 Data Sheet'!$O220="17",'2019 Data Sheet'!$R$17,IF('2019 Data Sheet'!$O220="18",'2019 Data Sheet'!$R$18,IF('2019 Data Sheet'!$O220="19",'2019 Data Sheet'!$R$19,IF('2019 Data Sheet'!$O220="20",'2019 Data Sheet'!$R$20,IF('2019 Data Sheet'!$O220="21",'2019 Data Sheet'!$R$21,IF('2019 Data Sheet'!$O220="22",'2019 Data Sheet'!$R$22,IF('2019 Data Sheet'!$O220="23",'2019 Data Sheet'!$R$23,IF('2019 Data Sheet'!$O220="24",'2019 Data Sheet'!$R$24,IF('2019 Data Sheet'!$O220="25",'2019 Data Sheet'!$R$25,IF('2019 Data Sheet'!$O220="26",'2019 Data Sheet'!$R$26,IF('2019 Data Sheet'!$O220="27",'2019 Data Sheet'!$R$27,IF('2019 Data Sheet'!$O220="28",'2019 Data Sheet'!$R$28,IF('2019 Data Sheet'!$O220="29",'2019 Data Sheet'!$R$29,IF('2019 Data Sheet'!$O220="33",'2019 Data Sheet'!$R$30,IF('2019 Data Sheet'!$O220="40",'2019 Data Sheet'!$R$31,IF('2019 Data Sheet'!$O220="41",'2019 Data Sheet'!$R$32,IF('2019 Data Sheet'!$O220="42",'2019 Data Sheet'!$R$33,IF('2019 Data Sheet'!$O220="43",'2019 Data Sheet'!$R$34,IF('2019 Data Sheet'!$O220="44",'2019 Data Sheet'!$R$35,IF('2019 Data Sheet'!$O220="45",'2019 Data Sheet'!$R$36,IF('2019 Data Sheet'!$O220="46",'2019 Data Sheet'!$R$37,IF('2019 Data Sheet'!$O220="47",'2019 Data Sheet'!$R$38,IF('2019 Data Sheet'!$O220="48",'2019 Data Sheet'!$R$39,IF('2019 Data Sheet'!$O220="49",'2019 Data Sheet'!$R$40,IF('2019 Data Sheet'!$O220="50",'2019 Data Sheet'!$R$41,IF('2019 Data Sheet'!$O220="60",'2019 Data Sheet'!$R$42,IF('2019 Data Sheet'!$O220="61",'2019 Data Sheet'!$R$43,IF('2019 Data Sheet'!$O220="62",'2019 Data Sheet'!$R$44,IF('2019 Data Sheet'!$O220="63",'2019 Data Sheet'!$R$45,IF('2019 Data Sheet'!$O220="64",'2019 Data Sheet'!$R$46,IF('2019 Data Sheet'!$O220="65",'2019 Data Sheet'!$R$47,IF('2019 Data Sheet'!$O220="66",'2019 Data Sheet'!$R$48,IF('2019 Data Sheet'!$O220="67",'2019 Data Sheet'!$R$49,IF('2019 Data Sheet'!$O220="68",'2019 Data Sheet'!$R$50,IF('2019 Data Sheet'!$O220="69",'2019 Data Sheet'!$R$51,T('2019 Data Sheet'!$O220)))))))))))))))))))))))))))))))))))))))))))))))))))</f>
        <v xml:space="preserve"> Passing or lane usage improper</v>
      </c>
      <c r="P220" s="10" t="str">
        <f>IF('2019 Data Sheet'!$P220="02",'2019 Data Sheet'!$R$2,IF('2019 Data Sheet'!$P220="03",'2019 Data Sheet'!$R$3,IF('2019 Data Sheet'!$P220="04",'2019 Data Sheet'!$R$4,IF('2019 Data Sheet'!$P220="05",'2019 Data Sheet'!$R$5,IF('2019 Data Sheet'!$P220="06",'2019 Data Sheet'!$R$6,IF('2019 Data Sheet'!$P220="07",'2019 Data Sheet'!$R$7,IF('2019 Data Sheet'!$P220="08",'2019 Data Sheet'!$R$8,IF('2019 Data Sheet'!$P220="09",'2019 Data Sheet'!$R$9,IF('2019 Data Sheet'!$P220="10",'2019 Data Sheet'!$R$10,IF('2019 Data Sheet'!$P220="11",'2019 Data Sheet'!$R$11,IF('2019 Data Sheet'!$P220="12",'2019 Data Sheet'!$R$12,IF('2019 Data Sheet'!$P220="13",'2019 Data Sheet'!$R$13,IF('2019 Data Sheet'!$P220="14",'2019 Data Sheet'!$R$14,IF('2019 Data Sheet'!$P220="15",'2019 Data Sheet'!$R$15,IF('2019 Data Sheet'!$P220="16",'2019 Data Sheet'!$R$16,IF('2019 Data Sheet'!$P220="17",'2019 Data Sheet'!$R$17,IF('2019 Data Sheet'!$P220="18",'2019 Data Sheet'!$R$18,IF('2019 Data Sheet'!$P220="19",'2019 Data Sheet'!$R$19,IF('2019 Data Sheet'!$P220="20",'2019 Data Sheet'!$R$20,IF('2019 Data Sheet'!$P220="21",'2019 Data Sheet'!$R$21,IF('2019 Data Sheet'!$P220="22",'2019 Data Sheet'!$R$22,IF('2019 Data Sheet'!$P220="23",'2019 Data Sheet'!$R$23,IF('2019 Data Sheet'!$P220="24",'2019 Data Sheet'!$R$24,IF('2019 Data Sheet'!$P220="25",'2019 Data Sheet'!$R$25,IF('2019 Data Sheet'!$P220="26",'2019 Data Sheet'!$R$26,IF('2019 Data Sheet'!$P220="27",'2019 Data Sheet'!$R$27,IF('2019 Data Sheet'!$P220="28",'2019 Data Sheet'!$R$28,IF('2019 Data Sheet'!$P220="29",'2019 Data Sheet'!$R$29,IF('2019 Data Sheet'!$P220="33",'2019 Data Sheet'!$R$30,IF('2019 Data Sheet'!$P220="40",'2019 Data Sheet'!$R$31,IF('2019 Data Sheet'!$P220="41",'2019 Data Sheet'!$R$32,IF('2019 Data Sheet'!$P220="42",'2019 Data Sheet'!$R$33,IF('2019 Data Sheet'!$P220="43",'2019 Data Sheet'!$R$34,IF('2019 Data Sheet'!$P220="44",'2019 Data Sheet'!$R$35,IF('2019 Data Sheet'!$P220="45",'2019 Data Sheet'!$R$36,IF('2019 Data Sheet'!$P220="46",'2019 Data Sheet'!$R$37,IF('2019 Data Sheet'!$P220="47",'2019 Data Sheet'!$R$38,IF('2019 Data Sheet'!$P220="48",'2019 Data Sheet'!$R$39,IF('2019 Data Sheet'!$P220="49",'2019 Data Sheet'!$R$40,IF('2019 Data Sheet'!$P220="50",'2019 Data Sheet'!$R$41,IF('2019 Data Sheet'!$P220="60",'2019 Data Sheet'!$R$42,IF('2019 Data Sheet'!$P220="61",'2019 Data Sheet'!$R$43,IF('2019 Data Sheet'!$P220="62",'2019 Data Sheet'!$R$44,IF('2019 Data Sheet'!$P220="63",'2019 Data Sheet'!$R$45,IF('2019 Data Sheet'!$P220="64",'2019 Data Sheet'!$R$46,IF('2019 Data Sheet'!$P220="65",'2019 Data Sheet'!$R$47,IF('2019 Data Sheet'!$P220="66",'2019 Data Sheet'!$R$48,IF('2019 Data Sheet'!$P220="67",'2019 Data Sheet'!$R$49,IF('2019 Data Sheet'!$P220="68",'2019 Data Sheet'!$R$50,IF('2019 Data Sheet'!$P220="69",'2019 Data Sheet'!$R$51,T('2019 Data Sheet'!$P220)))))))))))))))))))))))))))))))))))))))))))))))))))</f>
        <v xml:space="preserve"> -</v>
      </c>
    </row>
    <row r="221" spans="1:16" ht="25.5" x14ac:dyDescent="0.2">
      <c r="A221" t="str">
        <f>'2019 Data Sheet'!A221</f>
        <v>FP-00113-19</v>
      </c>
      <c r="B221" s="1">
        <f>'2019 Data Sheet'!B221</f>
        <v>43600</v>
      </c>
      <c r="C221" s="3" t="str">
        <f>'2019 Data Sheet'!C221</f>
        <v>11:25</v>
      </c>
      <c r="D221" t="str">
        <f>'2019 Data Sheet'!D221</f>
        <v>WE</v>
      </c>
      <c r="E221" t="str">
        <f>'2019 Data Sheet'!E221</f>
        <v>HOLLAND AVE</v>
      </c>
      <c r="F221" t="str">
        <f>'2019 Data Sheet'!F221</f>
        <v>JERICHO TPKE</v>
      </c>
      <c r="G221">
        <f>'2019 Data Sheet'!G221</f>
        <v>1</v>
      </c>
      <c r="H221">
        <f>'2019 Data Sheet'!H221</f>
        <v>2</v>
      </c>
      <c r="I221" t="b">
        <f>'2019 Data Sheet'!I221</f>
        <v>1</v>
      </c>
      <c r="J221" t="str">
        <f>IF('2019 Data Sheet'!$J221="01",'2019 Data Sheet'!$T$2,IF('2019 Data Sheet'!$J221="02",'2019 Data Sheet'!$T$3,IF('2019 Data Sheet'!$J221="03",'2019 Data Sheet'!$T$4,IF('2019 Data Sheet'!$J221="04",'2019 Data Sheet'!$T$5,IF('2019 Data Sheet'!$J221="05",'2019 Data Sheet'!$T$6,IF('2019 Data Sheet'!$J221="06",'2019 Data Sheet'!$T$7,IF('2019 Data Sheet'!$J221="07",'2019 Data Sheet'!$T$8,IF('2019 Data Sheet'!$J221="08",'2019 Data Sheet'!$T$9,IF('2019 Data Sheet'!$J221="10",'2019 Data Sheet'!$T$10,IF('2019 Data Sheet'!$J221="11",'2019 Data Sheet'!$T$11,IF('2019 Data Sheet'!$J221="12",'2019 Data Sheet'!$T$12,IF('2019 Data Sheet'!$J221="13",'2019 Data Sheet'!$T$13,IF('2019 Data Sheet'!$J221="14",'2019 Data Sheet'!$T$14,IF('2019 Data Sheet'!$J221="15",'2019 Data Sheet'!$T$15,IF('2019 Data Sheet'!$J221="16",'2019 Data Sheet'!$T$16,IF('2019 Data Sheet'!$J221="17",'2019 Data Sheet'!$T$17,IF('2019 Data Sheet'!$J221="18",'2019 Data Sheet'!$T$18,IF('2019 Data Sheet'!$J221="19",'2019 Data Sheet'!$T$19,IF('2019 Data Sheet'!$J221="20",'2019 Data Sheet'!$T$20,IF('2019 Data Sheet'!$J221="21",'2019 Data Sheet'!$T$21,IF('2019 Data Sheet'!$J221="22",'2019 Data Sheet'!$T$22,IF('2019 Data Sheet'!$J221="23",'2019 Data Sheet'!$T$23,IF('2019 Data Sheet'!$J221="24",'2019 Data Sheet'!$T$24,IF('2019 Data Sheet'!$J221="25",'2019 Data Sheet'!$T$25,IF('2019 Data Sheet'!$J221="26",'2019 Data Sheet'!$T$26,IF('2019 Data Sheet'!$J221="27",'2019 Data Sheet'!$T$27,IF('2019 Data Sheet'!$J221="30",'2019 Data Sheet'!$T$28,IF('2019 Data Sheet'!$J221="31",'2019 Data Sheet'!$T$29,IF('2019 Data Sheet'!$J221="32",'2019 Data Sheet'!$T$30,IF('2019 Data Sheet'!$J221="33",'2019 Data Sheet'!$T$31,IF('2019 Data Sheet'!$J221="34",'2019 Data Sheet'!$T$32,IF('2019 Data Sheet'!$J221="40",'2019 Data Sheet'!$T$33,T('2019 Data Sheet'!$J221)))))))))))))))))))))))))))))))))</f>
        <v>Other Motor Vehicle</v>
      </c>
      <c r="K221" t="str">
        <f>'2019 Data Sheet'!K221</f>
        <v>SUBN</v>
      </c>
      <c r="L221" s="2" t="str">
        <f>IF('2019 Data Sheet'!$L221="01",'2019 Data Sheet'!$V$2,IF('2019 Data Sheet'!$L221="02",'2019 Data Sheet'!$V$3,IF('2019 Data Sheet'!$L221="03",'2019 Data Sheet'!$V$4,IF('2019 Data Sheet'!$L221="04",'2019 Data Sheet'!$V$5,IF('2019 Data Sheet'!$L221="05",'2019 Data Sheet'!$V$6,IF('2019 Data Sheet'!$L221="06",'2019 Data Sheet'!$V$7,IF('2019 Data Sheet'!$L221="07",'2019 Data Sheet'!$V$8,IF('2019 Data Sheet'!$L221="08",'2019 Data Sheet'!$V$9,IF('2019 Data Sheet'!$L221="09",'2019 Data Sheet'!$V$10,IF('2019 Data Sheet'!$L221="11",'2019 Data Sheet'!$V$11,IF('2019 Data Sheet'!$L221="12",'2019 Data Sheet'!$V$12,IF('2019 Data Sheet'!$L221="13",'2019 Data Sheet'!$V$13,IF('2019 Data Sheet'!$L221="14",'2019 Data Sheet'!$V$14,T('2019 Data Sheet'!$L221))))))))))))))</f>
        <v xml:space="preserve"> -</v>
      </c>
      <c r="M221" s="6">
        <f>'2019 Data Sheet'!M221</f>
        <v>0</v>
      </c>
      <c r="N221" s="6">
        <f>'2019 Data Sheet'!N221</f>
        <v>0</v>
      </c>
      <c r="O221" s="8" t="str">
        <f>IF('2019 Data Sheet'!$O221="02",'2019 Data Sheet'!$R$2,IF('2019 Data Sheet'!$O221="03",'2019 Data Sheet'!$R$3,IF('2019 Data Sheet'!$O221="04",'2019 Data Sheet'!$R$4,IF('2019 Data Sheet'!$O221="05",'2019 Data Sheet'!$R$5,IF('2019 Data Sheet'!$O221="06",'2019 Data Sheet'!$R$6,IF('2019 Data Sheet'!$O221="07",'2019 Data Sheet'!$R$7,IF('2019 Data Sheet'!$O221="08",'2019 Data Sheet'!$R$8,IF('2019 Data Sheet'!$O221="09",'2019 Data Sheet'!$R$9,IF('2019 Data Sheet'!$O221="10",'2019 Data Sheet'!$R$10,IF('2019 Data Sheet'!$O221="11",'2019 Data Sheet'!$R$11,IF('2019 Data Sheet'!$O221="12",'2019 Data Sheet'!$R$12,IF('2019 Data Sheet'!$O221="13",'2019 Data Sheet'!$R$13,IF('2019 Data Sheet'!$O221="14",'2019 Data Sheet'!$R$14,IF('2019 Data Sheet'!$O221="15",'2019 Data Sheet'!$R$15,IF('2019 Data Sheet'!$O221="16",'2019 Data Sheet'!$R$16,IF('2019 Data Sheet'!$O221="17",'2019 Data Sheet'!$R$17,IF('2019 Data Sheet'!$O221="18",'2019 Data Sheet'!$R$18,IF('2019 Data Sheet'!$O221="19",'2019 Data Sheet'!$R$19,IF('2019 Data Sheet'!$O221="20",'2019 Data Sheet'!$R$20,IF('2019 Data Sheet'!$O221="21",'2019 Data Sheet'!$R$21,IF('2019 Data Sheet'!$O221="22",'2019 Data Sheet'!$R$22,IF('2019 Data Sheet'!$O221="23",'2019 Data Sheet'!$R$23,IF('2019 Data Sheet'!$O221="24",'2019 Data Sheet'!$R$24,IF('2019 Data Sheet'!$O221="25",'2019 Data Sheet'!$R$25,IF('2019 Data Sheet'!$O221="26",'2019 Data Sheet'!$R$26,IF('2019 Data Sheet'!$O221="27",'2019 Data Sheet'!$R$27,IF('2019 Data Sheet'!$O221="28",'2019 Data Sheet'!$R$28,IF('2019 Data Sheet'!$O221="29",'2019 Data Sheet'!$R$29,IF('2019 Data Sheet'!$O221="33",'2019 Data Sheet'!$R$30,IF('2019 Data Sheet'!$O221="40",'2019 Data Sheet'!$R$31,IF('2019 Data Sheet'!$O221="41",'2019 Data Sheet'!$R$32,IF('2019 Data Sheet'!$O221="42",'2019 Data Sheet'!$R$33,IF('2019 Data Sheet'!$O221="43",'2019 Data Sheet'!$R$34,IF('2019 Data Sheet'!$O221="44",'2019 Data Sheet'!$R$35,IF('2019 Data Sheet'!$O221="45",'2019 Data Sheet'!$R$36,IF('2019 Data Sheet'!$O221="46",'2019 Data Sheet'!$R$37,IF('2019 Data Sheet'!$O221="47",'2019 Data Sheet'!$R$38,IF('2019 Data Sheet'!$O221="48",'2019 Data Sheet'!$R$39,IF('2019 Data Sheet'!$O221="49",'2019 Data Sheet'!$R$40,IF('2019 Data Sheet'!$O221="50",'2019 Data Sheet'!$R$41,IF('2019 Data Sheet'!$O221="60",'2019 Data Sheet'!$R$42,IF('2019 Data Sheet'!$O221="61",'2019 Data Sheet'!$R$43,IF('2019 Data Sheet'!$O221="62",'2019 Data Sheet'!$R$44,IF('2019 Data Sheet'!$O221="63",'2019 Data Sheet'!$R$45,IF('2019 Data Sheet'!$O221="64",'2019 Data Sheet'!$R$46,IF('2019 Data Sheet'!$O221="65",'2019 Data Sheet'!$R$47,IF('2019 Data Sheet'!$O221="66",'2019 Data Sheet'!$R$48,IF('2019 Data Sheet'!$O221="67",'2019 Data Sheet'!$R$49,IF('2019 Data Sheet'!$O221="68",'2019 Data Sheet'!$R$50,IF('2019 Data Sheet'!$O221="69",'2019 Data Sheet'!$R$51,T('2019 Data Sheet'!$O221)))))))))))))))))))))))))))))))))))))))))))))))))))</f>
        <v xml:space="preserve"> Backing up unsafely</v>
      </c>
      <c r="P221" s="10" t="str">
        <f>IF('2019 Data Sheet'!$P221="02",'2019 Data Sheet'!$R$2,IF('2019 Data Sheet'!$P221="03",'2019 Data Sheet'!$R$3,IF('2019 Data Sheet'!$P221="04",'2019 Data Sheet'!$R$4,IF('2019 Data Sheet'!$P221="05",'2019 Data Sheet'!$R$5,IF('2019 Data Sheet'!$P221="06",'2019 Data Sheet'!$R$6,IF('2019 Data Sheet'!$P221="07",'2019 Data Sheet'!$R$7,IF('2019 Data Sheet'!$P221="08",'2019 Data Sheet'!$R$8,IF('2019 Data Sheet'!$P221="09",'2019 Data Sheet'!$R$9,IF('2019 Data Sheet'!$P221="10",'2019 Data Sheet'!$R$10,IF('2019 Data Sheet'!$P221="11",'2019 Data Sheet'!$R$11,IF('2019 Data Sheet'!$P221="12",'2019 Data Sheet'!$R$12,IF('2019 Data Sheet'!$P221="13",'2019 Data Sheet'!$R$13,IF('2019 Data Sheet'!$P221="14",'2019 Data Sheet'!$R$14,IF('2019 Data Sheet'!$P221="15",'2019 Data Sheet'!$R$15,IF('2019 Data Sheet'!$P221="16",'2019 Data Sheet'!$R$16,IF('2019 Data Sheet'!$P221="17",'2019 Data Sheet'!$R$17,IF('2019 Data Sheet'!$P221="18",'2019 Data Sheet'!$R$18,IF('2019 Data Sheet'!$P221="19",'2019 Data Sheet'!$R$19,IF('2019 Data Sheet'!$P221="20",'2019 Data Sheet'!$R$20,IF('2019 Data Sheet'!$P221="21",'2019 Data Sheet'!$R$21,IF('2019 Data Sheet'!$P221="22",'2019 Data Sheet'!$R$22,IF('2019 Data Sheet'!$P221="23",'2019 Data Sheet'!$R$23,IF('2019 Data Sheet'!$P221="24",'2019 Data Sheet'!$R$24,IF('2019 Data Sheet'!$P221="25",'2019 Data Sheet'!$R$25,IF('2019 Data Sheet'!$P221="26",'2019 Data Sheet'!$R$26,IF('2019 Data Sheet'!$P221="27",'2019 Data Sheet'!$R$27,IF('2019 Data Sheet'!$P221="28",'2019 Data Sheet'!$R$28,IF('2019 Data Sheet'!$P221="29",'2019 Data Sheet'!$R$29,IF('2019 Data Sheet'!$P221="33",'2019 Data Sheet'!$R$30,IF('2019 Data Sheet'!$P221="40",'2019 Data Sheet'!$R$31,IF('2019 Data Sheet'!$P221="41",'2019 Data Sheet'!$R$32,IF('2019 Data Sheet'!$P221="42",'2019 Data Sheet'!$R$33,IF('2019 Data Sheet'!$P221="43",'2019 Data Sheet'!$R$34,IF('2019 Data Sheet'!$P221="44",'2019 Data Sheet'!$R$35,IF('2019 Data Sheet'!$P221="45",'2019 Data Sheet'!$R$36,IF('2019 Data Sheet'!$P221="46",'2019 Data Sheet'!$R$37,IF('2019 Data Sheet'!$P221="47",'2019 Data Sheet'!$R$38,IF('2019 Data Sheet'!$P221="48",'2019 Data Sheet'!$R$39,IF('2019 Data Sheet'!$P221="49",'2019 Data Sheet'!$R$40,IF('2019 Data Sheet'!$P221="50",'2019 Data Sheet'!$R$41,IF('2019 Data Sheet'!$P221="60",'2019 Data Sheet'!$R$42,IF('2019 Data Sheet'!$P221="61",'2019 Data Sheet'!$R$43,IF('2019 Data Sheet'!$P221="62",'2019 Data Sheet'!$R$44,IF('2019 Data Sheet'!$P221="63",'2019 Data Sheet'!$R$45,IF('2019 Data Sheet'!$P221="64",'2019 Data Sheet'!$R$46,IF('2019 Data Sheet'!$P221="65",'2019 Data Sheet'!$R$47,IF('2019 Data Sheet'!$P221="66",'2019 Data Sheet'!$R$48,IF('2019 Data Sheet'!$P221="67",'2019 Data Sheet'!$R$49,IF('2019 Data Sheet'!$P221="68",'2019 Data Sheet'!$R$50,IF('2019 Data Sheet'!$P221="69",'2019 Data Sheet'!$R$51,T('2019 Data Sheet'!$P221)))))))))))))))))))))))))))))))))))))))))))))))))))</f>
        <v xml:space="preserve"> -</v>
      </c>
    </row>
    <row r="222" spans="1:16" ht="15" x14ac:dyDescent="0.2">
      <c r="A222" t="str">
        <f>'2019 Data Sheet'!A222</f>
        <v>FP-00113-19</v>
      </c>
      <c r="B222" s="1">
        <f>'2019 Data Sheet'!B222</f>
        <v>43600</v>
      </c>
      <c r="C222" s="3" t="str">
        <f>'2019 Data Sheet'!C222</f>
        <v>11:25</v>
      </c>
      <c r="D222" t="str">
        <f>'2019 Data Sheet'!D222</f>
        <v>WE</v>
      </c>
      <c r="E222" t="str">
        <f>'2019 Data Sheet'!E222</f>
        <v>HOLLAND AVE</v>
      </c>
      <c r="F222" t="str">
        <f>'2019 Data Sheet'!F222</f>
        <v>JERICHO TPKE</v>
      </c>
      <c r="G222">
        <f>'2019 Data Sheet'!G222</f>
        <v>2</v>
      </c>
      <c r="H222">
        <f>'2019 Data Sheet'!H222</f>
        <v>2</v>
      </c>
      <c r="I222" t="b">
        <f>'2019 Data Sheet'!I222</f>
        <v>1</v>
      </c>
      <c r="J222" t="str">
        <f>IF('2019 Data Sheet'!$J222="01",'2019 Data Sheet'!$T$2,IF('2019 Data Sheet'!$J222="02",'2019 Data Sheet'!$T$3,IF('2019 Data Sheet'!$J222="03",'2019 Data Sheet'!$T$4,IF('2019 Data Sheet'!$J222="04",'2019 Data Sheet'!$T$5,IF('2019 Data Sheet'!$J222="05",'2019 Data Sheet'!$T$6,IF('2019 Data Sheet'!$J222="06",'2019 Data Sheet'!$T$7,IF('2019 Data Sheet'!$J222="07",'2019 Data Sheet'!$T$8,IF('2019 Data Sheet'!$J222="08",'2019 Data Sheet'!$T$9,IF('2019 Data Sheet'!$J222="10",'2019 Data Sheet'!$T$10,IF('2019 Data Sheet'!$J222="11",'2019 Data Sheet'!$T$11,IF('2019 Data Sheet'!$J222="12",'2019 Data Sheet'!$T$12,IF('2019 Data Sheet'!$J222="13",'2019 Data Sheet'!$T$13,IF('2019 Data Sheet'!$J222="14",'2019 Data Sheet'!$T$14,IF('2019 Data Sheet'!$J222="15",'2019 Data Sheet'!$T$15,IF('2019 Data Sheet'!$J222="16",'2019 Data Sheet'!$T$16,IF('2019 Data Sheet'!$J222="17",'2019 Data Sheet'!$T$17,IF('2019 Data Sheet'!$J222="18",'2019 Data Sheet'!$T$18,IF('2019 Data Sheet'!$J222="19",'2019 Data Sheet'!$T$19,IF('2019 Data Sheet'!$J222="20",'2019 Data Sheet'!$T$20,IF('2019 Data Sheet'!$J222="21",'2019 Data Sheet'!$T$21,IF('2019 Data Sheet'!$J222="22",'2019 Data Sheet'!$T$22,IF('2019 Data Sheet'!$J222="23",'2019 Data Sheet'!$T$23,IF('2019 Data Sheet'!$J222="24",'2019 Data Sheet'!$T$24,IF('2019 Data Sheet'!$J222="25",'2019 Data Sheet'!$T$25,IF('2019 Data Sheet'!$J222="26",'2019 Data Sheet'!$T$26,IF('2019 Data Sheet'!$J222="27",'2019 Data Sheet'!$T$27,IF('2019 Data Sheet'!$J222="30",'2019 Data Sheet'!$T$28,IF('2019 Data Sheet'!$J222="31",'2019 Data Sheet'!$T$29,IF('2019 Data Sheet'!$J222="32",'2019 Data Sheet'!$T$30,IF('2019 Data Sheet'!$J222="33",'2019 Data Sheet'!$T$31,IF('2019 Data Sheet'!$J222="34",'2019 Data Sheet'!$T$32,IF('2019 Data Sheet'!$J222="40",'2019 Data Sheet'!$T$33,T('2019 Data Sheet'!$J222)))))))))))))))))))))))))))))))))</f>
        <v>Other Motor Vehicle</v>
      </c>
      <c r="K222" t="str">
        <f>'2019 Data Sheet'!K222</f>
        <v>SUBN</v>
      </c>
      <c r="L222" s="2" t="str">
        <f>IF('2019 Data Sheet'!$L222="01",'2019 Data Sheet'!$V$2,IF('2019 Data Sheet'!$L222="02",'2019 Data Sheet'!$V$3,IF('2019 Data Sheet'!$L222="03",'2019 Data Sheet'!$V$4,IF('2019 Data Sheet'!$L222="04",'2019 Data Sheet'!$V$5,IF('2019 Data Sheet'!$L222="05",'2019 Data Sheet'!$V$6,IF('2019 Data Sheet'!$L222="06",'2019 Data Sheet'!$V$7,IF('2019 Data Sheet'!$L222="07",'2019 Data Sheet'!$V$8,IF('2019 Data Sheet'!$L222="08",'2019 Data Sheet'!$V$9,IF('2019 Data Sheet'!$L222="09",'2019 Data Sheet'!$V$10,IF('2019 Data Sheet'!$L222="11",'2019 Data Sheet'!$V$11,IF('2019 Data Sheet'!$L222="12",'2019 Data Sheet'!$V$12,IF('2019 Data Sheet'!$L222="13",'2019 Data Sheet'!$V$13,IF('2019 Data Sheet'!$L222="14",'2019 Data Sheet'!$V$14,T('2019 Data Sheet'!$L222))))))))))))))</f>
        <v xml:space="preserve"> -</v>
      </c>
      <c r="M222" s="6">
        <f>'2019 Data Sheet'!M222</f>
        <v>0</v>
      </c>
      <c r="N222" s="6">
        <f>'2019 Data Sheet'!N222</f>
        <v>0</v>
      </c>
      <c r="O222" s="8" t="str">
        <f>IF('2019 Data Sheet'!$O222="02",'2019 Data Sheet'!$R$2,IF('2019 Data Sheet'!$O222="03",'2019 Data Sheet'!$R$3,IF('2019 Data Sheet'!$O222="04",'2019 Data Sheet'!$R$4,IF('2019 Data Sheet'!$O222="05",'2019 Data Sheet'!$R$5,IF('2019 Data Sheet'!$O222="06",'2019 Data Sheet'!$R$6,IF('2019 Data Sheet'!$O222="07",'2019 Data Sheet'!$R$7,IF('2019 Data Sheet'!$O222="08",'2019 Data Sheet'!$R$8,IF('2019 Data Sheet'!$O222="09",'2019 Data Sheet'!$R$9,IF('2019 Data Sheet'!$O222="10",'2019 Data Sheet'!$R$10,IF('2019 Data Sheet'!$O222="11",'2019 Data Sheet'!$R$11,IF('2019 Data Sheet'!$O222="12",'2019 Data Sheet'!$R$12,IF('2019 Data Sheet'!$O222="13",'2019 Data Sheet'!$R$13,IF('2019 Data Sheet'!$O222="14",'2019 Data Sheet'!$R$14,IF('2019 Data Sheet'!$O222="15",'2019 Data Sheet'!$R$15,IF('2019 Data Sheet'!$O222="16",'2019 Data Sheet'!$R$16,IF('2019 Data Sheet'!$O222="17",'2019 Data Sheet'!$R$17,IF('2019 Data Sheet'!$O222="18",'2019 Data Sheet'!$R$18,IF('2019 Data Sheet'!$O222="19",'2019 Data Sheet'!$R$19,IF('2019 Data Sheet'!$O222="20",'2019 Data Sheet'!$R$20,IF('2019 Data Sheet'!$O222="21",'2019 Data Sheet'!$R$21,IF('2019 Data Sheet'!$O222="22",'2019 Data Sheet'!$R$22,IF('2019 Data Sheet'!$O222="23",'2019 Data Sheet'!$R$23,IF('2019 Data Sheet'!$O222="24",'2019 Data Sheet'!$R$24,IF('2019 Data Sheet'!$O222="25",'2019 Data Sheet'!$R$25,IF('2019 Data Sheet'!$O222="26",'2019 Data Sheet'!$R$26,IF('2019 Data Sheet'!$O222="27",'2019 Data Sheet'!$R$27,IF('2019 Data Sheet'!$O222="28",'2019 Data Sheet'!$R$28,IF('2019 Data Sheet'!$O222="29",'2019 Data Sheet'!$R$29,IF('2019 Data Sheet'!$O222="33",'2019 Data Sheet'!$R$30,IF('2019 Data Sheet'!$O222="40",'2019 Data Sheet'!$R$31,IF('2019 Data Sheet'!$O222="41",'2019 Data Sheet'!$R$32,IF('2019 Data Sheet'!$O222="42",'2019 Data Sheet'!$R$33,IF('2019 Data Sheet'!$O222="43",'2019 Data Sheet'!$R$34,IF('2019 Data Sheet'!$O222="44",'2019 Data Sheet'!$R$35,IF('2019 Data Sheet'!$O222="45",'2019 Data Sheet'!$R$36,IF('2019 Data Sheet'!$O222="46",'2019 Data Sheet'!$R$37,IF('2019 Data Sheet'!$O222="47",'2019 Data Sheet'!$R$38,IF('2019 Data Sheet'!$O222="48",'2019 Data Sheet'!$R$39,IF('2019 Data Sheet'!$O222="49",'2019 Data Sheet'!$R$40,IF('2019 Data Sheet'!$O222="50",'2019 Data Sheet'!$R$41,IF('2019 Data Sheet'!$O222="60",'2019 Data Sheet'!$R$42,IF('2019 Data Sheet'!$O222="61",'2019 Data Sheet'!$R$43,IF('2019 Data Sheet'!$O222="62",'2019 Data Sheet'!$R$44,IF('2019 Data Sheet'!$O222="63",'2019 Data Sheet'!$R$45,IF('2019 Data Sheet'!$O222="64",'2019 Data Sheet'!$R$46,IF('2019 Data Sheet'!$O222="65",'2019 Data Sheet'!$R$47,IF('2019 Data Sheet'!$O222="66",'2019 Data Sheet'!$R$48,IF('2019 Data Sheet'!$O222="67",'2019 Data Sheet'!$R$49,IF('2019 Data Sheet'!$O222="68",'2019 Data Sheet'!$R$50,IF('2019 Data Sheet'!$O222="69",'2019 Data Sheet'!$R$51,T('2019 Data Sheet'!$O222)))))))))))))))))))))))))))))))))))))))))))))))))))</f>
        <v xml:space="preserve"> -</v>
      </c>
      <c r="P222" s="10" t="str">
        <f>IF('2019 Data Sheet'!$P222="02",'2019 Data Sheet'!$R$2,IF('2019 Data Sheet'!$P222="03",'2019 Data Sheet'!$R$3,IF('2019 Data Sheet'!$P222="04",'2019 Data Sheet'!$R$4,IF('2019 Data Sheet'!$P222="05",'2019 Data Sheet'!$R$5,IF('2019 Data Sheet'!$P222="06",'2019 Data Sheet'!$R$6,IF('2019 Data Sheet'!$P222="07",'2019 Data Sheet'!$R$7,IF('2019 Data Sheet'!$P222="08",'2019 Data Sheet'!$R$8,IF('2019 Data Sheet'!$P222="09",'2019 Data Sheet'!$R$9,IF('2019 Data Sheet'!$P222="10",'2019 Data Sheet'!$R$10,IF('2019 Data Sheet'!$P222="11",'2019 Data Sheet'!$R$11,IF('2019 Data Sheet'!$P222="12",'2019 Data Sheet'!$R$12,IF('2019 Data Sheet'!$P222="13",'2019 Data Sheet'!$R$13,IF('2019 Data Sheet'!$P222="14",'2019 Data Sheet'!$R$14,IF('2019 Data Sheet'!$P222="15",'2019 Data Sheet'!$R$15,IF('2019 Data Sheet'!$P222="16",'2019 Data Sheet'!$R$16,IF('2019 Data Sheet'!$P222="17",'2019 Data Sheet'!$R$17,IF('2019 Data Sheet'!$P222="18",'2019 Data Sheet'!$R$18,IF('2019 Data Sheet'!$P222="19",'2019 Data Sheet'!$R$19,IF('2019 Data Sheet'!$P222="20",'2019 Data Sheet'!$R$20,IF('2019 Data Sheet'!$P222="21",'2019 Data Sheet'!$R$21,IF('2019 Data Sheet'!$P222="22",'2019 Data Sheet'!$R$22,IF('2019 Data Sheet'!$P222="23",'2019 Data Sheet'!$R$23,IF('2019 Data Sheet'!$P222="24",'2019 Data Sheet'!$R$24,IF('2019 Data Sheet'!$P222="25",'2019 Data Sheet'!$R$25,IF('2019 Data Sheet'!$P222="26",'2019 Data Sheet'!$R$26,IF('2019 Data Sheet'!$P222="27",'2019 Data Sheet'!$R$27,IF('2019 Data Sheet'!$P222="28",'2019 Data Sheet'!$R$28,IF('2019 Data Sheet'!$P222="29",'2019 Data Sheet'!$R$29,IF('2019 Data Sheet'!$P222="33",'2019 Data Sheet'!$R$30,IF('2019 Data Sheet'!$P222="40",'2019 Data Sheet'!$R$31,IF('2019 Data Sheet'!$P222="41",'2019 Data Sheet'!$R$32,IF('2019 Data Sheet'!$P222="42",'2019 Data Sheet'!$R$33,IF('2019 Data Sheet'!$P222="43",'2019 Data Sheet'!$R$34,IF('2019 Data Sheet'!$P222="44",'2019 Data Sheet'!$R$35,IF('2019 Data Sheet'!$P222="45",'2019 Data Sheet'!$R$36,IF('2019 Data Sheet'!$P222="46",'2019 Data Sheet'!$R$37,IF('2019 Data Sheet'!$P222="47",'2019 Data Sheet'!$R$38,IF('2019 Data Sheet'!$P222="48",'2019 Data Sheet'!$R$39,IF('2019 Data Sheet'!$P222="49",'2019 Data Sheet'!$R$40,IF('2019 Data Sheet'!$P222="50",'2019 Data Sheet'!$R$41,IF('2019 Data Sheet'!$P222="60",'2019 Data Sheet'!$R$42,IF('2019 Data Sheet'!$P222="61",'2019 Data Sheet'!$R$43,IF('2019 Data Sheet'!$P222="62",'2019 Data Sheet'!$R$44,IF('2019 Data Sheet'!$P222="63",'2019 Data Sheet'!$R$45,IF('2019 Data Sheet'!$P222="64",'2019 Data Sheet'!$R$46,IF('2019 Data Sheet'!$P222="65",'2019 Data Sheet'!$R$47,IF('2019 Data Sheet'!$P222="66",'2019 Data Sheet'!$R$48,IF('2019 Data Sheet'!$P222="67",'2019 Data Sheet'!$R$49,IF('2019 Data Sheet'!$P222="68",'2019 Data Sheet'!$R$50,IF('2019 Data Sheet'!$P222="69",'2019 Data Sheet'!$R$51,T('2019 Data Sheet'!$P222)))))))))))))))))))))))))))))))))))))))))))))))))))</f>
        <v xml:space="preserve"> -</v>
      </c>
    </row>
    <row r="223" spans="1:16" ht="15" x14ac:dyDescent="0.2">
      <c r="A223" t="str">
        <f>'2019 Data Sheet'!A223</f>
        <v>FP-00115-19</v>
      </c>
      <c r="B223" s="1">
        <f>'2019 Data Sheet'!B223</f>
        <v>43601</v>
      </c>
      <c r="C223" s="3" t="str">
        <f>'2019 Data Sheet'!C223</f>
        <v>19:03</v>
      </c>
      <c r="D223" t="str">
        <f>'2019 Data Sheet'!D223</f>
        <v>TH</v>
      </c>
      <c r="E223" t="str">
        <f>'2019 Data Sheet'!E223</f>
        <v>TULIP AVE</v>
      </c>
      <c r="F223" t="str">
        <f>'2019 Data Sheet'!F223</f>
        <v>EAST POPLAR ST</v>
      </c>
      <c r="G223">
        <f>'2019 Data Sheet'!G223</f>
        <v>2</v>
      </c>
      <c r="H223">
        <f>'2019 Data Sheet'!H223</f>
        <v>2</v>
      </c>
      <c r="I223" t="b">
        <f>'2019 Data Sheet'!I223</f>
        <v>1</v>
      </c>
      <c r="J223" t="str">
        <f>IF('2019 Data Sheet'!$J223="01",'2019 Data Sheet'!$T$2,IF('2019 Data Sheet'!$J223="02",'2019 Data Sheet'!$T$3,IF('2019 Data Sheet'!$J223="03",'2019 Data Sheet'!$T$4,IF('2019 Data Sheet'!$J223="04",'2019 Data Sheet'!$T$5,IF('2019 Data Sheet'!$J223="05",'2019 Data Sheet'!$T$6,IF('2019 Data Sheet'!$J223="06",'2019 Data Sheet'!$T$7,IF('2019 Data Sheet'!$J223="07",'2019 Data Sheet'!$T$8,IF('2019 Data Sheet'!$J223="08",'2019 Data Sheet'!$T$9,IF('2019 Data Sheet'!$J223="10",'2019 Data Sheet'!$T$10,IF('2019 Data Sheet'!$J223="11",'2019 Data Sheet'!$T$11,IF('2019 Data Sheet'!$J223="12",'2019 Data Sheet'!$T$12,IF('2019 Data Sheet'!$J223="13",'2019 Data Sheet'!$T$13,IF('2019 Data Sheet'!$J223="14",'2019 Data Sheet'!$T$14,IF('2019 Data Sheet'!$J223="15",'2019 Data Sheet'!$T$15,IF('2019 Data Sheet'!$J223="16",'2019 Data Sheet'!$T$16,IF('2019 Data Sheet'!$J223="17",'2019 Data Sheet'!$T$17,IF('2019 Data Sheet'!$J223="18",'2019 Data Sheet'!$T$18,IF('2019 Data Sheet'!$J223="19",'2019 Data Sheet'!$T$19,IF('2019 Data Sheet'!$J223="20",'2019 Data Sheet'!$T$20,IF('2019 Data Sheet'!$J223="21",'2019 Data Sheet'!$T$21,IF('2019 Data Sheet'!$J223="22",'2019 Data Sheet'!$T$22,IF('2019 Data Sheet'!$J223="23",'2019 Data Sheet'!$T$23,IF('2019 Data Sheet'!$J223="24",'2019 Data Sheet'!$T$24,IF('2019 Data Sheet'!$J223="25",'2019 Data Sheet'!$T$25,IF('2019 Data Sheet'!$J223="26",'2019 Data Sheet'!$T$26,IF('2019 Data Sheet'!$J223="27",'2019 Data Sheet'!$T$27,IF('2019 Data Sheet'!$J223="30",'2019 Data Sheet'!$T$28,IF('2019 Data Sheet'!$J223="31",'2019 Data Sheet'!$T$29,IF('2019 Data Sheet'!$J223="32",'2019 Data Sheet'!$T$30,IF('2019 Data Sheet'!$J223="33",'2019 Data Sheet'!$T$31,IF('2019 Data Sheet'!$J223="34",'2019 Data Sheet'!$T$32,IF('2019 Data Sheet'!$J223="40",'2019 Data Sheet'!$T$33,T('2019 Data Sheet'!$J223)))))))))))))))))))))))))))))))))</f>
        <v>Other Motor Vehicle</v>
      </c>
      <c r="K223" t="str">
        <f>'2019 Data Sheet'!K223</f>
        <v>1</v>
      </c>
      <c r="L223" s="2" t="str">
        <f>IF('2019 Data Sheet'!$L223="01",'2019 Data Sheet'!$V$2,IF('2019 Data Sheet'!$L223="02",'2019 Data Sheet'!$V$3,IF('2019 Data Sheet'!$L223="03",'2019 Data Sheet'!$V$4,IF('2019 Data Sheet'!$L223="04",'2019 Data Sheet'!$V$5,IF('2019 Data Sheet'!$L223="05",'2019 Data Sheet'!$V$6,IF('2019 Data Sheet'!$L223="06",'2019 Data Sheet'!$V$7,IF('2019 Data Sheet'!$L223="07",'2019 Data Sheet'!$V$8,IF('2019 Data Sheet'!$L223="08",'2019 Data Sheet'!$V$9,IF('2019 Data Sheet'!$L223="09",'2019 Data Sheet'!$V$10,IF('2019 Data Sheet'!$L223="11",'2019 Data Sheet'!$V$11,IF('2019 Data Sheet'!$L223="12",'2019 Data Sheet'!$V$12,IF('2019 Data Sheet'!$L223="13",'2019 Data Sheet'!$V$13,IF('2019 Data Sheet'!$L223="14",'2019 Data Sheet'!$V$14,T('2019 Data Sheet'!$L223))))))))))))))</f>
        <v xml:space="preserve"> -</v>
      </c>
      <c r="M223" s="6">
        <f>'2019 Data Sheet'!M223</f>
        <v>0</v>
      </c>
      <c r="N223" s="6">
        <f>'2019 Data Sheet'!N223</f>
        <v>0</v>
      </c>
      <c r="O223" s="8" t="str">
        <f>IF('2019 Data Sheet'!$O223="02",'2019 Data Sheet'!$R$2,IF('2019 Data Sheet'!$O223="03",'2019 Data Sheet'!$R$3,IF('2019 Data Sheet'!$O223="04",'2019 Data Sheet'!$R$4,IF('2019 Data Sheet'!$O223="05",'2019 Data Sheet'!$R$5,IF('2019 Data Sheet'!$O223="06",'2019 Data Sheet'!$R$6,IF('2019 Data Sheet'!$O223="07",'2019 Data Sheet'!$R$7,IF('2019 Data Sheet'!$O223="08",'2019 Data Sheet'!$R$8,IF('2019 Data Sheet'!$O223="09",'2019 Data Sheet'!$R$9,IF('2019 Data Sheet'!$O223="10",'2019 Data Sheet'!$R$10,IF('2019 Data Sheet'!$O223="11",'2019 Data Sheet'!$R$11,IF('2019 Data Sheet'!$O223="12",'2019 Data Sheet'!$R$12,IF('2019 Data Sheet'!$O223="13",'2019 Data Sheet'!$R$13,IF('2019 Data Sheet'!$O223="14",'2019 Data Sheet'!$R$14,IF('2019 Data Sheet'!$O223="15",'2019 Data Sheet'!$R$15,IF('2019 Data Sheet'!$O223="16",'2019 Data Sheet'!$R$16,IF('2019 Data Sheet'!$O223="17",'2019 Data Sheet'!$R$17,IF('2019 Data Sheet'!$O223="18",'2019 Data Sheet'!$R$18,IF('2019 Data Sheet'!$O223="19",'2019 Data Sheet'!$R$19,IF('2019 Data Sheet'!$O223="20",'2019 Data Sheet'!$R$20,IF('2019 Data Sheet'!$O223="21",'2019 Data Sheet'!$R$21,IF('2019 Data Sheet'!$O223="22",'2019 Data Sheet'!$R$22,IF('2019 Data Sheet'!$O223="23",'2019 Data Sheet'!$R$23,IF('2019 Data Sheet'!$O223="24",'2019 Data Sheet'!$R$24,IF('2019 Data Sheet'!$O223="25",'2019 Data Sheet'!$R$25,IF('2019 Data Sheet'!$O223="26",'2019 Data Sheet'!$R$26,IF('2019 Data Sheet'!$O223="27",'2019 Data Sheet'!$R$27,IF('2019 Data Sheet'!$O223="28",'2019 Data Sheet'!$R$28,IF('2019 Data Sheet'!$O223="29",'2019 Data Sheet'!$R$29,IF('2019 Data Sheet'!$O223="33",'2019 Data Sheet'!$R$30,IF('2019 Data Sheet'!$O223="40",'2019 Data Sheet'!$R$31,IF('2019 Data Sheet'!$O223="41",'2019 Data Sheet'!$R$32,IF('2019 Data Sheet'!$O223="42",'2019 Data Sheet'!$R$33,IF('2019 Data Sheet'!$O223="43",'2019 Data Sheet'!$R$34,IF('2019 Data Sheet'!$O223="44",'2019 Data Sheet'!$R$35,IF('2019 Data Sheet'!$O223="45",'2019 Data Sheet'!$R$36,IF('2019 Data Sheet'!$O223="46",'2019 Data Sheet'!$R$37,IF('2019 Data Sheet'!$O223="47",'2019 Data Sheet'!$R$38,IF('2019 Data Sheet'!$O223="48",'2019 Data Sheet'!$R$39,IF('2019 Data Sheet'!$O223="49",'2019 Data Sheet'!$R$40,IF('2019 Data Sheet'!$O223="50",'2019 Data Sheet'!$R$41,IF('2019 Data Sheet'!$O223="60",'2019 Data Sheet'!$R$42,IF('2019 Data Sheet'!$O223="61",'2019 Data Sheet'!$R$43,IF('2019 Data Sheet'!$O223="62",'2019 Data Sheet'!$R$44,IF('2019 Data Sheet'!$O223="63",'2019 Data Sheet'!$R$45,IF('2019 Data Sheet'!$O223="64",'2019 Data Sheet'!$R$46,IF('2019 Data Sheet'!$O223="65",'2019 Data Sheet'!$R$47,IF('2019 Data Sheet'!$O223="66",'2019 Data Sheet'!$R$48,IF('2019 Data Sheet'!$O223="67",'2019 Data Sheet'!$R$49,IF('2019 Data Sheet'!$O223="68",'2019 Data Sheet'!$R$50,IF('2019 Data Sheet'!$O223="69",'2019 Data Sheet'!$R$51,T('2019 Data Sheet'!$O223)))))))))))))))))))))))))))))))))))))))))))))))))))</f>
        <v xml:space="preserve"> -</v>
      </c>
      <c r="P223" s="10" t="str">
        <f>IF('2019 Data Sheet'!$P223="02",'2019 Data Sheet'!$R$2,IF('2019 Data Sheet'!$P223="03",'2019 Data Sheet'!$R$3,IF('2019 Data Sheet'!$P223="04",'2019 Data Sheet'!$R$4,IF('2019 Data Sheet'!$P223="05",'2019 Data Sheet'!$R$5,IF('2019 Data Sheet'!$P223="06",'2019 Data Sheet'!$R$6,IF('2019 Data Sheet'!$P223="07",'2019 Data Sheet'!$R$7,IF('2019 Data Sheet'!$P223="08",'2019 Data Sheet'!$R$8,IF('2019 Data Sheet'!$P223="09",'2019 Data Sheet'!$R$9,IF('2019 Data Sheet'!$P223="10",'2019 Data Sheet'!$R$10,IF('2019 Data Sheet'!$P223="11",'2019 Data Sheet'!$R$11,IF('2019 Data Sheet'!$P223="12",'2019 Data Sheet'!$R$12,IF('2019 Data Sheet'!$P223="13",'2019 Data Sheet'!$R$13,IF('2019 Data Sheet'!$P223="14",'2019 Data Sheet'!$R$14,IF('2019 Data Sheet'!$P223="15",'2019 Data Sheet'!$R$15,IF('2019 Data Sheet'!$P223="16",'2019 Data Sheet'!$R$16,IF('2019 Data Sheet'!$P223="17",'2019 Data Sheet'!$R$17,IF('2019 Data Sheet'!$P223="18",'2019 Data Sheet'!$R$18,IF('2019 Data Sheet'!$P223="19",'2019 Data Sheet'!$R$19,IF('2019 Data Sheet'!$P223="20",'2019 Data Sheet'!$R$20,IF('2019 Data Sheet'!$P223="21",'2019 Data Sheet'!$R$21,IF('2019 Data Sheet'!$P223="22",'2019 Data Sheet'!$R$22,IF('2019 Data Sheet'!$P223="23",'2019 Data Sheet'!$R$23,IF('2019 Data Sheet'!$P223="24",'2019 Data Sheet'!$R$24,IF('2019 Data Sheet'!$P223="25",'2019 Data Sheet'!$R$25,IF('2019 Data Sheet'!$P223="26",'2019 Data Sheet'!$R$26,IF('2019 Data Sheet'!$P223="27",'2019 Data Sheet'!$R$27,IF('2019 Data Sheet'!$P223="28",'2019 Data Sheet'!$R$28,IF('2019 Data Sheet'!$P223="29",'2019 Data Sheet'!$R$29,IF('2019 Data Sheet'!$P223="33",'2019 Data Sheet'!$R$30,IF('2019 Data Sheet'!$P223="40",'2019 Data Sheet'!$R$31,IF('2019 Data Sheet'!$P223="41",'2019 Data Sheet'!$R$32,IF('2019 Data Sheet'!$P223="42",'2019 Data Sheet'!$R$33,IF('2019 Data Sheet'!$P223="43",'2019 Data Sheet'!$R$34,IF('2019 Data Sheet'!$P223="44",'2019 Data Sheet'!$R$35,IF('2019 Data Sheet'!$P223="45",'2019 Data Sheet'!$R$36,IF('2019 Data Sheet'!$P223="46",'2019 Data Sheet'!$R$37,IF('2019 Data Sheet'!$P223="47",'2019 Data Sheet'!$R$38,IF('2019 Data Sheet'!$P223="48",'2019 Data Sheet'!$R$39,IF('2019 Data Sheet'!$P223="49",'2019 Data Sheet'!$R$40,IF('2019 Data Sheet'!$P223="50",'2019 Data Sheet'!$R$41,IF('2019 Data Sheet'!$P223="60",'2019 Data Sheet'!$R$42,IF('2019 Data Sheet'!$P223="61",'2019 Data Sheet'!$R$43,IF('2019 Data Sheet'!$P223="62",'2019 Data Sheet'!$R$44,IF('2019 Data Sheet'!$P223="63",'2019 Data Sheet'!$R$45,IF('2019 Data Sheet'!$P223="64",'2019 Data Sheet'!$R$46,IF('2019 Data Sheet'!$P223="65",'2019 Data Sheet'!$R$47,IF('2019 Data Sheet'!$P223="66",'2019 Data Sheet'!$R$48,IF('2019 Data Sheet'!$P223="67",'2019 Data Sheet'!$R$49,IF('2019 Data Sheet'!$P223="68",'2019 Data Sheet'!$R$50,IF('2019 Data Sheet'!$P223="69",'2019 Data Sheet'!$R$51,T('2019 Data Sheet'!$P223)))))))))))))))))))))))))))))))))))))))))))))))))))</f>
        <v xml:space="preserve"> -</v>
      </c>
    </row>
    <row r="224" spans="1:16" ht="25.5" x14ac:dyDescent="0.2">
      <c r="A224" t="str">
        <f>'2019 Data Sheet'!A224</f>
        <v>FP-00115-19</v>
      </c>
      <c r="B224" s="1">
        <f>'2019 Data Sheet'!B224</f>
        <v>43601</v>
      </c>
      <c r="C224" s="3" t="str">
        <f>'2019 Data Sheet'!C224</f>
        <v>19:03</v>
      </c>
      <c r="D224" t="str">
        <f>'2019 Data Sheet'!D224</f>
        <v>TH</v>
      </c>
      <c r="E224" t="str">
        <f>'2019 Data Sheet'!E224</f>
        <v>TULIP AVE</v>
      </c>
      <c r="F224" t="str">
        <f>'2019 Data Sheet'!F224</f>
        <v>EAST POPLAR ST</v>
      </c>
      <c r="G224">
        <f>'2019 Data Sheet'!G224</f>
        <v>1</v>
      </c>
      <c r="H224">
        <f>'2019 Data Sheet'!H224</f>
        <v>2</v>
      </c>
      <c r="I224" t="b">
        <f>'2019 Data Sheet'!I224</f>
        <v>1</v>
      </c>
      <c r="J224" t="str">
        <f>IF('2019 Data Sheet'!$J224="01",'2019 Data Sheet'!$T$2,IF('2019 Data Sheet'!$J224="02",'2019 Data Sheet'!$T$3,IF('2019 Data Sheet'!$J224="03",'2019 Data Sheet'!$T$4,IF('2019 Data Sheet'!$J224="04",'2019 Data Sheet'!$T$5,IF('2019 Data Sheet'!$J224="05",'2019 Data Sheet'!$T$6,IF('2019 Data Sheet'!$J224="06",'2019 Data Sheet'!$T$7,IF('2019 Data Sheet'!$J224="07",'2019 Data Sheet'!$T$8,IF('2019 Data Sheet'!$J224="08",'2019 Data Sheet'!$T$9,IF('2019 Data Sheet'!$J224="10",'2019 Data Sheet'!$T$10,IF('2019 Data Sheet'!$J224="11",'2019 Data Sheet'!$T$11,IF('2019 Data Sheet'!$J224="12",'2019 Data Sheet'!$T$12,IF('2019 Data Sheet'!$J224="13",'2019 Data Sheet'!$T$13,IF('2019 Data Sheet'!$J224="14",'2019 Data Sheet'!$T$14,IF('2019 Data Sheet'!$J224="15",'2019 Data Sheet'!$T$15,IF('2019 Data Sheet'!$J224="16",'2019 Data Sheet'!$T$16,IF('2019 Data Sheet'!$J224="17",'2019 Data Sheet'!$T$17,IF('2019 Data Sheet'!$J224="18",'2019 Data Sheet'!$T$18,IF('2019 Data Sheet'!$J224="19",'2019 Data Sheet'!$T$19,IF('2019 Data Sheet'!$J224="20",'2019 Data Sheet'!$T$20,IF('2019 Data Sheet'!$J224="21",'2019 Data Sheet'!$T$21,IF('2019 Data Sheet'!$J224="22",'2019 Data Sheet'!$T$22,IF('2019 Data Sheet'!$J224="23",'2019 Data Sheet'!$T$23,IF('2019 Data Sheet'!$J224="24",'2019 Data Sheet'!$T$24,IF('2019 Data Sheet'!$J224="25",'2019 Data Sheet'!$T$25,IF('2019 Data Sheet'!$J224="26",'2019 Data Sheet'!$T$26,IF('2019 Data Sheet'!$J224="27",'2019 Data Sheet'!$T$27,IF('2019 Data Sheet'!$J224="30",'2019 Data Sheet'!$T$28,IF('2019 Data Sheet'!$J224="31",'2019 Data Sheet'!$T$29,IF('2019 Data Sheet'!$J224="32",'2019 Data Sheet'!$T$30,IF('2019 Data Sheet'!$J224="33",'2019 Data Sheet'!$T$31,IF('2019 Data Sheet'!$J224="34",'2019 Data Sheet'!$T$32,IF('2019 Data Sheet'!$J224="40",'2019 Data Sheet'!$T$33,T('2019 Data Sheet'!$J224)))))))))))))))))))))))))))))))))</f>
        <v>Other Motor Vehicle</v>
      </c>
      <c r="K224" t="str">
        <f>'2019 Data Sheet'!K224</f>
        <v>1</v>
      </c>
      <c r="L224" s="2" t="str">
        <f>IF('2019 Data Sheet'!$L224="01",'2019 Data Sheet'!$V$2,IF('2019 Data Sheet'!$L224="02",'2019 Data Sheet'!$V$3,IF('2019 Data Sheet'!$L224="03",'2019 Data Sheet'!$V$4,IF('2019 Data Sheet'!$L224="04",'2019 Data Sheet'!$V$5,IF('2019 Data Sheet'!$L224="05",'2019 Data Sheet'!$V$6,IF('2019 Data Sheet'!$L224="06",'2019 Data Sheet'!$V$7,IF('2019 Data Sheet'!$L224="07",'2019 Data Sheet'!$V$8,IF('2019 Data Sheet'!$L224="08",'2019 Data Sheet'!$V$9,IF('2019 Data Sheet'!$L224="09",'2019 Data Sheet'!$V$10,IF('2019 Data Sheet'!$L224="11",'2019 Data Sheet'!$V$11,IF('2019 Data Sheet'!$L224="12",'2019 Data Sheet'!$V$12,IF('2019 Data Sheet'!$L224="13",'2019 Data Sheet'!$V$13,IF('2019 Data Sheet'!$L224="14",'2019 Data Sheet'!$V$14,T('2019 Data Sheet'!$L224))))))))))))))</f>
        <v xml:space="preserve"> -</v>
      </c>
      <c r="M224" s="6">
        <f>'2019 Data Sheet'!M224</f>
        <v>0</v>
      </c>
      <c r="N224" s="6">
        <f>'2019 Data Sheet'!N224</f>
        <v>0</v>
      </c>
      <c r="O224" s="8" t="str">
        <f>IF('2019 Data Sheet'!$O224="02",'2019 Data Sheet'!$R$2,IF('2019 Data Sheet'!$O224="03",'2019 Data Sheet'!$R$3,IF('2019 Data Sheet'!$O224="04",'2019 Data Sheet'!$R$4,IF('2019 Data Sheet'!$O224="05",'2019 Data Sheet'!$R$5,IF('2019 Data Sheet'!$O224="06",'2019 Data Sheet'!$R$6,IF('2019 Data Sheet'!$O224="07",'2019 Data Sheet'!$R$7,IF('2019 Data Sheet'!$O224="08",'2019 Data Sheet'!$R$8,IF('2019 Data Sheet'!$O224="09",'2019 Data Sheet'!$R$9,IF('2019 Data Sheet'!$O224="10",'2019 Data Sheet'!$R$10,IF('2019 Data Sheet'!$O224="11",'2019 Data Sheet'!$R$11,IF('2019 Data Sheet'!$O224="12",'2019 Data Sheet'!$R$12,IF('2019 Data Sheet'!$O224="13",'2019 Data Sheet'!$R$13,IF('2019 Data Sheet'!$O224="14",'2019 Data Sheet'!$R$14,IF('2019 Data Sheet'!$O224="15",'2019 Data Sheet'!$R$15,IF('2019 Data Sheet'!$O224="16",'2019 Data Sheet'!$R$16,IF('2019 Data Sheet'!$O224="17",'2019 Data Sheet'!$R$17,IF('2019 Data Sheet'!$O224="18",'2019 Data Sheet'!$R$18,IF('2019 Data Sheet'!$O224="19",'2019 Data Sheet'!$R$19,IF('2019 Data Sheet'!$O224="20",'2019 Data Sheet'!$R$20,IF('2019 Data Sheet'!$O224="21",'2019 Data Sheet'!$R$21,IF('2019 Data Sheet'!$O224="22",'2019 Data Sheet'!$R$22,IF('2019 Data Sheet'!$O224="23",'2019 Data Sheet'!$R$23,IF('2019 Data Sheet'!$O224="24",'2019 Data Sheet'!$R$24,IF('2019 Data Sheet'!$O224="25",'2019 Data Sheet'!$R$25,IF('2019 Data Sheet'!$O224="26",'2019 Data Sheet'!$R$26,IF('2019 Data Sheet'!$O224="27",'2019 Data Sheet'!$R$27,IF('2019 Data Sheet'!$O224="28",'2019 Data Sheet'!$R$28,IF('2019 Data Sheet'!$O224="29",'2019 Data Sheet'!$R$29,IF('2019 Data Sheet'!$O224="33",'2019 Data Sheet'!$R$30,IF('2019 Data Sheet'!$O224="40",'2019 Data Sheet'!$R$31,IF('2019 Data Sheet'!$O224="41",'2019 Data Sheet'!$R$32,IF('2019 Data Sheet'!$O224="42",'2019 Data Sheet'!$R$33,IF('2019 Data Sheet'!$O224="43",'2019 Data Sheet'!$R$34,IF('2019 Data Sheet'!$O224="44",'2019 Data Sheet'!$R$35,IF('2019 Data Sheet'!$O224="45",'2019 Data Sheet'!$R$36,IF('2019 Data Sheet'!$O224="46",'2019 Data Sheet'!$R$37,IF('2019 Data Sheet'!$O224="47",'2019 Data Sheet'!$R$38,IF('2019 Data Sheet'!$O224="48",'2019 Data Sheet'!$R$39,IF('2019 Data Sheet'!$O224="49",'2019 Data Sheet'!$R$40,IF('2019 Data Sheet'!$O224="50",'2019 Data Sheet'!$R$41,IF('2019 Data Sheet'!$O224="60",'2019 Data Sheet'!$R$42,IF('2019 Data Sheet'!$O224="61",'2019 Data Sheet'!$R$43,IF('2019 Data Sheet'!$O224="62",'2019 Data Sheet'!$R$44,IF('2019 Data Sheet'!$O224="63",'2019 Data Sheet'!$R$45,IF('2019 Data Sheet'!$O224="64",'2019 Data Sheet'!$R$46,IF('2019 Data Sheet'!$O224="65",'2019 Data Sheet'!$R$47,IF('2019 Data Sheet'!$O224="66",'2019 Data Sheet'!$R$48,IF('2019 Data Sheet'!$O224="67",'2019 Data Sheet'!$R$49,IF('2019 Data Sheet'!$O224="68",'2019 Data Sheet'!$R$50,IF('2019 Data Sheet'!$O224="69",'2019 Data Sheet'!$R$51,T('2019 Data Sheet'!$O224)))))))))))))))))))))))))))))))))))))))))))))))))))</f>
        <v xml:space="preserve"> Turning improperly</v>
      </c>
      <c r="P224" s="10" t="str">
        <f>IF('2019 Data Sheet'!$P224="02",'2019 Data Sheet'!$R$2,IF('2019 Data Sheet'!$P224="03",'2019 Data Sheet'!$R$3,IF('2019 Data Sheet'!$P224="04",'2019 Data Sheet'!$R$4,IF('2019 Data Sheet'!$P224="05",'2019 Data Sheet'!$R$5,IF('2019 Data Sheet'!$P224="06",'2019 Data Sheet'!$R$6,IF('2019 Data Sheet'!$P224="07",'2019 Data Sheet'!$R$7,IF('2019 Data Sheet'!$P224="08",'2019 Data Sheet'!$R$8,IF('2019 Data Sheet'!$P224="09",'2019 Data Sheet'!$R$9,IF('2019 Data Sheet'!$P224="10",'2019 Data Sheet'!$R$10,IF('2019 Data Sheet'!$P224="11",'2019 Data Sheet'!$R$11,IF('2019 Data Sheet'!$P224="12",'2019 Data Sheet'!$R$12,IF('2019 Data Sheet'!$P224="13",'2019 Data Sheet'!$R$13,IF('2019 Data Sheet'!$P224="14",'2019 Data Sheet'!$R$14,IF('2019 Data Sheet'!$P224="15",'2019 Data Sheet'!$R$15,IF('2019 Data Sheet'!$P224="16",'2019 Data Sheet'!$R$16,IF('2019 Data Sheet'!$P224="17",'2019 Data Sheet'!$R$17,IF('2019 Data Sheet'!$P224="18",'2019 Data Sheet'!$R$18,IF('2019 Data Sheet'!$P224="19",'2019 Data Sheet'!$R$19,IF('2019 Data Sheet'!$P224="20",'2019 Data Sheet'!$R$20,IF('2019 Data Sheet'!$P224="21",'2019 Data Sheet'!$R$21,IF('2019 Data Sheet'!$P224="22",'2019 Data Sheet'!$R$22,IF('2019 Data Sheet'!$P224="23",'2019 Data Sheet'!$R$23,IF('2019 Data Sheet'!$P224="24",'2019 Data Sheet'!$R$24,IF('2019 Data Sheet'!$P224="25",'2019 Data Sheet'!$R$25,IF('2019 Data Sheet'!$P224="26",'2019 Data Sheet'!$R$26,IF('2019 Data Sheet'!$P224="27",'2019 Data Sheet'!$R$27,IF('2019 Data Sheet'!$P224="28",'2019 Data Sheet'!$R$28,IF('2019 Data Sheet'!$P224="29",'2019 Data Sheet'!$R$29,IF('2019 Data Sheet'!$P224="33",'2019 Data Sheet'!$R$30,IF('2019 Data Sheet'!$P224="40",'2019 Data Sheet'!$R$31,IF('2019 Data Sheet'!$P224="41",'2019 Data Sheet'!$R$32,IF('2019 Data Sheet'!$P224="42",'2019 Data Sheet'!$R$33,IF('2019 Data Sheet'!$P224="43",'2019 Data Sheet'!$R$34,IF('2019 Data Sheet'!$P224="44",'2019 Data Sheet'!$R$35,IF('2019 Data Sheet'!$P224="45",'2019 Data Sheet'!$R$36,IF('2019 Data Sheet'!$P224="46",'2019 Data Sheet'!$R$37,IF('2019 Data Sheet'!$P224="47",'2019 Data Sheet'!$R$38,IF('2019 Data Sheet'!$P224="48",'2019 Data Sheet'!$R$39,IF('2019 Data Sheet'!$P224="49",'2019 Data Sheet'!$R$40,IF('2019 Data Sheet'!$P224="50",'2019 Data Sheet'!$R$41,IF('2019 Data Sheet'!$P224="60",'2019 Data Sheet'!$R$42,IF('2019 Data Sheet'!$P224="61",'2019 Data Sheet'!$R$43,IF('2019 Data Sheet'!$P224="62",'2019 Data Sheet'!$R$44,IF('2019 Data Sheet'!$P224="63",'2019 Data Sheet'!$R$45,IF('2019 Data Sheet'!$P224="64",'2019 Data Sheet'!$R$46,IF('2019 Data Sheet'!$P224="65",'2019 Data Sheet'!$R$47,IF('2019 Data Sheet'!$P224="66",'2019 Data Sheet'!$R$48,IF('2019 Data Sheet'!$P224="67",'2019 Data Sheet'!$R$49,IF('2019 Data Sheet'!$P224="68",'2019 Data Sheet'!$R$50,IF('2019 Data Sheet'!$P224="69",'2019 Data Sheet'!$R$51,T('2019 Data Sheet'!$P224)))))))))))))))))))))))))))))))))))))))))))))))))))</f>
        <v xml:space="preserve"> -</v>
      </c>
    </row>
    <row r="225" spans="1:16" ht="15" x14ac:dyDescent="0.2">
      <c r="A225" t="str">
        <f>'2019 Data Sheet'!A225</f>
        <v>FP-00114-19</v>
      </c>
      <c r="B225" s="1">
        <f>'2019 Data Sheet'!B225</f>
        <v>43601</v>
      </c>
      <c r="C225" s="3" t="str">
        <f>'2019 Data Sheet'!C225</f>
        <v>12:25</v>
      </c>
      <c r="D225" t="str">
        <f>'2019 Data Sheet'!D225</f>
        <v>Th</v>
      </c>
      <c r="E225" t="str">
        <f>'2019 Data Sheet'!E225</f>
        <v>TULIP AVE</v>
      </c>
      <c r="F225" t="str">
        <f>'2019 Data Sheet'!F225</f>
        <v>WARD ST</v>
      </c>
      <c r="G225">
        <f>'2019 Data Sheet'!G225</f>
        <v>2</v>
      </c>
      <c r="H225">
        <f>'2019 Data Sheet'!H225</f>
        <v>2</v>
      </c>
      <c r="I225" t="b">
        <f>'2019 Data Sheet'!I225</f>
        <v>0</v>
      </c>
      <c r="J225" t="str">
        <f>IF('2019 Data Sheet'!$J225="01",'2019 Data Sheet'!$T$2,IF('2019 Data Sheet'!$J225="02",'2019 Data Sheet'!$T$3,IF('2019 Data Sheet'!$J225="03",'2019 Data Sheet'!$T$4,IF('2019 Data Sheet'!$J225="04",'2019 Data Sheet'!$T$5,IF('2019 Data Sheet'!$J225="05",'2019 Data Sheet'!$T$6,IF('2019 Data Sheet'!$J225="06",'2019 Data Sheet'!$T$7,IF('2019 Data Sheet'!$J225="07",'2019 Data Sheet'!$T$8,IF('2019 Data Sheet'!$J225="08",'2019 Data Sheet'!$T$9,IF('2019 Data Sheet'!$J225="10",'2019 Data Sheet'!$T$10,IF('2019 Data Sheet'!$J225="11",'2019 Data Sheet'!$T$11,IF('2019 Data Sheet'!$J225="12",'2019 Data Sheet'!$T$12,IF('2019 Data Sheet'!$J225="13",'2019 Data Sheet'!$T$13,IF('2019 Data Sheet'!$J225="14",'2019 Data Sheet'!$T$14,IF('2019 Data Sheet'!$J225="15",'2019 Data Sheet'!$T$15,IF('2019 Data Sheet'!$J225="16",'2019 Data Sheet'!$T$16,IF('2019 Data Sheet'!$J225="17",'2019 Data Sheet'!$T$17,IF('2019 Data Sheet'!$J225="18",'2019 Data Sheet'!$T$18,IF('2019 Data Sheet'!$J225="19",'2019 Data Sheet'!$T$19,IF('2019 Data Sheet'!$J225="20",'2019 Data Sheet'!$T$20,IF('2019 Data Sheet'!$J225="21",'2019 Data Sheet'!$T$21,IF('2019 Data Sheet'!$J225="22",'2019 Data Sheet'!$T$22,IF('2019 Data Sheet'!$J225="23",'2019 Data Sheet'!$T$23,IF('2019 Data Sheet'!$J225="24",'2019 Data Sheet'!$T$24,IF('2019 Data Sheet'!$J225="25",'2019 Data Sheet'!$T$25,IF('2019 Data Sheet'!$J225="26",'2019 Data Sheet'!$T$26,IF('2019 Data Sheet'!$J225="27",'2019 Data Sheet'!$T$27,IF('2019 Data Sheet'!$J225="30",'2019 Data Sheet'!$T$28,IF('2019 Data Sheet'!$J225="31",'2019 Data Sheet'!$T$29,IF('2019 Data Sheet'!$J225="32",'2019 Data Sheet'!$T$30,IF('2019 Data Sheet'!$J225="33",'2019 Data Sheet'!$T$31,IF('2019 Data Sheet'!$J225="34",'2019 Data Sheet'!$T$32,IF('2019 Data Sheet'!$J225="40",'2019 Data Sheet'!$T$33,T('2019 Data Sheet'!$J225)))))))))))))))))))))))))))))))))</f>
        <v>Other Motor Vehicle</v>
      </c>
      <c r="K225" t="str">
        <f>'2019 Data Sheet'!K225</f>
        <v>SUBN</v>
      </c>
      <c r="L225" s="2" t="str">
        <f>IF('2019 Data Sheet'!$L225="01",'2019 Data Sheet'!$V$2,IF('2019 Data Sheet'!$L225="02",'2019 Data Sheet'!$V$3,IF('2019 Data Sheet'!$L225="03",'2019 Data Sheet'!$V$4,IF('2019 Data Sheet'!$L225="04",'2019 Data Sheet'!$V$5,IF('2019 Data Sheet'!$L225="05",'2019 Data Sheet'!$V$6,IF('2019 Data Sheet'!$L225="06",'2019 Data Sheet'!$V$7,IF('2019 Data Sheet'!$L225="07",'2019 Data Sheet'!$V$8,IF('2019 Data Sheet'!$L225="08",'2019 Data Sheet'!$V$9,IF('2019 Data Sheet'!$L225="09",'2019 Data Sheet'!$V$10,IF('2019 Data Sheet'!$L225="11",'2019 Data Sheet'!$V$11,IF('2019 Data Sheet'!$L225="12",'2019 Data Sheet'!$V$12,IF('2019 Data Sheet'!$L225="13",'2019 Data Sheet'!$V$13,IF('2019 Data Sheet'!$L225="14",'2019 Data Sheet'!$V$14,T('2019 Data Sheet'!$L225))))))))))))))</f>
        <v xml:space="preserve"> -</v>
      </c>
      <c r="M225" s="6">
        <f>'2019 Data Sheet'!M225</f>
        <v>0</v>
      </c>
      <c r="N225" s="6">
        <f>'2019 Data Sheet'!N225</f>
        <v>0</v>
      </c>
      <c r="O225" s="8" t="str">
        <f>IF('2019 Data Sheet'!$O225="02",'2019 Data Sheet'!$R$2,IF('2019 Data Sheet'!$O225="03",'2019 Data Sheet'!$R$3,IF('2019 Data Sheet'!$O225="04",'2019 Data Sheet'!$R$4,IF('2019 Data Sheet'!$O225="05",'2019 Data Sheet'!$R$5,IF('2019 Data Sheet'!$O225="06",'2019 Data Sheet'!$R$6,IF('2019 Data Sheet'!$O225="07",'2019 Data Sheet'!$R$7,IF('2019 Data Sheet'!$O225="08",'2019 Data Sheet'!$R$8,IF('2019 Data Sheet'!$O225="09",'2019 Data Sheet'!$R$9,IF('2019 Data Sheet'!$O225="10",'2019 Data Sheet'!$R$10,IF('2019 Data Sheet'!$O225="11",'2019 Data Sheet'!$R$11,IF('2019 Data Sheet'!$O225="12",'2019 Data Sheet'!$R$12,IF('2019 Data Sheet'!$O225="13",'2019 Data Sheet'!$R$13,IF('2019 Data Sheet'!$O225="14",'2019 Data Sheet'!$R$14,IF('2019 Data Sheet'!$O225="15",'2019 Data Sheet'!$R$15,IF('2019 Data Sheet'!$O225="16",'2019 Data Sheet'!$R$16,IF('2019 Data Sheet'!$O225="17",'2019 Data Sheet'!$R$17,IF('2019 Data Sheet'!$O225="18",'2019 Data Sheet'!$R$18,IF('2019 Data Sheet'!$O225="19",'2019 Data Sheet'!$R$19,IF('2019 Data Sheet'!$O225="20",'2019 Data Sheet'!$R$20,IF('2019 Data Sheet'!$O225="21",'2019 Data Sheet'!$R$21,IF('2019 Data Sheet'!$O225="22",'2019 Data Sheet'!$R$22,IF('2019 Data Sheet'!$O225="23",'2019 Data Sheet'!$R$23,IF('2019 Data Sheet'!$O225="24",'2019 Data Sheet'!$R$24,IF('2019 Data Sheet'!$O225="25",'2019 Data Sheet'!$R$25,IF('2019 Data Sheet'!$O225="26",'2019 Data Sheet'!$R$26,IF('2019 Data Sheet'!$O225="27",'2019 Data Sheet'!$R$27,IF('2019 Data Sheet'!$O225="28",'2019 Data Sheet'!$R$28,IF('2019 Data Sheet'!$O225="29",'2019 Data Sheet'!$R$29,IF('2019 Data Sheet'!$O225="33",'2019 Data Sheet'!$R$30,IF('2019 Data Sheet'!$O225="40",'2019 Data Sheet'!$R$31,IF('2019 Data Sheet'!$O225="41",'2019 Data Sheet'!$R$32,IF('2019 Data Sheet'!$O225="42",'2019 Data Sheet'!$R$33,IF('2019 Data Sheet'!$O225="43",'2019 Data Sheet'!$R$34,IF('2019 Data Sheet'!$O225="44",'2019 Data Sheet'!$R$35,IF('2019 Data Sheet'!$O225="45",'2019 Data Sheet'!$R$36,IF('2019 Data Sheet'!$O225="46",'2019 Data Sheet'!$R$37,IF('2019 Data Sheet'!$O225="47",'2019 Data Sheet'!$R$38,IF('2019 Data Sheet'!$O225="48",'2019 Data Sheet'!$R$39,IF('2019 Data Sheet'!$O225="49",'2019 Data Sheet'!$R$40,IF('2019 Data Sheet'!$O225="50",'2019 Data Sheet'!$R$41,IF('2019 Data Sheet'!$O225="60",'2019 Data Sheet'!$R$42,IF('2019 Data Sheet'!$O225="61",'2019 Data Sheet'!$R$43,IF('2019 Data Sheet'!$O225="62",'2019 Data Sheet'!$R$44,IF('2019 Data Sheet'!$O225="63",'2019 Data Sheet'!$R$45,IF('2019 Data Sheet'!$O225="64",'2019 Data Sheet'!$R$46,IF('2019 Data Sheet'!$O225="65",'2019 Data Sheet'!$R$47,IF('2019 Data Sheet'!$O225="66",'2019 Data Sheet'!$R$48,IF('2019 Data Sheet'!$O225="67",'2019 Data Sheet'!$R$49,IF('2019 Data Sheet'!$O225="68",'2019 Data Sheet'!$R$50,IF('2019 Data Sheet'!$O225="69",'2019 Data Sheet'!$R$51,T('2019 Data Sheet'!$O225)))))))))))))))))))))))))))))))))))))))))))))))))))</f>
        <v xml:space="preserve"> -</v>
      </c>
      <c r="P225" s="10" t="str">
        <f>IF('2019 Data Sheet'!$P225="02",'2019 Data Sheet'!$R$2,IF('2019 Data Sheet'!$P225="03",'2019 Data Sheet'!$R$3,IF('2019 Data Sheet'!$P225="04",'2019 Data Sheet'!$R$4,IF('2019 Data Sheet'!$P225="05",'2019 Data Sheet'!$R$5,IF('2019 Data Sheet'!$P225="06",'2019 Data Sheet'!$R$6,IF('2019 Data Sheet'!$P225="07",'2019 Data Sheet'!$R$7,IF('2019 Data Sheet'!$P225="08",'2019 Data Sheet'!$R$8,IF('2019 Data Sheet'!$P225="09",'2019 Data Sheet'!$R$9,IF('2019 Data Sheet'!$P225="10",'2019 Data Sheet'!$R$10,IF('2019 Data Sheet'!$P225="11",'2019 Data Sheet'!$R$11,IF('2019 Data Sheet'!$P225="12",'2019 Data Sheet'!$R$12,IF('2019 Data Sheet'!$P225="13",'2019 Data Sheet'!$R$13,IF('2019 Data Sheet'!$P225="14",'2019 Data Sheet'!$R$14,IF('2019 Data Sheet'!$P225="15",'2019 Data Sheet'!$R$15,IF('2019 Data Sheet'!$P225="16",'2019 Data Sheet'!$R$16,IF('2019 Data Sheet'!$P225="17",'2019 Data Sheet'!$R$17,IF('2019 Data Sheet'!$P225="18",'2019 Data Sheet'!$R$18,IF('2019 Data Sheet'!$P225="19",'2019 Data Sheet'!$R$19,IF('2019 Data Sheet'!$P225="20",'2019 Data Sheet'!$R$20,IF('2019 Data Sheet'!$P225="21",'2019 Data Sheet'!$R$21,IF('2019 Data Sheet'!$P225="22",'2019 Data Sheet'!$R$22,IF('2019 Data Sheet'!$P225="23",'2019 Data Sheet'!$R$23,IF('2019 Data Sheet'!$P225="24",'2019 Data Sheet'!$R$24,IF('2019 Data Sheet'!$P225="25",'2019 Data Sheet'!$R$25,IF('2019 Data Sheet'!$P225="26",'2019 Data Sheet'!$R$26,IF('2019 Data Sheet'!$P225="27",'2019 Data Sheet'!$R$27,IF('2019 Data Sheet'!$P225="28",'2019 Data Sheet'!$R$28,IF('2019 Data Sheet'!$P225="29",'2019 Data Sheet'!$R$29,IF('2019 Data Sheet'!$P225="33",'2019 Data Sheet'!$R$30,IF('2019 Data Sheet'!$P225="40",'2019 Data Sheet'!$R$31,IF('2019 Data Sheet'!$P225="41",'2019 Data Sheet'!$R$32,IF('2019 Data Sheet'!$P225="42",'2019 Data Sheet'!$R$33,IF('2019 Data Sheet'!$P225="43",'2019 Data Sheet'!$R$34,IF('2019 Data Sheet'!$P225="44",'2019 Data Sheet'!$R$35,IF('2019 Data Sheet'!$P225="45",'2019 Data Sheet'!$R$36,IF('2019 Data Sheet'!$P225="46",'2019 Data Sheet'!$R$37,IF('2019 Data Sheet'!$P225="47",'2019 Data Sheet'!$R$38,IF('2019 Data Sheet'!$P225="48",'2019 Data Sheet'!$R$39,IF('2019 Data Sheet'!$P225="49",'2019 Data Sheet'!$R$40,IF('2019 Data Sheet'!$P225="50",'2019 Data Sheet'!$R$41,IF('2019 Data Sheet'!$P225="60",'2019 Data Sheet'!$R$42,IF('2019 Data Sheet'!$P225="61",'2019 Data Sheet'!$R$43,IF('2019 Data Sheet'!$P225="62",'2019 Data Sheet'!$R$44,IF('2019 Data Sheet'!$P225="63",'2019 Data Sheet'!$R$45,IF('2019 Data Sheet'!$P225="64",'2019 Data Sheet'!$R$46,IF('2019 Data Sheet'!$P225="65",'2019 Data Sheet'!$R$47,IF('2019 Data Sheet'!$P225="66",'2019 Data Sheet'!$R$48,IF('2019 Data Sheet'!$P225="67",'2019 Data Sheet'!$R$49,IF('2019 Data Sheet'!$P225="68",'2019 Data Sheet'!$R$50,IF('2019 Data Sheet'!$P225="69",'2019 Data Sheet'!$R$51,T('2019 Data Sheet'!$P225)))))))))))))))))))))))))))))))))))))))))))))))))))</f>
        <v xml:space="preserve"> -</v>
      </c>
    </row>
    <row r="226" spans="1:16" ht="25.5" x14ac:dyDescent="0.2">
      <c r="A226" t="str">
        <f>'2019 Data Sheet'!A226</f>
        <v>FP-00114-19</v>
      </c>
      <c r="B226" s="1">
        <f>'2019 Data Sheet'!B226</f>
        <v>43601</v>
      </c>
      <c r="C226" s="3" t="str">
        <f>'2019 Data Sheet'!C226</f>
        <v>12:25</v>
      </c>
      <c r="D226" t="str">
        <f>'2019 Data Sheet'!D226</f>
        <v>Th</v>
      </c>
      <c r="E226" t="str">
        <f>'2019 Data Sheet'!E226</f>
        <v>TULIP AVE</v>
      </c>
      <c r="F226" t="str">
        <f>'2019 Data Sheet'!F226</f>
        <v>WARD ST</v>
      </c>
      <c r="G226">
        <f>'2019 Data Sheet'!G226</f>
        <v>1</v>
      </c>
      <c r="H226">
        <f>'2019 Data Sheet'!H226</f>
        <v>2</v>
      </c>
      <c r="I226" t="b">
        <f>'2019 Data Sheet'!I226</f>
        <v>0</v>
      </c>
      <c r="J226" t="str">
        <f>IF('2019 Data Sheet'!$J226="01",'2019 Data Sheet'!$T$2,IF('2019 Data Sheet'!$J226="02",'2019 Data Sheet'!$T$3,IF('2019 Data Sheet'!$J226="03",'2019 Data Sheet'!$T$4,IF('2019 Data Sheet'!$J226="04",'2019 Data Sheet'!$T$5,IF('2019 Data Sheet'!$J226="05",'2019 Data Sheet'!$T$6,IF('2019 Data Sheet'!$J226="06",'2019 Data Sheet'!$T$7,IF('2019 Data Sheet'!$J226="07",'2019 Data Sheet'!$T$8,IF('2019 Data Sheet'!$J226="08",'2019 Data Sheet'!$T$9,IF('2019 Data Sheet'!$J226="10",'2019 Data Sheet'!$T$10,IF('2019 Data Sheet'!$J226="11",'2019 Data Sheet'!$T$11,IF('2019 Data Sheet'!$J226="12",'2019 Data Sheet'!$T$12,IF('2019 Data Sheet'!$J226="13",'2019 Data Sheet'!$T$13,IF('2019 Data Sheet'!$J226="14",'2019 Data Sheet'!$T$14,IF('2019 Data Sheet'!$J226="15",'2019 Data Sheet'!$T$15,IF('2019 Data Sheet'!$J226="16",'2019 Data Sheet'!$T$16,IF('2019 Data Sheet'!$J226="17",'2019 Data Sheet'!$T$17,IF('2019 Data Sheet'!$J226="18",'2019 Data Sheet'!$T$18,IF('2019 Data Sheet'!$J226="19",'2019 Data Sheet'!$T$19,IF('2019 Data Sheet'!$J226="20",'2019 Data Sheet'!$T$20,IF('2019 Data Sheet'!$J226="21",'2019 Data Sheet'!$T$21,IF('2019 Data Sheet'!$J226="22",'2019 Data Sheet'!$T$22,IF('2019 Data Sheet'!$J226="23",'2019 Data Sheet'!$T$23,IF('2019 Data Sheet'!$J226="24",'2019 Data Sheet'!$T$24,IF('2019 Data Sheet'!$J226="25",'2019 Data Sheet'!$T$25,IF('2019 Data Sheet'!$J226="26",'2019 Data Sheet'!$T$26,IF('2019 Data Sheet'!$J226="27",'2019 Data Sheet'!$T$27,IF('2019 Data Sheet'!$J226="30",'2019 Data Sheet'!$T$28,IF('2019 Data Sheet'!$J226="31",'2019 Data Sheet'!$T$29,IF('2019 Data Sheet'!$J226="32",'2019 Data Sheet'!$T$30,IF('2019 Data Sheet'!$J226="33",'2019 Data Sheet'!$T$31,IF('2019 Data Sheet'!$J226="34",'2019 Data Sheet'!$T$32,IF('2019 Data Sheet'!$J226="40",'2019 Data Sheet'!$T$33,T('2019 Data Sheet'!$J226)))))))))))))))))))))))))))))))))</f>
        <v>Other Motor Vehicle</v>
      </c>
      <c r="K226" t="str">
        <f>'2019 Data Sheet'!K226</f>
        <v>SUBN</v>
      </c>
      <c r="L226" s="2" t="str">
        <f>IF('2019 Data Sheet'!$L226="01",'2019 Data Sheet'!$V$2,IF('2019 Data Sheet'!$L226="02",'2019 Data Sheet'!$V$3,IF('2019 Data Sheet'!$L226="03",'2019 Data Sheet'!$V$4,IF('2019 Data Sheet'!$L226="04",'2019 Data Sheet'!$V$5,IF('2019 Data Sheet'!$L226="05",'2019 Data Sheet'!$V$6,IF('2019 Data Sheet'!$L226="06",'2019 Data Sheet'!$V$7,IF('2019 Data Sheet'!$L226="07",'2019 Data Sheet'!$V$8,IF('2019 Data Sheet'!$L226="08",'2019 Data Sheet'!$V$9,IF('2019 Data Sheet'!$L226="09",'2019 Data Sheet'!$V$10,IF('2019 Data Sheet'!$L226="11",'2019 Data Sheet'!$V$11,IF('2019 Data Sheet'!$L226="12",'2019 Data Sheet'!$V$12,IF('2019 Data Sheet'!$L226="13",'2019 Data Sheet'!$V$13,IF('2019 Data Sheet'!$L226="14",'2019 Data Sheet'!$V$14,T('2019 Data Sheet'!$L226))))))))))))))</f>
        <v xml:space="preserve"> -</v>
      </c>
      <c r="M226" s="6">
        <f>'2019 Data Sheet'!M226</f>
        <v>0</v>
      </c>
      <c r="N226" s="6">
        <f>'2019 Data Sheet'!N226</f>
        <v>0</v>
      </c>
      <c r="O226" s="8" t="str">
        <f>IF('2019 Data Sheet'!$O226="02",'2019 Data Sheet'!$R$2,IF('2019 Data Sheet'!$O226="03",'2019 Data Sheet'!$R$3,IF('2019 Data Sheet'!$O226="04",'2019 Data Sheet'!$R$4,IF('2019 Data Sheet'!$O226="05",'2019 Data Sheet'!$R$5,IF('2019 Data Sheet'!$O226="06",'2019 Data Sheet'!$R$6,IF('2019 Data Sheet'!$O226="07",'2019 Data Sheet'!$R$7,IF('2019 Data Sheet'!$O226="08",'2019 Data Sheet'!$R$8,IF('2019 Data Sheet'!$O226="09",'2019 Data Sheet'!$R$9,IF('2019 Data Sheet'!$O226="10",'2019 Data Sheet'!$R$10,IF('2019 Data Sheet'!$O226="11",'2019 Data Sheet'!$R$11,IF('2019 Data Sheet'!$O226="12",'2019 Data Sheet'!$R$12,IF('2019 Data Sheet'!$O226="13",'2019 Data Sheet'!$R$13,IF('2019 Data Sheet'!$O226="14",'2019 Data Sheet'!$R$14,IF('2019 Data Sheet'!$O226="15",'2019 Data Sheet'!$R$15,IF('2019 Data Sheet'!$O226="16",'2019 Data Sheet'!$R$16,IF('2019 Data Sheet'!$O226="17",'2019 Data Sheet'!$R$17,IF('2019 Data Sheet'!$O226="18",'2019 Data Sheet'!$R$18,IF('2019 Data Sheet'!$O226="19",'2019 Data Sheet'!$R$19,IF('2019 Data Sheet'!$O226="20",'2019 Data Sheet'!$R$20,IF('2019 Data Sheet'!$O226="21",'2019 Data Sheet'!$R$21,IF('2019 Data Sheet'!$O226="22",'2019 Data Sheet'!$R$22,IF('2019 Data Sheet'!$O226="23",'2019 Data Sheet'!$R$23,IF('2019 Data Sheet'!$O226="24",'2019 Data Sheet'!$R$24,IF('2019 Data Sheet'!$O226="25",'2019 Data Sheet'!$R$25,IF('2019 Data Sheet'!$O226="26",'2019 Data Sheet'!$R$26,IF('2019 Data Sheet'!$O226="27",'2019 Data Sheet'!$R$27,IF('2019 Data Sheet'!$O226="28",'2019 Data Sheet'!$R$28,IF('2019 Data Sheet'!$O226="29",'2019 Data Sheet'!$R$29,IF('2019 Data Sheet'!$O226="33",'2019 Data Sheet'!$R$30,IF('2019 Data Sheet'!$O226="40",'2019 Data Sheet'!$R$31,IF('2019 Data Sheet'!$O226="41",'2019 Data Sheet'!$R$32,IF('2019 Data Sheet'!$O226="42",'2019 Data Sheet'!$R$33,IF('2019 Data Sheet'!$O226="43",'2019 Data Sheet'!$R$34,IF('2019 Data Sheet'!$O226="44",'2019 Data Sheet'!$R$35,IF('2019 Data Sheet'!$O226="45",'2019 Data Sheet'!$R$36,IF('2019 Data Sheet'!$O226="46",'2019 Data Sheet'!$R$37,IF('2019 Data Sheet'!$O226="47",'2019 Data Sheet'!$R$38,IF('2019 Data Sheet'!$O226="48",'2019 Data Sheet'!$R$39,IF('2019 Data Sheet'!$O226="49",'2019 Data Sheet'!$R$40,IF('2019 Data Sheet'!$O226="50",'2019 Data Sheet'!$R$41,IF('2019 Data Sheet'!$O226="60",'2019 Data Sheet'!$R$42,IF('2019 Data Sheet'!$O226="61",'2019 Data Sheet'!$R$43,IF('2019 Data Sheet'!$O226="62",'2019 Data Sheet'!$R$44,IF('2019 Data Sheet'!$O226="63",'2019 Data Sheet'!$R$45,IF('2019 Data Sheet'!$O226="64",'2019 Data Sheet'!$R$46,IF('2019 Data Sheet'!$O226="65",'2019 Data Sheet'!$R$47,IF('2019 Data Sheet'!$O226="66",'2019 Data Sheet'!$R$48,IF('2019 Data Sheet'!$O226="67",'2019 Data Sheet'!$R$49,IF('2019 Data Sheet'!$O226="68",'2019 Data Sheet'!$R$50,IF('2019 Data Sheet'!$O226="69",'2019 Data Sheet'!$R$51,T('2019 Data Sheet'!$O226)))))))))))))))))))))))))))))))))))))))))))))))))))</f>
        <v xml:space="preserve"> Following too closely</v>
      </c>
      <c r="P226" s="10" t="str">
        <f>IF('2019 Data Sheet'!$P226="02",'2019 Data Sheet'!$R$2,IF('2019 Data Sheet'!$P226="03",'2019 Data Sheet'!$R$3,IF('2019 Data Sheet'!$P226="04",'2019 Data Sheet'!$R$4,IF('2019 Data Sheet'!$P226="05",'2019 Data Sheet'!$R$5,IF('2019 Data Sheet'!$P226="06",'2019 Data Sheet'!$R$6,IF('2019 Data Sheet'!$P226="07",'2019 Data Sheet'!$R$7,IF('2019 Data Sheet'!$P226="08",'2019 Data Sheet'!$R$8,IF('2019 Data Sheet'!$P226="09",'2019 Data Sheet'!$R$9,IF('2019 Data Sheet'!$P226="10",'2019 Data Sheet'!$R$10,IF('2019 Data Sheet'!$P226="11",'2019 Data Sheet'!$R$11,IF('2019 Data Sheet'!$P226="12",'2019 Data Sheet'!$R$12,IF('2019 Data Sheet'!$P226="13",'2019 Data Sheet'!$R$13,IF('2019 Data Sheet'!$P226="14",'2019 Data Sheet'!$R$14,IF('2019 Data Sheet'!$P226="15",'2019 Data Sheet'!$R$15,IF('2019 Data Sheet'!$P226="16",'2019 Data Sheet'!$R$16,IF('2019 Data Sheet'!$P226="17",'2019 Data Sheet'!$R$17,IF('2019 Data Sheet'!$P226="18",'2019 Data Sheet'!$R$18,IF('2019 Data Sheet'!$P226="19",'2019 Data Sheet'!$R$19,IF('2019 Data Sheet'!$P226="20",'2019 Data Sheet'!$R$20,IF('2019 Data Sheet'!$P226="21",'2019 Data Sheet'!$R$21,IF('2019 Data Sheet'!$P226="22",'2019 Data Sheet'!$R$22,IF('2019 Data Sheet'!$P226="23",'2019 Data Sheet'!$R$23,IF('2019 Data Sheet'!$P226="24",'2019 Data Sheet'!$R$24,IF('2019 Data Sheet'!$P226="25",'2019 Data Sheet'!$R$25,IF('2019 Data Sheet'!$P226="26",'2019 Data Sheet'!$R$26,IF('2019 Data Sheet'!$P226="27",'2019 Data Sheet'!$R$27,IF('2019 Data Sheet'!$P226="28",'2019 Data Sheet'!$R$28,IF('2019 Data Sheet'!$P226="29",'2019 Data Sheet'!$R$29,IF('2019 Data Sheet'!$P226="33",'2019 Data Sheet'!$R$30,IF('2019 Data Sheet'!$P226="40",'2019 Data Sheet'!$R$31,IF('2019 Data Sheet'!$P226="41",'2019 Data Sheet'!$R$32,IF('2019 Data Sheet'!$P226="42",'2019 Data Sheet'!$R$33,IF('2019 Data Sheet'!$P226="43",'2019 Data Sheet'!$R$34,IF('2019 Data Sheet'!$P226="44",'2019 Data Sheet'!$R$35,IF('2019 Data Sheet'!$P226="45",'2019 Data Sheet'!$R$36,IF('2019 Data Sheet'!$P226="46",'2019 Data Sheet'!$R$37,IF('2019 Data Sheet'!$P226="47",'2019 Data Sheet'!$R$38,IF('2019 Data Sheet'!$P226="48",'2019 Data Sheet'!$R$39,IF('2019 Data Sheet'!$P226="49",'2019 Data Sheet'!$R$40,IF('2019 Data Sheet'!$P226="50",'2019 Data Sheet'!$R$41,IF('2019 Data Sheet'!$P226="60",'2019 Data Sheet'!$R$42,IF('2019 Data Sheet'!$P226="61",'2019 Data Sheet'!$R$43,IF('2019 Data Sheet'!$P226="62",'2019 Data Sheet'!$R$44,IF('2019 Data Sheet'!$P226="63",'2019 Data Sheet'!$R$45,IF('2019 Data Sheet'!$P226="64",'2019 Data Sheet'!$R$46,IF('2019 Data Sheet'!$P226="65",'2019 Data Sheet'!$R$47,IF('2019 Data Sheet'!$P226="66",'2019 Data Sheet'!$R$48,IF('2019 Data Sheet'!$P226="67",'2019 Data Sheet'!$R$49,IF('2019 Data Sheet'!$P226="68",'2019 Data Sheet'!$R$50,IF('2019 Data Sheet'!$P226="69",'2019 Data Sheet'!$R$51,T('2019 Data Sheet'!$P226)))))))))))))))))))))))))))))))))))))))))))))))))))</f>
        <v xml:space="preserve"> -</v>
      </c>
    </row>
    <row r="227" spans="1:16" ht="38.25" x14ac:dyDescent="0.2">
      <c r="A227" t="str">
        <f>'2019 Data Sheet'!A227</f>
        <v>FP-00116-19</v>
      </c>
      <c r="B227" s="1">
        <f>'2019 Data Sheet'!B227</f>
        <v>43602</v>
      </c>
      <c r="C227" s="3" t="str">
        <f>'2019 Data Sheet'!C227</f>
        <v>10:39</v>
      </c>
      <c r="D227" t="str">
        <f>'2019 Data Sheet'!D227</f>
        <v>Fr</v>
      </c>
      <c r="E227" t="str">
        <f>'2019 Data Sheet'!E227</f>
        <v>JERICHO TPKE</v>
      </c>
      <c r="F227" t="str">
        <f>'2019 Data Sheet'!F227</f>
        <v>TULIP AVE</v>
      </c>
      <c r="G227">
        <f>'2019 Data Sheet'!G227</f>
        <v>1</v>
      </c>
      <c r="H227">
        <f>'2019 Data Sheet'!H227</f>
        <v>2</v>
      </c>
      <c r="I227" t="b">
        <f>'2019 Data Sheet'!I227</f>
        <v>0</v>
      </c>
      <c r="J227" t="str">
        <f>IF('2019 Data Sheet'!$J227="01",'2019 Data Sheet'!$T$2,IF('2019 Data Sheet'!$J227="02",'2019 Data Sheet'!$T$3,IF('2019 Data Sheet'!$J227="03",'2019 Data Sheet'!$T$4,IF('2019 Data Sheet'!$J227="04",'2019 Data Sheet'!$T$5,IF('2019 Data Sheet'!$J227="05",'2019 Data Sheet'!$T$6,IF('2019 Data Sheet'!$J227="06",'2019 Data Sheet'!$T$7,IF('2019 Data Sheet'!$J227="07",'2019 Data Sheet'!$T$8,IF('2019 Data Sheet'!$J227="08",'2019 Data Sheet'!$T$9,IF('2019 Data Sheet'!$J227="10",'2019 Data Sheet'!$T$10,IF('2019 Data Sheet'!$J227="11",'2019 Data Sheet'!$T$11,IF('2019 Data Sheet'!$J227="12",'2019 Data Sheet'!$T$12,IF('2019 Data Sheet'!$J227="13",'2019 Data Sheet'!$T$13,IF('2019 Data Sheet'!$J227="14",'2019 Data Sheet'!$T$14,IF('2019 Data Sheet'!$J227="15",'2019 Data Sheet'!$T$15,IF('2019 Data Sheet'!$J227="16",'2019 Data Sheet'!$T$16,IF('2019 Data Sheet'!$J227="17",'2019 Data Sheet'!$T$17,IF('2019 Data Sheet'!$J227="18",'2019 Data Sheet'!$T$18,IF('2019 Data Sheet'!$J227="19",'2019 Data Sheet'!$T$19,IF('2019 Data Sheet'!$J227="20",'2019 Data Sheet'!$T$20,IF('2019 Data Sheet'!$J227="21",'2019 Data Sheet'!$T$21,IF('2019 Data Sheet'!$J227="22",'2019 Data Sheet'!$T$22,IF('2019 Data Sheet'!$J227="23",'2019 Data Sheet'!$T$23,IF('2019 Data Sheet'!$J227="24",'2019 Data Sheet'!$T$24,IF('2019 Data Sheet'!$J227="25",'2019 Data Sheet'!$T$25,IF('2019 Data Sheet'!$J227="26",'2019 Data Sheet'!$T$26,IF('2019 Data Sheet'!$J227="27",'2019 Data Sheet'!$T$27,IF('2019 Data Sheet'!$J227="30",'2019 Data Sheet'!$T$28,IF('2019 Data Sheet'!$J227="31",'2019 Data Sheet'!$T$29,IF('2019 Data Sheet'!$J227="32",'2019 Data Sheet'!$T$30,IF('2019 Data Sheet'!$J227="33",'2019 Data Sheet'!$T$31,IF('2019 Data Sheet'!$J227="34",'2019 Data Sheet'!$T$32,IF('2019 Data Sheet'!$J227="40",'2019 Data Sheet'!$T$33,T('2019 Data Sheet'!$J227)))))))))))))))))))))))))))))))))</f>
        <v>Other Motor Vehicle</v>
      </c>
      <c r="K227" t="str">
        <f>'2019 Data Sheet'!K227</f>
        <v>4DS</v>
      </c>
      <c r="L227" s="2" t="str">
        <f>IF('2019 Data Sheet'!$L227="01",'2019 Data Sheet'!$V$2,IF('2019 Data Sheet'!$L227="02",'2019 Data Sheet'!$V$3,IF('2019 Data Sheet'!$L227="03",'2019 Data Sheet'!$V$4,IF('2019 Data Sheet'!$L227="04",'2019 Data Sheet'!$V$5,IF('2019 Data Sheet'!$L227="05",'2019 Data Sheet'!$V$6,IF('2019 Data Sheet'!$L227="06",'2019 Data Sheet'!$V$7,IF('2019 Data Sheet'!$L227="07",'2019 Data Sheet'!$V$8,IF('2019 Data Sheet'!$L227="08",'2019 Data Sheet'!$V$9,IF('2019 Data Sheet'!$L227="09",'2019 Data Sheet'!$V$10,IF('2019 Data Sheet'!$L227="11",'2019 Data Sheet'!$V$11,IF('2019 Data Sheet'!$L227="12",'2019 Data Sheet'!$V$12,IF('2019 Data Sheet'!$L227="13",'2019 Data Sheet'!$V$13,IF('2019 Data Sheet'!$L227="14",'2019 Data Sheet'!$V$14,T('2019 Data Sheet'!$L227))))))))))))))</f>
        <v xml:space="preserve"> -</v>
      </c>
      <c r="M227" s="6">
        <f>'2019 Data Sheet'!M227</f>
        <v>0</v>
      </c>
      <c r="N227" s="6">
        <f>'2019 Data Sheet'!N227</f>
        <v>0</v>
      </c>
      <c r="O227" s="8" t="str">
        <f>IF('2019 Data Sheet'!$O227="02",'2019 Data Sheet'!$R$2,IF('2019 Data Sheet'!$O227="03",'2019 Data Sheet'!$R$3,IF('2019 Data Sheet'!$O227="04",'2019 Data Sheet'!$R$4,IF('2019 Data Sheet'!$O227="05",'2019 Data Sheet'!$R$5,IF('2019 Data Sheet'!$O227="06",'2019 Data Sheet'!$R$6,IF('2019 Data Sheet'!$O227="07",'2019 Data Sheet'!$R$7,IF('2019 Data Sheet'!$O227="08",'2019 Data Sheet'!$R$8,IF('2019 Data Sheet'!$O227="09",'2019 Data Sheet'!$R$9,IF('2019 Data Sheet'!$O227="10",'2019 Data Sheet'!$R$10,IF('2019 Data Sheet'!$O227="11",'2019 Data Sheet'!$R$11,IF('2019 Data Sheet'!$O227="12",'2019 Data Sheet'!$R$12,IF('2019 Data Sheet'!$O227="13",'2019 Data Sheet'!$R$13,IF('2019 Data Sheet'!$O227="14",'2019 Data Sheet'!$R$14,IF('2019 Data Sheet'!$O227="15",'2019 Data Sheet'!$R$15,IF('2019 Data Sheet'!$O227="16",'2019 Data Sheet'!$R$16,IF('2019 Data Sheet'!$O227="17",'2019 Data Sheet'!$R$17,IF('2019 Data Sheet'!$O227="18",'2019 Data Sheet'!$R$18,IF('2019 Data Sheet'!$O227="19",'2019 Data Sheet'!$R$19,IF('2019 Data Sheet'!$O227="20",'2019 Data Sheet'!$R$20,IF('2019 Data Sheet'!$O227="21",'2019 Data Sheet'!$R$21,IF('2019 Data Sheet'!$O227="22",'2019 Data Sheet'!$R$22,IF('2019 Data Sheet'!$O227="23",'2019 Data Sheet'!$R$23,IF('2019 Data Sheet'!$O227="24",'2019 Data Sheet'!$R$24,IF('2019 Data Sheet'!$O227="25",'2019 Data Sheet'!$R$25,IF('2019 Data Sheet'!$O227="26",'2019 Data Sheet'!$R$26,IF('2019 Data Sheet'!$O227="27",'2019 Data Sheet'!$R$27,IF('2019 Data Sheet'!$O227="28",'2019 Data Sheet'!$R$28,IF('2019 Data Sheet'!$O227="29",'2019 Data Sheet'!$R$29,IF('2019 Data Sheet'!$O227="33",'2019 Data Sheet'!$R$30,IF('2019 Data Sheet'!$O227="40",'2019 Data Sheet'!$R$31,IF('2019 Data Sheet'!$O227="41",'2019 Data Sheet'!$R$32,IF('2019 Data Sheet'!$O227="42",'2019 Data Sheet'!$R$33,IF('2019 Data Sheet'!$O227="43",'2019 Data Sheet'!$R$34,IF('2019 Data Sheet'!$O227="44",'2019 Data Sheet'!$R$35,IF('2019 Data Sheet'!$O227="45",'2019 Data Sheet'!$R$36,IF('2019 Data Sheet'!$O227="46",'2019 Data Sheet'!$R$37,IF('2019 Data Sheet'!$O227="47",'2019 Data Sheet'!$R$38,IF('2019 Data Sheet'!$O227="48",'2019 Data Sheet'!$R$39,IF('2019 Data Sheet'!$O227="49",'2019 Data Sheet'!$R$40,IF('2019 Data Sheet'!$O227="50",'2019 Data Sheet'!$R$41,IF('2019 Data Sheet'!$O227="60",'2019 Data Sheet'!$R$42,IF('2019 Data Sheet'!$O227="61",'2019 Data Sheet'!$R$43,IF('2019 Data Sheet'!$O227="62",'2019 Data Sheet'!$R$44,IF('2019 Data Sheet'!$O227="63",'2019 Data Sheet'!$R$45,IF('2019 Data Sheet'!$O227="64",'2019 Data Sheet'!$R$46,IF('2019 Data Sheet'!$O227="65",'2019 Data Sheet'!$R$47,IF('2019 Data Sheet'!$O227="66",'2019 Data Sheet'!$R$48,IF('2019 Data Sheet'!$O227="67",'2019 Data Sheet'!$R$49,IF('2019 Data Sheet'!$O227="68",'2019 Data Sheet'!$R$50,IF('2019 Data Sheet'!$O227="69",'2019 Data Sheet'!$R$51,T('2019 Data Sheet'!$O227)))))))))))))))))))))))))))))))))))))))))))))))))))</f>
        <v xml:space="preserve"> Passing or lane usage improper</v>
      </c>
      <c r="P227" s="10" t="str">
        <f>IF('2019 Data Sheet'!$P227="02",'2019 Data Sheet'!$R$2,IF('2019 Data Sheet'!$P227="03",'2019 Data Sheet'!$R$3,IF('2019 Data Sheet'!$P227="04",'2019 Data Sheet'!$R$4,IF('2019 Data Sheet'!$P227="05",'2019 Data Sheet'!$R$5,IF('2019 Data Sheet'!$P227="06",'2019 Data Sheet'!$R$6,IF('2019 Data Sheet'!$P227="07",'2019 Data Sheet'!$R$7,IF('2019 Data Sheet'!$P227="08",'2019 Data Sheet'!$R$8,IF('2019 Data Sheet'!$P227="09",'2019 Data Sheet'!$R$9,IF('2019 Data Sheet'!$P227="10",'2019 Data Sheet'!$R$10,IF('2019 Data Sheet'!$P227="11",'2019 Data Sheet'!$R$11,IF('2019 Data Sheet'!$P227="12",'2019 Data Sheet'!$R$12,IF('2019 Data Sheet'!$P227="13",'2019 Data Sheet'!$R$13,IF('2019 Data Sheet'!$P227="14",'2019 Data Sheet'!$R$14,IF('2019 Data Sheet'!$P227="15",'2019 Data Sheet'!$R$15,IF('2019 Data Sheet'!$P227="16",'2019 Data Sheet'!$R$16,IF('2019 Data Sheet'!$P227="17",'2019 Data Sheet'!$R$17,IF('2019 Data Sheet'!$P227="18",'2019 Data Sheet'!$R$18,IF('2019 Data Sheet'!$P227="19",'2019 Data Sheet'!$R$19,IF('2019 Data Sheet'!$P227="20",'2019 Data Sheet'!$R$20,IF('2019 Data Sheet'!$P227="21",'2019 Data Sheet'!$R$21,IF('2019 Data Sheet'!$P227="22",'2019 Data Sheet'!$R$22,IF('2019 Data Sheet'!$P227="23",'2019 Data Sheet'!$R$23,IF('2019 Data Sheet'!$P227="24",'2019 Data Sheet'!$R$24,IF('2019 Data Sheet'!$P227="25",'2019 Data Sheet'!$R$25,IF('2019 Data Sheet'!$P227="26",'2019 Data Sheet'!$R$26,IF('2019 Data Sheet'!$P227="27",'2019 Data Sheet'!$R$27,IF('2019 Data Sheet'!$P227="28",'2019 Data Sheet'!$R$28,IF('2019 Data Sheet'!$P227="29",'2019 Data Sheet'!$R$29,IF('2019 Data Sheet'!$P227="33",'2019 Data Sheet'!$R$30,IF('2019 Data Sheet'!$P227="40",'2019 Data Sheet'!$R$31,IF('2019 Data Sheet'!$P227="41",'2019 Data Sheet'!$R$32,IF('2019 Data Sheet'!$P227="42",'2019 Data Sheet'!$R$33,IF('2019 Data Sheet'!$P227="43",'2019 Data Sheet'!$R$34,IF('2019 Data Sheet'!$P227="44",'2019 Data Sheet'!$R$35,IF('2019 Data Sheet'!$P227="45",'2019 Data Sheet'!$R$36,IF('2019 Data Sheet'!$P227="46",'2019 Data Sheet'!$R$37,IF('2019 Data Sheet'!$P227="47",'2019 Data Sheet'!$R$38,IF('2019 Data Sheet'!$P227="48",'2019 Data Sheet'!$R$39,IF('2019 Data Sheet'!$P227="49",'2019 Data Sheet'!$R$40,IF('2019 Data Sheet'!$P227="50",'2019 Data Sheet'!$R$41,IF('2019 Data Sheet'!$P227="60",'2019 Data Sheet'!$R$42,IF('2019 Data Sheet'!$P227="61",'2019 Data Sheet'!$R$43,IF('2019 Data Sheet'!$P227="62",'2019 Data Sheet'!$R$44,IF('2019 Data Sheet'!$P227="63",'2019 Data Sheet'!$R$45,IF('2019 Data Sheet'!$P227="64",'2019 Data Sheet'!$R$46,IF('2019 Data Sheet'!$P227="65",'2019 Data Sheet'!$R$47,IF('2019 Data Sheet'!$P227="66",'2019 Data Sheet'!$R$48,IF('2019 Data Sheet'!$P227="67",'2019 Data Sheet'!$R$49,IF('2019 Data Sheet'!$P227="68",'2019 Data Sheet'!$R$50,IF('2019 Data Sheet'!$P227="69",'2019 Data Sheet'!$R$51,T('2019 Data Sheet'!$P227)))))))))))))))))))))))))))))))))))))))))))))))))))</f>
        <v xml:space="preserve"> -</v>
      </c>
    </row>
    <row r="228" spans="1:16" ht="15" x14ac:dyDescent="0.2">
      <c r="A228" t="str">
        <f>'2019 Data Sheet'!A228</f>
        <v>FP-00116-19</v>
      </c>
      <c r="B228" s="1">
        <f>'2019 Data Sheet'!B228</f>
        <v>43602</v>
      </c>
      <c r="C228" s="3" t="str">
        <f>'2019 Data Sheet'!C228</f>
        <v>10:39</v>
      </c>
      <c r="D228" t="str">
        <f>'2019 Data Sheet'!D228</f>
        <v>Fr</v>
      </c>
      <c r="E228" t="str">
        <f>'2019 Data Sheet'!E228</f>
        <v>JERICHO TPKE</v>
      </c>
      <c r="F228" t="str">
        <f>'2019 Data Sheet'!F228</f>
        <v>TULIP AVE</v>
      </c>
      <c r="G228">
        <f>'2019 Data Sheet'!G228</f>
        <v>2</v>
      </c>
      <c r="H228">
        <f>'2019 Data Sheet'!H228</f>
        <v>2</v>
      </c>
      <c r="I228" t="b">
        <f>'2019 Data Sheet'!I228</f>
        <v>0</v>
      </c>
      <c r="J228" t="str">
        <f>IF('2019 Data Sheet'!$J228="01",'2019 Data Sheet'!$T$2,IF('2019 Data Sheet'!$J228="02",'2019 Data Sheet'!$T$3,IF('2019 Data Sheet'!$J228="03",'2019 Data Sheet'!$T$4,IF('2019 Data Sheet'!$J228="04",'2019 Data Sheet'!$T$5,IF('2019 Data Sheet'!$J228="05",'2019 Data Sheet'!$T$6,IF('2019 Data Sheet'!$J228="06",'2019 Data Sheet'!$T$7,IF('2019 Data Sheet'!$J228="07",'2019 Data Sheet'!$T$8,IF('2019 Data Sheet'!$J228="08",'2019 Data Sheet'!$T$9,IF('2019 Data Sheet'!$J228="10",'2019 Data Sheet'!$T$10,IF('2019 Data Sheet'!$J228="11",'2019 Data Sheet'!$T$11,IF('2019 Data Sheet'!$J228="12",'2019 Data Sheet'!$T$12,IF('2019 Data Sheet'!$J228="13",'2019 Data Sheet'!$T$13,IF('2019 Data Sheet'!$J228="14",'2019 Data Sheet'!$T$14,IF('2019 Data Sheet'!$J228="15",'2019 Data Sheet'!$T$15,IF('2019 Data Sheet'!$J228="16",'2019 Data Sheet'!$T$16,IF('2019 Data Sheet'!$J228="17",'2019 Data Sheet'!$T$17,IF('2019 Data Sheet'!$J228="18",'2019 Data Sheet'!$T$18,IF('2019 Data Sheet'!$J228="19",'2019 Data Sheet'!$T$19,IF('2019 Data Sheet'!$J228="20",'2019 Data Sheet'!$T$20,IF('2019 Data Sheet'!$J228="21",'2019 Data Sheet'!$T$21,IF('2019 Data Sheet'!$J228="22",'2019 Data Sheet'!$T$22,IF('2019 Data Sheet'!$J228="23",'2019 Data Sheet'!$T$23,IF('2019 Data Sheet'!$J228="24",'2019 Data Sheet'!$T$24,IF('2019 Data Sheet'!$J228="25",'2019 Data Sheet'!$T$25,IF('2019 Data Sheet'!$J228="26",'2019 Data Sheet'!$T$26,IF('2019 Data Sheet'!$J228="27",'2019 Data Sheet'!$T$27,IF('2019 Data Sheet'!$J228="30",'2019 Data Sheet'!$T$28,IF('2019 Data Sheet'!$J228="31",'2019 Data Sheet'!$T$29,IF('2019 Data Sheet'!$J228="32",'2019 Data Sheet'!$T$30,IF('2019 Data Sheet'!$J228="33",'2019 Data Sheet'!$T$31,IF('2019 Data Sheet'!$J228="34",'2019 Data Sheet'!$T$32,IF('2019 Data Sheet'!$J228="40",'2019 Data Sheet'!$T$33,T('2019 Data Sheet'!$J228)))))))))))))))))))))))))))))))))</f>
        <v>Other Motor Vehicle</v>
      </c>
      <c r="K228" t="str">
        <f>'2019 Data Sheet'!K228</f>
        <v>C1</v>
      </c>
      <c r="L228" s="2" t="str">
        <f>IF('2019 Data Sheet'!$L228="01",'2019 Data Sheet'!$V$2,IF('2019 Data Sheet'!$L228="02",'2019 Data Sheet'!$V$3,IF('2019 Data Sheet'!$L228="03",'2019 Data Sheet'!$V$4,IF('2019 Data Sheet'!$L228="04",'2019 Data Sheet'!$V$5,IF('2019 Data Sheet'!$L228="05",'2019 Data Sheet'!$V$6,IF('2019 Data Sheet'!$L228="06",'2019 Data Sheet'!$V$7,IF('2019 Data Sheet'!$L228="07",'2019 Data Sheet'!$V$8,IF('2019 Data Sheet'!$L228="08",'2019 Data Sheet'!$V$9,IF('2019 Data Sheet'!$L228="09",'2019 Data Sheet'!$V$10,IF('2019 Data Sheet'!$L228="11",'2019 Data Sheet'!$V$11,IF('2019 Data Sheet'!$L228="12",'2019 Data Sheet'!$V$12,IF('2019 Data Sheet'!$L228="13",'2019 Data Sheet'!$V$13,IF('2019 Data Sheet'!$L228="14",'2019 Data Sheet'!$V$14,T('2019 Data Sheet'!$L228))))))))))))))</f>
        <v xml:space="preserve"> -</v>
      </c>
      <c r="M228" s="6">
        <f>'2019 Data Sheet'!M228</f>
        <v>0</v>
      </c>
      <c r="N228" s="6">
        <f>'2019 Data Sheet'!N228</f>
        <v>0</v>
      </c>
      <c r="O228" s="8" t="str">
        <f>IF('2019 Data Sheet'!$O228="02",'2019 Data Sheet'!$R$2,IF('2019 Data Sheet'!$O228="03",'2019 Data Sheet'!$R$3,IF('2019 Data Sheet'!$O228="04",'2019 Data Sheet'!$R$4,IF('2019 Data Sheet'!$O228="05",'2019 Data Sheet'!$R$5,IF('2019 Data Sheet'!$O228="06",'2019 Data Sheet'!$R$6,IF('2019 Data Sheet'!$O228="07",'2019 Data Sheet'!$R$7,IF('2019 Data Sheet'!$O228="08",'2019 Data Sheet'!$R$8,IF('2019 Data Sheet'!$O228="09",'2019 Data Sheet'!$R$9,IF('2019 Data Sheet'!$O228="10",'2019 Data Sheet'!$R$10,IF('2019 Data Sheet'!$O228="11",'2019 Data Sheet'!$R$11,IF('2019 Data Sheet'!$O228="12",'2019 Data Sheet'!$R$12,IF('2019 Data Sheet'!$O228="13",'2019 Data Sheet'!$R$13,IF('2019 Data Sheet'!$O228="14",'2019 Data Sheet'!$R$14,IF('2019 Data Sheet'!$O228="15",'2019 Data Sheet'!$R$15,IF('2019 Data Sheet'!$O228="16",'2019 Data Sheet'!$R$16,IF('2019 Data Sheet'!$O228="17",'2019 Data Sheet'!$R$17,IF('2019 Data Sheet'!$O228="18",'2019 Data Sheet'!$R$18,IF('2019 Data Sheet'!$O228="19",'2019 Data Sheet'!$R$19,IF('2019 Data Sheet'!$O228="20",'2019 Data Sheet'!$R$20,IF('2019 Data Sheet'!$O228="21",'2019 Data Sheet'!$R$21,IF('2019 Data Sheet'!$O228="22",'2019 Data Sheet'!$R$22,IF('2019 Data Sheet'!$O228="23",'2019 Data Sheet'!$R$23,IF('2019 Data Sheet'!$O228="24",'2019 Data Sheet'!$R$24,IF('2019 Data Sheet'!$O228="25",'2019 Data Sheet'!$R$25,IF('2019 Data Sheet'!$O228="26",'2019 Data Sheet'!$R$26,IF('2019 Data Sheet'!$O228="27",'2019 Data Sheet'!$R$27,IF('2019 Data Sheet'!$O228="28",'2019 Data Sheet'!$R$28,IF('2019 Data Sheet'!$O228="29",'2019 Data Sheet'!$R$29,IF('2019 Data Sheet'!$O228="33",'2019 Data Sheet'!$R$30,IF('2019 Data Sheet'!$O228="40",'2019 Data Sheet'!$R$31,IF('2019 Data Sheet'!$O228="41",'2019 Data Sheet'!$R$32,IF('2019 Data Sheet'!$O228="42",'2019 Data Sheet'!$R$33,IF('2019 Data Sheet'!$O228="43",'2019 Data Sheet'!$R$34,IF('2019 Data Sheet'!$O228="44",'2019 Data Sheet'!$R$35,IF('2019 Data Sheet'!$O228="45",'2019 Data Sheet'!$R$36,IF('2019 Data Sheet'!$O228="46",'2019 Data Sheet'!$R$37,IF('2019 Data Sheet'!$O228="47",'2019 Data Sheet'!$R$38,IF('2019 Data Sheet'!$O228="48",'2019 Data Sheet'!$R$39,IF('2019 Data Sheet'!$O228="49",'2019 Data Sheet'!$R$40,IF('2019 Data Sheet'!$O228="50",'2019 Data Sheet'!$R$41,IF('2019 Data Sheet'!$O228="60",'2019 Data Sheet'!$R$42,IF('2019 Data Sheet'!$O228="61",'2019 Data Sheet'!$R$43,IF('2019 Data Sheet'!$O228="62",'2019 Data Sheet'!$R$44,IF('2019 Data Sheet'!$O228="63",'2019 Data Sheet'!$R$45,IF('2019 Data Sheet'!$O228="64",'2019 Data Sheet'!$R$46,IF('2019 Data Sheet'!$O228="65",'2019 Data Sheet'!$R$47,IF('2019 Data Sheet'!$O228="66",'2019 Data Sheet'!$R$48,IF('2019 Data Sheet'!$O228="67",'2019 Data Sheet'!$R$49,IF('2019 Data Sheet'!$O228="68",'2019 Data Sheet'!$R$50,IF('2019 Data Sheet'!$O228="69",'2019 Data Sheet'!$R$51,T('2019 Data Sheet'!$O228)))))))))))))))))))))))))))))))))))))))))))))))))))</f>
        <v xml:space="preserve"> -</v>
      </c>
      <c r="P228" s="10" t="str">
        <f>IF('2019 Data Sheet'!$P228="02",'2019 Data Sheet'!$R$2,IF('2019 Data Sheet'!$P228="03",'2019 Data Sheet'!$R$3,IF('2019 Data Sheet'!$P228="04",'2019 Data Sheet'!$R$4,IF('2019 Data Sheet'!$P228="05",'2019 Data Sheet'!$R$5,IF('2019 Data Sheet'!$P228="06",'2019 Data Sheet'!$R$6,IF('2019 Data Sheet'!$P228="07",'2019 Data Sheet'!$R$7,IF('2019 Data Sheet'!$P228="08",'2019 Data Sheet'!$R$8,IF('2019 Data Sheet'!$P228="09",'2019 Data Sheet'!$R$9,IF('2019 Data Sheet'!$P228="10",'2019 Data Sheet'!$R$10,IF('2019 Data Sheet'!$P228="11",'2019 Data Sheet'!$R$11,IF('2019 Data Sheet'!$P228="12",'2019 Data Sheet'!$R$12,IF('2019 Data Sheet'!$P228="13",'2019 Data Sheet'!$R$13,IF('2019 Data Sheet'!$P228="14",'2019 Data Sheet'!$R$14,IF('2019 Data Sheet'!$P228="15",'2019 Data Sheet'!$R$15,IF('2019 Data Sheet'!$P228="16",'2019 Data Sheet'!$R$16,IF('2019 Data Sheet'!$P228="17",'2019 Data Sheet'!$R$17,IF('2019 Data Sheet'!$P228="18",'2019 Data Sheet'!$R$18,IF('2019 Data Sheet'!$P228="19",'2019 Data Sheet'!$R$19,IF('2019 Data Sheet'!$P228="20",'2019 Data Sheet'!$R$20,IF('2019 Data Sheet'!$P228="21",'2019 Data Sheet'!$R$21,IF('2019 Data Sheet'!$P228="22",'2019 Data Sheet'!$R$22,IF('2019 Data Sheet'!$P228="23",'2019 Data Sheet'!$R$23,IF('2019 Data Sheet'!$P228="24",'2019 Data Sheet'!$R$24,IF('2019 Data Sheet'!$P228="25",'2019 Data Sheet'!$R$25,IF('2019 Data Sheet'!$P228="26",'2019 Data Sheet'!$R$26,IF('2019 Data Sheet'!$P228="27",'2019 Data Sheet'!$R$27,IF('2019 Data Sheet'!$P228="28",'2019 Data Sheet'!$R$28,IF('2019 Data Sheet'!$P228="29",'2019 Data Sheet'!$R$29,IF('2019 Data Sheet'!$P228="33",'2019 Data Sheet'!$R$30,IF('2019 Data Sheet'!$P228="40",'2019 Data Sheet'!$R$31,IF('2019 Data Sheet'!$P228="41",'2019 Data Sheet'!$R$32,IF('2019 Data Sheet'!$P228="42",'2019 Data Sheet'!$R$33,IF('2019 Data Sheet'!$P228="43",'2019 Data Sheet'!$R$34,IF('2019 Data Sheet'!$P228="44",'2019 Data Sheet'!$R$35,IF('2019 Data Sheet'!$P228="45",'2019 Data Sheet'!$R$36,IF('2019 Data Sheet'!$P228="46",'2019 Data Sheet'!$R$37,IF('2019 Data Sheet'!$P228="47",'2019 Data Sheet'!$R$38,IF('2019 Data Sheet'!$P228="48",'2019 Data Sheet'!$R$39,IF('2019 Data Sheet'!$P228="49",'2019 Data Sheet'!$R$40,IF('2019 Data Sheet'!$P228="50",'2019 Data Sheet'!$R$41,IF('2019 Data Sheet'!$P228="60",'2019 Data Sheet'!$R$42,IF('2019 Data Sheet'!$P228="61",'2019 Data Sheet'!$R$43,IF('2019 Data Sheet'!$P228="62",'2019 Data Sheet'!$R$44,IF('2019 Data Sheet'!$P228="63",'2019 Data Sheet'!$R$45,IF('2019 Data Sheet'!$P228="64",'2019 Data Sheet'!$R$46,IF('2019 Data Sheet'!$P228="65",'2019 Data Sheet'!$R$47,IF('2019 Data Sheet'!$P228="66",'2019 Data Sheet'!$R$48,IF('2019 Data Sheet'!$P228="67",'2019 Data Sheet'!$R$49,IF('2019 Data Sheet'!$P228="68",'2019 Data Sheet'!$R$50,IF('2019 Data Sheet'!$P228="69",'2019 Data Sheet'!$R$51,T('2019 Data Sheet'!$P228)))))))))))))))))))))))))))))))))))))))))))))))))))</f>
        <v xml:space="preserve"> -</v>
      </c>
    </row>
    <row r="229" spans="1:16" ht="38.25" x14ac:dyDescent="0.2">
      <c r="A229" t="str">
        <f>'2019 Data Sheet'!A229</f>
        <v>FP-00138-19</v>
      </c>
      <c r="B229" s="1">
        <f>'2019 Data Sheet'!B229</f>
        <v>43608</v>
      </c>
      <c r="C229" s="3" t="str">
        <f>'2019 Data Sheet'!C229</f>
        <v>15:41</v>
      </c>
      <c r="D229" t="str">
        <f>'2019 Data Sheet'!D229</f>
        <v>TH</v>
      </c>
      <c r="E229" t="str">
        <f>'2019 Data Sheet'!E229</f>
        <v>ROGER PL</v>
      </c>
      <c r="F229" t="str">
        <f>'2019 Data Sheet'!F229</f>
        <v>ONTARIO RD</v>
      </c>
      <c r="G229">
        <f>'2019 Data Sheet'!G229</f>
        <v>1</v>
      </c>
      <c r="H229">
        <f>'2019 Data Sheet'!H229</f>
        <v>2</v>
      </c>
      <c r="I229" t="b">
        <f>'2019 Data Sheet'!I229</f>
        <v>0</v>
      </c>
      <c r="J229" t="str">
        <f>IF('2019 Data Sheet'!$J229="01",'2019 Data Sheet'!$T$2,IF('2019 Data Sheet'!$J229="02",'2019 Data Sheet'!$T$3,IF('2019 Data Sheet'!$J229="03",'2019 Data Sheet'!$T$4,IF('2019 Data Sheet'!$J229="04",'2019 Data Sheet'!$T$5,IF('2019 Data Sheet'!$J229="05",'2019 Data Sheet'!$T$6,IF('2019 Data Sheet'!$J229="06",'2019 Data Sheet'!$T$7,IF('2019 Data Sheet'!$J229="07",'2019 Data Sheet'!$T$8,IF('2019 Data Sheet'!$J229="08",'2019 Data Sheet'!$T$9,IF('2019 Data Sheet'!$J229="10",'2019 Data Sheet'!$T$10,IF('2019 Data Sheet'!$J229="11",'2019 Data Sheet'!$T$11,IF('2019 Data Sheet'!$J229="12",'2019 Data Sheet'!$T$12,IF('2019 Data Sheet'!$J229="13",'2019 Data Sheet'!$T$13,IF('2019 Data Sheet'!$J229="14",'2019 Data Sheet'!$T$14,IF('2019 Data Sheet'!$J229="15",'2019 Data Sheet'!$T$15,IF('2019 Data Sheet'!$J229="16",'2019 Data Sheet'!$T$16,IF('2019 Data Sheet'!$J229="17",'2019 Data Sheet'!$T$17,IF('2019 Data Sheet'!$J229="18",'2019 Data Sheet'!$T$18,IF('2019 Data Sheet'!$J229="19",'2019 Data Sheet'!$T$19,IF('2019 Data Sheet'!$J229="20",'2019 Data Sheet'!$T$20,IF('2019 Data Sheet'!$J229="21",'2019 Data Sheet'!$T$21,IF('2019 Data Sheet'!$J229="22",'2019 Data Sheet'!$T$22,IF('2019 Data Sheet'!$J229="23",'2019 Data Sheet'!$T$23,IF('2019 Data Sheet'!$J229="24",'2019 Data Sheet'!$T$24,IF('2019 Data Sheet'!$J229="25",'2019 Data Sheet'!$T$25,IF('2019 Data Sheet'!$J229="26",'2019 Data Sheet'!$T$26,IF('2019 Data Sheet'!$J229="27",'2019 Data Sheet'!$T$27,IF('2019 Data Sheet'!$J229="30",'2019 Data Sheet'!$T$28,IF('2019 Data Sheet'!$J229="31",'2019 Data Sheet'!$T$29,IF('2019 Data Sheet'!$J229="32",'2019 Data Sheet'!$T$30,IF('2019 Data Sheet'!$J229="33",'2019 Data Sheet'!$T$31,IF('2019 Data Sheet'!$J229="34",'2019 Data Sheet'!$T$32,IF('2019 Data Sheet'!$J229="40",'2019 Data Sheet'!$T$33,T('2019 Data Sheet'!$J229)))))))))))))))))))))))))))))))))</f>
        <v>Other Motor Vehicle</v>
      </c>
      <c r="K229" t="str">
        <f>'2019 Data Sheet'!K229</f>
        <v>PAS</v>
      </c>
      <c r="L229" s="2" t="str">
        <f>IF('2019 Data Sheet'!$L229="01",'2019 Data Sheet'!$V$2,IF('2019 Data Sheet'!$L229="02",'2019 Data Sheet'!$V$3,IF('2019 Data Sheet'!$L229="03",'2019 Data Sheet'!$V$4,IF('2019 Data Sheet'!$L229="04",'2019 Data Sheet'!$V$5,IF('2019 Data Sheet'!$L229="05",'2019 Data Sheet'!$V$6,IF('2019 Data Sheet'!$L229="06",'2019 Data Sheet'!$V$7,IF('2019 Data Sheet'!$L229="07",'2019 Data Sheet'!$V$8,IF('2019 Data Sheet'!$L229="08",'2019 Data Sheet'!$V$9,IF('2019 Data Sheet'!$L229="09",'2019 Data Sheet'!$V$10,IF('2019 Data Sheet'!$L229="11",'2019 Data Sheet'!$V$11,IF('2019 Data Sheet'!$L229="12",'2019 Data Sheet'!$V$12,IF('2019 Data Sheet'!$L229="13",'2019 Data Sheet'!$V$13,IF('2019 Data Sheet'!$L229="14",'2019 Data Sheet'!$V$14,T('2019 Data Sheet'!$L229))))))))))))))</f>
        <v xml:space="preserve"> -</v>
      </c>
      <c r="M229" s="6">
        <f>'2019 Data Sheet'!M229</f>
        <v>0</v>
      </c>
      <c r="N229" s="6">
        <f>'2019 Data Sheet'!N229</f>
        <v>0</v>
      </c>
      <c r="O229" s="8" t="str">
        <f>IF('2019 Data Sheet'!$O229="02",'2019 Data Sheet'!$R$2,IF('2019 Data Sheet'!$O229="03",'2019 Data Sheet'!$R$3,IF('2019 Data Sheet'!$O229="04",'2019 Data Sheet'!$R$4,IF('2019 Data Sheet'!$O229="05",'2019 Data Sheet'!$R$5,IF('2019 Data Sheet'!$O229="06",'2019 Data Sheet'!$R$6,IF('2019 Data Sheet'!$O229="07",'2019 Data Sheet'!$R$7,IF('2019 Data Sheet'!$O229="08",'2019 Data Sheet'!$R$8,IF('2019 Data Sheet'!$O229="09",'2019 Data Sheet'!$R$9,IF('2019 Data Sheet'!$O229="10",'2019 Data Sheet'!$R$10,IF('2019 Data Sheet'!$O229="11",'2019 Data Sheet'!$R$11,IF('2019 Data Sheet'!$O229="12",'2019 Data Sheet'!$R$12,IF('2019 Data Sheet'!$O229="13",'2019 Data Sheet'!$R$13,IF('2019 Data Sheet'!$O229="14",'2019 Data Sheet'!$R$14,IF('2019 Data Sheet'!$O229="15",'2019 Data Sheet'!$R$15,IF('2019 Data Sheet'!$O229="16",'2019 Data Sheet'!$R$16,IF('2019 Data Sheet'!$O229="17",'2019 Data Sheet'!$R$17,IF('2019 Data Sheet'!$O229="18",'2019 Data Sheet'!$R$18,IF('2019 Data Sheet'!$O229="19",'2019 Data Sheet'!$R$19,IF('2019 Data Sheet'!$O229="20",'2019 Data Sheet'!$R$20,IF('2019 Data Sheet'!$O229="21",'2019 Data Sheet'!$R$21,IF('2019 Data Sheet'!$O229="22",'2019 Data Sheet'!$R$22,IF('2019 Data Sheet'!$O229="23",'2019 Data Sheet'!$R$23,IF('2019 Data Sheet'!$O229="24",'2019 Data Sheet'!$R$24,IF('2019 Data Sheet'!$O229="25",'2019 Data Sheet'!$R$25,IF('2019 Data Sheet'!$O229="26",'2019 Data Sheet'!$R$26,IF('2019 Data Sheet'!$O229="27",'2019 Data Sheet'!$R$27,IF('2019 Data Sheet'!$O229="28",'2019 Data Sheet'!$R$28,IF('2019 Data Sheet'!$O229="29",'2019 Data Sheet'!$R$29,IF('2019 Data Sheet'!$O229="33",'2019 Data Sheet'!$R$30,IF('2019 Data Sheet'!$O229="40",'2019 Data Sheet'!$R$31,IF('2019 Data Sheet'!$O229="41",'2019 Data Sheet'!$R$32,IF('2019 Data Sheet'!$O229="42",'2019 Data Sheet'!$R$33,IF('2019 Data Sheet'!$O229="43",'2019 Data Sheet'!$R$34,IF('2019 Data Sheet'!$O229="44",'2019 Data Sheet'!$R$35,IF('2019 Data Sheet'!$O229="45",'2019 Data Sheet'!$R$36,IF('2019 Data Sheet'!$O229="46",'2019 Data Sheet'!$R$37,IF('2019 Data Sheet'!$O229="47",'2019 Data Sheet'!$R$38,IF('2019 Data Sheet'!$O229="48",'2019 Data Sheet'!$R$39,IF('2019 Data Sheet'!$O229="49",'2019 Data Sheet'!$R$40,IF('2019 Data Sheet'!$O229="50",'2019 Data Sheet'!$R$41,IF('2019 Data Sheet'!$O229="60",'2019 Data Sheet'!$R$42,IF('2019 Data Sheet'!$O229="61",'2019 Data Sheet'!$R$43,IF('2019 Data Sheet'!$O229="62",'2019 Data Sheet'!$R$44,IF('2019 Data Sheet'!$O229="63",'2019 Data Sheet'!$R$45,IF('2019 Data Sheet'!$O229="64",'2019 Data Sheet'!$R$46,IF('2019 Data Sheet'!$O229="65",'2019 Data Sheet'!$R$47,IF('2019 Data Sheet'!$O229="66",'2019 Data Sheet'!$R$48,IF('2019 Data Sheet'!$O229="67",'2019 Data Sheet'!$R$49,IF('2019 Data Sheet'!$O229="68",'2019 Data Sheet'!$R$50,IF('2019 Data Sheet'!$O229="69",'2019 Data Sheet'!$R$51,T('2019 Data Sheet'!$O229)))))))))))))))))))))))))))))))))))))))))))))))))))</f>
        <v xml:space="preserve"> Driver inattention/distraction</v>
      </c>
      <c r="P229" s="10" t="str">
        <f>IF('2019 Data Sheet'!$P229="02",'2019 Data Sheet'!$R$2,IF('2019 Data Sheet'!$P229="03",'2019 Data Sheet'!$R$3,IF('2019 Data Sheet'!$P229="04",'2019 Data Sheet'!$R$4,IF('2019 Data Sheet'!$P229="05",'2019 Data Sheet'!$R$5,IF('2019 Data Sheet'!$P229="06",'2019 Data Sheet'!$R$6,IF('2019 Data Sheet'!$P229="07",'2019 Data Sheet'!$R$7,IF('2019 Data Sheet'!$P229="08",'2019 Data Sheet'!$R$8,IF('2019 Data Sheet'!$P229="09",'2019 Data Sheet'!$R$9,IF('2019 Data Sheet'!$P229="10",'2019 Data Sheet'!$R$10,IF('2019 Data Sheet'!$P229="11",'2019 Data Sheet'!$R$11,IF('2019 Data Sheet'!$P229="12",'2019 Data Sheet'!$R$12,IF('2019 Data Sheet'!$P229="13",'2019 Data Sheet'!$R$13,IF('2019 Data Sheet'!$P229="14",'2019 Data Sheet'!$R$14,IF('2019 Data Sheet'!$P229="15",'2019 Data Sheet'!$R$15,IF('2019 Data Sheet'!$P229="16",'2019 Data Sheet'!$R$16,IF('2019 Data Sheet'!$P229="17",'2019 Data Sheet'!$R$17,IF('2019 Data Sheet'!$P229="18",'2019 Data Sheet'!$R$18,IF('2019 Data Sheet'!$P229="19",'2019 Data Sheet'!$R$19,IF('2019 Data Sheet'!$P229="20",'2019 Data Sheet'!$R$20,IF('2019 Data Sheet'!$P229="21",'2019 Data Sheet'!$R$21,IF('2019 Data Sheet'!$P229="22",'2019 Data Sheet'!$R$22,IF('2019 Data Sheet'!$P229="23",'2019 Data Sheet'!$R$23,IF('2019 Data Sheet'!$P229="24",'2019 Data Sheet'!$R$24,IF('2019 Data Sheet'!$P229="25",'2019 Data Sheet'!$R$25,IF('2019 Data Sheet'!$P229="26",'2019 Data Sheet'!$R$26,IF('2019 Data Sheet'!$P229="27",'2019 Data Sheet'!$R$27,IF('2019 Data Sheet'!$P229="28",'2019 Data Sheet'!$R$28,IF('2019 Data Sheet'!$P229="29",'2019 Data Sheet'!$R$29,IF('2019 Data Sheet'!$P229="33",'2019 Data Sheet'!$R$30,IF('2019 Data Sheet'!$P229="40",'2019 Data Sheet'!$R$31,IF('2019 Data Sheet'!$P229="41",'2019 Data Sheet'!$R$32,IF('2019 Data Sheet'!$P229="42",'2019 Data Sheet'!$R$33,IF('2019 Data Sheet'!$P229="43",'2019 Data Sheet'!$R$34,IF('2019 Data Sheet'!$P229="44",'2019 Data Sheet'!$R$35,IF('2019 Data Sheet'!$P229="45",'2019 Data Sheet'!$R$36,IF('2019 Data Sheet'!$P229="46",'2019 Data Sheet'!$R$37,IF('2019 Data Sheet'!$P229="47",'2019 Data Sheet'!$R$38,IF('2019 Data Sheet'!$P229="48",'2019 Data Sheet'!$R$39,IF('2019 Data Sheet'!$P229="49",'2019 Data Sheet'!$R$40,IF('2019 Data Sheet'!$P229="50",'2019 Data Sheet'!$R$41,IF('2019 Data Sheet'!$P229="60",'2019 Data Sheet'!$R$42,IF('2019 Data Sheet'!$P229="61",'2019 Data Sheet'!$R$43,IF('2019 Data Sheet'!$P229="62",'2019 Data Sheet'!$R$44,IF('2019 Data Sheet'!$P229="63",'2019 Data Sheet'!$R$45,IF('2019 Data Sheet'!$P229="64",'2019 Data Sheet'!$R$46,IF('2019 Data Sheet'!$P229="65",'2019 Data Sheet'!$R$47,IF('2019 Data Sheet'!$P229="66",'2019 Data Sheet'!$R$48,IF('2019 Data Sheet'!$P229="67",'2019 Data Sheet'!$R$49,IF('2019 Data Sheet'!$P229="68",'2019 Data Sheet'!$R$50,IF('2019 Data Sheet'!$P229="69",'2019 Data Sheet'!$R$51,T('2019 Data Sheet'!$P229)))))))))))))))))))))))))))))))))))))))))))))))))))</f>
        <v xml:space="preserve"> -</v>
      </c>
    </row>
    <row r="230" spans="1:16" ht="15" x14ac:dyDescent="0.2">
      <c r="A230" t="str">
        <f>'2019 Data Sheet'!A230</f>
        <v>FP-00138-19</v>
      </c>
      <c r="B230" s="1">
        <f>'2019 Data Sheet'!B230</f>
        <v>43608</v>
      </c>
      <c r="C230" s="3" t="str">
        <f>'2019 Data Sheet'!C230</f>
        <v>15:41</v>
      </c>
      <c r="D230" t="str">
        <f>'2019 Data Sheet'!D230</f>
        <v>TH</v>
      </c>
      <c r="E230" t="str">
        <f>'2019 Data Sheet'!E230</f>
        <v>ROGER PL</v>
      </c>
      <c r="F230" t="str">
        <f>'2019 Data Sheet'!F230</f>
        <v>ONTARIO RD</v>
      </c>
      <c r="G230">
        <f>'2019 Data Sheet'!G230</f>
        <v>2</v>
      </c>
      <c r="H230">
        <f>'2019 Data Sheet'!H230</f>
        <v>2</v>
      </c>
      <c r="I230" t="b">
        <f>'2019 Data Sheet'!I230</f>
        <v>0</v>
      </c>
      <c r="J230" t="str">
        <f>IF('2019 Data Sheet'!$J230="01",'2019 Data Sheet'!$T$2,IF('2019 Data Sheet'!$J230="02",'2019 Data Sheet'!$T$3,IF('2019 Data Sheet'!$J230="03",'2019 Data Sheet'!$T$4,IF('2019 Data Sheet'!$J230="04",'2019 Data Sheet'!$T$5,IF('2019 Data Sheet'!$J230="05",'2019 Data Sheet'!$T$6,IF('2019 Data Sheet'!$J230="06",'2019 Data Sheet'!$T$7,IF('2019 Data Sheet'!$J230="07",'2019 Data Sheet'!$T$8,IF('2019 Data Sheet'!$J230="08",'2019 Data Sheet'!$T$9,IF('2019 Data Sheet'!$J230="10",'2019 Data Sheet'!$T$10,IF('2019 Data Sheet'!$J230="11",'2019 Data Sheet'!$T$11,IF('2019 Data Sheet'!$J230="12",'2019 Data Sheet'!$T$12,IF('2019 Data Sheet'!$J230="13",'2019 Data Sheet'!$T$13,IF('2019 Data Sheet'!$J230="14",'2019 Data Sheet'!$T$14,IF('2019 Data Sheet'!$J230="15",'2019 Data Sheet'!$T$15,IF('2019 Data Sheet'!$J230="16",'2019 Data Sheet'!$T$16,IF('2019 Data Sheet'!$J230="17",'2019 Data Sheet'!$T$17,IF('2019 Data Sheet'!$J230="18",'2019 Data Sheet'!$T$18,IF('2019 Data Sheet'!$J230="19",'2019 Data Sheet'!$T$19,IF('2019 Data Sheet'!$J230="20",'2019 Data Sheet'!$T$20,IF('2019 Data Sheet'!$J230="21",'2019 Data Sheet'!$T$21,IF('2019 Data Sheet'!$J230="22",'2019 Data Sheet'!$T$22,IF('2019 Data Sheet'!$J230="23",'2019 Data Sheet'!$T$23,IF('2019 Data Sheet'!$J230="24",'2019 Data Sheet'!$T$24,IF('2019 Data Sheet'!$J230="25",'2019 Data Sheet'!$T$25,IF('2019 Data Sheet'!$J230="26",'2019 Data Sheet'!$T$26,IF('2019 Data Sheet'!$J230="27",'2019 Data Sheet'!$T$27,IF('2019 Data Sheet'!$J230="30",'2019 Data Sheet'!$T$28,IF('2019 Data Sheet'!$J230="31",'2019 Data Sheet'!$T$29,IF('2019 Data Sheet'!$J230="32",'2019 Data Sheet'!$T$30,IF('2019 Data Sheet'!$J230="33",'2019 Data Sheet'!$T$31,IF('2019 Data Sheet'!$J230="34",'2019 Data Sheet'!$T$32,IF('2019 Data Sheet'!$J230="40",'2019 Data Sheet'!$T$33,T('2019 Data Sheet'!$J230)))))))))))))))))))))))))))))))))</f>
        <v>Other Motor Vehicle</v>
      </c>
      <c r="K230" t="str">
        <f>'2019 Data Sheet'!K230</f>
        <v>PAS</v>
      </c>
      <c r="L230" s="2" t="str">
        <f>IF('2019 Data Sheet'!$L230="01",'2019 Data Sheet'!$V$2,IF('2019 Data Sheet'!$L230="02",'2019 Data Sheet'!$V$3,IF('2019 Data Sheet'!$L230="03",'2019 Data Sheet'!$V$4,IF('2019 Data Sheet'!$L230="04",'2019 Data Sheet'!$V$5,IF('2019 Data Sheet'!$L230="05",'2019 Data Sheet'!$V$6,IF('2019 Data Sheet'!$L230="06",'2019 Data Sheet'!$V$7,IF('2019 Data Sheet'!$L230="07",'2019 Data Sheet'!$V$8,IF('2019 Data Sheet'!$L230="08",'2019 Data Sheet'!$V$9,IF('2019 Data Sheet'!$L230="09",'2019 Data Sheet'!$V$10,IF('2019 Data Sheet'!$L230="11",'2019 Data Sheet'!$V$11,IF('2019 Data Sheet'!$L230="12",'2019 Data Sheet'!$V$12,IF('2019 Data Sheet'!$L230="13",'2019 Data Sheet'!$V$13,IF('2019 Data Sheet'!$L230="14",'2019 Data Sheet'!$V$14,T('2019 Data Sheet'!$L230))))))))))))))</f>
        <v xml:space="preserve"> -</v>
      </c>
      <c r="M230" s="6">
        <f>'2019 Data Sheet'!M230</f>
        <v>0</v>
      </c>
      <c r="N230" s="6">
        <f>'2019 Data Sheet'!N230</f>
        <v>0</v>
      </c>
      <c r="O230" s="8" t="str">
        <f>IF('2019 Data Sheet'!$O230="02",'2019 Data Sheet'!$R$2,IF('2019 Data Sheet'!$O230="03",'2019 Data Sheet'!$R$3,IF('2019 Data Sheet'!$O230="04",'2019 Data Sheet'!$R$4,IF('2019 Data Sheet'!$O230="05",'2019 Data Sheet'!$R$5,IF('2019 Data Sheet'!$O230="06",'2019 Data Sheet'!$R$6,IF('2019 Data Sheet'!$O230="07",'2019 Data Sheet'!$R$7,IF('2019 Data Sheet'!$O230="08",'2019 Data Sheet'!$R$8,IF('2019 Data Sheet'!$O230="09",'2019 Data Sheet'!$R$9,IF('2019 Data Sheet'!$O230="10",'2019 Data Sheet'!$R$10,IF('2019 Data Sheet'!$O230="11",'2019 Data Sheet'!$R$11,IF('2019 Data Sheet'!$O230="12",'2019 Data Sheet'!$R$12,IF('2019 Data Sheet'!$O230="13",'2019 Data Sheet'!$R$13,IF('2019 Data Sheet'!$O230="14",'2019 Data Sheet'!$R$14,IF('2019 Data Sheet'!$O230="15",'2019 Data Sheet'!$R$15,IF('2019 Data Sheet'!$O230="16",'2019 Data Sheet'!$R$16,IF('2019 Data Sheet'!$O230="17",'2019 Data Sheet'!$R$17,IF('2019 Data Sheet'!$O230="18",'2019 Data Sheet'!$R$18,IF('2019 Data Sheet'!$O230="19",'2019 Data Sheet'!$R$19,IF('2019 Data Sheet'!$O230="20",'2019 Data Sheet'!$R$20,IF('2019 Data Sheet'!$O230="21",'2019 Data Sheet'!$R$21,IF('2019 Data Sheet'!$O230="22",'2019 Data Sheet'!$R$22,IF('2019 Data Sheet'!$O230="23",'2019 Data Sheet'!$R$23,IF('2019 Data Sheet'!$O230="24",'2019 Data Sheet'!$R$24,IF('2019 Data Sheet'!$O230="25",'2019 Data Sheet'!$R$25,IF('2019 Data Sheet'!$O230="26",'2019 Data Sheet'!$R$26,IF('2019 Data Sheet'!$O230="27",'2019 Data Sheet'!$R$27,IF('2019 Data Sheet'!$O230="28",'2019 Data Sheet'!$R$28,IF('2019 Data Sheet'!$O230="29",'2019 Data Sheet'!$R$29,IF('2019 Data Sheet'!$O230="33",'2019 Data Sheet'!$R$30,IF('2019 Data Sheet'!$O230="40",'2019 Data Sheet'!$R$31,IF('2019 Data Sheet'!$O230="41",'2019 Data Sheet'!$R$32,IF('2019 Data Sheet'!$O230="42",'2019 Data Sheet'!$R$33,IF('2019 Data Sheet'!$O230="43",'2019 Data Sheet'!$R$34,IF('2019 Data Sheet'!$O230="44",'2019 Data Sheet'!$R$35,IF('2019 Data Sheet'!$O230="45",'2019 Data Sheet'!$R$36,IF('2019 Data Sheet'!$O230="46",'2019 Data Sheet'!$R$37,IF('2019 Data Sheet'!$O230="47",'2019 Data Sheet'!$R$38,IF('2019 Data Sheet'!$O230="48",'2019 Data Sheet'!$R$39,IF('2019 Data Sheet'!$O230="49",'2019 Data Sheet'!$R$40,IF('2019 Data Sheet'!$O230="50",'2019 Data Sheet'!$R$41,IF('2019 Data Sheet'!$O230="60",'2019 Data Sheet'!$R$42,IF('2019 Data Sheet'!$O230="61",'2019 Data Sheet'!$R$43,IF('2019 Data Sheet'!$O230="62",'2019 Data Sheet'!$R$44,IF('2019 Data Sheet'!$O230="63",'2019 Data Sheet'!$R$45,IF('2019 Data Sheet'!$O230="64",'2019 Data Sheet'!$R$46,IF('2019 Data Sheet'!$O230="65",'2019 Data Sheet'!$R$47,IF('2019 Data Sheet'!$O230="66",'2019 Data Sheet'!$R$48,IF('2019 Data Sheet'!$O230="67",'2019 Data Sheet'!$R$49,IF('2019 Data Sheet'!$O230="68",'2019 Data Sheet'!$R$50,IF('2019 Data Sheet'!$O230="69",'2019 Data Sheet'!$R$51,T('2019 Data Sheet'!$O230)))))))))))))))))))))))))))))))))))))))))))))))))))</f>
        <v xml:space="preserve"> -</v>
      </c>
      <c r="P230" s="10" t="str">
        <f>IF('2019 Data Sheet'!$P230="02",'2019 Data Sheet'!$R$2,IF('2019 Data Sheet'!$P230="03",'2019 Data Sheet'!$R$3,IF('2019 Data Sheet'!$P230="04",'2019 Data Sheet'!$R$4,IF('2019 Data Sheet'!$P230="05",'2019 Data Sheet'!$R$5,IF('2019 Data Sheet'!$P230="06",'2019 Data Sheet'!$R$6,IF('2019 Data Sheet'!$P230="07",'2019 Data Sheet'!$R$7,IF('2019 Data Sheet'!$P230="08",'2019 Data Sheet'!$R$8,IF('2019 Data Sheet'!$P230="09",'2019 Data Sheet'!$R$9,IF('2019 Data Sheet'!$P230="10",'2019 Data Sheet'!$R$10,IF('2019 Data Sheet'!$P230="11",'2019 Data Sheet'!$R$11,IF('2019 Data Sheet'!$P230="12",'2019 Data Sheet'!$R$12,IF('2019 Data Sheet'!$P230="13",'2019 Data Sheet'!$R$13,IF('2019 Data Sheet'!$P230="14",'2019 Data Sheet'!$R$14,IF('2019 Data Sheet'!$P230="15",'2019 Data Sheet'!$R$15,IF('2019 Data Sheet'!$P230="16",'2019 Data Sheet'!$R$16,IF('2019 Data Sheet'!$P230="17",'2019 Data Sheet'!$R$17,IF('2019 Data Sheet'!$P230="18",'2019 Data Sheet'!$R$18,IF('2019 Data Sheet'!$P230="19",'2019 Data Sheet'!$R$19,IF('2019 Data Sheet'!$P230="20",'2019 Data Sheet'!$R$20,IF('2019 Data Sheet'!$P230="21",'2019 Data Sheet'!$R$21,IF('2019 Data Sheet'!$P230="22",'2019 Data Sheet'!$R$22,IF('2019 Data Sheet'!$P230="23",'2019 Data Sheet'!$R$23,IF('2019 Data Sheet'!$P230="24",'2019 Data Sheet'!$R$24,IF('2019 Data Sheet'!$P230="25",'2019 Data Sheet'!$R$25,IF('2019 Data Sheet'!$P230="26",'2019 Data Sheet'!$R$26,IF('2019 Data Sheet'!$P230="27",'2019 Data Sheet'!$R$27,IF('2019 Data Sheet'!$P230="28",'2019 Data Sheet'!$R$28,IF('2019 Data Sheet'!$P230="29",'2019 Data Sheet'!$R$29,IF('2019 Data Sheet'!$P230="33",'2019 Data Sheet'!$R$30,IF('2019 Data Sheet'!$P230="40",'2019 Data Sheet'!$R$31,IF('2019 Data Sheet'!$P230="41",'2019 Data Sheet'!$R$32,IF('2019 Data Sheet'!$P230="42",'2019 Data Sheet'!$R$33,IF('2019 Data Sheet'!$P230="43",'2019 Data Sheet'!$R$34,IF('2019 Data Sheet'!$P230="44",'2019 Data Sheet'!$R$35,IF('2019 Data Sheet'!$P230="45",'2019 Data Sheet'!$R$36,IF('2019 Data Sheet'!$P230="46",'2019 Data Sheet'!$R$37,IF('2019 Data Sheet'!$P230="47",'2019 Data Sheet'!$R$38,IF('2019 Data Sheet'!$P230="48",'2019 Data Sheet'!$R$39,IF('2019 Data Sheet'!$P230="49",'2019 Data Sheet'!$R$40,IF('2019 Data Sheet'!$P230="50",'2019 Data Sheet'!$R$41,IF('2019 Data Sheet'!$P230="60",'2019 Data Sheet'!$R$42,IF('2019 Data Sheet'!$P230="61",'2019 Data Sheet'!$R$43,IF('2019 Data Sheet'!$P230="62",'2019 Data Sheet'!$R$44,IF('2019 Data Sheet'!$P230="63",'2019 Data Sheet'!$R$45,IF('2019 Data Sheet'!$P230="64",'2019 Data Sheet'!$R$46,IF('2019 Data Sheet'!$P230="65",'2019 Data Sheet'!$R$47,IF('2019 Data Sheet'!$P230="66",'2019 Data Sheet'!$R$48,IF('2019 Data Sheet'!$P230="67",'2019 Data Sheet'!$R$49,IF('2019 Data Sheet'!$P230="68",'2019 Data Sheet'!$R$50,IF('2019 Data Sheet'!$P230="69",'2019 Data Sheet'!$R$51,T('2019 Data Sheet'!$P230)))))))))))))))))))))))))))))))))))))))))))))))))))</f>
        <v xml:space="preserve"> -</v>
      </c>
    </row>
    <row r="231" spans="1:16" ht="15" x14ac:dyDescent="0.2">
      <c r="A231" t="str">
        <f>'2019 Data Sheet'!A231</f>
        <v>FP-00117-19</v>
      </c>
      <c r="B231" s="1">
        <f>'2019 Data Sheet'!B231</f>
        <v>43608</v>
      </c>
      <c r="C231" s="3" t="str">
        <f>'2019 Data Sheet'!C231</f>
        <v>21:25</v>
      </c>
      <c r="D231" t="str">
        <f>'2019 Data Sheet'!D231</f>
        <v>Th</v>
      </c>
      <c r="E231" t="str">
        <f>'2019 Data Sheet'!E231</f>
        <v>JERICHO TPKE</v>
      </c>
      <c r="F231" t="str">
        <f>'2019 Data Sheet'!F231</f>
        <v>WHITNEY AVE</v>
      </c>
      <c r="G231">
        <f>'2019 Data Sheet'!G231</f>
        <v>1</v>
      </c>
      <c r="H231">
        <f>'2019 Data Sheet'!H231</f>
        <v>2</v>
      </c>
      <c r="I231" t="b">
        <f>'2019 Data Sheet'!I231</f>
        <v>0</v>
      </c>
      <c r="J231" t="str">
        <f>IF('2019 Data Sheet'!$J231="01",'2019 Data Sheet'!$T$2,IF('2019 Data Sheet'!$J231="02",'2019 Data Sheet'!$T$3,IF('2019 Data Sheet'!$J231="03",'2019 Data Sheet'!$T$4,IF('2019 Data Sheet'!$J231="04",'2019 Data Sheet'!$T$5,IF('2019 Data Sheet'!$J231="05",'2019 Data Sheet'!$T$6,IF('2019 Data Sheet'!$J231="06",'2019 Data Sheet'!$T$7,IF('2019 Data Sheet'!$J231="07",'2019 Data Sheet'!$T$8,IF('2019 Data Sheet'!$J231="08",'2019 Data Sheet'!$T$9,IF('2019 Data Sheet'!$J231="10",'2019 Data Sheet'!$T$10,IF('2019 Data Sheet'!$J231="11",'2019 Data Sheet'!$T$11,IF('2019 Data Sheet'!$J231="12",'2019 Data Sheet'!$T$12,IF('2019 Data Sheet'!$J231="13",'2019 Data Sheet'!$T$13,IF('2019 Data Sheet'!$J231="14",'2019 Data Sheet'!$T$14,IF('2019 Data Sheet'!$J231="15",'2019 Data Sheet'!$T$15,IF('2019 Data Sheet'!$J231="16",'2019 Data Sheet'!$T$16,IF('2019 Data Sheet'!$J231="17",'2019 Data Sheet'!$T$17,IF('2019 Data Sheet'!$J231="18",'2019 Data Sheet'!$T$18,IF('2019 Data Sheet'!$J231="19",'2019 Data Sheet'!$T$19,IF('2019 Data Sheet'!$J231="20",'2019 Data Sheet'!$T$20,IF('2019 Data Sheet'!$J231="21",'2019 Data Sheet'!$T$21,IF('2019 Data Sheet'!$J231="22",'2019 Data Sheet'!$T$22,IF('2019 Data Sheet'!$J231="23",'2019 Data Sheet'!$T$23,IF('2019 Data Sheet'!$J231="24",'2019 Data Sheet'!$T$24,IF('2019 Data Sheet'!$J231="25",'2019 Data Sheet'!$T$25,IF('2019 Data Sheet'!$J231="26",'2019 Data Sheet'!$T$26,IF('2019 Data Sheet'!$J231="27",'2019 Data Sheet'!$T$27,IF('2019 Data Sheet'!$J231="30",'2019 Data Sheet'!$T$28,IF('2019 Data Sheet'!$J231="31",'2019 Data Sheet'!$T$29,IF('2019 Data Sheet'!$J231="32",'2019 Data Sheet'!$T$30,IF('2019 Data Sheet'!$J231="33",'2019 Data Sheet'!$T$31,IF('2019 Data Sheet'!$J231="34",'2019 Data Sheet'!$T$32,IF('2019 Data Sheet'!$J231="40",'2019 Data Sheet'!$T$33,T('2019 Data Sheet'!$J231)))))))))))))))))))))))))))))))))</f>
        <v>Other Motor Vehicle</v>
      </c>
      <c r="K231" t="str">
        <f>'2019 Data Sheet'!K231</f>
        <v>PAS</v>
      </c>
      <c r="L231" s="2" t="str">
        <f>IF('2019 Data Sheet'!$L231="01",'2019 Data Sheet'!$V$2,IF('2019 Data Sheet'!$L231="02",'2019 Data Sheet'!$V$3,IF('2019 Data Sheet'!$L231="03",'2019 Data Sheet'!$V$4,IF('2019 Data Sheet'!$L231="04",'2019 Data Sheet'!$V$5,IF('2019 Data Sheet'!$L231="05",'2019 Data Sheet'!$V$6,IF('2019 Data Sheet'!$L231="06",'2019 Data Sheet'!$V$7,IF('2019 Data Sheet'!$L231="07",'2019 Data Sheet'!$V$8,IF('2019 Data Sheet'!$L231="08",'2019 Data Sheet'!$V$9,IF('2019 Data Sheet'!$L231="09",'2019 Data Sheet'!$V$10,IF('2019 Data Sheet'!$L231="11",'2019 Data Sheet'!$V$11,IF('2019 Data Sheet'!$L231="12",'2019 Data Sheet'!$V$12,IF('2019 Data Sheet'!$L231="13",'2019 Data Sheet'!$V$13,IF('2019 Data Sheet'!$L231="14",'2019 Data Sheet'!$V$14,T('2019 Data Sheet'!$L231))))))))))))))</f>
        <v xml:space="preserve"> -</v>
      </c>
      <c r="M231" s="6">
        <f>'2019 Data Sheet'!M231</f>
        <v>0</v>
      </c>
      <c r="N231" s="6">
        <f>'2019 Data Sheet'!N231</f>
        <v>0</v>
      </c>
      <c r="O231" s="8" t="str">
        <f>IF('2019 Data Sheet'!$O231="02",'2019 Data Sheet'!$R$2,IF('2019 Data Sheet'!$O231="03",'2019 Data Sheet'!$R$3,IF('2019 Data Sheet'!$O231="04",'2019 Data Sheet'!$R$4,IF('2019 Data Sheet'!$O231="05",'2019 Data Sheet'!$R$5,IF('2019 Data Sheet'!$O231="06",'2019 Data Sheet'!$R$6,IF('2019 Data Sheet'!$O231="07",'2019 Data Sheet'!$R$7,IF('2019 Data Sheet'!$O231="08",'2019 Data Sheet'!$R$8,IF('2019 Data Sheet'!$O231="09",'2019 Data Sheet'!$R$9,IF('2019 Data Sheet'!$O231="10",'2019 Data Sheet'!$R$10,IF('2019 Data Sheet'!$O231="11",'2019 Data Sheet'!$R$11,IF('2019 Data Sheet'!$O231="12",'2019 Data Sheet'!$R$12,IF('2019 Data Sheet'!$O231="13",'2019 Data Sheet'!$R$13,IF('2019 Data Sheet'!$O231="14",'2019 Data Sheet'!$R$14,IF('2019 Data Sheet'!$O231="15",'2019 Data Sheet'!$R$15,IF('2019 Data Sheet'!$O231="16",'2019 Data Sheet'!$R$16,IF('2019 Data Sheet'!$O231="17",'2019 Data Sheet'!$R$17,IF('2019 Data Sheet'!$O231="18",'2019 Data Sheet'!$R$18,IF('2019 Data Sheet'!$O231="19",'2019 Data Sheet'!$R$19,IF('2019 Data Sheet'!$O231="20",'2019 Data Sheet'!$R$20,IF('2019 Data Sheet'!$O231="21",'2019 Data Sheet'!$R$21,IF('2019 Data Sheet'!$O231="22",'2019 Data Sheet'!$R$22,IF('2019 Data Sheet'!$O231="23",'2019 Data Sheet'!$R$23,IF('2019 Data Sheet'!$O231="24",'2019 Data Sheet'!$R$24,IF('2019 Data Sheet'!$O231="25",'2019 Data Sheet'!$R$25,IF('2019 Data Sheet'!$O231="26",'2019 Data Sheet'!$R$26,IF('2019 Data Sheet'!$O231="27",'2019 Data Sheet'!$R$27,IF('2019 Data Sheet'!$O231="28",'2019 Data Sheet'!$R$28,IF('2019 Data Sheet'!$O231="29",'2019 Data Sheet'!$R$29,IF('2019 Data Sheet'!$O231="33",'2019 Data Sheet'!$R$30,IF('2019 Data Sheet'!$O231="40",'2019 Data Sheet'!$R$31,IF('2019 Data Sheet'!$O231="41",'2019 Data Sheet'!$R$32,IF('2019 Data Sheet'!$O231="42",'2019 Data Sheet'!$R$33,IF('2019 Data Sheet'!$O231="43",'2019 Data Sheet'!$R$34,IF('2019 Data Sheet'!$O231="44",'2019 Data Sheet'!$R$35,IF('2019 Data Sheet'!$O231="45",'2019 Data Sheet'!$R$36,IF('2019 Data Sheet'!$O231="46",'2019 Data Sheet'!$R$37,IF('2019 Data Sheet'!$O231="47",'2019 Data Sheet'!$R$38,IF('2019 Data Sheet'!$O231="48",'2019 Data Sheet'!$R$39,IF('2019 Data Sheet'!$O231="49",'2019 Data Sheet'!$R$40,IF('2019 Data Sheet'!$O231="50",'2019 Data Sheet'!$R$41,IF('2019 Data Sheet'!$O231="60",'2019 Data Sheet'!$R$42,IF('2019 Data Sheet'!$O231="61",'2019 Data Sheet'!$R$43,IF('2019 Data Sheet'!$O231="62",'2019 Data Sheet'!$R$44,IF('2019 Data Sheet'!$O231="63",'2019 Data Sheet'!$R$45,IF('2019 Data Sheet'!$O231="64",'2019 Data Sheet'!$R$46,IF('2019 Data Sheet'!$O231="65",'2019 Data Sheet'!$R$47,IF('2019 Data Sheet'!$O231="66",'2019 Data Sheet'!$R$48,IF('2019 Data Sheet'!$O231="67",'2019 Data Sheet'!$R$49,IF('2019 Data Sheet'!$O231="68",'2019 Data Sheet'!$R$50,IF('2019 Data Sheet'!$O231="69",'2019 Data Sheet'!$R$51,T('2019 Data Sheet'!$O231)))))))))))))))))))))))))))))))))))))))))))))))))))</f>
        <v xml:space="preserve"> Fell asleep</v>
      </c>
      <c r="P231" s="10" t="str">
        <f>IF('2019 Data Sheet'!$P231="02",'2019 Data Sheet'!$R$2,IF('2019 Data Sheet'!$P231="03",'2019 Data Sheet'!$R$3,IF('2019 Data Sheet'!$P231="04",'2019 Data Sheet'!$R$4,IF('2019 Data Sheet'!$P231="05",'2019 Data Sheet'!$R$5,IF('2019 Data Sheet'!$P231="06",'2019 Data Sheet'!$R$6,IF('2019 Data Sheet'!$P231="07",'2019 Data Sheet'!$R$7,IF('2019 Data Sheet'!$P231="08",'2019 Data Sheet'!$R$8,IF('2019 Data Sheet'!$P231="09",'2019 Data Sheet'!$R$9,IF('2019 Data Sheet'!$P231="10",'2019 Data Sheet'!$R$10,IF('2019 Data Sheet'!$P231="11",'2019 Data Sheet'!$R$11,IF('2019 Data Sheet'!$P231="12",'2019 Data Sheet'!$R$12,IF('2019 Data Sheet'!$P231="13",'2019 Data Sheet'!$R$13,IF('2019 Data Sheet'!$P231="14",'2019 Data Sheet'!$R$14,IF('2019 Data Sheet'!$P231="15",'2019 Data Sheet'!$R$15,IF('2019 Data Sheet'!$P231="16",'2019 Data Sheet'!$R$16,IF('2019 Data Sheet'!$P231="17",'2019 Data Sheet'!$R$17,IF('2019 Data Sheet'!$P231="18",'2019 Data Sheet'!$R$18,IF('2019 Data Sheet'!$P231="19",'2019 Data Sheet'!$R$19,IF('2019 Data Sheet'!$P231="20",'2019 Data Sheet'!$R$20,IF('2019 Data Sheet'!$P231="21",'2019 Data Sheet'!$R$21,IF('2019 Data Sheet'!$P231="22",'2019 Data Sheet'!$R$22,IF('2019 Data Sheet'!$P231="23",'2019 Data Sheet'!$R$23,IF('2019 Data Sheet'!$P231="24",'2019 Data Sheet'!$R$24,IF('2019 Data Sheet'!$P231="25",'2019 Data Sheet'!$R$25,IF('2019 Data Sheet'!$P231="26",'2019 Data Sheet'!$R$26,IF('2019 Data Sheet'!$P231="27",'2019 Data Sheet'!$R$27,IF('2019 Data Sheet'!$P231="28",'2019 Data Sheet'!$R$28,IF('2019 Data Sheet'!$P231="29",'2019 Data Sheet'!$R$29,IF('2019 Data Sheet'!$P231="33",'2019 Data Sheet'!$R$30,IF('2019 Data Sheet'!$P231="40",'2019 Data Sheet'!$R$31,IF('2019 Data Sheet'!$P231="41",'2019 Data Sheet'!$R$32,IF('2019 Data Sheet'!$P231="42",'2019 Data Sheet'!$R$33,IF('2019 Data Sheet'!$P231="43",'2019 Data Sheet'!$R$34,IF('2019 Data Sheet'!$P231="44",'2019 Data Sheet'!$R$35,IF('2019 Data Sheet'!$P231="45",'2019 Data Sheet'!$R$36,IF('2019 Data Sheet'!$P231="46",'2019 Data Sheet'!$R$37,IF('2019 Data Sheet'!$P231="47",'2019 Data Sheet'!$R$38,IF('2019 Data Sheet'!$P231="48",'2019 Data Sheet'!$R$39,IF('2019 Data Sheet'!$P231="49",'2019 Data Sheet'!$R$40,IF('2019 Data Sheet'!$P231="50",'2019 Data Sheet'!$R$41,IF('2019 Data Sheet'!$P231="60",'2019 Data Sheet'!$R$42,IF('2019 Data Sheet'!$P231="61",'2019 Data Sheet'!$R$43,IF('2019 Data Sheet'!$P231="62",'2019 Data Sheet'!$R$44,IF('2019 Data Sheet'!$P231="63",'2019 Data Sheet'!$R$45,IF('2019 Data Sheet'!$P231="64",'2019 Data Sheet'!$R$46,IF('2019 Data Sheet'!$P231="65",'2019 Data Sheet'!$R$47,IF('2019 Data Sheet'!$P231="66",'2019 Data Sheet'!$R$48,IF('2019 Data Sheet'!$P231="67",'2019 Data Sheet'!$R$49,IF('2019 Data Sheet'!$P231="68",'2019 Data Sheet'!$R$50,IF('2019 Data Sheet'!$P231="69",'2019 Data Sheet'!$R$51,T('2019 Data Sheet'!$P231)))))))))))))))))))))))))))))))))))))))))))))))))))</f>
        <v xml:space="preserve"> -</v>
      </c>
    </row>
    <row r="232" spans="1:16" ht="15" x14ac:dyDescent="0.2">
      <c r="A232" t="str">
        <f>'2019 Data Sheet'!A232</f>
        <v>FP-00117-19</v>
      </c>
      <c r="B232" s="1">
        <f>'2019 Data Sheet'!B232</f>
        <v>43608</v>
      </c>
      <c r="C232" s="3" t="str">
        <f>'2019 Data Sheet'!C232</f>
        <v>21:25</v>
      </c>
      <c r="D232" t="str">
        <f>'2019 Data Sheet'!D232</f>
        <v>Th</v>
      </c>
      <c r="E232" t="str">
        <f>'2019 Data Sheet'!E232</f>
        <v>JERICHO TPKE</v>
      </c>
      <c r="F232" t="str">
        <f>'2019 Data Sheet'!F232</f>
        <v>WHITNEY AVE</v>
      </c>
      <c r="G232">
        <f>'2019 Data Sheet'!G232</f>
        <v>2</v>
      </c>
      <c r="H232">
        <f>'2019 Data Sheet'!H232</f>
        <v>2</v>
      </c>
      <c r="I232" t="b">
        <f>'2019 Data Sheet'!I232</f>
        <v>0</v>
      </c>
      <c r="J232" t="str">
        <f>IF('2019 Data Sheet'!$J232="01",'2019 Data Sheet'!$T$2,IF('2019 Data Sheet'!$J232="02",'2019 Data Sheet'!$T$3,IF('2019 Data Sheet'!$J232="03",'2019 Data Sheet'!$T$4,IF('2019 Data Sheet'!$J232="04",'2019 Data Sheet'!$T$5,IF('2019 Data Sheet'!$J232="05",'2019 Data Sheet'!$T$6,IF('2019 Data Sheet'!$J232="06",'2019 Data Sheet'!$T$7,IF('2019 Data Sheet'!$J232="07",'2019 Data Sheet'!$T$8,IF('2019 Data Sheet'!$J232="08",'2019 Data Sheet'!$T$9,IF('2019 Data Sheet'!$J232="10",'2019 Data Sheet'!$T$10,IF('2019 Data Sheet'!$J232="11",'2019 Data Sheet'!$T$11,IF('2019 Data Sheet'!$J232="12",'2019 Data Sheet'!$T$12,IF('2019 Data Sheet'!$J232="13",'2019 Data Sheet'!$T$13,IF('2019 Data Sheet'!$J232="14",'2019 Data Sheet'!$T$14,IF('2019 Data Sheet'!$J232="15",'2019 Data Sheet'!$T$15,IF('2019 Data Sheet'!$J232="16",'2019 Data Sheet'!$T$16,IF('2019 Data Sheet'!$J232="17",'2019 Data Sheet'!$T$17,IF('2019 Data Sheet'!$J232="18",'2019 Data Sheet'!$T$18,IF('2019 Data Sheet'!$J232="19",'2019 Data Sheet'!$T$19,IF('2019 Data Sheet'!$J232="20",'2019 Data Sheet'!$T$20,IF('2019 Data Sheet'!$J232="21",'2019 Data Sheet'!$T$21,IF('2019 Data Sheet'!$J232="22",'2019 Data Sheet'!$T$22,IF('2019 Data Sheet'!$J232="23",'2019 Data Sheet'!$T$23,IF('2019 Data Sheet'!$J232="24",'2019 Data Sheet'!$T$24,IF('2019 Data Sheet'!$J232="25",'2019 Data Sheet'!$T$25,IF('2019 Data Sheet'!$J232="26",'2019 Data Sheet'!$T$26,IF('2019 Data Sheet'!$J232="27",'2019 Data Sheet'!$T$27,IF('2019 Data Sheet'!$J232="30",'2019 Data Sheet'!$T$28,IF('2019 Data Sheet'!$J232="31",'2019 Data Sheet'!$T$29,IF('2019 Data Sheet'!$J232="32",'2019 Data Sheet'!$T$30,IF('2019 Data Sheet'!$J232="33",'2019 Data Sheet'!$T$31,IF('2019 Data Sheet'!$J232="34",'2019 Data Sheet'!$T$32,IF('2019 Data Sheet'!$J232="40",'2019 Data Sheet'!$T$33,T('2019 Data Sheet'!$J232)))))))))))))))))))))))))))))))))</f>
        <v>Other Motor Vehicle</v>
      </c>
      <c r="K232" t="str">
        <f>'2019 Data Sheet'!K232</f>
        <v>PAS</v>
      </c>
      <c r="L232" s="2" t="str">
        <f>IF('2019 Data Sheet'!$L232="01",'2019 Data Sheet'!$V$2,IF('2019 Data Sheet'!$L232="02",'2019 Data Sheet'!$V$3,IF('2019 Data Sheet'!$L232="03",'2019 Data Sheet'!$V$4,IF('2019 Data Sheet'!$L232="04",'2019 Data Sheet'!$V$5,IF('2019 Data Sheet'!$L232="05",'2019 Data Sheet'!$V$6,IF('2019 Data Sheet'!$L232="06",'2019 Data Sheet'!$V$7,IF('2019 Data Sheet'!$L232="07",'2019 Data Sheet'!$V$8,IF('2019 Data Sheet'!$L232="08",'2019 Data Sheet'!$V$9,IF('2019 Data Sheet'!$L232="09",'2019 Data Sheet'!$V$10,IF('2019 Data Sheet'!$L232="11",'2019 Data Sheet'!$V$11,IF('2019 Data Sheet'!$L232="12",'2019 Data Sheet'!$V$12,IF('2019 Data Sheet'!$L232="13",'2019 Data Sheet'!$V$13,IF('2019 Data Sheet'!$L232="14",'2019 Data Sheet'!$V$14,T('2019 Data Sheet'!$L232))))))))))))))</f>
        <v xml:space="preserve"> -</v>
      </c>
      <c r="M232" s="6">
        <f>'2019 Data Sheet'!M232</f>
        <v>0</v>
      </c>
      <c r="N232" s="6">
        <f>'2019 Data Sheet'!N232</f>
        <v>0</v>
      </c>
      <c r="O232" s="8" t="str">
        <f>IF('2019 Data Sheet'!$O232="02",'2019 Data Sheet'!$R$2,IF('2019 Data Sheet'!$O232="03",'2019 Data Sheet'!$R$3,IF('2019 Data Sheet'!$O232="04",'2019 Data Sheet'!$R$4,IF('2019 Data Sheet'!$O232="05",'2019 Data Sheet'!$R$5,IF('2019 Data Sheet'!$O232="06",'2019 Data Sheet'!$R$6,IF('2019 Data Sheet'!$O232="07",'2019 Data Sheet'!$R$7,IF('2019 Data Sheet'!$O232="08",'2019 Data Sheet'!$R$8,IF('2019 Data Sheet'!$O232="09",'2019 Data Sheet'!$R$9,IF('2019 Data Sheet'!$O232="10",'2019 Data Sheet'!$R$10,IF('2019 Data Sheet'!$O232="11",'2019 Data Sheet'!$R$11,IF('2019 Data Sheet'!$O232="12",'2019 Data Sheet'!$R$12,IF('2019 Data Sheet'!$O232="13",'2019 Data Sheet'!$R$13,IF('2019 Data Sheet'!$O232="14",'2019 Data Sheet'!$R$14,IF('2019 Data Sheet'!$O232="15",'2019 Data Sheet'!$R$15,IF('2019 Data Sheet'!$O232="16",'2019 Data Sheet'!$R$16,IF('2019 Data Sheet'!$O232="17",'2019 Data Sheet'!$R$17,IF('2019 Data Sheet'!$O232="18",'2019 Data Sheet'!$R$18,IF('2019 Data Sheet'!$O232="19",'2019 Data Sheet'!$R$19,IF('2019 Data Sheet'!$O232="20",'2019 Data Sheet'!$R$20,IF('2019 Data Sheet'!$O232="21",'2019 Data Sheet'!$R$21,IF('2019 Data Sheet'!$O232="22",'2019 Data Sheet'!$R$22,IF('2019 Data Sheet'!$O232="23",'2019 Data Sheet'!$R$23,IF('2019 Data Sheet'!$O232="24",'2019 Data Sheet'!$R$24,IF('2019 Data Sheet'!$O232="25",'2019 Data Sheet'!$R$25,IF('2019 Data Sheet'!$O232="26",'2019 Data Sheet'!$R$26,IF('2019 Data Sheet'!$O232="27",'2019 Data Sheet'!$R$27,IF('2019 Data Sheet'!$O232="28",'2019 Data Sheet'!$R$28,IF('2019 Data Sheet'!$O232="29",'2019 Data Sheet'!$R$29,IF('2019 Data Sheet'!$O232="33",'2019 Data Sheet'!$R$30,IF('2019 Data Sheet'!$O232="40",'2019 Data Sheet'!$R$31,IF('2019 Data Sheet'!$O232="41",'2019 Data Sheet'!$R$32,IF('2019 Data Sheet'!$O232="42",'2019 Data Sheet'!$R$33,IF('2019 Data Sheet'!$O232="43",'2019 Data Sheet'!$R$34,IF('2019 Data Sheet'!$O232="44",'2019 Data Sheet'!$R$35,IF('2019 Data Sheet'!$O232="45",'2019 Data Sheet'!$R$36,IF('2019 Data Sheet'!$O232="46",'2019 Data Sheet'!$R$37,IF('2019 Data Sheet'!$O232="47",'2019 Data Sheet'!$R$38,IF('2019 Data Sheet'!$O232="48",'2019 Data Sheet'!$R$39,IF('2019 Data Sheet'!$O232="49",'2019 Data Sheet'!$R$40,IF('2019 Data Sheet'!$O232="50",'2019 Data Sheet'!$R$41,IF('2019 Data Sheet'!$O232="60",'2019 Data Sheet'!$R$42,IF('2019 Data Sheet'!$O232="61",'2019 Data Sheet'!$R$43,IF('2019 Data Sheet'!$O232="62",'2019 Data Sheet'!$R$44,IF('2019 Data Sheet'!$O232="63",'2019 Data Sheet'!$R$45,IF('2019 Data Sheet'!$O232="64",'2019 Data Sheet'!$R$46,IF('2019 Data Sheet'!$O232="65",'2019 Data Sheet'!$R$47,IF('2019 Data Sheet'!$O232="66",'2019 Data Sheet'!$R$48,IF('2019 Data Sheet'!$O232="67",'2019 Data Sheet'!$R$49,IF('2019 Data Sheet'!$O232="68",'2019 Data Sheet'!$R$50,IF('2019 Data Sheet'!$O232="69",'2019 Data Sheet'!$R$51,T('2019 Data Sheet'!$O232)))))))))))))))))))))))))))))))))))))))))))))))))))</f>
        <v xml:space="preserve"> -</v>
      </c>
      <c r="P232" s="10" t="str">
        <f>IF('2019 Data Sheet'!$P232="02",'2019 Data Sheet'!$R$2,IF('2019 Data Sheet'!$P232="03",'2019 Data Sheet'!$R$3,IF('2019 Data Sheet'!$P232="04",'2019 Data Sheet'!$R$4,IF('2019 Data Sheet'!$P232="05",'2019 Data Sheet'!$R$5,IF('2019 Data Sheet'!$P232="06",'2019 Data Sheet'!$R$6,IF('2019 Data Sheet'!$P232="07",'2019 Data Sheet'!$R$7,IF('2019 Data Sheet'!$P232="08",'2019 Data Sheet'!$R$8,IF('2019 Data Sheet'!$P232="09",'2019 Data Sheet'!$R$9,IF('2019 Data Sheet'!$P232="10",'2019 Data Sheet'!$R$10,IF('2019 Data Sheet'!$P232="11",'2019 Data Sheet'!$R$11,IF('2019 Data Sheet'!$P232="12",'2019 Data Sheet'!$R$12,IF('2019 Data Sheet'!$P232="13",'2019 Data Sheet'!$R$13,IF('2019 Data Sheet'!$P232="14",'2019 Data Sheet'!$R$14,IF('2019 Data Sheet'!$P232="15",'2019 Data Sheet'!$R$15,IF('2019 Data Sheet'!$P232="16",'2019 Data Sheet'!$R$16,IF('2019 Data Sheet'!$P232="17",'2019 Data Sheet'!$R$17,IF('2019 Data Sheet'!$P232="18",'2019 Data Sheet'!$R$18,IF('2019 Data Sheet'!$P232="19",'2019 Data Sheet'!$R$19,IF('2019 Data Sheet'!$P232="20",'2019 Data Sheet'!$R$20,IF('2019 Data Sheet'!$P232="21",'2019 Data Sheet'!$R$21,IF('2019 Data Sheet'!$P232="22",'2019 Data Sheet'!$R$22,IF('2019 Data Sheet'!$P232="23",'2019 Data Sheet'!$R$23,IF('2019 Data Sheet'!$P232="24",'2019 Data Sheet'!$R$24,IF('2019 Data Sheet'!$P232="25",'2019 Data Sheet'!$R$25,IF('2019 Data Sheet'!$P232="26",'2019 Data Sheet'!$R$26,IF('2019 Data Sheet'!$P232="27",'2019 Data Sheet'!$R$27,IF('2019 Data Sheet'!$P232="28",'2019 Data Sheet'!$R$28,IF('2019 Data Sheet'!$P232="29",'2019 Data Sheet'!$R$29,IF('2019 Data Sheet'!$P232="33",'2019 Data Sheet'!$R$30,IF('2019 Data Sheet'!$P232="40",'2019 Data Sheet'!$R$31,IF('2019 Data Sheet'!$P232="41",'2019 Data Sheet'!$R$32,IF('2019 Data Sheet'!$P232="42",'2019 Data Sheet'!$R$33,IF('2019 Data Sheet'!$P232="43",'2019 Data Sheet'!$R$34,IF('2019 Data Sheet'!$P232="44",'2019 Data Sheet'!$R$35,IF('2019 Data Sheet'!$P232="45",'2019 Data Sheet'!$R$36,IF('2019 Data Sheet'!$P232="46",'2019 Data Sheet'!$R$37,IF('2019 Data Sheet'!$P232="47",'2019 Data Sheet'!$R$38,IF('2019 Data Sheet'!$P232="48",'2019 Data Sheet'!$R$39,IF('2019 Data Sheet'!$P232="49",'2019 Data Sheet'!$R$40,IF('2019 Data Sheet'!$P232="50",'2019 Data Sheet'!$R$41,IF('2019 Data Sheet'!$P232="60",'2019 Data Sheet'!$R$42,IF('2019 Data Sheet'!$P232="61",'2019 Data Sheet'!$R$43,IF('2019 Data Sheet'!$P232="62",'2019 Data Sheet'!$R$44,IF('2019 Data Sheet'!$P232="63",'2019 Data Sheet'!$R$45,IF('2019 Data Sheet'!$P232="64",'2019 Data Sheet'!$R$46,IF('2019 Data Sheet'!$P232="65",'2019 Data Sheet'!$R$47,IF('2019 Data Sheet'!$P232="66",'2019 Data Sheet'!$R$48,IF('2019 Data Sheet'!$P232="67",'2019 Data Sheet'!$R$49,IF('2019 Data Sheet'!$P232="68",'2019 Data Sheet'!$R$50,IF('2019 Data Sheet'!$P232="69",'2019 Data Sheet'!$R$51,T('2019 Data Sheet'!$P232)))))))))))))))))))))))))))))))))))))))))))))))))))</f>
        <v xml:space="preserve"> -</v>
      </c>
    </row>
    <row r="233" spans="1:16" ht="25.5" x14ac:dyDescent="0.2">
      <c r="A233" t="str">
        <f>'2019 Data Sheet'!A233</f>
        <v>FP-00118-19</v>
      </c>
      <c r="B233" s="1">
        <f>'2019 Data Sheet'!B233</f>
        <v>43609</v>
      </c>
      <c r="C233" s="3" t="str">
        <f>'2019 Data Sheet'!C233</f>
        <v>22:02</v>
      </c>
      <c r="D233" t="str">
        <f>'2019 Data Sheet'!D233</f>
        <v>Fr</v>
      </c>
      <c r="E233" t="str">
        <f>'2019 Data Sheet'!E233</f>
        <v>BELLMORE ST</v>
      </c>
      <c r="F233" t="str">
        <f>'2019 Data Sheet'!F233</f>
        <v>CHERRY ST</v>
      </c>
      <c r="G233">
        <f>'2019 Data Sheet'!G233</f>
        <v>1</v>
      </c>
      <c r="H233">
        <f>'2019 Data Sheet'!H233</f>
        <v>1</v>
      </c>
      <c r="I233" t="b">
        <f>'2019 Data Sheet'!I233</f>
        <v>0</v>
      </c>
      <c r="J233" t="str">
        <f>IF('2019 Data Sheet'!$J233="01",'2019 Data Sheet'!$T$2,IF('2019 Data Sheet'!$J233="02",'2019 Data Sheet'!$T$3,IF('2019 Data Sheet'!$J233="03",'2019 Data Sheet'!$T$4,IF('2019 Data Sheet'!$J233="04",'2019 Data Sheet'!$T$5,IF('2019 Data Sheet'!$J233="05",'2019 Data Sheet'!$T$6,IF('2019 Data Sheet'!$J233="06",'2019 Data Sheet'!$T$7,IF('2019 Data Sheet'!$J233="07",'2019 Data Sheet'!$T$8,IF('2019 Data Sheet'!$J233="08",'2019 Data Sheet'!$T$9,IF('2019 Data Sheet'!$J233="10",'2019 Data Sheet'!$T$10,IF('2019 Data Sheet'!$J233="11",'2019 Data Sheet'!$T$11,IF('2019 Data Sheet'!$J233="12",'2019 Data Sheet'!$T$12,IF('2019 Data Sheet'!$J233="13",'2019 Data Sheet'!$T$13,IF('2019 Data Sheet'!$J233="14",'2019 Data Sheet'!$T$14,IF('2019 Data Sheet'!$J233="15",'2019 Data Sheet'!$T$15,IF('2019 Data Sheet'!$J233="16",'2019 Data Sheet'!$T$16,IF('2019 Data Sheet'!$J233="17",'2019 Data Sheet'!$T$17,IF('2019 Data Sheet'!$J233="18",'2019 Data Sheet'!$T$18,IF('2019 Data Sheet'!$J233="19",'2019 Data Sheet'!$T$19,IF('2019 Data Sheet'!$J233="20",'2019 Data Sheet'!$T$20,IF('2019 Data Sheet'!$J233="21",'2019 Data Sheet'!$T$21,IF('2019 Data Sheet'!$J233="22",'2019 Data Sheet'!$T$22,IF('2019 Data Sheet'!$J233="23",'2019 Data Sheet'!$T$23,IF('2019 Data Sheet'!$J233="24",'2019 Data Sheet'!$T$24,IF('2019 Data Sheet'!$J233="25",'2019 Data Sheet'!$T$25,IF('2019 Data Sheet'!$J233="26",'2019 Data Sheet'!$T$26,IF('2019 Data Sheet'!$J233="27",'2019 Data Sheet'!$T$27,IF('2019 Data Sheet'!$J233="30",'2019 Data Sheet'!$T$28,IF('2019 Data Sheet'!$J233="31",'2019 Data Sheet'!$T$29,IF('2019 Data Sheet'!$J233="32",'2019 Data Sheet'!$T$30,IF('2019 Data Sheet'!$J233="33",'2019 Data Sheet'!$T$31,IF('2019 Data Sheet'!$J233="34",'2019 Data Sheet'!$T$32,IF('2019 Data Sheet'!$J233="40",'2019 Data Sheet'!$T$33,T('2019 Data Sheet'!$J233)))))))))))))))))))))))))))))))))</f>
        <v>Light support/ Ulility pole</v>
      </c>
      <c r="K233" t="str">
        <f>'2019 Data Sheet'!K233</f>
        <v>4DSD</v>
      </c>
      <c r="L233" s="2" t="str">
        <f>IF('2019 Data Sheet'!$L233="01",'2019 Data Sheet'!$V$2,IF('2019 Data Sheet'!$L233="02",'2019 Data Sheet'!$V$3,IF('2019 Data Sheet'!$L233="03",'2019 Data Sheet'!$V$4,IF('2019 Data Sheet'!$L233="04",'2019 Data Sheet'!$V$5,IF('2019 Data Sheet'!$L233="05",'2019 Data Sheet'!$V$6,IF('2019 Data Sheet'!$L233="06",'2019 Data Sheet'!$V$7,IF('2019 Data Sheet'!$L233="07",'2019 Data Sheet'!$V$8,IF('2019 Data Sheet'!$L233="08",'2019 Data Sheet'!$V$9,IF('2019 Data Sheet'!$L233="09",'2019 Data Sheet'!$V$10,IF('2019 Data Sheet'!$L233="11",'2019 Data Sheet'!$V$11,IF('2019 Data Sheet'!$L233="12",'2019 Data Sheet'!$V$12,IF('2019 Data Sheet'!$L233="13",'2019 Data Sheet'!$V$13,IF('2019 Data Sheet'!$L233="14",'2019 Data Sheet'!$V$14,T('2019 Data Sheet'!$L233))))))))))))))</f>
        <v xml:space="preserve"> -</v>
      </c>
      <c r="M233" s="6">
        <f>'2019 Data Sheet'!M233</f>
        <v>0</v>
      </c>
      <c r="N233" s="6">
        <f>'2019 Data Sheet'!N233</f>
        <v>0</v>
      </c>
      <c r="O233" s="8" t="str">
        <f>IF('2019 Data Sheet'!$O233="02",'2019 Data Sheet'!$R$2,IF('2019 Data Sheet'!$O233="03",'2019 Data Sheet'!$R$3,IF('2019 Data Sheet'!$O233="04",'2019 Data Sheet'!$R$4,IF('2019 Data Sheet'!$O233="05",'2019 Data Sheet'!$R$5,IF('2019 Data Sheet'!$O233="06",'2019 Data Sheet'!$R$6,IF('2019 Data Sheet'!$O233="07",'2019 Data Sheet'!$R$7,IF('2019 Data Sheet'!$O233="08",'2019 Data Sheet'!$R$8,IF('2019 Data Sheet'!$O233="09",'2019 Data Sheet'!$R$9,IF('2019 Data Sheet'!$O233="10",'2019 Data Sheet'!$R$10,IF('2019 Data Sheet'!$O233="11",'2019 Data Sheet'!$R$11,IF('2019 Data Sheet'!$O233="12",'2019 Data Sheet'!$R$12,IF('2019 Data Sheet'!$O233="13",'2019 Data Sheet'!$R$13,IF('2019 Data Sheet'!$O233="14",'2019 Data Sheet'!$R$14,IF('2019 Data Sheet'!$O233="15",'2019 Data Sheet'!$R$15,IF('2019 Data Sheet'!$O233="16",'2019 Data Sheet'!$R$16,IF('2019 Data Sheet'!$O233="17",'2019 Data Sheet'!$R$17,IF('2019 Data Sheet'!$O233="18",'2019 Data Sheet'!$R$18,IF('2019 Data Sheet'!$O233="19",'2019 Data Sheet'!$R$19,IF('2019 Data Sheet'!$O233="20",'2019 Data Sheet'!$R$20,IF('2019 Data Sheet'!$O233="21",'2019 Data Sheet'!$R$21,IF('2019 Data Sheet'!$O233="22",'2019 Data Sheet'!$R$22,IF('2019 Data Sheet'!$O233="23",'2019 Data Sheet'!$R$23,IF('2019 Data Sheet'!$O233="24",'2019 Data Sheet'!$R$24,IF('2019 Data Sheet'!$O233="25",'2019 Data Sheet'!$R$25,IF('2019 Data Sheet'!$O233="26",'2019 Data Sheet'!$R$26,IF('2019 Data Sheet'!$O233="27",'2019 Data Sheet'!$R$27,IF('2019 Data Sheet'!$O233="28",'2019 Data Sheet'!$R$28,IF('2019 Data Sheet'!$O233="29",'2019 Data Sheet'!$R$29,IF('2019 Data Sheet'!$O233="33",'2019 Data Sheet'!$R$30,IF('2019 Data Sheet'!$O233="40",'2019 Data Sheet'!$R$31,IF('2019 Data Sheet'!$O233="41",'2019 Data Sheet'!$R$32,IF('2019 Data Sheet'!$O233="42",'2019 Data Sheet'!$R$33,IF('2019 Data Sheet'!$O233="43",'2019 Data Sheet'!$R$34,IF('2019 Data Sheet'!$O233="44",'2019 Data Sheet'!$R$35,IF('2019 Data Sheet'!$O233="45",'2019 Data Sheet'!$R$36,IF('2019 Data Sheet'!$O233="46",'2019 Data Sheet'!$R$37,IF('2019 Data Sheet'!$O233="47",'2019 Data Sheet'!$R$38,IF('2019 Data Sheet'!$O233="48",'2019 Data Sheet'!$R$39,IF('2019 Data Sheet'!$O233="49",'2019 Data Sheet'!$R$40,IF('2019 Data Sheet'!$O233="50",'2019 Data Sheet'!$R$41,IF('2019 Data Sheet'!$O233="60",'2019 Data Sheet'!$R$42,IF('2019 Data Sheet'!$O233="61",'2019 Data Sheet'!$R$43,IF('2019 Data Sheet'!$O233="62",'2019 Data Sheet'!$R$44,IF('2019 Data Sheet'!$O233="63",'2019 Data Sheet'!$R$45,IF('2019 Data Sheet'!$O233="64",'2019 Data Sheet'!$R$46,IF('2019 Data Sheet'!$O233="65",'2019 Data Sheet'!$R$47,IF('2019 Data Sheet'!$O233="66",'2019 Data Sheet'!$R$48,IF('2019 Data Sheet'!$O233="67",'2019 Data Sheet'!$R$49,IF('2019 Data Sheet'!$O233="68",'2019 Data Sheet'!$R$50,IF('2019 Data Sheet'!$O233="69",'2019 Data Sheet'!$R$51,T('2019 Data Sheet'!$O233)))))))))))))))))))))))))))))))))))))))))))))))))))</f>
        <v xml:space="preserve"> Animals action</v>
      </c>
      <c r="P233" s="10" t="str">
        <f>IF('2019 Data Sheet'!$P233="02",'2019 Data Sheet'!$R$2,IF('2019 Data Sheet'!$P233="03",'2019 Data Sheet'!$R$3,IF('2019 Data Sheet'!$P233="04",'2019 Data Sheet'!$R$4,IF('2019 Data Sheet'!$P233="05",'2019 Data Sheet'!$R$5,IF('2019 Data Sheet'!$P233="06",'2019 Data Sheet'!$R$6,IF('2019 Data Sheet'!$P233="07",'2019 Data Sheet'!$R$7,IF('2019 Data Sheet'!$P233="08",'2019 Data Sheet'!$R$8,IF('2019 Data Sheet'!$P233="09",'2019 Data Sheet'!$R$9,IF('2019 Data Sheet'!$P233="10",'2019 Data Sheet'!$R$10,IF('2019 Data Sheet'!$P233="11",'2019 Data Sheet'!$R$11,IF('2019 Data Sheet'!$P233="12",'2019 Data Sheet'!$R$12,IF('2019 Data Sheet'!$P233="13",'2019 Data Sheet'!$R$13,IF('2019 Data Sheet'!$P233="14",'2019 Data Sheet'!$R$14,IF('2019 Data Sheet'!$P233="15",'2019 Data Sheet'!$R$15,IF('2019 Data Sheet'!$P233="16",'2019 Data Sheet'!$R$16,IF('2019 Data Sheet'!$P233="17",'2019 Data Sheet'!$R$17,IF('2019 Data Sheet'!$P233="18",'2019 Data Sheet'!$R$18,IF('2019 Data Sheet'!$P233="19",'2019 Data Sheet'!$R$19,IF('2019 Data Sheet'!$P233="20",'2019 Data Sheet'!$R$20,IF('2019 Data Sheet'!$P233="21",'2019 Data Sheet'!$R$21,IF('2019 Data Sheet'!$P233="22",'2019 Data Sheet'!$R$22,IF('2019 Data Sheet'!$P233="23",'2019 Data Sheet'!$R$23,IF('2019 Data Sheet'!$P233="24",'2019 Data Sheet'!$R$24,IF('2019 Data Sheet'!$P233="25",'2019 Data Sheet'!$R$25,IF('2019 Data Sheet'!$P233="26",'2019 Data Sheet'!$R$26,IF('2019 Data Sheet'!$P233="27",'2019 Data Sheet'!$R$27,IF('2019 Data Sheet'!$P233="28",'2019 Data Sheet'!$R$28,IF('2019 Data Sheet'!$P233="29",'2019 Data Sheet'!$R$29,IF('2019 Data Sheet'!$P233="33",'2019 Data Sheet'!$R$30,IF('2019 Data Sheet'!$P233="40",'2019 Data Sheet'!$R$31,IF('2019 Data Sheet'!$P233="41",'2019 Data Sheet'!$R$32,IF('2019 Data Sheet'!$P233="42",'2019 Data Sheet'!$R$33,IF('2019 Data Sheet'!$P233="43",'2019 Data Sheet'!$R$34,IF('2019 Data Sheet'!$P233="44",'2019 Data Sheet'!$R$35,IF('2019 Data Sheet'!$P233="45",'2019 Data Sheet'!$R$36,IF('2019 Data Sheet'!$P233="46",'2019 Data Sheet'!$R$37,IF('2019 Data Sheet'!$P233="47",'2019 Data Sheet'!$R$38,IF('2019 Data Sheet'!$P233="48",'2019 Data Sheet'!$R$39,IF('2019 Data Sheet'!$P233="49",'2019 Data Sheet'!$R$40,IF('2019 Data Sheet'!$P233="50",'2019 Data Sheet'!$R$41,IF('2019 Data Sheet'!$P233="60",'2019 Data Sheet'!$R$42,IF('2019 Data Sheet'!$P233="61",'2019 Data Sheet'!$R$43,IF('2019 Data Sheet'!$P233="62",'2019 Data Sheet'!$R$44,IF('2019 Data Sheet'!$P233="63",'2019 Data Sheet'!$R$45,IF('2019 Data Sheet'!$P233="64",'2019 Data Sheet'!$R$46,IF('2019 Data Sheet'!$P233="65",'2019 Data Sheet'!$R$47,IF('2019 Data Sheet'!$P233="66",'2019 Data Sheet'!$R$48,IF('2019 Data Sheet'!$P233="67",'2019 Data Sheet'!$R$49,IF('2019 Data Sheet'!$P233="68",'2019 Data Sheet'!$R$50,IF('2019 Data Sheet'!$P233="69",'2019 Data Sheet'!$R$51,T('2019 Data Sheet'!$P233)))))))))))))))))))))))))))))))))))))))))))))))))))</f>
        <v xml:space="preserve"> -</v>
      </c>
    </row>
    <row r="234" spans="1:16" ht="15" x14ac:dyDescent="0.2">
      <c r="A234" t="str">
        <f>'2019 Data Sheet'!A234</f>
        <v>FP-00119-19</v>
      </c>
      <c r="B234" s="1">
        <f>'2019 Data Sheet'!B234</f>
        <v>43611</v>
      </c>
      <c r="C234" s="3" t="str">
        <f>'2019 Data Sheet'!C234</f>
        <v>05:31</v>
      </c>
      <c r="D234" t="str">
        <f>'2019 Data Sheet'!D234</f>
        <v>Su</v>
      </c>
      <c r="E234" t="str">
        <f>'2019 Data Sheet'!E234</f>
        <v>HAWTHORNE AVE</v>
      </c>
      <c r="F234" t="str">
        <f>'2019 Data Sheet'!F234</f>
        <v>JERICHO TPKE</v>
      </c>
      <c r="G234">
        <f>'2019 Data Sheet'!G234</f>
        <v>1</v>
      </c>
      <c r="H234">
        <f>'2019 Data Sheet'!H234</f>
        <v>0</v>
      </c>
      <c r="I234" t="b">
        <f>'2019 Data Sheet'!I234</f>
        <v>0</v>
      </c>
      <c r="J234" t="str">
        <f>IF('2019 Data Sheet'!$J234="01",'2019 Data Sheet'!$T$2,IF('2019 Data Sheet'!$J234="02",'2019 Data Sheet'!$T$3,IF('2019 Data Sheet'!$J234="03",'2019 Data Sheet'!$T$4,IF('2019 Data Sheet'!$J234="04",'2019 Data Sheet'!$T$5,IF('2019 Data Sheet'!$J234="05",'2019 Data Sheet'!$T$6,IF('2019 Data Sheet'!$J234="06",'2019 Data Sheet'!$T$7,IF('2019 Data Sheet'!$J234="07",'2019 Data Sheet'!$T$8,IF('2019 Data Sheet'!$J234="08",'2019 Data Sheet'!$T$9,IF('2019 Data Sheet'!$J234="10",'2019 Data Sheet'!$T$10,IF('2019 Data Sheet'!$J234="11",'2019 Data Sheet'!$T$11,IF('2019 Data Sheet'!$J234="12",'2019 Data Sheet'!$T$12,IF('2019 Data Sheet'!$J234="13",'2019 Data Sheet'!$T$13,IF('2019 Data Sheet'!$J234="14",'2019 Data Sheet'!$T$14,IF('2019 Data Sheet'!$J234="15",'2019 Data Sheet'!$T$15,IF('2019 Data Sheet'!$J234="16",'2019 Data Sheet'!$T$16,IF('2019 Data Sheet'!$J234="17",'2019 Data Sheet'!$T$17,IF('2019 Data Sheet'!$J234="18",'2019 Data Sheet'!$T$18,IF('2019 Data Sheet'!$J234="19",'2019 Data Sheet'!$T$19,IF('2019 Data Sheet'!$J234="20",'2019 Data Sheet'!$T$20,IF('2019 Data Sheet'!$J234="21",'2019 Data Sheet'!$T$21,IF('2019 Data Sheet'!$J234="22",'2019 Data Sheet'!$T$22,IF('2019 Data Sheet'!$J234="23",'2019 Data Sheet'!$T$23,IF('2019 Data Sheet'!$J234="24",'2019 Data Sheet'!$T$24,IF('2019 Data Sheet'!$J234="25",'2019 Data Sheet'!$T$25,IF('2019 Data Sheet'!$J234="26",'2019 Data Sheet'!$T$26,IF('2019 Data Sheet'!$J234="27",'2019 Data Sheet'!$T$27,IF('2019 Data Sheet'!$J234="30",'2019 Data Sheet'!$T$28,IF('2019 Data Sheet'!$J234="31",'2019 Data Sheet'!$T$29,IF('2019 Data Sheet'!$J234="32",'2019 Data Sheet'!$T$30,IF('2019 Data Sheet'!$J234="33",'2019 Data Sheet'!$T$31,IF('2019 Data Sheet'!$J234="34",'2019 Data Sheet'!$T$32,IF('2019 Data Sheet'!$J234="40",'2019 Data Sheet'!$T$33,T('2019 Data Sheet'!$J234)))))))))))))))))))))))))))))))))</f>
        <v xml:space="preserve"> -</v>
      </c>
      <c r="K234">
        <f>'2019 Data Sheet'!K234</f>
        <v>0</v>
      </c>
      <c r="L234" s="2" t="str">
        <f>IF('2019 Data Sheet'!$L234="01",'2019 Data Sheet'!$V$2,IF('2019 Data Sheet'!$L234="02",'2019 Data Sheet'!$V$3,IF('2019 Data Sheet'!$L234="03",'2019 Data Sheet'!$V$4,IF('2019 Data Sheet'!$L234="04",'2019 Data Sheet'!$V$5,IF('2019 Data Sheet'!$L234="05",'2019 Data Sheet'!$V$6,IF('2019 Data Sheet'!$L234="06",'2019 Data Sheet'!$V$7,IF('2019 Data Sheet'!$L234="07",'2019 Data Sheet'!$V$8,IF('2019 Data Sheet'!$L234="08",'2019 Data Sheet'!$V$9,IF('2019 Data Sheet'!$L234="09",'2019 Data Sheet'!$V$10,IF('2019 Data Sheet'!$L234="11",'2019 Data Sheet'!$V$11,IF('2019 Data Sheet'!$L234="12",'2019 Data Sheet'!$V$12,IF('2019 Data Sheet'!$L234="13",'2019 Data Sheet'!$V$13,IF('2019 Data Sheet'!$L234="14",'2019 Data Sheet'!$V$14,T('2019 Data Sheet'!$L234))))))))))))))</f>
        <v xml:space="preserve"> -</v>
      </c>
      <c r="M234" s="6">
        <f>'2019 Data Sheet'!M234</f>
        <v>0</v>
      </c>
      <c r="N234" s="6">
        <f>'2019 Data Sheet'!N234</f>
        <v>0</v>
      </c>
      <c r="O234" s="8" t="str">
        <f>IF('2019 Data Sheet'!$O234="02",'2019 Data Sheet'!$R$2,IF('2019 Data Sheet'!$O234="03",'2019 Data Sheet'!$R$3,IF('2019 Data Sheet'!$O234="04",'2019 Data Sheet'!$R$4,IF('2019 Data Sheet'!$O234="05",'2019 Data Sheet'!$R$5,IF('2019 Data Sheet'!$O234="06",'2019 Data Sheet'!$R$6,IF('2019 Data Sheet'!$O234="07",'2019 Data Sheet'!$R$7,IF('2019 Data Sheet'!$O234="08",'2019 Data Sheet'!$R$8,IF('2019 Data Sheet'!$O234="09",'2019 Data Sheet'!$R$9,IF('2019 Data Sheet'!$O234="10",'2019 Data Sheet'!$R$10,IF('2019 Data Sheet'!$O234="11",'2019 Data Sheet'!$R$11,IF('2019 Data Sheet'!$O234="12",'2019 Data Sheet'!$R$12,IF('2019 Data Sheet'!$O234="13",'2019 Data Sheet'!$R$13,IF('2019 Data Sheet'!$O234="14",'2019 Data Sheet'!$R$14,IF('2019 Data Sheet'!$O234="15",'2019 Data Sheet'!$R$15,IF('2019 Data Sheet'!$O234="16",'2019 Data Sheet'!$R$16,IF('2019 Data Sheet'!$O234="17",'2019 Data Sheet'!$R$17,IF('2019 Data Sheet'!$O234="18",'2019 Data Sheet'!$R$18,IF('2019 Data Sheet'!$O234="19",'2019 Data Sheet'!$R$19,IF('2019 Data Sheet'!$O234="20",'2019 Data Sheet'!$R$20,IF('2019 Data Sheet'!$O234="21",'2019 Data Sheet'!$R$21,IF('2019 Data Sheet'!$O234="22",'2019 Data Sheet'!$R$22,IF('2019 Data Sheet'!$O234="23",'2019 Data Sheet'!$R$23,IF('2019 Data Sheet'!$O234="24",'2019 Data Sheet'!$R$24,IF('2019 Data Sheet'!$O234="25",'2019 Data Sheet'!$R$25,IF('2019 Data Sheet'!$O234="26",'2019 Data Sheet'!$R$26,IF('2019 Data Sheet'!$O234="27",'2019 Data Sheet'!$R$27,IF('2019 Data Sheet'!$O234="28",'2019 Data Sheet'!$R$28,IF('2019 Data Sheet'!$O234="29",'2019 Data Sheet'!$R$29,IF('2019 Data Sheet'!$O234="33",'2019 Data Sheet'!$R$30,IF('2019 Data Sheet'!$O234="40",'2019 Data Sheet'!$R$31,IF('2019 Data Sheet'!$O234="41",'2019 Data Sheet'!$R$32,IF('2019 Data Sheet'!$O234="42",'2019 Data Sheet'!$R$33,IF('2019 Data Sheet'!$O234="43",'2019 Data Sheet'!$R$34,IF('2019 Data Sheet'!$O234="44",'2019 Data Sheet'!$R$35,IF('2019 Data Sheet'!$O234="45",'2019 Data Sheet'!$R$36,IF('2019 Data Sheet'!$O234="46",'2019 Data Sheet'!$R$37,IF('2019 Data Sheet'!$O234="47",'2019 Data Sheet'!$R$38,IF('2019 Data Sheet'!$O234="48",'2019 Data Sheet'!$R$39,IF('2019 Data Sheet'!$O234="49",'2019 Data Sheet'!$R$40,IF('2019 Data Sheet'!$O234="50",'2019 Data Sheet'!$R$41,IF('2019 Data Sheet'!$O234="60",'2019 Data Sheet'!$R$42,IF('2019 Data Sheet'!$O234="61",'2019 Data Sheet'!$R$43,IF('2019 Data Sheet'!$O234="62",'2019 Data Sheet'!$R$44,IF('2019 Data Sheet'!$O234="63",'2019 Data Sheet'!$R$45,IF('2019 Data Sheet'!$O234="64",'2019 Data Sheet'!$R$46,IF('2019 Data Sheet'!$O234="65",'2019 Data Sheet'!$R$47,IF('2019 Data Sheet'!$O234="66",'2019 Data Sheet'!$R$48,IF('2019 Data Sheet'!$O234="67",'2019 Data Sheet'!$R$49,IF('2019 Data Sheet'!$O234="68",'2019 Data Sheet'!$R$50,IF('2019 Data Sheet'!$O234="69",'2019 Data Sheet'!$R$51,T('2019 Data Sheet'!$O234)))))))))))))))))))))))))))))))))))))))))))))))))))</f>
        <v xml:space="preserve"> -</v>
      </c>
      <c r="P234" s="10" t="str">
        <f>IF('2019 Data Sheet'!$P234="02",'2019 Data Sheet'!$R$2,IF('2019 Data Sheet'!$P234="03",'2019 Data Sheet'!$R$3,IF('2019 Data Sheet'!$P234="04",'2019 Data Sheet'!$R$4,IF('2019 Data Sheet'!$P234="05",'2019 Data Sheet'!$R$5,IF('2019 Data Sheet'!$P234="06",'2019 Data Sheet'!$R$6,IF('2019 Data Sheet'!$P234="07",'2019 Data Sheet'!$R$7,IF('2019 Data Sheet'!$P234="08",'2019 Data Sheet'!$R$8,IF('2019 Data Sheet'!$P234="09",'2019 Data Sheet'!$R$9,IF('2019 Data Sheet'!$P234="10",'2019 Data Sheet'!$R$10,IF('2019 Data Sheet'!$P234="11",'2019 Data Sheet'!$R$11,IF('2019 Data Sheet'!$P234="12",'2019 Data Sheet'!$R$12,IF('2019 Data Sheet'!$P234="13",'2019 Data Sheet'!$R$13,IF('2019 Data Sheet'!$P234="14",'2019 Data Sheet'!$R$14,IF('2019 Data Sheet'!$P234="15",'2019 Data Sheet'!$R$15,IF('2019 Data Sheet'!$P234="16",'2019 Data Sheet'!$R$16,IF('2019 Data Sheet'!$P234="17",'2019 Data Sheet'!$R$17,IF('2019 Data Sheet'!$P234="18",'2019 Data Sheet'!$R$18,IF('2019 Data Sheet'!$P234="19",'2019 Data Sheet'!$R$19,IF('2019 Data Sheet'!$P234="20",'2019 Data Sheet'!$R$20,IF('2019 Data Sheet'!$P234="21",'2019 Data Sheet'!$R$21,IF('2019 Data Sheet'!$P234="22",'2019 Data Sheet'!$R$22,IF('2019 Data Sheet'!$P234="23",'2019 Data Sheet'!$R$23,IF('2019 Data Sheet'!$P234="24",'2019 Data Sheet'!$R$24,IF('2019 Data Sheet'!$P234="25",'2019 Data Sheet'!$R$25,IF('2019 Data Sheet'!$P234="26",'2019 Data Sheet'!$R$26,IF('2019 Data Sheet'!$P234="27",'2019 Data Sheet'!$R$27,IF('2019 Data Sheet'!$P234="28",'2019 Data Sheet'!$R$28,IF('2019 Data Sheet'!$P234="29",'2019 Data Sheet'!$R$29,IF('2019 Data Sheet'!$P234="33",'2019 Data Sheet'!$R$30,IF('2019 Data Sheet'!$P234="40",'2019 Data Sheet'!$R$31,IF('2019 Data Sheet'!$P234="41",'2019 Data Sheet'!$R$32,IF('2019 Data Sheet'!$P234="42",'2019 Data Sheet'!$R$33,IF('2019 Data Sheet'!$P234="43",'2019 Data Sheet'!$R$34,IF('2019 Data Sheet'!$P234="44",'2019 Data Sheet'!$R$35,IF('2019 Data Sheet'!$P234="45",'2019 Data Sheet'!$R$36,IF('2019 Data Sheet'!$P234="46",'2019 Data Sheet'!$R$37,IF('2019 Data Sheet'!$P234="47",'2019 Data Sheet'!$R$38,IF('2019 Data Sheet'!$P234="48",'2019 Data Sheet'!$R$39,IF('2019 Data Sheet'!$P234="49",'2019 Data Sheet'!$R$40,IF('2019 Data Sheet'!$P234="50",'2019 Data Sheet'!$R$41,IF('2019 Data Sheet'!$P234="60",'2019 Data Sheet'!$R$42,IF('2019 Data Sheet'!$P234="61",'2019 Data Sheet'!$R$43,IF('2019 Data Sheet'!$P234="62",'2019 Data Sheet'!$R$44,IF('2019 Data Sheet'!$P234="63",'2019 Data Sheet'!$R$45,IF('2019 Data Sheet'!$P234="64",'2019 Data Sheet'!$R$46,IF('2019 Data Sheet'!$P234="65",'2019 Data Sheet'!$R$47,IF('2019 Data Sheet'!$P234="66",'2019 Data Sheet'!$R$48,IF('2019 Data Sheet'!$P234="67",'2019 Data Sheet'!$R$49,IF('2019 Data Sheet'!$P234="68",'2019 Data Sheet'!$R$50,IF('2019 Data Sheet'!$P234="69",'2019 Data Sheet'!$R$51,T('2019 Data Sheet'!$P234)))))))))))))))))))))))))))))))))))))))))))))))))))</f>
        <v xml:space="preserve"> -</v>
      </c>
    </row>
    <row r="235" spans="1:16" ht="15" x14ac:dyDescent="0.2">
      <c r="A235" t="str">
        <f>'2019 Data Sheet'!A235</f>
        <v>FP-00120-19</v>
      </c>
      <c r="B235" s="1">
        <f>'2019 Data Sheet'!B235</f>
        <v>43611</v>
      </c>
      <c r="C235" s="3" t="str">
        <f>'2019 Data Sheet'!C235</f>
        <v>14:54</v>
      </c>
      <c r="D235" t="str">
        <f>'2019 Data Sheet'!D235</f>
        <v>Su</v>
      </c>
      <c r="E235" t="str">
        <f>'2019 Data Sheet'!E235</f>
        <v>JERICHO TPKE</v>
      </c>
      <c r="F235" t="str">
        <f>'2019 Data Sheet'!F235</f>
        <v>TULIP AVE</v>
      </c>
      <c r="G235">
        <f>'2019 Data Sheet'!G235</f>
        <v>2</v>
      </c>
      <c r="H235">
        <f>'2019 Data Sheet'!H235</f>
        <v>2</v>
      </c>
      <c r="I235" t="b">
        <f>'2019 Data Sheet'!I235</f>
        <v>0</v>
      </c>
      <c r="J235" t="str">
        <f>IF('2019 Data Sheet'!$J235="01",'2019 Data Sheet'!$T$2,IF('2019 Data Sheet'!$J235="02",'2019 Data Sheet'!$T$3,IF('2019 Data Sheet'!$J235="03",'2019 Data Sheet'!$T$4,IF('2019 Data Sheet'!$J235="04",'2019 Data Sheet'!$T$5,IF('2019 Data Sheet'!$J235="05",'2019 Data Sheet'!$T$6,IF('2019 Data Sheet'!$J235="06",'2019 Data Sheet'!$T$7,IF('2019 Data Sheet'!$J235="07",'2019 Data Sheet'!$T$8,IF('2019 Data Sheet'!$J235="08",'2019 Data Sheet'!$T$9,IF('2019 Data Sheet'!$J235="10",'2019 Data Sheet'!$T$10,IF('2019 Data Sheet'!$J235="11",'2019 Data Sheet'!$T$11,IF('2019 Data Sheet'!$J235="12",'2019 Data Sheet'!$T$12,IF('2019 Data Sheet'!$J235="13",'2019 Data Sheet'!$T$13,IF('2019 Data Sheet'!$J235="14",'2019 Data Sheet'!$T$14,IF('2019 Data Sheet'!$J235="15",'2019 Data Sheet'!$T$15,IF('2019 Data Sheet'!$J235="16",'2019 Data Sheet'!$T$16,IF('2019 Data Sheet'!$J235="17",'2019 Data Sheet'!$T$17,IF('2019 Data Sheet'!$J235="18",'2019 Data Sheet'!$T$18,IF('2019 Data Sheet'!$J235="19",'2019 Data Sheet'!$T$19,IF('2019 Data Sheet'!$J235="20",'2019 Data Sheet'!$T$20,IF('2019 Data Sheet'!$J235="21",'2019 Data Sheet'!$T$21,IF('2019 Data Sheet'!$J235="22",'2019 Data Sheet'!$T$22,IF('2019 Data Sheet'!$J235="23",'2019 Data Sheet'!$T$23,IF('2019 Data Sheet'!$J235="24",'2019 Data Sheet'!$T$24,IF('2019 Data Sheet'!$J235="25",'2019 Data Sheet'!$T$25,IF('2019 Data Sheet'!$J235="26",'2019 Data Sheet'!$T$26,IF('2019 Data Sheet'!$J235="27",'2019 Data Sheet'!$T$27,IF('2019 Data Sheet'!$J235="30",'2019 Data Sheet'!$T$28,IF('2019 Data Sheet'!$J235="31",'2019 Data Sheet'!$T$29,IF('2019 Data Sheet'!$J235="32",'2019 Data Sheet'!$T$30,IF('2019 Data Sheet'!$J235="33",'2019 Data Sheet'!$T$31,IF('2019 Data Sheet'!$J235="34",'2019 Data Sheet'!$T$32,IF('2019 Data Sheet'!$J235="40",'2019 Data Sheet'!$T$33,T('2019 Data Sheet'!$J235)))))))))))))))))))))))))))))))))</f>
        <v>Other Motor Vehicle</v>
      </c>
      <c r="K235" t="str">
        <f>'2019 Data Sheet'!K235</f>
        <v>SUBN</v>
      </c>
      <c r="L235" s="2" t="str">
        <f>IF('2019 Data Sheet'!$L235="01",'2019 Data Sheet'!$V$2,IF('2019 Data Sheet'!$L235="02",'2019 Data Sheet'!$V$3,IF('2019 Data Sheet'!$L235="03",'2019 Data Sheet'!$V$4,IF('2019 Data Sheet'!$L235="04",'2019 Data Sheet'!$V$5,IF('2019 Data Sheet'!$L235="05",'2019 Data Sheet'!$V$6,IF('2019 Data Sheet'!$L235="06",'2019 Data Sheet'!$V$7,IF('2019 Data Sheet'!$L235="07",'2019 Data Sheet'!$V$8,IF('2019 Data Sheet'!$L235="08",'2019 Data Sheet'!$V$9,IF('2019 Data Sheet'!$L235="09",'2019 Data Sheet'!$V$10,IF('2019 Data Sheet'!$L235="11",'2019 Data Sheet'!$V$11,IF('2019 Data Sheet'!$L235="12",'2019 Data Sheet'!$V$12,IF('2019 Data Sheet'!$L235="13",'2019 Data Sheet'!$V$13,IF('2019 Data Sheet'!$L235="14",'2019 Data Sheet'!$V$14,T('2019 Data Sheet'!$L235))))))))))))))</f>
        <v xml:space="preserve"> -</v>
      </c>
      <c r="M235" s="6">
        <f>'2019 Data Sheet'!M235</f>
        <v>0</v>
      </c>
      <c r="N235" s="6">
        <f>'2019 Data Sheet'!N235</f>
        <v>0</v>
      </c>
      <c r="O235" s="8" t="str">
        <f>IF('2019 Data Sheet'!$O235="02",'2019 Data Sheet'!$R$2,IF('2019 Data Sheet'!$O235="03",'2019 Data Sheet'!$R$3,IF('2019 Data Sheet'!$O235="04",'2019 Data Sheet'!$R$4,IF('2019 Data Sheet'!$O235="05",'2019 Data Sheet'!$R$5,IF('2019 Data Sheet'!$O235="06",'2019 Data Sheet'!$R$6,IF('2019 Data Sheet'!$O235="07",'2019 Data Sheet'!$R$7,IF('2019 Data Sheet'!$O235="08",'2019 Data Sheet'!$R$8,IF('2019 Data Sheet'!$O235="09",'2019 Data Sheet'!$R$9,IF('2019 Data Sheet'!$O235="10",'2019 Data Sheet'!$R$10,IF('2019 Data Sheet'!$O235="11",'2019 Data Sheet'!$R$11,IF('2019 Data Sheet'!$O235="12",'2019 Data Sheet'!$R$12,IF('2019 Data Sheet'!$O235="13",'2019 Data Sheet'!$R$13,IF('2019 Data Sheet'!$O235="14",'2019 Data Sheet'!$R$14,IF('2019 Data Sheet'!$O235="15",'2019 Data Sheet'!$R$15,IF('2019 Data Sheet'!$O235="16",'2019 Data Sheet'!$R$16,IF('2019 Data Sheet'!$O235="17",'2019 Data Sheet'!$R$17,IF('2019 Data Sheet'!$O235="18",'2019 Data Sheet'!$R$18,IF('2019 Data Sheet'!$O235="19",'2019 Data Sheet'!$R$19,IF('2019 Data Sheet'!$O235="20",'2019 Data Sheet'!$R$20,IF('2019 Data Sheet'!$O235="21",'2019 Data Sheet'!$R$21,IF('2019 Data Sheet'!$O235="22",'2019 Data Sheet'!$R$22,IF('2019 Data Sheet'!$O235="23",'2019 Data Sheet'!$R$23,IF('2019 Data Sheet'!$O235="24",'2019 Data Sheet'!$R$24,IF('2019 Data Sheet'!$O235="25",'2019 Data Sheet'!$R$25,IF('2019 Data Sheet'!$O235="26",'2019 Data Sheet'!$R$26,IF('2019 Data Sheet'!$O235="27",'2019 Data Sheet'!$R$27,IF('2019 Data Sheet'!$O235="28",'2019 Data Sheet'!$R$28,IF('2019 Data Sheet'!$O235="29",'2019 Data Sheet'!$R$29,IF('2019 Data Sheet'!$O235="33",'2019 Data Sheet'!$R$30,IF('2019 Data Sheet'!$O235="40",'2019 Data Sheet'!$R$31,IF('2019 Data Sheet'!$O235="41",'2019 Data Sheet'!$R$32,IF('2019 Data Sheet'!$O235="42",'2019 Data Sheet'!$R$33,IF('2019 Data Sheet'!$O235="43",'2019 Data Sheet'!$R$34,IF('2019 Data Sheet'!$O235="44",'2019 Data Sheet'!$R$35,IF('2019 Data Sheet'!$O235="45",'2019 Data Sheet'!$R$36,IF('2019 Data Sheet'!$O235="46",'2019 Data Sheet'!$R$37,IF('2019 Data Sheet'!$O235="47",'2019 Data Sheet'!$R$38,IF('2019 Data Sheet'!$O235="48",'2019 Data Sheet'!$R$39,IF('2019 Data Sheet'!$O235="49",'2019 Data Sheet'!$R$40,IF('2019 Data Sheet'!$O235="50",'2019 Data Sheet'!$R$41,IF('2019 Data Sheet'!$O235="60",'2019 Data Sheet'!$R$42,IF('2019 Data Sheet'!$O235="61",'2019 Data Sheet'!$R$43,IF('2019 Data Sheet'!$O235="62",'2019 Data Sheet'!$R$44,IF('2019 Data Sheet'!$O235="63",'2019 Data Sheet'!$R$45,IF('2019 Data Sheet'!$O235="64",'2019 Data Sheet'!$R$46,IF('2019 Data Sheet'!$O235="65",'2019 Data Sheet'!$R$47,IF('2019 Data Sheet'!$O235="66",'2019 Data Sheet'!$R$48,IF('2019 Data Sheet'!$O235="67",'2019 Data Sheet'!$R$49,IF('2019 Data Sheet'!$O235="68",'2019 Data Sheet'!$R$50,IF('2019 Data Sheet'!$O235="69",'2019 Data Sheet'!$R$51,T('2019 Data Sheet'!$O235)))))))))))))))))))))))))))))))))))))))))))))))))))</f>
        <v xml:space="preserve"> -</v>
      </c>
      <c r="P235" s="10" t="str">
        <f>IF('2019 Data Sheet'!$P235="02",'2019 Data Sheet'!$R$2,IF('2019 Data Sheet'!$P235="03",'2019 Data Sheet'!$R$3,IF('2019 Data Sheet'!$P235="04",'2019 Data Sheet'!$R$4,IF('2019 Data Sheet'!$P235="05",'2019 Data Sheet'!$R$5,IF('2019 Data Sheet'!$P235="06",'2019 Data Sheet'!$R$6,IF('2019 Data Sheet'!$P235="07",'2019 Data Sheet'!$R$7,IF('2019 Data Sheet'!$P235="08",'2019 Data Sheet'!$R$8,IF('2019 Data Sheet'!$P235="09",'2019 Data Sheet'!$R$9,IF('2019 Data Sheet'!$P235="10",'2019 Data Sheet'!$R$10,IF('2019 Data Sheet'!$P235="11",'2019 Data Sheet'!$R$11,IF('2019 Data Sheet'!$P235="12",'2019 Data Sheet'!$R$12,IF('2019 Data Sheet'!$P235="13",'2019 Data Sheet'!$R$13,IF('2019 Data Sheet'!$P235="14",'2019 Data Sheet'!$R$14,IF('2019 Data Sheet'!$P235="15",'2019 Data Sheet'!$R$15,IF('2019 Data Sheet'!$P235="16",'2019 Data Sheet'!$R$16,IF('2019 Data Sheet'!$P235="17",'2019 Data Sheet'!$R$17,IF('2019 Data Sheet'!$P235="18",'2019 Data Sheet'!$R$18,IF('2019 Data Sheet'!$P235="19",'2019 Data Sheet'!$R$19,IF('2019 Data Sheet'!$P235="20",'2019 Data Sheet'!$R$20,IF('2019 Data Sheet'!$P235="21",'2019 Data Sheet'!$R$21,IF('2019 Data Sheet'!$P235="22",'2019 Data Sheet'!$R$22,IF('2019 Data Sheet'!$P235="23",'2019 Data Sheet'!$R$23,IF('2019 Data Sheet'!$P235="24",'2019 Data Sheet'!$R$24,IF('2019 Data Sheet'!$P235="25",'2019 Data Sheet'!$R$25,IF('2019 Data Sheet'!$P235="26",'2019 Data Sheet'!$R$26,IF('2019 Data Sheet'!$P235="27",'2019 Data Sheet'!$R$27,IF('2019 Data Sheet'!$P235="28",'2019 Data Sheet'!$R$28,IF('2019 Data Sheet'!$P235="29",'2019 Data Sheet'!$R$29,IF('2019 Data Sheet'!$P235="33",'2019 Data Sheet'!$R$30,IF('2019 Data Sheet'!$P235="40",'2019 Data Sheet'!$R$31,IF('2019 Data Sheet'!$P235="41",'2019 Data Sheet'!$R$32,IF('2019 Data Sheet'!$P235="42",'2019 Data Sheet'!$R$33,IF('2019 Data Sheet'!$P235="43",'2019 Data Sheet'!$R$34,IF('2019 Data Sheet'!$P235="44",'2019 Data Sheet'!$R$35,IF('2019 Data Sheet'!$P235="45",'2019 Data Sheet'!$R$36,IF('2019 Data Sheet'!$P235="46",'2019 Data Sheet'!$R$37,IF('2019 Data Sheet'!$P235="47",'2019 Data Sheet'!$R$38,IF('2019 Data Sheet'!$P235="48",'2019 Data Sheet'!$R$39,IF('2019 Data Sheet'!$P235="49",'2019 Data Sheet'!$R$40,IF('2019 Data Sheet'!$P235="50",'2019 Data Sheet'!$R$41,IF('2019 Data Sheet'!$P235="60",'2019 Data Sheet'!$R$42,IF('2019 Data Sheet'!$P235="61",'2019 Data Sheet'!$R$43,IF('2019 Data Sheet'!$P235="62",'2019 Data Sheet'!$R$44,IF('2019 Data Sheet'!$P235="63",'2019 Data Sheet'!$R$45,IF('2019 Data Sheet'!$P235="64",'2019 Data Sheet'!$R$46,IF('2019 Data Sheet'!$P235="65",'2019 Data Sheet'!$R$47,IF('2019 Data Sheet'!$P235="66",'2019 Data Sheet'!$R$48,IF('2019 Data Sheet'!$P235="67",'2019 Data Sheet'!$R$49,IF('2019 Data Sheet'!$P235="68",'2019 Data Sheet'!$R$50,IF('2019 Data Sheet'!$P235="69",'2019 Data Sheet'!$R$51,T('2019 Data Sheet'!$P235)))))))))))))))))))))))))))))))))))))))))))))))))))</f>
        <v xml:space="preserve"> -</v>
      </c>
    </row>
    <row r="236" spans="1:16" ht="25.5" x14ac:dyDescent="0.2">
      <c r="A236" t="str">
        <f>'2019 Data Sheet'!A236</f>
        <v>FP-00120-19</v>
      </c>
      <c r="B236" s="1">
        <f>'2019 Data Sheet'!B236</f>
        <v>43611</v>
      </c>
      <c r="C236" s="3" t="str">
        <f>'2019 Data Sheet'!C236</f>
        <v>14:54</v>
      </c>
      <c r="D236" t="str">
        <f>'2019 Data Sheet'!D236</f>
        <v>Su</v>
      </c>
      <c r="E236" t="str">
        <f>'2019 Data Sheet'!E236</f>
        <v>JERICHO TPKE</v>
      </c>
      <c r="F236" t="str">
        <f>'2019 Data Sheet'!F236</f>
        <v>TULIP AVE</v>
      </c>
      <c r="G236">
        <f>'2019 Data Sheet'!G236</f>
        <v>1</v>
      </c>
      <c r="H236">
        <f>'2019 Data Sheet'!H236</f>
        <v>2</v>
      </c>
      <c r="I236" t="b">
        <f>'2019 Data Sheet'!I236</f>
        <v>0</v>
      </c>
      <c r="J236" t="str">
        <f>IF('2019 Data Sheet'!$J236="01",'2019 Data Sheet'!$T$2,IF('2019 Data Sheet'!$J236="02",'2019 Data Sheet'!$T$3,IF('2019 Data Sheet'!$J236="03",'2019 Data Sheet'!$T$4,IF('2019 Data Sheet'!$J236="04",'2019 Data Sheet'!$T$5,IF('2019 Data Sheet'!$J236="05",'2019 Data Sheet'!$T$6,IF('2019 Data Sheet'!$J236="06",'2019 Data Sheet'!$T$7,IF('2019 Data Sheet'!$J236="07",'2019 Data Sheet'!$T$8,IF('2019 Data Sheet'!$J236="08",'2019 Data Sheet'!$T$9,IF('2019 Data Sheet'!$J236="10",'2019 Data Sheet'!$T$10,IF('2019 Data Sheet'!$J236="11",'2019 Data Sheet'!$T$11,IF('2019 Data Sheet'!$J236="12",'2019 Data Sheet'!$T$12,IF('2019 Data Sheet'!$J236="13",'2019 Data Sheet'!$T$13,IF('2019 Data Sheet'!$J236="14",'2019 Data Sheet'!$T$14,IF('2019 Data Sheet'!$J236="15",'2019 Data Sheet'!$T$15,IF('2019 Data Sheet'!$J236="16",'2019 Data Sheet'!$T$16,IF('2019 Data Sheet'!$J236="17",'2019 Data Sheet'!$T$17,IF('2019 Data Sheet'!$J236="18",'2019 Data Sheet'!$T$18,IF('2019 Data Sheet'!$J236="19",'2019 Data Sheet'!$T$19,IF('2019 Data Sheet'!$J236="20",'2019 Data Sheet'!$T$20,IF('2019 Data Sheet'!$J236="21",'2019 Data Sheet'!$T$21,IF('2019 Data Sheet'!$J236="22",'2019 Data Sheet'!$T$22,IF('2019 Data Sheet'!$J236="23",'2019 Data Sheet'!$T$23,IF('2019 Data Sheet'!$J236="24",'2019 Data Sheet'!$T$24,IF('2019 Data Sheet'!$J236="25",'2019 Data Sheet'!$T$25,IF('2019 Data Sheet'!$J236="26",'2019 Data Sheet'!$T$26,IF('2019 Data Sheet'!$J236="27",'2019 Data Sheet'!$T$27,IF('2019 Data Sheet'!$J236="30",'2019 Data Sheet'!$T$28,IF('2019 Data Sheet'!$J236="31",'2019 Data Sheet'!$T$29,IF('2019 Data Sheet'!$J236="32",'2019 Data Sheet'!$T$30,IF('2019 Data Sheet'!$J236="33",'2019 Data Sheet'!$T$31,IF('2019 Data Sheet'!$J236="34",'2019 Data Sheet'!$T$32,IF('2019 Data Sheet'!$J236="40",'2019 Data Sheet'!$T$33,T('2019 Data Sheet'!$J236)))))))))))))))))))))))))))))))))</f>
        <v>Other Motor Vehicle</v>
      </c>
      <c r="K236" t="str">
        <f>'2019 Data Sheet'!K236</f>
        <v>4DR</v>
      </c>
      <c r="L236" s="2" t="str">
        <f>IF('2019 Data Sheet'!$L236="01",'2019 Data Sheet'!$V$2,IF('2019 Data Sheet'!$L236="02",'2019 Data Sheet'!$V$3,IF('2019 Data Sheet'!$L236="03",'2019 Data Sheet'!$V$4,IF('2019 Data Sheet'!$L236="04",'2019 Data Sheet'!$V$5,IF('2019 Data Sheet'!$L236="05",'2019 Data Sheet'!$V$6,IF('2019 Data Sheet'!$L236="06",'2019 Data Sheet'!$V$7,IF('2019 Data Sheet'!$L236="07",'2019 Data Sheet'!$V$8,IF('2019 Data Sheet'!$L236="08",'2019 Data Sheet'!$V$9,IF('2019 Data Sheet'!$L236="09",'2019 Data Sheet'!$V$10,IF('2019 Data Sheet'!$L236="11",'2019 Data Sheet'!$V$11,IF('2019 Data Sheet'!$L236="12",'2019 Data Sheet'!$V$12,IF('2019 Data Sheet'!$L236="13",'2019 Data Sheet'!$V$13,IF('2019 Data Sheet'!$L236="14",'2019 Data Sheet'!$V$14,T('2019 Data Sheet'!$L236))))))))))))))</f>
        <v xml:space="preserve"> -</v>
      </c>
      <c r="M236" s="6">
        <f>'2019 Data Sheet'!M236</f>
        <v>0</v>
      </c>
      <c r="N236" s="6">
        <f>'2019 Data Sheet'!N236</f>
        <v>0</v>
      </c>
      <c r="O236" s="8" t="str">
        <f>IF('2019 Data Sheet'!$O236="02",'2019 Data Sheet'!$R$2,IF('2019 Data Sheet'!$O236="03",'2019 Data Sheet'!$R$3,IF('2019 Data Sheet'!$O236="04",'2019 Data Sheet'!$R$4,IF('2019 Data Sheet'!$O236="05",'2019 Data Sheet'!$R$5,IF('2019 Data Sheet'!$O236="06",'2019 Data Sheet'!$R$6,IF('2019 Data Sheet'!$O236="07",'2019 Data Sheet'!$R$7,IF('2019 Data Sheet'!$O236="08",'2019 Data Sheet'!$R$8,IF('2019 Data Sheet'!$O236="09",'2019 Data Sheet'!$R$9,IF('2019 Data Sheet'!$O236="10",'2019 Data Sheet'!$R$10,IF('2019 Data Sheet'!$O236="11",'2019 Data Sheet'!$R$11,IF('2019 Data Sheet'!$O236="12",'2019 Data Sheet'!$R$12,IF('2019 Data Sheet'!$O236="13",'2019 Data Sheet'!$R$13,IF('2019 Data Sheet'!$O236="14",'2019 Data Sheet'!$R$14,IF('2019 Data Sheet'!$O236="15",'2019 Data Sheet'!$R$15,IF('2019 Data Sheet'!$O236="16",'2019 Data Sheet'!$R$16,IF('2019 Data Sheet'!$O236="17",'2019 Data Sheet'!$R$17,IF('2019 Data Sheet'!$O236="18",'2019 Data Sheet'!$R$18,IF('2019 Data Sheet'!$O236="19",'2019 Data Sheet'!$R$19,IF('2019 Data Sheet'!$O236="20",'2019 Data Sheet'!$R$20,IF('2019 Data Sheet'!$O236="21",'2019 Data Sheet'!$R$21,IF('2019 Data Sheet'!$O236="22",'2019 Data Sheet'!$R$22,IF('2019 Data Sheet'!$O236="23",'2019 Data Sheet'!$R$23,IF('2019 Data Sheet'!$O236="24",'2019 Data Sheet'!$R$24,IF('2019 Data Sheet'!$O236="25",'2019 Data Sheet'!$R$25,IF('2019 Data Sheet'!$O236="26",'2019 Data Sheet'!$R$26,IF('2019 Data Sheet'!$O236="27",'2019 Data Sheet'!$R$27,IF('2019 Data Sheet'!$O236="28",'2019 Data Sheet'!$R$28,IF('2019 Data Sheet'!$O236="29",'2019 Data Sheet'!$R$29,IF('2019 Data Sheet'!$O236="33",'2019 Data Sheet'!$R$30,IF('2019 Data Sheet'!$O236="40",'2019 Data Sheet'!$R$31,IF('2019 Data Sheet'!$O236="41",'2019 Data Sheet'!$R$32,IF('2019 Data Sheet'!$O236="42",'2019 Data Sheet'!$R$33,IF('2019 Data Sheet'!$O236="43",'2019 Data Sheet'!$R$34,IF('2019 Data Sheet'!$O236="44",'2019 Data Sheet'!$R$35,IF('2019 Data Sheet'!$O236="45",'2019 Data Sheet'!$R$36,IF('2019 Data Sheet'!$O236="46",'2019 Data Sheet'!$R$37,IF('2019 Data Sheet'!$O236="47",'2019 Data Sheet'!$R$38,IF('2019 Data Sheet'!$O236="48",'2019 Data Sheet'!$R$39,IF('2019 Data Sheet'!$O236="49",'2019 Data Sheet'!$R$40,IF('2019 Data Sheet'!$O236="50",'2019 Data Sheet'!$R$41,IF('2019 Data Sheet'!$O236="60",'2019 Data Sheet'!$R$42,IF('2019 Data Sheet'!$O236="61",'2019 Data Sheet'!$R$43,IF('2019 Data Sheet'!$O236="62",'2019 Data Sheet'!$R$44,IF('2019 Data Sheet'!$O236="63",'2019 Data Sheet'!$R$45,IF('2019 Data Sheet'!$O236="64",'2019 Data Sheet'!$R$46,IF('2019 Data Sheet'!$O236="65",'2019 Data Sheet'!$R$47,IF('2019 Data Sheet'!$O236="66",'2019 Data Sheet'!$R$48,IF('2019 Data Sheet'!$O236="67",'2019 Data Sheet'!$R$49,IF('2019 Data Sheet'!$O236="68",'2019 Data Sheet'!$R$50,IF('2019 Data Sheet'!$O236="69",'2019 Data Sheet'!$R$51,T('2019 Data Sheet'!$O236)))))))))))))))))))))))))))))))))))))))))))))))))))</f>
        <v xml:space="preserve"> Turning improperly</v>
      </c>
      <c r="P236" s="10" t="str">
        <f>IF('2019 Data Sheet'!$P236="02",'2019 Data Sheet'!$R$2,IF('2019 Data Sheet'!$P236="03",'2019 Data Sheet'!$R$3,IF('2019 Data Sheet'!$P236="04",'2019 Data Sheet'!$R$4,IF('2019 Data Sheet'!$P236="05",'2019 Data Sheet'!$R$5,IF('2019 Data Sheet'!$P236="06",'2019 Data Sheet'!$R$6,IF('2019 Data Sheet'!$P236="07",'2019 Data Sheet'!$R$7,IF('2019 Data Sheet'!$P236="08",'2019 Data Sheet'!$R$8,IF('2019 Data Sheet'!$P236="09",'2019 Data Sheet'!$R$9,IF('2019 Data Sheet'!$P236="10",'2019 Data Sheet'!$R$10,IF('2019 Data Sheet'!$P236="11",'2019 Data Sheet'!$R$11,IF('2019 Data Sheet'!$P236="12",'2019 Data Sheet'!$R$12,IF('2019 Data Sheet'!$P236="13",'2019 Data Sheet'!$R$13,IF('2019 Data Sheet'!$P236="14",'2019 Data Sheet'!$R$14,IF('2019 Data Sheet'!$P236="15",'2019 Data Sheet'!$R$15,IF('2019 Data Sheet'!$P236="16",'2019 Data Sheet'!$R$16,IF('2019 Data Sheet'!$P236="17",'2019 Data Sheet'!$R$17,IF('2019 Data Sheet'!$P236="18",'2019 Data Sheet'!$R$18,IF('2019 Data Sheet'!$P236="19",'2019 Data Sheet'!$R$19,IF('2019 Data Sheet'!$P236="20",'2019 Data Sheet'!$R$20,IF('2019 Data Sheet'!$P236="21",'2019 Data Sheet'!$R$21,IF('2019 Data Sheet'!$P236="22",'2019 Data Sheet'!$R$22,IF('2019 Data Sheet'!$P236="23",'2019 Data Sheet'!$R$23,IF('2019 Data Sheet'!$P236="24",'2019 Data Sheet'!$R$24,IF('2019 Data Sheet'!$P236="25",'2019 Data Sheet'!$R$25,IF('2019 Data Sheet'!$P236="26",'2019 Data Sheet'!$R$26,IF('2019 Data Sheet'!$P236="27",'2019 Data Sheet'!$R$27,IF('2019 Data Sheet'!$P236="28",'2019 Data Sheet'!$R$28,IF('2019 Data Sheet'!$P236="29",'2019 Data Sheet'!$R$29,IF('2019 Data Sheet'!$P236="33",'2019 Data Sheet'!$R$30,IF('2019 Data Sheet'!$P236="40",'2019 Data Sheet'!$R$31,IF('2019 Data Sheet'!$P236="41",'2019 Data Sheet'!$R$32,IF('2019 Data Sheet'!$P236="42",'2019 Data Sheet'!$R$33,IF('2019 Data Sheet'!$P236="43",'2019 Data Sheet'!$R$34,IF('2019 Data Sheet'!$P236="44",'2019 Data Sheet'!$R$35,IF('2019 Data Sheet'!$P236="45",'2019 Data Sheet'!$R$36,IF('2019 Data Sheet'!$P236="46",'2019 Data Sheet'!$R$37,IF('2019 Data Sheet'!$P236="47",'2019 Data Sheet'!$R$38,IF('2019 Data Sheet'!$P236="48",'2019 Data Sheet'!$R$39,IF('2019 Data Sheet'!$P236="49",'2019 Data Sheet'!$R$40,IF('2019 Data Sheet'!$P236="50",'2019 Data Sheet'!$R$41,IF('2019 Data Sheet'!$P236="60",'2019 Data Sheet'!$R$42,IF('2019 Data Sheet'!$P236="61",'2019 Data Sheet'!$R$43,IF('2019 Data Sheet'!$P236="62",'2019 Data Sheet'!$R$44,IF('2019 Data Sheet'!$P236="63",'2019 Data Sheet'!$R$45,IF('2019 Data Sheet'!$P236="64",'2019 Data Sheet'!$R$46,IF('2019 Data Sheet'!$P236="65",'2019 Data Sheet'!$R$47,IF('2019 Data Sheet'!$P236="66",'2019 Data Sheet'!$R$48,IF('2019 Data Sheet'!$P236="67",'2019 Data Sheet'!$R$49,IF('2019 Data Sheet'!$P236="68",'2019 Data Sheet'!$R$50,IF('2019 Data Sheet'!$P236="69",'2019 Data Sheet'!$R$51,T('2019 Data Sheet'!$P236)))))))))))))))))))))))))))))))))))))))))))))))))))</f>
        <v xml:space="preserve"> -</v>
      </c>
    </row>
    <row r="237" spans="1:16" ht="25.5" x14ac:dyDescent="0.2">
      <c r="A237" t="str">
        <f>'2019 Data Sheet'!A237</f>
        <v>FP-00121-19</v>
      </c>
      <c r="B237" s="1">
        <f>'2019 Data Sheet'!B237</f>
        <v>43611</v>
      </c>
      <c r="C237" s="3" t="str">
        <f>'2019 Data Sheet'!C237</f>
        <v>15:55</v>
      </c>
      <c r="D237" t="str">
        <f>'2019 Data Sheet'!D237</f>
        <v>Su</v>
      </c>
      <c r="E237" t="str">
        <f>'2019 Data Sheet'!E237</f>
        <v>JERICHO TPKE</v>
      </c>
      <c r="F237" t="str">
        <f>'2019 Data Sheet'!F237</f>
        <v>REMSENS LN</v>
      </c>
      <c r="G237">
        <f>'2019 Data Sheet'!G237</f>
        <v>1</v>
      </c>
      <c r="H237">
        <f>'2019 Data Sheet'!H237</f>
        <v>2</v>
      </c>
      <c r="I237" t="b">
        <f>'2019 Data Sheet'!I237</f>
        <v>0</v>
      </c>
      <c r="J237" t="str">
        <f>IF('2019 Data Sheet'!$J237="01",'2019 Data Sheet'!$T$2,IF('2019 Data Sheet'!$J237="02",'2019 Data Sheet'!$T$3,IF('2019 Data Sheet'!$J237="03",'2019 Data Sheet'!$T$4,IF('2019 Data Sheet'!$J237="04",'2019 Data Sheet'!$T$5,IF('2019 Data Sheet'!$J237="05",'2019 Data Sheet'!$T$6,IF('2019 Data Sheet'!$J237="06",'2019 Data Sheet'!$T$7,IF('2019 Data Sheet'!$J237="07",'2019 Data Sheet'!$T$8,IF('2019 Data Sheet'!$J237="08",'2019 Data Sheet'!$T$9,IF('2019 Data Sheet'!$J237="10",'2019 Data Sheet'!$T$10,IF('2019 Data Sheet'!$J237="11",'2019 Data Sheet'!$T$11,IF('2019 Data Sheet'!$J237="12",'2019 Data Sheet'!$T$12,IF('2019 Data Sheet'!$J237="13",'2019 Data Sheet'!$T$13,IF('2019 Data Sheet'!$J237="14",'2019 Data Sheet'!$T$14,IF('2019 Data Sheet'!$J237="15",'2019 Data Sheet'!$T$15,IF('2019 Data Sheet'!$J237="16",'2019 Data Sheet'!$T$16,IF('2019 Data Sheet'!$J237="17",'2019 Data Sheet'!$T$17,IF('2019 Data Sheet'!$J237="18",'2019 Data Sheet'!$T$18,IF('2019 Data Sheet'!$J237="19",'2019 Data Sheet'!$T$19,IF('2019 Data Sheet'!$J237="20",'2019 Data Sheet'!$T$20,IF('2019 Data Sheet'!$J237="21",'2019 Data Sheet'!$T$21,IF('2019 Data Sheet'!$J237="22",'2019 Data Sheet'!$T$22,IF('2019 Data Sheet'!$J237="23",'2019 Data Sheet'!$T$23,IF('2019 Data Sheet'!$J237="24",'2019 Data Sheet'!$T$24,IF('2019 Data Sheet'!$J237="25",'2019 Data Sheet'!$T$25,IF('2019 Data Sheet'!$J237="26",'2019 Data Sheet'!$T$26,IF('2019 Data Sheet'!$J237="27",'2019 Data Sheet'!$T$27,IF('2019 Data Sheet'!$J237="30",'2019 Data Sheet'!$T$28,IF('2019 Data Sheet'!$J237="31",'2019 Data Sheet'!$T$29,IF('2019 Data Sheet'!$J237="32",'2019 Data Sheet'!$T$30,IF('2019 Data Sheet'!$J237="33",'2019 Data Sheet'!$T$31,IF('2019 Data Sheet'!$J237="34",'2019 Data Sheet'!$T$32,IF('2019 Data Sheet'!$J237="40",'2019 Data Sheet'!$T$33,T('2019 Data Sheet'!$J237)))))))))))))))))))))))))))))))))</f>
        <v>Other Motor Vehicle</v>
      </c>
      <c r="K237" t="str">
        <f>'2019 Data Sheet'!K237</f>
        <v>SUBN</v>
      </c>
      <c r="L237" s="2" t="str">
        <f>IF('2019 Data Sheet'!$L237="01",'2019 Data Sheet'!$V$2,IF('2019 Data Sheet'!$L237="02",'2019 Data Sheet'!$V$3,IF('2019 Data Sheet'!$L237="03",'2019 Data Sheet'!$V$4,IF('2019 Data Sheet'!$L237="04",'2019 Data Sheet'!$V$5,IF('2019 Data Sheet'!$L237="05",'2019 Data Sheet'!$V$6,IF('2019 Data Sheet'!$L237="06",'2019 Data Sheet'!$V$7,IF('2019 Data Sheet'!$L237="07",'2019 Data Sheet'!$V$8,IF('2019 Data Sheet'!$L237="08",'2019 Data Sheet'!$V$9,IF('2019 Data Sheet'!$L237="09",'2019 Data Sheet'!$V$10,IF('2019 Data Sheet'!$L237="11",'2019 Data Sheet'!$V$11,IF('2019 Data Sheet'!$L237="12",'2019 Data Sheet'!$V$12,IF('2019 Data Sheet'!$L237="13",'2019 Data Sheet'!$V$13,IF('2019 Data Sheet'!$L237="14",'2019 Data Sheet'!$V$14,T('2019 Data Sheet'!$L237))))))))))))))</f>
        <v xml:space="preserve"> -</v>
      </c>
      <c r="M237" s="6">
        <f>'2019 Data Sheet'!M237</f>
        <v>0</v>
      </c>
      <c r="N237" s="6">
        <f>'2019 Data Sheet'!N237</f>
        <v>0</v>
      </c>
      <c r="O237" s="8" t="str">
        <f>IF('2019 Data Sheet'!$O237="02",'2019 Data Sheet'!$R$2,IF('2019 Data Sheet'!$O237="03",'2019 Data Sheet'!$R$3,IF('2019 Data Sheet'!$O237="04",'2019 Data Sheet'!$R$4,IF('2019 Data Sheet'!$O237="05",'2019 Data Sheet'!$R$5,IF('2019 Data Sheet'!$O237="06",'2019 Data Sheet'!$R$6,IF('2019 Data Sheet'!$O237="07",'2019 Data Sheet'!$R$7,IF('2019 Data Sheet'!$O237="08",'2019 Data Sheet'!$R$8,IF('2019 Data Sheet'!$O237="09",'2019 Data Sheet'!$R$9,IF('2019 Data Sheet'!$O237="10",'2019 Data Sheet'!$R$10,IF('2019 Data Sheet'!$O237="11",'2019 Data Sheet'!$R$11,IF('2019 Data Sheet'!$O237="12",'2019 Data Sheet'!$R$12,IF('2019 Data Sheet'!$O237="13",'2019 Data Sheet'!$R$13,IF('2019 Data Sheet'!$O237="14",'2019 Data Sheet'!$R$14,IF('2019 Data Sheet'!$O237="15",'2019 Data Sheet'!$R$15,IF('2019 Data Sheet'!$O237="16",'2019 Data Sheet'!$R$16,IF('2019 Data Sheet'!$O237="17",'2019 Data Sheet'!$R$17,IF('2019 Data Sheet'!$O237="18",'2019 Data Sheet'!$R$18,IF('2019 Data Sheet'!$O237="19",'2019 Data Sheet'!$R$19,IF('2019 Data Sheet'!$O237="20",'2019 Data Sheet'!$R$20,IF('2019 Data Sheet'!$O237="21",'2019 Data Sheet'!$R$21,IF('2019 Data Sheet'!$O237="22",'2019 Data Sheet'!$R$22,IF('2019 Data Sheet'!$O237="23",'2019 Data Sheet'!$R$23,IF('2019 Data Sheet'!$O237="24",'2019 Data Sheet'!$R$24,IF('2019 Data Sheet'!$O237="25",'2019 Data Sheet'!$R$25,IF('2019 Data Sheet'!$O237="26",'2019 Data Sheet'!$R$26,IF('2019 Data Sheet'!$O237="27",'2019 Data Sheet'!$R$27,IF('2019 Data Sheet'!$O237="28",'2019 Data Sheet'!$R$28,IF('2019 Data Sheet'!$O237="29",'2019 Data Sheet'!$R$29,IF('2019 Data Sheet'!$O237="33",'2019 Data Sheet'!$R$30,IF('2019 Data Sheet'!$O237="40",'2019 Data Sheet'!$R$31,IF('2019 Data Sheet'!$O237="41",'2019 Data Sheet'!$R$32,IF('2019 Data Sheet'!$O237="42",'2019 Data Sheet'!$R$33,IF('2019 Data Sheet'!$O237="43",'2019 Data Sheet'!$R$34,IF('2019 Data Sheet'!$O237="44",'2019 Data Sheet'!$R$35,IF('2019 Data Sheet'!$O237="45",'2019 Data Sheet'!$R$36,IF('2019 Data Sheet'!$O237="46",'2019 Data Sheet'!$R$37,IF('2019 Data Sheet'!$O237="47",'2019 Data Sheet'!$R$38,IF('2019 Data Sheet'!$O237="48",'2019 Data Sheet'!$R$39,IF('2019 Data Sheet'!$O237="49",'2019 Data Sheet'!$R$40,IF('2019 Data Sheet'!$O237="50",'2019 Data Sheet'!$R$41,IF('2019 Data Sheet'!$O237="60",'2019 Data Sheet'!$R$42,IF('2019 Data Sheet'!$O237="61",'2019 Data Sheet'!$R$43,IF('2019 Data Sheet'!$O237="62",'2019 Data Sheet'!$R$44,IF('2019 Data Sheet'!$O237="63",'2019 Data Sheet'!$R$45,IF('2019 Data Sheet'!$O237="64",'2019 Data Sheet'!$R$46,IF('2019 Data Sheet'!$O237="65",'2019 Data Sheet'!$R$47,IF('2019 Data Sheet'!$O237="66",'2019 Data Sheet'!$R$48,IF('2019 Data Sheet'!$O237="67",'2019 Data Sheet'!$R$49,IF('2019 Data Sheet'!$O237="68",'2019 Data Sheet'!$R$50,IF('2019 Data Sheet'!$O237="69",'2019 Data Sheet'!$R$51,T('2019 Data Sheet'!$O237)))))))))))))))))))))))))))))))))))))))))))))))))))</f>
        <v xml:space="preserve"> Following too closely</v>
      </c>
      <c r="P237" s="10" t="str">
        <f>IF('2019 Data Sheet'!$P237="02",'2019 Data Sheet'!$R$2,IF('2019 Data Sheet'!$P237="03",'2019 Data Sheet'!$R$3,IF('2019 Data Sheet'!$P237="04",'2019 Data Sheet'!$R$4,IF('2019 Data Sheet'!$P237="05",'2019 Data Sheet'!$R$5,IF('2019 Data Sheet'!$P237="06",'2019 Data Sheet'!$R$6,IF('2019 Data Sheet'!$P237="07",'2019 Data Sheet'!$R$7,IF('2019 Data Sheet'!$P237="08",'2019 Data Sheet'!$R$8,IF('2019 Data Sheet'!$P237="09",'2019 Data Sheet'!$R$9,IF('2019 Data Sheet'!$P237="10",'2019 Data Sheet'!$R$10,IF('2019 Data Sheet'!$P237="11",'2019 Data Sheet'!$R$11,IF('2019 Data Sheet'!$P237="12",'2019 Data Sheet'!$R$12,IF('2019 Data Sheet'!$P237="13",'2019 Data Sheet'!$R$13,IF('2019 Data Sheet'!$P237="14",'2019 Data Sheet'!$R$14,IF('2019 Data Sheet'!$P237="15",'2019 Data Sheet'!$R$15,IF('2019 Data Sheet'!$P237="16",'2019 Data Sheet'!$R$16,IF('2019 Data Sheet'!$P237="17",'2019 Data Sheet'!$R$17,IF('2019 Data Sheet'!$P237="18",'2019 Data Sheet'!$R$18,IF('2019 Data Sheet'!$P237="19",'2019 Data Sheet'!$R$19,IF('2019 Data Sheet'!$P237="20",'2019 Data Sheet'!$R$20,IF('2019 Data Sheet'!$P237="21",'2019 Data Sheet'!$R$21,IF('2019 Data Sheet'!$P237="22",'2019 Data Sheet'!$R$22,IF('2019 Data Sheet'!$P237="23",'2019 Data Sheet'!$R$23,IF('2019 Data Sheet'!$P237="24",'2019 Data Sheet'!$R$24,IF('2019 Data Sheet'!$P237="25",'2019 Data Sheet'!$R$25,IF('2019 Data Sheet'!$P237="26",'2019 Data Sheet'!$R$26,IF('2019 Data Sheet'!$P237="27",'2019 Data Sheet'!$R$27,IF('2019 Data Sheet'!$P237="28",'2019 Data Sheet'!$R$28,IF('2019 Data Sheet'!$P237="29",'2019 Data Sheet'!$R$29,IF('2019 Data Sheet'!$P237="33",'2019 Data Sheet'!$R$30,IF('2019 Data Sheet'!$P237="40",'2019 Data Sheet'!$R$31,IF('2019 Data Sheet'!$P237="41",'2019 Data Sheet'!$R$32,IF('2019 Data Sheet'!$P237="42",'2019 Data Sheet'!$R$33,IF('2019 Data Sheet'!$P237="43",'2019 Data Sheet'!$R$34,IF('2019 Data Sheet'!$P237="44",'2019 Data Sheet'!$R$35,IF('2019 Data Sheet'!$P237="45",'2019 Data Sheet'!$R$36,IF('2019 Data Sheet'!$P237="46",'2019 Data Sheet'!$R$37,IF('2019 Data Sheet'!$P237="47",'2019 Data Sheet'!$R$38,IF('2019 Data Sheet'!$P237="48",'2019 Data Sheet'!$R$39,IF('2019 Data Sheet'!$P237="49",'2019 Data Sheet'!$R$40,IF('2019 Data Sheet'!$P237="50",'2019 Data Sheet'!$R$41,IF('2019 Data Sheet'!$P237="60",'2019 Data Sheet'!$R$42,IF('2019 Data Sheet'!$P237="61",'2019 Data Sheet'!$R$43,IF('2019 Data Sheet'!$P237="62",'2019 Data Sheet'!$R$44,IF('2019 Data Sheet'!$P237="63",'2019 Data Sheet'!$R$45,IF('2019 Data Sheet'!$P237="64",'2019 Data Sheet'!$R$46,IF('2019 Data Sheet'!$P237="65",'2019 Data Sheet'!$R$47,IF('2019 Data Sheet'!$P237="66",'2019 Data Sheet'!$R$48,IF('2019 Data Sheet'!$P237="67",'2019 Data Sheet'!$R$49,IF('2019 Data Sheet'!$P237="68",'2019 Data Sheet'!$R$50,IF('2019 Data Sheet'!$P237="69",'2019 Data Sheet'!$R$51,T('2019 Data Sheet'!$P237)))))))))))))))))))))))))))))))))))))))))))))))))))</f>
        <v xml:space="preserve"> -</v>
      </c>
    </row>
    <row r="238" spans="1:16" ht="15" x14ac:dyDescent="0.2">
      <c r="A238" t="str">
        <f>'2019 Data Sheet'!A238</f>
        <v>FP-00121-19</v>
      </c>
      <c r="B238" s="1">
        <f>'2019 Data Sheet'!B238</f>
        <v>43611</v>
      </c>
      <c r="C238" s="3" t="str">
        <f>'2019 Data Sheet'!C238</f>
        <v>15:55</v>
      </c>
      <c r="D238" t="str">
        <f>'2019 Data Sheet'!D238</f>
        <v>Su</v>
      </c>
      <c r="E238" t="str">
        <f>'2019 Data Sheet'!E238</f>
        <v>JERICHO TPKE</v>
      </c>
      <c r="F238" t="str">
        <f>'2019 Data Sheet'!F238</f>
        <v>REMSENS LN</v>
      </c>
      <c r="G238">
        <f>'2019 Data Sheet'!G238</f>
        <v>2</v>
      </c>
      <c r="H238">
        <f>'2019 Data Sheet'!H238</f>
        <v>2</v>
      </c>
      <c r="I238" t="b">
        <f>'2019 Data Sheet'!I238</f>
        <v>0</v>
      </c>
      <c r="J238" t="str">
        <f>IF('2019 Data Sheet'!$J238="01",'2019 Data Sheet'!$T$2,IF('2019 Data Sheet'!$J238="02",'2019 Data Sheet'!$T$3,IF('2019 Data Sheet'!$J238="03",'2019 Data Sheet'!$T$4,IF('2019 Data Sheet'!$J238="04",'2019 Data Sheet'!$T$5,IF('2019 Data Sheet'!$J238="05",'2019 Data Sheet'!$T$6,IF('2019 Data Sheet'!$J238="06",'2019 Data Sheet'!$T$7,IF('2019 Data Sheet'!$J238="07",'2019 Data Sheet'!$T$8,IF('2019 Data Sheet'!$J238="08",'2019 Data Sheet'!$T$9,IF('2019 Data Sheet'!$J238="10",'2019 Data Sheet'!$T$10,IF('2019 Data Sheet'!$J238="11",'2019 Data Sheet'!$T$11,IF('2019 Data Sheet'!$J238="12",'2019 Data Sheet'!$T$12,IF('2019 Data Sheet'!$J238="13",'2019 Data Sheet'!$T$13,IF('2019 Data Sheet'!$J238="14",'2019 Data Sheet'!$T$14,IF('2019 Data Sheet'!$J238="15",'2019 Data Sheet'!$T$15,IF('2019 Data Sheet'!$J238="16",'2019 Data Sheet'!$T$16,IF('2019 Data Sheet'!$J238="17",'2019 Data Sheet'!$T$17,IF('2019 Data Sheet'!$J238="18",'2019 Data Sheet'!$T$18,IF('2019 Data Sheet'!$J238="19",'2019 Data Sheet'!$T$19,IF('2019 Data Sheet'!$J238="20",'2019 Data Sheet'!$T$20,IF('2019 Data Sheet'!$J238="21",'2019 Data Sheet'!$T$21,IF('2019 Data Sheet'!$J238="22",'2019 Data Sheet'!$T$22,IF('2019 Data Sheet'!$J238="23",'2019 Data Sheet'!$T$23,IF('2019 Data Sheet'!$J238="24",'2019 Data Sheet'!$T$24,IF('2019 Data Sheet'!$J238="25",'2019 Data Sheet'!$T$25,IF('2019 Data Sheet'!$J238="26",'2019 Data Sheet'!$T$26,IF('2019 Data Sheet'!$J238="27",'2019 Data Sheet'!$T$27,IF('2019 Data Sheet'!$J238="30",'2019 Data Sheet'!$T$28,IF('2019 Data Sheet'!$J238="31",'2019 Data Sheet'!$T$29,IF('2019 Data Sheet'!$J238="32",'2019 Data Sheet'!$T$30,IF('2019 Data Sheet'!$J238="33",'2019 Data Sheet'!$T$31,IF('2019 Data Sheet'!$J238="34",'2019 Data Sheet'!$T$32,IF('2019 Data Sheet'!$J238="40",'2019 Data Sheet'!$T$33,T('2019 Data Sheet'!$J238)))))))))))))))))))))))))))))))))</f>
        <v>Other Motor Vehicle</v>
      </c>
      <c r="K238" t="str">
        <f>'2019 Data Sheet'!K238</f>
        <v>SUBN</v>
      </c>
      <c r="L238" s="2" t="str">
        <f>IF('2019 Data Sheet'!$L238="01",'2019 Data Sheet'!$V$2,IF('2019 Data Sheet'!$L238="02",'2019 Data Sheet'!$V$3,IF('2019 Data Sheet'!$L238="03",'2019 Data Sheet'!$V$4,IF('2019 Data Sheet'!$L238="04",'2019 Data Sheet'!$V$5,IF('2019 Data Sheet'!$L238="05",'2019 Data Sheet'!$V$6,IF('2019 Data Sheet'!$L238="06",'2019 Data Sheet'!$V$7,IF('2019 Data Sheet'!$L238="07",'2019 Data Sheet'!$V$8,IF('2019 Data Sheet'!$L238="08",'2019 Data Sheet'!$V$9,IF('2019 Data Sheet'!$L238="09",'2019 Data Sheet'!$V$10,IF('2019 Data Sheet'!$L238="11",'2019 Data Sheet'!$V$11,IF('2019 Data Sheet'!$L238="12",'2019 Data Sheet'!$V$12,IF('2019 Data Sheet'!$L238="13",'2019 Data Sheet'!$V$13,IF('2019 Data Sheet'!$L238="14",'2019 Data Sheet'!$V$14,T('2019 Data Sheet'!$L238))))))))))))))</f>
        <v xml:space="preserve"> -</v>
      </c>
      <c r="M238" s="6">
        <f>'2019 Data Sheet'!M238</f>
        <v>0</v>
      </c>
      <c r="N238" s="6">
        <f>'2019 Data Sheet'!N238</f>
        <v>0</v>
      </c>
      <c r="O238" s="8" t="str">
        <f>IF('2019 Data Sheet'!$O238="02",'2019 Data Sheet'!$R$2,IF('2019 Data Sheet'!$O238="03",'2019 Data Sheet'!$R$3,IF('2019 Data Sheet'!$O238="04",'2019 Data Sheet'!$R$4,IF('2019 Data Sheet'!$O238="05",'2019 Data Sheet'!$R$5,IF('2019 Data Sheet'!$O238="06",'2019 Data Sheet'!$R$6,IF('2019 Data Sheet'!$O238="07",'2019 Data Sheet'!$R$7,IF('2019 Data Sheet'!$O238="08",'2019 Data Sheet'!$R$8,IF('2019 Data Sheet'!$O238="09",'2019 Data Sheet'!$R$9,IF('2019 Data Sheet'!$O238="10",'2019 Data Sheet'!$R$10,IF('2019 Data Sheet'!$O238="11",'2019 Data Sheet'!$R$11,IF('2019 Data Sheet'!$O238="12",'2019 Data Sheet'!$R$12,IF('2019 Data Sheet'!$O238="13",'2019 Data Sheet'!$R$13,IF('2019 Data Sheet'!$O238="14",'2019 Data Sheet'!$R$14,IF('2019 Data Sheet'!$O238="15",'2019 Data Sheet'!$R$15,IF('2019 Data Sheet'!$O238="16",'2019 Data Sheet'!$R$16,IF('2019 Data Sheet'!$O238="17",'2019 Data Sheet'!$R$17,IF('2019 Data Sheet'!$O238="18",'2019 Data Sheet'!$R$18,IF('2019 Data Sheet'!$O238="19",'2019 Data Sheet'!$R$19,IF('2019 Data Sheet'!$O238="20",'2019 Data Sheet'!$R$20,IF('2019 Data Sheet'!$O238="21",'2019 Data Sheet'!$R$21,IF('2019 Data Sheet'!$O238="22",'2019 Data Sheet'!$R$22,IF('2019 Data Sheet'!$O238="23",'2019 Data Sheet'!$R$23,IF('2019 Data Sheet'!$O238="24",'2019 Data Sheet'!$R$24,IF('2019 Data Sheet'!$O238="25",'2019 Data Sheet'!$R$25,IF('2019 Data Sheet'!$O238="26",'2019 Data Sheet'!$R$26,IF('2019 Data Sheet'!$O238="27",'2019 Data Sheet'!$R$27,IF('2019 Data Sheet'!$O238="28",'2019 Data Sheet'!$R$28,IF('2019 Data Sheet'!$O238="29",'2019 Data Sheet'!$R$29,IF('2019 Data Sheet'!$O238="33",'2019 Data Sheet'!$R$30,IF('2019 Data Sheet'!$O238="40",'2019 Data Sheet'!$R$31,IF('2019 Data Sheet'!$O238="41",'2019 Data Sheet'!$R$32,IF('2019 Data Sheet'!$O238="42",'2019 Data Sheet'!$R$33,IF('2019 Data Sheet'!$O238="43",'2019 Data Sheet'!$R$34,IF('2019 Data Sheet'!$O238="44",'2019 Data Sheet'!$R$35,IF('2019 Data Sheet'!$O238="45",'2019 Data Sheet'!$R$36,IF('2019 Data Sheet'!$O238="46",'2019 Data Sheet'!$R$37,IF('2019 Data Sheet'!$O238="47",'2019 Data Sheet'!$R$38,IF('2019 Data Sheet'!$O238="48",'2019 Data Sheet'!$R$39,IF('2019 Data Sheet'!$O238="49",'2019 Data Sheet'!$R$40,IF('2019 Data Sheet'!$O238="50",'2019 Data Sheet'!$R$41,IF('2019 Data Sheet'!$O238="60",'2019 Data Sheet'!$R$42,IF('2019 Data Sheet'!$O238="61",'2019 Data Sheet'!$R$43,IF('2019 Data Sheet'!$O238="62",'2019 Data Sheet'!$R$44,IF('2019 Data Sheet'!$O238="63",'2019 Data Sheet'!$R$45,IF('2019 Data Sheet'!$O238="64",'2019 Data Sheet'!$R$46,IF('2019 Data Sheet'!$O238="65",'2019 Data Sheet'!$R$47,IF('2019 Data Sheet'!$O238="66",'2019 Data Sheet'!$R$48,IF('2019 Data Sheet'!$O238="67",'2019 Data Sheet'!$R$49,IF('2019 Data Sheet'!$O238="68",'2019 Data Sheet'!$R$50,IF('2019 Data Sheet'!$O238="69",'2019 Data Sheet'!$R$51,T('2019 Data Sheet'!$O238)))))))))))))))))))))))))))))))))))))))))))))))))))</f>
        <v xml:space="preserve"> -</v>
      </c>
      <c r="P238" s="10" t="str">
        <f>IF('2019 Data Sheet'!$P238="02",'2019 Data Sheet'!$R$2,IF('2019 Data Sheet'!$P238="03",'2019 Data Sheet'!$R$3,IF('2019 Data Sheet'!$P238="04",'2019 Data Sheet'!$R$4,IF('2019 Data Sheet'!$P238="05",'2019 Data Sheet'!$R$5,IF('2019 Data Sheet'!$P238="06",'2019 Data Sheet'!$R$6,IF('2019 Data Sheet'!$P238="07",'2019 Data Sheet'!$R$7,IF('2019 Data Sheet'!$P238="08",'2019 Data Sheet'!$R$8,IF('2019 Data Sheet'!$P238="09",'2019 Data Sheet'!$R$9,IF('2019 Data Sheet'!$P238="10",'2019 Data Sheet'!$R$10,IF('2019 Data Sheet'!$P238="11",'2019 Data Sheet'!$R$11,IF('2019 Data Sheet'!$P238="12",'2019 Data Sheet'!$R$12,IF('2019 Data Sheet'!$P238="13",'2019 Data Sheet'!$R$13,IF('2019 Data Sheet'!$P238="14",'2019 Data Sheet'!$R$14,IF('2019 Data Sheet'!$P238="15",'2019 Data Sheet'!$R$15,IF('2019 Data Sheet'!$P238="16",'2019 Data Sheet'!$R$16,IF('2019 Data Sheet'!$P238="17",'2019 Data Sheet'!$R$17,IF('2019 Data Sheet'!$P238="18",'2019 Data Sheet'!$R$18,IF('2019 Data Sheet'!$P238="19",'2019 Data Sheet'!$R$19,IF('2019 Data Sheet'!$P238="20",'2019 Data Sheet'!$R$20,IF('2019 Data Sheet'!$P238="21",'2019 Data Sheet'!$R$21,IF('2019 Data Sheet'!$P238="22",'2019 Data Sheet'!$R$22,IF('2019 Data Sheet'!$P238="23",'2019 Data Sheet'!$R$23,IF('2019 Data Sheet'!$P238="24",'2019 Data Sheet'!$R$24,IF('2019 Data Sheet'!$P238="25",'2019 Data Sheet'!$R$25,IF('2019 Data Sheet'!$P238="26",'2019 Data Sheet'!$R$26,IF('2019 Data Sheet'!$P238="27",'2019 Data Sheet'!$R$27,IF('2019 Data Sheet'!$P238="28",'2019 Data Sheet'!$R$28,IF('2019 Data Sheet'!$P238="29",'2019 Data Sheet'!$R$29,IF('2019 Data Sheet'!$P238="33",'2019 Data Sheet'!$R$30,IF('2019 Data Sheet'!$P238="40",'2019 Data Sheet'!$R$31,IF('2019 Data Sheet'!$P238="41",'2019 Data Sheet'!$R$32,IF('2019 Data Sheet'!$P238="42",'2019 Data Sheet'!$R$33,IF('2019 Data Sheet'!$P238="43",'2019 Data Sheet'!$R$34,IF('2019 Data Sheet'!$P238="44",'2019 Data Sheet'!$R$35,IF('2019 Data Sheet'!$P238="45",'2019 Data Sheet'!$R$36,IF('2019 Data Sheet'!$P238="46",'2019 Data Sheet'!$R$37,IF('2019 Data Sheet'!$P238="47",'2019 Data Sheet'!$R$38,IF('2019 Data Sheet'!$P238="48",'2019 Data Sheet'!$R$39,IF('2019 Data Sheet'!$P238="49",'2019 Data Sheet'!$R$40,IF('2019 Data Sheet'!$P238="50",'2019 Data Sheet'!$R$41,IF('2019 Data Sheet'!$P238="60",'2019 Data Sheet'!$R$42,IF('2019 Data Sheet'!$P238="61",'2019 Data Sheet'!$R$43,IF('2019 Data Sheet'!$P238="62",'2019 Data Sheet'!$R$44,IF('2019 Data Sheet'!$P238="63",'2019 Data Sheet'!$R$45,IF('2019 Data Sheet'!$P238="64",'2019 Data Sheet'!$R$46,IF('2019 Data Sheet'!$P238="65",'2019 Data Sheet'!$R$47,IF('2019 Data Sheet'!$P238="66",'2019 Data Sheet'!$R$48,IF('2019 Data Sheet'!$P238="67",'2019 Data Sheet'!$R$49,IF('2019 Data Sheet'!$P238="68",'2019 Data Sheet'!$R$50,IF('2019 Data Sheet'!$P238="69",'2019 Data Sheet'!$R$51,T('2019 Data Sheet'!$P238)))))))))))))))))))))))))))))))))))))))))))))))))))</f>
        <v xml:space="preserve"> -</v>
      </c>
    </row>
    <row r="239" spans="1:16" ht="25.5" x14ac:dyDescent="0.2">
      <c r="A239" t="str">
        <f>'2019 Data Sheet'!A239</f>
        <v>FP-00122-19</v>
      </c>
      <c r="B239" s="1">
        <f>'2019 Data Sheet'!B239</f>
        <v>43614</v>
      </c>
      <c r="C239" s="3" t="str">
        <f>'2019 Data Sheet'!C239</f>
        <v>10:16</v>
      </c>
      <c r="D239" t="str">
        <f>'2019 Data Sheet'!D239</f>
        <v>We</v>
      </c>
      <c r="E239" t="str">
        <f>'2019 Data Sheet'!E239</f>
        <v>PLAINFIELD AVE</v>
      </c>
      <c r="F239" t="str">
        <f>'2019 Data Sheet'!F239</f>
        <v>FLORAL PKWY</v>
      </c>
      <c r="G239">
        <f>'2019 Data Sheet'!G239</f>
        <v>1</v>
      </c>
      <c r="H239">
        <f>'2019 Data Sheet'!H239</f>
        <v>2</v>
      </c>
      <c r="I239" t="b">
        <f>'2019 Data Sheet'!I239</f>
        <v>1</v>
      </c>
      <c r="J239" t="str">
        <f>IF('2019 Data Sheet'!$J239="01",'2019 Data Sheet'!$T$2,IF('2019 Data Sheet'!$J239="02",'2019 Data Sheet'!$T$3,IF('2019 Data Sheet'!$J239="03",'2019 Data Sheet'!$T$4,IF('2019 Data Sheet'!$J239="04",'2019 Data Sheet'!$T$5,IF('2019 Data Sheet'!$J239="05",'2019 Data Sheet'!$T$6,IF('2019 Data Sheet'!$J239="06",'2019 Data Sheet'!$T$7,IF('2019 Data Sheet'!$J239="07",'2019 Data Sheet'!$T$8,IF('2019 Data Sheet'!$J239="08",'2019 Data Sheet'!$T$9,IF('2019 Data Sheet'!$J239="10",'2019 Data Sheet'!$T$10,IF('2019 Data Sheet'!$J239="11",'2019 Data Sheet'!$T$11,IF('2019 Data Sheet'!$J239="12",'2019 Data Sheet'!$T$12,IF('2019 Data Sheet'!$J239="13",'2019 Data Sheet'!$T$13,IF('2019 Data Sheet'!$J239="14",'2019 Data Sheet'!$T$14,IF('2019 Data Sheet'!$J239="15",'2019 Data Sheet'!$T$15,IF('2019 Data Sheet'!$J239="16",'2019 Data Sheet'!$T$16,IF('2019 Data Sheet'!$J239="17",'2019 Data Sheet'!$T$17,IF('2019 Data Sheet'!$J239="18",'2019 Data Sheet'!$T$18,IF('2019 Data Sheet'!$J239="19",'2019 Data Sheet'!$T$19,IF('2019 Data Sheet'!$J239="20",'2019 Data Sheet'!$T$20,IF('2019 Data Sheet'!$J239="21",'2019 Data Sheet'!$T$21,IF('2019 Data Sheet'!$J239="22",'2019 Data Sheet'!$T$22,IF('2019 Data Sheet'!$J239="23",'2019 Data Sheet'!$T$23,IF('2019 Data Sheet'!$J239="24",'2019 Data Sheet'!$T$24,IF('2019 Data Sheet'!$J239="25",'2019 Data Sheet'!$T$25,IF('2019 Data Sheet'!$J239="26",'2019 Data Sheet'!$T$26,IF('2019 Data Sheet'!$J239="27",'2019 Data Sheet'!$T$27,IF('2019 Data Sheet'!$J239="30",'2019 Data Sheet'!$T$28,IF('2019 Data Sheet'!$J239="31",'2019 Data Sheet'!$T$29,IF('2019 Data Sheet'!$J239="32",'2019 Data Sheet'!$T$30,IF('2019 Data Sheet'!$J239="33",'2019 Data Sheet'!$T$31,IF('2019 Data Sheet'!$J239="34",'2019 Data Sheet'!$T$32,IF('2019 Data Sheet'!$J239="40",'2019 Data Sheet'!$T$33,T('2019 Data Sheet'!$J239)))))))))))))))))))))))))))))))))</f>
        <v>Other Motor Vehicle</v>
      </c>
      <c r="K239" t="str">
        <f>'2019 Data Sheet'!K239</f>
        <v>SUBN</v>
      </c>
      <c r="L239" s="2" t="str">
        <f>IF('2019 Data Sheet'!$L239="01",'2019 Data Sheet'!$V$2,IF('2019 Data Sheet'!$L239="02",'2019 Data Sheet'!$V$3,IF('2019 Data Sheet'!$L239="03",'2019 Data Sheet'!$V$4,IF('2019 Data Sheet'!$L239="04",'2019 Data Sheet'!$V$5,IF('2019 Data Sheet'!$L239="05",'2019 Data Sheet'!$V$6,IF('2019 Data Sheet'!$L239="06",'2019 Data Sheet'!$V$7,IF('2019 Data Sheet'!$L239="07",'2019 Data Sheet'!$V$8,IF('2019 Data Sheet'!$L239="08",'2019 Data Sheet'!$V$9,IF('2019 Data Sheet'!$L239="09",'2019 Data Sheet'!$V$10,IF('2019 Data Sheet'!$L239="11",'2019 Data Sheet'!$V$11,IF('2019 Data Sheet'!$L239="12",'2019 Data Sheet'!$V$12,IF('2019 Data Sheet'!$L239="13",'2019 Data Sheet'!$V$13,IF('2019 Data Sheet'!$L239="14",'2019 Data Sheet'!$V$14,T('2019 Data Sheet'!$L239))))))))))))))</f>
        <v xml:space="preserve"> -</v>
      </c>
      <c r="M239" s="6">
        <f>'2019 Data Sheet'!M239</f>
        <v>0</v>
      </c>
      <c r="N239" s="6">
        <f>'2019 Data Sheet'!N239</f>
        <v>0</v>
      </c>
      <c r="O239" s="8" t="str">
        <f>IF('2019 Data Sheet'!$O239="02",'2019 Data Sheet'!$R$2,IF('2019 Data Sheet'!$O239="03",'2019 Data Sheet'!$R$3,IF('2019 Data Sheet'!$O239="04",'2019 Data Sheet'!$R$4,IF('2019 Data Sheet'!$O239="05",'2019 Data Sheet'!$R$5,IF('2019 Data Sheet'!$O239="06",'2019 Data Sheet'!$R$6,IF('2019 Data Sheet'!$O239="07",'2019 Data Sheet'!$R$7,IF('2019 Data Sheet'!$O239="08",'2019 Data Sheet'!$R$8,IF('2019 Data Sheet'!$O239="09",'2019 Data Sheet'!$R$9,IF('2019 Data Sheet'!$O239="10",'2019 Data Sheet'!$R$10,IF('2019 Data Sheet'!$O239="11",'2019 Data Sheet'!$R$11,IF('2019 Data Sheet'!$O239="12",'2019 Data Sheet'!$R$12,IF('2019 Data Sheet'!$O239="13",'2019 Data Sheet'!$R$13,IF('2019 Data Sheet'!$O239="14",'2019 Data Sheet'!$R$14,IF('2019 Data Sheet'!$O239="15",'2019 Data Sheet'!$R$15,IF('2019 Data Sheet'!$O239="16",'2019 Data Sheet'!$R$16,IF('2019 Data Sheet'!$O239="17",'2019 Data Sheet'!$R$17,IF('2019 Data Sheet'!$O239="18",'2019 Data Sheet'!$R$18,IF('2019 Data Sheet'!$O239="19",'2019 Data Sheet'!$R$19,IF('2019 Data Sheet'!$O239="20",'2019 Data Sheet'!$R$20,IF('2019 Data Sheet'!$O239="21",'2019 Data Sheet'!$R$21,IF('2019 Data Sheet'!$O239="22",'2019 Data Sheet'!$R$22,IF('2019 Data Sheet'!$O239="23",'2019 Data Sheet'!$R$23,IF('2019 Data Sheet'!$O239="24",'2019 Data Sheet'!$R$24,IF('2019 Data Sheet'!$O239="25",'2019 Data Sheet'!$R$25,IF('2019 Data Sheet'!$O239="26",'2019 Data Sheet'!$R$26,IF('2019 Data Sheet'!$O239="27",'2019 Data Sheet'!$R$27,IF('2019 Data Sheet'!$O239="28",'2019 Data Sheet'!$R$28,IF('2019 Data Sheet'!$O239="29",'2019 Data Sheet'!$R$29,IF('2019 Data Sheet'!$O239="33",'2019 Data Sheet'!$R$30,IF('2019 Data Sheet'!$O239="40",'2019 Data Sheet'!$R$31,IF('2019 Data Sheet'!$O239="41",'2019 Data Sheet'!$R$32,IF('2019 Data Sheet'!$O239="42",'2019 Data Sheet'!$R$33,IF('2019 Data Sheet'!$O239="43",'2019 Data Sheet'!$R$34,IF('2019 Data Sheet'!$O239="44",'2019 Data Sheet'!$R$35,IF('2019 Data Sheet'!$O239="45",'2019 Data Sheet'!$R$36,IF('2019 Data Sheet'!$O239="46",'2019 Data Sheet'!$R$37,IF('2019 Data Sheet'!$O239="47",'2019 Data Sheet'!$R$38,IF('2019 Data Sheet'!$O239="48",'2019 Data Sheet'!$R$39,IF('2019 Data Sheet'!$O239="49",'2019 Data Sheet'!$R$40,IF('2019 Data Sheet'!$O239="50",'2019 Data Sheet'!$R$41,IF('2019 Data Sheet'!$O239="60",'2019 Data Sheet'!$R$42,IF('2019 Data Sheet'!$O239="61",'2019 Data Sheet'!$R$43,IF('2019 Data Sheet'!$O239="62",'2019 Data Sheet'!$R$44,IF('2019 Data Sheet'!$O239="63",'2019 Data Sheet'!$R$45,IF('2019 Data Sheet'!$O239="64",'2019 Data Sheet'!$R$46,IF('2019 Data Sheet'!$O239="65",'2019 Data Sheet'!$R$47,IF('2019 Data Sheet'!$O239="66",'2019 Data Sheet'!$R$48,IF('2019 Data Sheet'!$O239="67",'2019 Data Sheet'!$R$49,IF('2019 Data Sheet'!$O239="68",'2019 Data Sheet'!$R$50,IF('2019 Data Sheet'!$O239="69",'2019 Data Sheet'!$R$51,T('2019 Data Sheet'!$O239)))))))))))))))))))))))))))))))))))))))))))))))))))</f>
        <v xml:space="preserve"> Passing too closely</v>
      </c>
      <c r="P239" s="10" t="str">
        <f>IF('2019 Data Sheet'!$P239="02",'2019 Data Sheet'!$R$2,IF('2019 Data Sheet'!$P239="03",'2019 Data Sheet'!$R$3,IF('2019 Data Sheet'!$P239="04",'2019 Data Sheet'!$R$4,IF('2019 Data Sheet'!$P239="05",'2019 Data Sheet'!$R$5,IF('2019 Data Sheet'!$P239="06",'2019 Data Sheet'!$R$6,IF('2019 Data Sheet'!$P239="07",'2019 Data Sheet'!$R$7,IF('2019 Data Sheet'!$P239="08",'2019 Data Sheet'!$R$8,IF('2019 Data Sheet'!$P239="09",'2019 Data Sheet'!$R$9,IF('2019 Data Sheet'!$P239="10",'2019 Data Sheet'!$R$10,IF('2019 Data Sheet'!$P239="11",'2019 Data Sheet'!$R$11,IF('2019 Data Sheet'!$P239="12",'2019 Data Sheet'!$R$12,IF('2019 Data Sheet'!$P239="13",'2019 Data Sheet'!$R$13,IF('2019 Data Sheet'!$P239="14",'2019 Data Sheet'!$R$14,IF('2019 Data Sheet'!$P239="15",'2019 Data Sheet'!$R$15,IF('2019 Data Sheet'!$P239="16",'2019 Data Sheet'!$R$16,IF('2019 Data Sheet'!$P239="17",'2019 Data Sheet'!$R$17,IF('2019 Data Sheet'!$P239="18",'2019 Data Sheet'!$R$18,IF('2019 Data Sheet'!$P239="19",'2019 Data Sheet'!$R$19,IF('2019 Data Sheet'!$P239="20",'2019 Data Sheet'!$R$20,IF('2019 Data Sheet'!$P239="21",'2019 Data Sheet'!$R$21,IF('2019 Data Sheet'!$P239="22",'2019 Data Sheet'!$R$22,IF('2019 Data Sheet'!$P239="23",'2019 Data Sheet'!$R$23,IF('2019 Data Sheet'!$P239="24",'2019 Data Sheet'!$R$24,IF('2019 Data Sheet'!$P239="25",'2019 Data Sheet'!$R$25,IF('2019 Data Sheet'!$P239="26",'2019 Data Sheet'!$R$26,IF('2019 Data Sheet'!$P239="27",'2019 Data Sheet'!$R$27,IF('2019 Data Sheet'!$P239="28",'2019 Data Sheet'!$R$28,IF('2019 Data Sheet'!$P239="29",'2019 Data Sheet'!$R$29,IF('2019 Data Sheet'!$P239="33",'2019 Data Sheet'!$R$30,IF('2019 Data Sheet'!$P239="40",'2019 Data Sheet'!$R$31,IF('2019 Data Sheet'!$P239="41",'2019 Data Sheet'!$R$32,IF('2019 Data Sheet'!$P239="42",'2019 Data Sheet'!$R$33,IF('2019 Data Sheet'!$P239="43",'2019 Data Sheet'!$R$34,IF('2019 Data Sheet'!$P239="44",'2019 Data Sheet'!$R$35,IF('2019 Data Sheet'!$P239="45",'2019 Data Sheet'!$R$36,IF('2019 Data Sheet'!$P239="46",'2019 Data Sheet'!$R$37,IF('2019 Data Sheet'!$P239="47",'2019 Data Sheet'!$R$38,IF('2019 Data Sheet'!$P239="48",'2019 Data Sheet'!$R$39,IF('2019 Data Sheet'!$P239="49",'2019 Data Sheet'!$R$40,IF('2019 Data Sheet'!$P239="50",'2019 Data Sheet'!$R$41,IF('2019 Data Sheet'!$P239="60",'2019 Data Sheet'!$R$42,IF('2019 Data Sheet'!$P239="61",'2019 Data Sheet'!$R$43,IF('2019 Data Sheet'!$P239="62",'2019 Data Sheet'!$R$44,IF('2019 Data Sheet'!$P239="63",'2019 Data Sheet'!$R$45,IF('2019 Data Sheet'!$P239="64",'2019 Data Sheet'!$R$46,IF('2019 Data Sheet'!$P239="65",'2019 Data Sheet'!$R$47,IF('2019 Data Sheet'!$P239="66",'2019 Data Sheet'!$R$48,IF('2019 Data Sheet'!$P239="67",'2019 Data Sheet'!$R$49,IF('2019 Data Sheet'!$P239="68",'2019 Data Sheet'!$R$50,IF('2019 Data Sheet'!$P239="69",'2019 Data Sheet'!$R$51,T('2019 Data Sheet'!$P239)))))))))))))))))))))))))))))))))))))))))))))))))))</f>
        <v xml:space="preserve"> -</v>
      </c>
    </row>
    <row r="240" spans="1:16" ht="15" x14ac:dyDescent="0.2">
      <c r="A240" t="str">
        <f>'2019 Data Sheet'!A240</f>
        <v>FP-00122-19</v>
      </c>
      <c r="B240" s="1">
        <f>'2019 Data Sheet'!B240</f>
        <v>43614</v>
      </c>
      <c r="C240" s="3" t="str">
        <f>'2019 Data Sheet'!C240</f>
        <v>10:16</v>
      </c>
      <c r="D240" t="str">
        <f>'2019 Data Sheet'!D240</f>
        <v>We</v>
      </c>
      <c r="E240" t="str">
        <f>'2019 Data Sheet'!E240</f>
        <v>PLAINFIELD AVE</v>
      </c>
      <c r="F240" t="str">
        <f>'2019 Data Sheet'!F240</f>
        <v>FLORAL PKWY</v>
      </c>
      <c r="G240">
        <f>'2019 Data Sheet'!G240</f>
        <v>2</v>
      </c>
      <c r="H240">
        <f>'2019 Data Sheet'!H240</f>
        <v>2</v>
      </c>
      <c r="I240" t="b">
        <f>'2019 Data Sheet'!I240</f>
        <v>1</v>
      </c>
      <c r="J240" t="str">
        <f>IF('2019 Data Sheet'!$J240="01",'2019 Data Sheet'!$T$2,IF('2019 Data Sheet'!$J240="02",'2019 Data Sheet'!$T$3,IF('2019 Data Sheet'!$J240="03",'2019 Data Sheet'!$T$4,IF('2019 Data Sheet'!$J240="04",'2019 Data Sheet'!$T$5,IF('2019 Data Sheet'!$J240="05",'2019 Data Sheet'!$T$6,IF('2019 Data Sheet'!$J240="06",'2019 Data Sheet'!$T$7,IF('2019 Data Sheet'!$J240="07",'2019 Data Sheet'!$T$8,IF('2019 Data Sheet'!$J240="08",'2019 Data Sheet'!$T$9,IF('2019 Data Sheet'!$J240="10",'2019 Data Sheet'!$T$10,IF('2019 Data Sheet'!$J240="11",'2019 Data Sheet'!$T$11,IF('2019 Data Sheet'!$J240="12",'2019 Data Sheet'!$T$12,IF('2019 Data Sheet'!$J240="13",'2019 Data Sheet'!$T$13,IF('2019 Data Sheet'!$J240="14",'2019 Data Sheet'!$T$14,IF('2019 Data Sheet'!$J240="15",'2019 Data Sheet'!$T$15,IF('2019 Data Sheet'!$J240="16",'2019 Data Sheet'!$T$16,IF('2019 Data Sheet'!$J240="17",'2019 Data Sheet'!$T$17,IF('2019 Data Sheet'!$J240="18",'2019 Data Sheet'!$T$18,IF('2019 Data Sheet'!$J240="19",'2019 Data Sheet'!$T$19,IF('2019 Data Sheet'!$J240="20",'2019 Data Sheet'!$T$20,IF('2019 Data Sheet'!$J240="21",'2019 Data Sheet'!$T$21,IF('2019 Data Sheet'!$J240="22",'2019 Data Sheet'!$T$22,IF('2019 Data Sheet'!$J240="23",'2019 Data Sheet'!$T$23,IF('2019 Data Sheet'!$J240="24",'2019 Data Sheet'!$T$24,IF('2019 Data Sheet'!$J240="25",'2019 Data Sheet'!$T$25,IF('2019 Data Sheet'!$J240="26",'2019 Data Sheet'!$T$26,IF('2019 Data Sheet'!$J240="27",'2019 Data Sheet'!$T$27,IF('2019 Data Sheet'!$J240="30",'2019 Data Sheet'!$T$28,IF('2019 Data Sheet'!$J240="31",'2019 Data Sheet'!$T$29,IF('2019 Data Sheet'!$J240="32",'2019 Data Sheet'!$T$30,IF('2019 Data Sheet'!$J240="33",'2019 Data Sheet'!$T$31,IF('2019 Data Sheet'!$J240="34",'2019 Data Sheet'!$T$32,IF('2019 Data Sheet'!$J240="40",'2019 Data Sheet'!$T$33,T('2019 Data Sheet'!$J240)))))))))))))))))))))))))))))))))</f>
        <v>Other Motor Vehicle</v>
      </c>
      <c r="K240" t="str">
        <f>'2019 Data Sheet'!K240</f>
        <v>4DSD</v>
      </c>
      <c r="L240" s="2" t="str">
        <f>IF('2019 Data Sheet'!$L240="01",'2019 Data Sheet'!$V$2,IF('2019 Data Sheet'!$L240="02",'2019 Data Sheet'!$V$3,IF('2019 Data Sheet'!$L240="03",'2019 Data Sheet'!$V$4,IF('2019 Data Sheet'!$L240="04",'2019 Data Sheet'!$V$5,IF('2019 Data Sheet'!$L240="05",'2019 Data Sheet'!$V$6,IF('2019 Data Sheet'!$L240="06",'2019 Data Sheet'!$V$7,IF('2019 Data Sheet'!$L240="07",'2019 Data Sheet'!$V$8,IF('2019 Data Sheet'!$L240="08",'2019 Data Sheet'!$V$9,IF('2019 Data Sheet'!$L240="09",'2019 Data Sheet'!$V$10,IF('2019 Data Sheet'!$L240="11",'2019 Data Sheet'!$V$11,IF('2019 Data Sheet'!$L240="12",'2019 Data Sheet'!$V$12,IF('2019 Data Sheet'!$L240="13",'2019 Data Sheet'!$V$13,IF('2019 Data Sheet'!$L240="14",'2019 Data Sheet'!$V$14,T('2019 Data Sheet'!$L240))))))))))))))</f>
        <v xml:space="preserve"> -</v>
      </c>
      <c r="M240" s="6">
        <f>'2019 Data Sheet'!M240</f>
        <v>0</v>
      </c>
      <c r="N240" s="6">
        <f>'2019 Data Sheet'!N240</f>
        <v>0</v>
      </c>
      <c r="O240" s="8" t="str">
        <f>IF('2019 Data Sheet'!$O240="02",'2019 Data Sheet'!$R$2,IF('2019 Data Sheet'!$O240="03",'2019 Data Sheet'!$R$3,IF('2019 Data Sheet'!$O240="04",'2019 Data Sheet'!$R$4,IF('2019 Data Sheet'!$O240="05",'2019 Data Sheet'!$R$5,IF('2019 Data Sheet'!$O240="06",'2019 Data Sheet'!$R$6,IF('2019 Data Sheet'!$O240="07",'2019 Data Sheet'!$R$7,IF('2019 Data Sheet'!$O240="08",'2019 Data Sheet'!$R$8,IF('2019 Data Sheet'!$O240="09",'2019 Data Sheet'!$R$9,IF('2019 Data Sheet'!$O240="10",'2019 Data Sheet'!$R$10,IF('2019 Data Sheet'!$O240="11",'2019 Data Sheet'!$R$11,IF('2019 Data Sheet'!$O240="12",'2019 Data Sheet'!$R$12,IF('2019 Data Sheet'!$O240="13",'2019 Data Sheet'!$R$13,IF('2019 Data Sheet'!$O240="14",'2019 Data Sheet'!$R$14,IF('2019 Data Sheet'!$O240="15",'2019 Data Sheet'!$R$15,IF('2019 Data Sheet'!$O240="16",'2019 Data Sheet'!$R$16,IF('2019 Data Sheet'!$O240="17",'2019 Data Sheet'!$R$17,IF('2019 Data Sheet'!$O240="18",'2019 Data Sheet'!$R$18,IF('2019 Data Sheet'!$O240="19",'2019 Data Sheet'!$R$19,IF('2019 Data Sheet'!$O240="20",'2019 Data Sheet'!$R$20,IF('2019 Data Sheet'!$O240="21",'2019 Data Sheet'!$R$21,IF('2019 Data Sheet'!$O240="22",'2019 Data Sheet'!$R$22,IF('2019 Data Sheet'!$O240="23",'2019 Data Sheet'!$R$23,IF('2019 Data Sheet'!$O240="24",'2019 Data Sheet'!$R$24,IF('2019 Data Sheet'!$O240="25",'2019 Data Sheet'!$R$25,IF('2019 Data Sheet'!$O240="26",'2019 Data Sheet'!$R$26,IF('2019 Data Sheet'!$O240="27",'2019 Data Sheet'!$R$27,IF('2019 Data Sheet'!$O240="28",'2019 Data Sheet'!$R$28,IF('2019 Data Sheet'!$O240="29",'2019 Data Sheet'!$R$29,IF('2019 Data Sheet'!$O240="33",'2019 Data Sheet'!$R$30,IF('2019 Data Sheet'!$O240="40",'2019 Data Sheet'!$R$31,IF('2019 Data Sheet'!$O240="41",'2019 Data Sheet'!$R$32,IF('2019 Data Sheet'!$O240="42",'2019 Data Sheet'!$R$33,IF('2019 Data Sheet'!$O240="43",'2019 Data Sheet'!$R$34,IF('2019 Data Sheet'!$O240="44",'2019 Data Sheet'!$R$35,IF('2019 Data Sheet'!$O240="45",'2019 Data Sheet'!$R$36,IF('2019 Data Sheet'!$O240="46",'2019 Data Sheet'!$R$37,IF('2019 Data Sheet'!$O240="47",'2019 Data Sheet'!$R$38,IF('2019 Data Sheet'!$O240="48",'2019 Data Sheet'!$R$39,IF('2019 Data Sheet'!$O240="49",'2019 Data Sheet'!$R$40,IF('2019 Data Sheet'!$O240="50",'2019 Data Sheet'!$R$41,IF('2019 Data Sheet'!$O240="60",'2019 Data Sheet'!$R$42,IF('2019 Data Sheet'!$O240="61",'2019 Data Sheet'!$R$43,IF('2019 Data Sheet'!$O240="62",'2019 Data Sheet'!$R$44,IF('2019 Data Sheet'!$O240="63",'2019 Data Sheet'!$R$45,IF('2019 Data Sheet'!$O240="64",'2019 Data Sheet'!$R$46,IF('2019 Data Sheet'!$O240="65",'2019 Data Sheet'!$R$47,IF('2019 Data Sheet'!$O240="66",'2019 Data Sheet'!$R$48,IF('2019 Data Sheet'!$O240="67",'2019 Data Sheet'!$R$49,IF('2019 Data Sheet'!$O240="68",'2019 Data Sheet'!$R$50,IF('2019 Data Sheet'!$O240="69",'2019 Data Sheet'!$R$51,T('2019 Data Sheet'!$O240)))))))))))))))))))))))))))))))))))))))))))))))))))</f>
        <v xml:space="preserve"> -</v>
      </c>
      <c r="P240" s="10" t="str">
        <f>IF('2019 Data Sheet'!$P240="02",'2019 Data Sheet'!$R$2,IF('2019 Data Sheet'!$P240="03",'2019 Data Sheet'!$R$3,IF('2019 Data Sheet'!$P240="04",'2019 Data Sheet'!$R$4,IF('2019 Data Sheet'!$P240="05",'2019 Data Sheet'!$R$5,IF('2019 Data Sheet'!$P240="06",'2019 Data Sheet'!$R$6,IF('2019 Data Sheet'!$P240="07",'2019 Data Sheet'!$R$7,IF('2019 Data Sheet'!$P240="08",'2019 Data Sheet'!$R$8,IF('2019 Data Sheet'!$P240="09",'2019 Data Sheet'!$R$9,IF('2019 Data Sheet'!$P240="10",'2019 Data Sheet'!$R$10,IF('2019 Data Sheet'!$P240="11",'2019 Data Sheet'!$R$11,IF('2019 Data Sheet'!$P240="12",'2019 Data Sheet'!$R$12,IF('2019 Data Sheet'!$P240="13",'2019 Data Sheet'!$R$13,IF('2019 Data Sheet'!$P240="14",'2019 Data Sheet'!$R$14,IF('2019 Data Sheet'!$P240="15",'2019 Data Sheet'!$R$15,IF('2019 Data Sheet'!$P240="16",'2019 Data Sheet'!$R$16,IF('2019 Data Sheet'!$P240="17",'2019 Data Sheet'!$R$17,IF('2019 Data Sheet'!$P240="18",'2019 Data Sheet'!$R$18,IF('2019 Data Sheet'!$P240="19",'2019 Data Sheet'!$R$19,IF('2019 Data Sheet'!$P240="20",'2019 Data Sheet'!$R$20,IF('2019 Data Sheet'!$P240="21",'2019 Data Sheet'!$R$21,IF('2019 Data Sheet'!$P240="22",'2019 Data Sheet'!$R$22,IF('2019 Data Sheet'!$P240="23",'2019 Data Sheet'!$R$23,IF('2019 Data Sheet'!$P240="24",'2019 Data Sheet'!$R$24,IF('2019 Data Sheet'!$P240="25",'2019 Data Sheet'!$R$25,IF('2019 Data Sheet'!$P240="26",'2019 Data Sheet'!$R$26,IF('2019 Data Sheet'!$P240="27",'2019 Data Sheet'!$R$27,IF('2019 Data Sheet'!$P240="28",'2019 Data Sheet'!$R$28,IF('2019 Data Sheet'!$P240="29",'2019 Data Sheet'!$R$29,IF('2019 Data Sheet'!$P240="33",'2019 Data Sheet'!$R$30,IF('2019 Data Sheet'!$P240="40",'2019 Data Sheet'!$R$31,IF('2019 Data Sheet'!$P240="41",'2019 Data Sheet'!$R$32,IF('2019 Data Sheet'!$P240="42",'2019 Data Sheet'!$R$33,IF('2019 Data Sheet'!$P240="43",'2019 Data Sheet'!$R$34,IF('2019 Data Sheet'!$P240="44",'2019 Data Sheet'!$R$35,IF('2019 Data Sheet'!$P240="45",'2019 Data Sheet'!$R$36,IF('2019 Data Sheet'!$P240="46",'2019 Data Sheet'!$R$37,IF('2019 Data Sheet'!$P240="47",'2019 Data Sheet'!$R$38,IF('2019 Data Sheet'!$P240="48",'2019 Data Sheet'!$R$39,IF('2019 Data Sheet'!$P240="49",'2019 Data Sheet'!$R$40,IF('2019 Data Sheet'!$P240="50",'2019 Data Sheet'!$R$41,IF('2019 Data Sheet'!$P240="60",'2019 Data Sheet'!$R$42,IF('2019 Data Sheet'!$P240="61",'2019 Data Sheet'!$R$43,IF('2019 Data Sheet'!$P240="62",'2019 Data Sheet'!$R$44,IF('2019 Data Sheet'!$P240="63",'2019 Data Sheet'!$R$45,IF('2019 Data Sheet'!$P240="64",'2019 Data Sheet'!$R$46,IF('2019 Data Sheet'!$P240="65",'2019 Data Sheet'!$R$47,IF('2019 Data Sheet'!$P240="66",'2019 Data Sheet'!$R$48,IF('2019 Data Sheet'!$P240="67",'2019 Data Sheet'!$R$49,IF('2019 Data Sheet'!$P240="68",'2019 Data Sheet'!$R$50,IF('2019 Data Sheet'!$P240="69",'2019 Data Sheet'!$R$51,T('2019 Data Sheet'!$P240)))))))))))))))))))))))))))))))))))))))))))))))))))</f>
        <v xml:space="preserve"> -</v>
      </c>
    </row>
    <row r="241" spans="1:16" ht="25.5" x14ac:dyDescent="0.2">
      <c r="A241" t="str">
        <f>'2019 Data Sheet'!A241</f>
        <v>FP-00123-19</v>
      </c>
      <c r="B241" s="1">
        <f>'2019 Data Sheet'!B241</f>
        <v>43614</v>
      </c>
      <c r="C241" s="3" t="str">
        <f>'2019 Data Sheet'!C241</f>
        <v>10:26</v>
      </c>
      <c r="D241" t="str">
        <f>'2019 Data Sheet'!D241</f>
        <v>We</v>
      </c>
      <c r="E241" t="str">
        <f>'2019 Data Sheet'!E241</f>
        <v>JERICHO TPKE</v>
      </c>
      <c r="F241" t="str">
        <f>'2019 Data Sheet'!F241</f>
        <v>EMERSON</v>
      </c>
      <c r="G241">
        <f>'2019 Data Sheet'!G241</f>
        <v>1</v>
      </c>
      <c r="H241">
        <f>'2019 Data Sheet'!H241</f>
        <v>2</v>
      </c>
      <c r="I241" t="b">
        <f>'2019 Data Sheet'!I241</f>
        <v>0</v>
      </c>
      <c r="J241" t="str">
        <f>IF('2019 Data Sheet'!$J241="01",'2019 Data Sheet'!$T$2,IF('2019 Data Sheet'!$J241="02",'2019 Data Sheet'!$T$3,IF('2019 Data Sheet'!$J241="03",'2019 Data Sheet'!$T$4,IF('2019 Data Sheet'!$J241="04",'2019 Data Sheet'!$T$5,IF('2019 Data Sheet'!$J241="05",'2019 Data Sheet'!$T$6,IF('2019 Data Sheet'!$J241="06",'2019 Data Sheet'!$T$7,IF('2019 Data Sheet'!$J241="07",'2019 Data Sheet'!$T$8,IF('2019 Data Sheet'!$J241="08",'2019 Data Sheet'!$T$9,IF('2019 Data Sheet'!$J241="10",'2019 Data Sheet'!$T$10,IF('2019 Data Sheet'!$J241="11",'2019 Data Sheet'!$T$11,IF('2019 Data Sheet'!$J241="12",'2019 Data Sheet'!$T$12,IF('2019 Data Sheet'!$J241="13",'2019 Data Sheet'!$T$13,IF('2019 Data Sheet'!$J241="14",'2019 Data Sheet'!$T$14,IF('2019 Data Sheet'!$J241="15",'2019 Data Sheet'!$T$15,IF('2019 Data Sheet'!$J241="16",'2019 Data Sheet'!$T$16,IF('2019 Data Sheet'!$J241="17",'2019 Data Sheet'!$T$17,IF('2019 Data Sheet'!$J241="18",'2019 Data Sheet'!$T$18,IF('2019 Data Sheet'!$J241="19",'2019 Data Sheet'!$T$19,IF('2019 Data Sheet'!$J241="20",'2019 Data Sheet'!$T$20,IF('2019 Data Sheet'!$J241="21",'2019 Data Sheet'!$T$21,IF('2019 Data Sheet'!$J241="22",'2019 Data Sheet'!$T$22,IF('2019 Data Sheet'!$J241="23",'2019 Data Sheet'!$T$23,IF('2019 Data Sheet'!$J241="24",'2019 Data Sheet'!$T$24,IF('2019 Data Sheet'!$J241="25",'2019 Data Sheet'!$T$25,IF('2019 Data Sheet'!$J241="26",'2019 Data Sheet'!$T$26,IF('2019 Data Sheet'!$J241="27",'2019 Data Sheet'!$T$27,IF('2019 Data Sheet'!$J241="30",'2019 Data Sheet'!$T$28,IF('2019 Data Sheet'!$J241="31",'2019 Data Sheet'!$T$29,IF('2019 Data Sheet'!$J241="32",'2019 Data Sheet'!$T$30,IF('2019 Data Sheet'!$J241="33",'2019 Data Sheet'!$T$31,IF('2019 Data Sheet'!$J241="34",'2019 Data Sheet'!$T$32,IF('2019 Data Sheet'!$J241="40",'2019 Data Sheet'!$T$33,T('2019 Data Sheet'!$J241)))))))))))))))))))))))))))))))))</f>
        <v>Other Motor Vehicle</v>
      </c>
      <c r="K241" t="str">
        <f>'2019 Data Sheet'!K241</f>
        <v>TRK</v>
      </c>
      <c r="L241" s="2" t="str">
        <f>IF('2019 Data Sheet'!$L241="01",'2019 Data Sheet'!$V$2,IF('2019 Data Sheet'!$L241="02",'2019 Data Sheet'!$V$3,IF('2019 Data Sheet'!$L241="03",'2019 Data Sheet'!$V$4,IF('2019 Data Sheet'!$L241="04",'2019 Data Sheet'!$V$5,IF('2019 Data Sheet'!$L241="05",'2019 Data Sheet'!$V$6,IF('2019 Data Sheet'!$L241="06",'2019 Data Sheet'!$V$7,IF('2019 Data Sheet'!$L241="07",'2019 Data Sheet'!$V$8,IF('2019 Data Sheet'!$L241="08",'2019 Data Sheet'!$V$9,IF('2019 Data Sheet'!$L241="09",'2019 Data Sheet'!$V$10,IF('2019 Data Sheet'!$L241="11",'2019 Data Sheet'!$V$11,IF('2019 Data Sheet'!$L241="12",'2019 Data Sheet'!$V$12,IF('2019 Data Sheet'!$L241="13",'2019 Data Sheet'!$V$13,IF('2019 Data Sheet'!$L241="14",'2019 Data Sheet'!$V$14,T('2019 Data Sheet'!$L241))))))))))))))</f>
        <v xml:space="preserve"> -</v>
      </c>
      <c r="M241" s="6">
        <f>'2019 Data Sheet'!M241</f>
        <v>0</v>
      </c>
      <c r="N241" s="6">
        <f>'2019 Data Sheet'!N241</f>
        <v>0</v>
      </c>
      <c r="O241" s="8" t="str">
        <f>IF('2019 Data Sheet'!$O241="02",'2019 Data Sheet'!$R$2,IF('2019 Data Sheet'!$O241="03",'2019 Data Sheet'!$R$3,IF('2019 Data Sheet'!$O241="04",'2019 Data Sheet'!$R$4,IF('2019 Data Sheet'!$O241="05",'2019 Data Sheet'!$R$5,IF('2019 Data Sheet'!$O241="06",'2019 Data Sheet'!$R$6,IF('2019 Data Sheet'!$O241="07",'2019 Data Sheet'!$R$7,IF('2019 Data Sheet'!$O241="08",'2019 Data Sheet'!$R$8,IF('2019 Data Sheet'!$O241="09",'2019 Data Sheet'!$R$9,IF('2019 Data Sheet'!$O241="10",'2019 Data Sheet'!$R$10,IF('2019 Data Sheet'!$O241="11",'2019 Data Sheet'!$R$11,IF('2019 Data Sheet'!$O241="12",'2019 Data Sheet'!$R$12,IF('2019 Data Sheet'!$O241="13",'2019 Data Sheet'!$R$13,IF('2019 Data Sheet'!$O241="14",'2019 Data Sheet'!$R$14,IF('2019 Data Sheet'!$O241="15",'2019 Data Sheet'!$R$15,IF('2019 Data Sheet'!$O241="16",'2019 Data Sheet'!$R$16,IF('2019 Data Sheet'!$O241="17",'2019 Data Sheet'!$R$17,IF('2019 Data Sheet'!$O241="18",'2019 Data Sheet'!$R$18,IF('2019 Data Sheet'!$O241="19",'2019 Data Sheet'!$R$19,IF('2019 Data Sheet'!$O241="20",'2019 Data Sheet'!$R$20,IF('2019 Data Sheet'!$O241="21",'2019 Data Sheet'!$R$21,IF('2019 Data Sheet'!$O241="22",'2019 Data Sheet'!$R$22,IF('2019 Data Sheet'!$O241="23",'2019 Data Sheet'!$R$23,IF('2019 Data Sheet'!$O241="24",'2019 Data Sheet'!$R$24,IF('2019 Data Sheet'!$O241="25",'2019 Data Sheet'!$R$25,IF('2019 Data Sheet'!$O241="26",'2019 Data Sheet'!$R$26,IF('2019 Data Sheet'!$O241="27",'2019 Data Sheet'!$R$27,IF('2019 Data Sheet'!$O241="28",'2019 Data Sheet'!$R$28,IF('2019 Data Sheet'!$O241="29",'2019 Data Sheet'!$R$29,IF('2019 Data Sheet'!$O241="33",'2019 Data Sheet'!$R$30,IF('2019 Data Sheet'!$O241="40",'2019 Data Sheet'!$R$31,IF('2019 Data Sheet'!$O241="41",'2019 Data Sheet'!$R$32,IF('2019 Data Sheet'!$O241="42",'2019 Data Sheet'!$R$33,IF('2019 Data Sheet'!$O241="43",'2019 Data Sheet'!$R$34,IF('2019 Data Sheet'!$O241="44",'2019 Data Sheet'!$R$35,IF('2019 Data Sheet'!$O241="45",'2019 Data Sheet'!$R$36,IF('2019 Data Sheet'!$O241="46",'2019 Data Sheet'!$R$37,IF('2019 Data Sheet'!$O241="47",'2019 Data Sheet'!$R$38,IF('2019 Data Sheet'!$O241="48",'2019 Data Sheet'!$R$39,IF('2019 Data Sheet'!$O241="49",'2019 Data Sheet'!$R$40,IF('2019 Data Sheet'!$O241="50",'2019 Data Sheet'!$R$41,IF('2019 Data Sheet'!$O241="60",'2019 Data Sheet'!$R$42,IF('2019 Data Sheet'!$O241="61",'2019 Data Sheet'!$R$43,IF('2019 Data Sheet'!$O241="62",'2019 Data Sheet'!$R$44,IF('2019 Data Sheet'!$O241="63",'2019 Data Sheet'!$R$45,IF('2019 Data Sheet'!$O241="64",'2019 Data Sheet'!$R$46,IF('2019 Data Sheet'!$O241="65",'2019 Data Sheet'!$R$47,IF('2019 Data Sheet'!$O241="66",'2019 Data Sheet'!$R$48,IF('2019 Data Sheet'!$O241="67",'2019 Data Sheet'!$R$49,IF('2019 Data Sheet'!$O241="68",'2019 Data Sheet'!$R$50,IF('2019 Data Sheet'!$O241="69",'2019 Data Sheet'!$R$51,T('2019 Data Sheet'!$O241)))))))))))))))))))))))))))))))))))))))))))))))))))</f>
        <v xml:space="preserve"> Following too closely</v>
      </c>
      <c r="P241" s="10" t="str">
        <f>IF('2019 Data Sheet'!$P241="02",'2019 Data Sheet'!$R$2,IF('2019 Data Sheet'!$P241="03",'2019 Data Sheet'!$R$3,IF('2019 Data Sheet'!$P241="04",'2019 Data Sheet'!$R$4,IF('2019 Data Sheet'!$P241="05",'2019 Data Sheet'!$R$5,IF('2019 Data Sheet'!$P241="06",'2019 Data Sheet'!$R$6,IF('2019 Data Sheet'!$P241="07",'2019 Data Sheet'!$R$7,IF('2019 Data Sheet'!$P241="08",'2019 Data Sheet'!$R$8,IF('2019 Data Sheet'!$P241="09",'2019 Data Sheet'!$R$9,IF('2019 Data Sheet'!$P241="10",'2019 Data Sheet'!$R$10,IF('2019 Data Sheet'!$P241="11",'2019 Data Sheet'!$R$11,IF('2019 Data Sheet'!$P241="12",'2019 Data Sheet'!$R$12,IF('2019 Data Sheet'!$P241="13",'2019 Data Sheet'!$R$13,IF('2019 Data Sheet'!$P241="14",'2019 Data Sheet'!$R$14,IF('2019 Data Sheet'!$P241="15",'2019 Data Sheet'!$R$15,IF('2019 Data Sheet'!$P241="16",'2019 Data Sheet'!$R$16,IF('2019 Data Sheet'!$P241="17",'2019 Data Sheet'!$R$17,IF('2019 Data Sheet'!$P241="18",'2019 Data Sheet'!$R$18,IF('2019 Data Sheet'!$P241="19",'2019 Data Sheet'!$R$19,IF('2019 Data Sheet'!$P241="20",'2019 Data Sheet'!$R$20,IF('2019 Data Sheet'!$P241="21",'2019 Data Sheet'!$R$21,IF('2019 Data Sheet'!$P241="22",'2019 Data Sheet'!$R$22,IF('2019 Data Sheet'!$P241="23",'2019 Data Sheet'!$R$23,IF('2019 Data Sheet'!$P241="24",'2019 Data Sheet'!$R$24,IF('2019 Data Sheet'!$P241="25",'2019 Data Sheet'!$R$25,IF('2019 Data Sheet'!$P241="26",'2019 Data Sheet'!$R$26,IF('2019 Data Sheet'!$P241="27",'2019 Data Sheet'!$R$27,IF('2019 Data Sheet'!$P241="28",'2019 Data Sheet'!$R$28,IF('2019 Data Sheet'!$P241="29",'2019 Data Sheet'!$R$29,IF('2019 Data Sheet'!$P241="33",'2019 Data Sheet'!$R$30,IF('2019 Data Sheet'!$P241="40",'2019 Data Sheet'!$R$31,IF('2019 Data Sheet'!$P241="41",'2019 Data Sheet'!$R$32,IF('2019 Data Sheet'!$P241="42",'2019 Data Sheet'!$R$33,IF('2019 Data Sheet'!$P241="43",'2019 Data Sheet'!$R$34,IF('2019 Data Sheet'!$P241="44",'2019 Data Sheet'!$R$35,IF('2019 Data Sheet'!$P241="45",'2019 Data Sheet'!$R$36,IF('2019 Data Sheet'!$P241="46",'2019 Data Sheet'!$R$37,IF('2019 Data Sheet'!$P241="47",'2019 Data Sheet'!$R$38,IF('2019 Data Sheet'!$P241="48",'2019 Data Sheet'!$R$39,IF('2019 Data Sheet'!$P241="49",'2019 Data Sheet'!$R$40,IF('2019 Data Sheet'!$P241="50",'2019 Data Sheet'!$R$41,IF('2019 Data Sheet'!$P241="60",'2019 Data Sheet'!$R$42,IF('2019 Data Sheet'!$P241="61",'2019 Data Sheet'!$R$43,IF('2019 Data Sheet'!$P241="62",'2019 Data Sheet'!$R$44,IF('2019 Data Sheet'!$P241="63",'2019 Data Sheet'!$R$45,IF('2019 Data Sheet'!$P241="64",'2019 Data Sheet'!$R$46,IF('2019 Data Sheet'!$P241="65",'2019 Data Sheet'!$R$47,IF('2019 Data Sheet'!$P241="66",'2019 Data Sheet'!$R$48,IF('2019 Data Sheet'!$P241="67",'2019 Data Sheet'!$R$49,IF('2019 Data Sheet'!$P241="68",'2019 Data Sheet'!$R$50,IF('2019 Data Sheet'!$P241="69",'2019 Data Sheet'!$R$51,T('2019 Data Sheet'!$P241)))))))))))))))))))))))))))))))))))))))))))))))))))</f>
        <v xml:space="preserve"> -</v>
      </c>
    </row>
    <row r="242" spans="1:16" ht="15" x14ac:dyDescent="0.2">
      <c r="A242" t="str">
        <f>'2019 Data Sheet'!A242</f>
        <v>FP-00123-19</v>
      </c>
      <c r="B242" s="1">
        <f>'2019 Data Sheet'!B242</f>
        <v>43614</v>
      </c>
      <c r="C242" s="3" t="str">
        <f>'2019 Data Sheet'!C242</f>
        <v>10:26</v>
      </c>
      <c r="D242" t="str">
        <f>'2019 Data Sheet'!D242</f>
        <v>We</v>
      </c>
      <c r="E242" t="str">
        <f>'2019 Data Sheet'!E242</f>
        <v>JERICHO TPKE</v>
      </c>
      <c r="F242" t="str">
        <f>'2019 Data Sheet'!F242</f>
        <v>EMERSON</v>
      </c>
      <c r="G242">
        <f>'2019 Data Sheet'!G242</f>
        <v>2</v>
      </c>
      <c r="H242">
        <f>'2019 Data Sheet'!H242</f>
        <v>2</v>
      </c>
      <c r="I242" t="b">
        <f>'2019 Data Sheet'!I242</f>
        <v>0</v>
      </c>
      <c r="J242" t="str">
        <f>IF('2019 Data Sheet'!$J242="01",'2019 Data Sheet'!$T$2,IF('2019 Data Sheet'!$J242="02",'2019 Data Sheet'!$T$3,IF('2019 Data Sheet'!$J242="03",'2019 Data Sheet'!$T$4,IF('2019 Data Sheet'!$J242="04",'2019 Data Sheet'!$T$5,IF('2019 Data Sheet'!$J242="05",'2019 Data Sheet'!$T$6,IF('2019 Data Sheet'!$J242="06",'2019 Data Sheet'!$T$7,IF('2019 Data Sheet'!$J242="07",'2019 Data Sheet'!$T$8,IF('2019 Data Sheet'!$J242="08",'2019 Data Sheet'!$T$9,IF('2019 Data Sheet'!$J242="10",'2019 Data Sheet'!$T$10,IF('2019 Data Sheet'!$J242="11",'2019 Data Sheet'!$T$11,IF('2019 Data Sheet'!$J242="12",'2019 Data Sheet'!$T$12,IF('2019 Data Sheet'!$J242="13",'2019 Data Sheet'!$T$13,IF('2019 Data Sheet'!$J242="14",'2019 Data Sheet'!$T$14,IF('2019 Data Sheet'!$J242="15",'2019 Data Sheet'!$T$15,IF('2019 Data Sheet'!$J242="16",'2019 Data Sheet'!$T$16,IF('2019 Data Sheet'!$J242="17",'2019 Data Sheet'!$T$17,IF('2019 Data Sheet'!$J242="18",'2019 Data Sheet'!$T$18,IF('2019 Data Sheet'!$J242="19",'2019 Data Sheet'!$T$19,IF('2019 Data Sheet'!$J242="20",'2019 Data Sheet'!$T$20,IF('2019 Data Sheet'!$J242="21",'2019 Data Sheet'!$T$21,IF('2019 Data Sheet'!$J242="22",'2019 Data Sheet'!$T$22,IF('2019 Data Sheet'!$J242="23",'2019 Data Sheet'!$T$23,IF('2019 Data Sheet'!$J242="24",'2019 Data Sheet'!$T$24,IF('2019 Data Sheet'!$J242="25",'2019 Data Sheet'!$T$25,IF('2019 Data Sheet'!$J242="26",'2019 Data Sheet'!$T$26,IF('2019 Data Sheet'!$J242="27",'2019 Data Sheet'!$T$27,IF('2019 Data Sheet'!$J242="30",'2019 Data Sheet'!$T$28,IF('2019 Data Sheet'!$J242="31",'2019 Data Sheet'!$T$29,IF('2019 Data Sheet'!$J242="32",'2019 Data Sheet'!$T$30,IF('2019 Data Sheet'!$J242="33",'2019 Data Sheet'!$T$31,IF('2019 Data Sheet'!$J242="34",'2019 Data Sheet'!$T$32,IF('2019 Data Sheet'!$J242="40",'2019 Data Sheet'!$T$33,T('2019 Data Sheet'!$J242)))))))))))))))))))))))))))))))))</f>
        <v>Other Motor Vehicle</v>
      </c>
      <c r="K242" t="str">
        <f>'2019 Data Sheet'!K242</f>
        <v>4DSD</v>
      </c>
      <c r="L242" s="2" t="str">
        <f>IF('2019 Data Sheet'!$L242="01",'2019 Data Sheet'!$V$2,IF('2019 Data Sheet'!$L242="02",'2019 Data Sheet'!$V$3,IF('2019 Data Sheet'!$L242="03",'2019 Data Sheet'!$V$4,IF('2019 Data Sheet'!$L242="04",'2019 Data Sheet'!$V$5,IF('2019 Data Sheet'!$L242="05",'2019 Data Sheet'!$V$6,IF('2019 Data Sheet'!$L242="06",'2019 Data Sheet'!$V$7,IF('2019 Data Sheet'!$L242="07",'2019 Data Sheet'!$V$8,IF('2019 Data Sheet'!$L242="08",'2019 Data Sheet'!$V$9,IF('2019 Data Sheet'!$L242="09",'2019 Data Sheet'!$V$10,IF('2019 Data Sheet'!$L242="11",'2019 Data Sheet'!$V$11,IF('2019 Data Sheet'!$L242="12",'2019 Data Sheet'!$V$12,IF('2019 Data Sheet'!$L242="13",'2019 Data Sheet'!$V$13,IF('2019 Data Sheet'!$L242="14",'2019 Data Sheet'!$V$14,T('2019 Data Sheet'!$L242))))))))))))))</f>
        <v xml:space="preserve"> -</v>
      </c>
      <c r="M242" s="6">
        <f>'2019 Data Sheet'!M242</f>
        <v>0</v>
      </c>
      <c r="N242" s="6">
        <f>'2019 Data Sheet'!N242</f>
        <v>0</v>
      </c>
      <c r="O242" s="8" t="str">
        <f>IF('2019 Data Sheet'!$O242="02",'2019 Data Sheet'!$R$2,IF('2019 Data Sheet'!$O242="03",'2019 Data Sheet'!$R$3,IF('2019 Data Sheet'!$O242="04",'2019 Data Sheet'!$R$4,IF('2019 Data Sheet'!$O242="05",'2019 Data Sheet'!$R$5,IF('2019 Data Sheet'!$O242="06",'2019 Data Sheet'!$R$6,IF('2019 Data Sheet'!$O242="07",'2019 Data Sheet'!$R$7,IF('2019 Data Sheet'!$O242="08",'2019 Data Sheet'!$R$8,IF('2019 Data Sheet'!$O242="09",'2019 Data Sheet'!$R$9,IF('2019 Data Sheet'!$O242="10",'2019 Data Sheet'!$R$10,IF('2019 Data Sheet'!$O242="11",'2019 Data Sheet'!$R$11,IF('2019 Data Sheet'!$O242="12",'2019 Data Sheet'!$R$12,IF('2019 Data Sheet'!$O242="13",'2019 Data Sheet'!$R$13,IF('2019 Data Sheet'!$O242="14",'2019 Data Sheet'!$R$14,IF('2019 Data Sheet'!$O242="15",'2019 Data Sheet'!$R$15,IF('2019 Data Sheet'!$O242="16",'2019 Data Sheet'!$R$16,IF('2019 Data Sheet'!$O242="17",'2019 Data Sheet'!$R$17,IF('2019 Data Sheet'!$O242="18",'2019 Data Sheet'!$R$18,IF('2019 Data Sheet'!$O242="19",'2019 Data Sheet'!$R$19,IF('2019 Data Sheet'!$O242="20",'2019 Data Sheet'!$R$20,IF('2019 Data Sheet'!$O242="21",'2019 Data Sheet'!$R$21,IF('2019 Data Sheet'!$O242="22",'2019 Data Sheet'!$R$22,IF('2019 Data Sheet'!$O242="23",'2019 Data Sheet'!$R$23,IF('2019 Data Sheet'!$O242="24",'2019 Data Sheet'!$R$24,IF('2019 Data Sheet'!$O242="25",'2019 Data Sheet'!$R$25,IF('2019 Data Sheet'!$O242="26",'2019 Data Sheet'!$R$26,IF('2019 Data Sheet'!$O242="27",'2019 Data Sheet'!$R$27,IF('2019 Data Sheet'!$O242="28",'2019 Data Sheet'!$R$28,IF('2019 Data Sheet'!$O242="29",'2019 Data Sheet'!$R$29,IF('2019 Data Sheet'!$O242="33",'2019 Data Sheet'!$R$30,IF('2019 Data Sheet'!$O242="40",'2019 Data Sheet'!$R$31,IF('2019 Data Sheet'!$O242="41",'2019 Data Sheet'!$R$32,IF('2019 Data Sheet'!$O242="42",'2019 Data Sheet'!$R$33,IF('2019 Data Sheet'!$O242="43",'2019 Data Sheet'!$R$34,IF('2019 Data Sheet'!$O242="44",'2019 Data Sheet'!$R$35,IF('2019 Data Sheet'!$O242="45",'2019 Data Sheet'!$R$36,IF('2019 Data Sheet'!$O242="46",'2019 Data Sheet'!$R$37,IF('2019 Data Sheet'!$O242="47",'2019 Data Sheet'!$R$38,IF('2019 Data Sheet'!$O242="48",'2019 Data Sheet'!$R$39,IF('2019 Data Sheet'!$O242="49",'2019 Data Sheet'!$R$40,IF('2019 Data Sheet'!$O242="50",'2019 Data Sheet'!$R$41,IF('2019 Data Sheet'!$O242="60",'2019 Data Sheet'!$R$42,IF('2019 Data Sheet'!$O242="61",'2019 Data Sheet'!$R$43,IF('2019 Data Sheet'!$O242="62",'2019 Data Sheet'!$R$44,IF('2019 Data Sheet'!$O242="63",'2019 Data Sheet'!$R$45,IF('2019 Data Sheet'!$O242="64",'2019 Data Sheet'!$R$46,IF('2019 Data Sheet'!$O242="65",'2019 Data Sheet'!$R$47,IF('2019 Data Sheet'!$O242="66",'2019 Data Sheet'!$R$48,IF('2019 Data Sheet'!$O242="67",'2019 Data Sheet'!$R$49,IF('2019 Data Sheet'!$O242="68",'2019 Data Sheet'!$R$50,IF('2019 Data Sheet'!$O242="69",'2019 Data Sheet'!$R$51,T('2019 Data Sheet'!$O242)))))))))))))))))))))))))))))))))))))))))))))))))))</f>
        <v xml:space="preserve"> -</v>
      </c>
      <c r="P242" s="10" t="str">
        <f>IF('2019 Data Sheet'!$P242="02",'2019 Data Sheet'!$R$2,IF('2019 Data Sheet'!$P242="03",'2019 Data Sheet'!$R$3,IF('2019 Data Sheet'!$P242="04",'2019 Data Sheet'!$R$4,IF('2019 Data Sheet'!$P242="05",'2019 Data Sheet'!$R$5,IF('2019 Data Sheet'!$P242="06",'2019 Data Sheet'!$R$6,IF('2019 Data Sheet'!$P242="07",'2019 Data Sheet'!$R$7,IF('2019 Data Sheet'!$P242="08",'2019 Data Sheet'!$R$8,IF('2019 Data Sheet'!$P242="09",'2019 Data Sheet'!$R$9,IF('2019 Data Sheet'!$P242="10",'2019 Data Sheet'!$R$10,IF('2019 Data Sheet'!$P242="11",'2019 Data Sheet'!$R$11,IF('2019 Data Sheet'!$P242="12",'2019 Data Sheet'!$R$12,IF('2019 Data Sheet'!$P242="13",'2019 Data Sheet'!$R$13,IF('2019 Data Sheet'!$P242="14",'2019 Data Sheet'!$R$14,IF('2019 Data Sheet'!$P242="15",'2019 Data Sheet'!$R$15,IF('2019 Data Sheet'!$P242="16",'2019 Data Sheet'!$R$16,IF('2019 Data Sheet'!$P242="17",'2019 Data Sheet'!$R$17,IF('2019 Data Sheet'!$P242="18",'2019 Data Sheet'!$R$18,IF('2019 Data Sheet'!$P242="19",'2019 Data Sheet'!$R$19,IF('2019 Data Sheet'!$P242="20",'2019 Data Sheet'!$R$20,IF('2019 Data Sheet'!$P242="21",'2019 Data Sheet'!$R$21,IF('2019 Data Sheet'!$P242="22",'2019 Data Sheet'!$R$22,IF('2019 Data Sheet'!$P242="23",'2019 Data Sheet'!$R$23,IF('2019 Data Sheet'!$P242="24",'2019 Data Sheet'!$R$24,IF('2019 Data Sheet'!$P242="25",'2019 Data Sheet'!$R$25,IF('2019 Data Sheet'!$P242="26",'2019 Data Sheet'!$R$26,IF('2019 Data Sheet'!$P242="27",'2019 Data Sheet'!$R$27,IF('2019 Data Sheet'!$P242="28",'2019 Data Sheet'!$R$28,IF('2019 Data Sheet'!$P242="29",'2019 Data Sheet'!$R$29,IF('2019 Data Sheet'!$P242="33",'2019 Data Sheet'!$R$30,IF('2019 Data Sheet'!$P242="40",'2019 Data Sheet'!$R$31,IF('2019 Data Sheet'!$P242="41",'2019 Data Sheet'!$R$32,IF('2019 Data Sheet'!$P242="42",'2019 Data Sheet'!$R$33,IF('2019 Data Sheet'!$P242="43",'2019 Data Sheet'!$R$34,IF('2019 Data Sheet'!$P242="44",'2019 Data Sheet'!$R$35,IF('2019 Data Sheet'!$P242="45",'2019 Data Sheet'!$R$36,IF('2019 Data Sheet'!$P242="46",'2019 Data Sheet'!$R$37,IF('2019 Data Sheet'!$P242="47",'2019 Data Sheet'!$R$38,IF('2019 Data Sheet'!$P242="48",'2019 Data Sheet'!$R$39,IF('2019 Data Sheet'!$P242="49",'2019 Data Sheet'!$R$40,IF('2019 Data Sheet'!$P242="50",'2019 Data Sheet'!$R$41,IF('2019 Data Sheet'!$P242="60",'2019 Data Sheet'!$R$42,IF('2019 Data Sheet'!$P242="61",'2019 Data Sheet'!$R$43,IF('2019 Data Sheet'!$P242="62",'2019 Data Sheet'!$R$44,IF('2019 Data Sheet'!$P242="63",'2019 Data Sheet'!$R$45,IF('2019 Data Sheet'!$P242="64",'2019 Data Sheet'!$R$46,IF('2019 Data Sheet'!$P242="65",'2019 Data Sheet'!$R$47,IF('2019 Data Sheet'!$P242="66",'2019 Data Sheet'!$R$48,IF('2019 Data Sheet'!$P242="67",'2019 Data Sheet'!$R$49,IF('2019 Data Sheet'!$P242="68",'2019 Data Sheet'!$R$50,IF('2019 Data Sheet'!$P242="69",'2019 Data Sheet'!$R$51,T('2019 Data Sheet'!$P242)))))))))))))))))))))))))))))))))))))))))))))))))))</f>
        <v xml:space="preserve"> -</v>
      </c>
    </row>
    <row r="243" spans="1:16" ht="15" x14ac:dyDescent="0.2">
      <c r="A243" t="str">
        <f>'2019 Data Sheet'!A243</f>
        <v>FP-00124-19</v>
      </c>
      <c r="B243" s="1">
        <f>'2019 Data Sheet'!B243</f>
        <v>43614</v>
      </c>
      <c r="C243" s="3" t="str">
        <f>'2019 Data Sheet'!C243</f>
        <v>14:08</v>
      </c>
      <c r="D243" t="str">
        <f>'2019 Data Sheet'!D243</f>
        <v>We</v>
      </c>
      <c r="E243" t="str">
        <f>'2019 Data Sheet'!E243</f>
        <v>TULIP AVE</v>
      </c>
      <c r="F243" t="str">
        <f>'2019 Data Sheet'!F243</f>
        <v>ORCHID CT</v>
      </c>
      <c r="G243">
        <f>'2019 Data Sheet'!G243</f>
        <v>1</v>
      </c>
      <c r="H243">
        <f>'2019 Data Sheet'!H243</f>
        <v>2</v>
      </c>
      <c r="I243" t="b">
        <f>'2019 Data Sheet'!I243</f>
        <v>1</v>
      </c>
      <c r="J243" t="str">
        <f>IF('2019 Data Sheet'!$J243="01",'2019 Data Sheet'!$T$2,IF('2019 Data Sheet'!$J243="02",'2019 Data Sheet'!$T$3,IF('2019 Data Sheet'!$J243="03",'2019 Data Sheet'!$T$4,IF('2019 Data Sheet'!$J243="04",'2019 Data Sheet'!$T$5,IF('2019 Data Sheet'!$J243="05",'2019 Data Sheet'!$T$6,IF('2019 Data Sheet'!$J243="06",'2019 Data Sheet'!$T$7,IF('2019 Data Sheet'!$J243="07",'2019 Data Sheet'!$T$8,IF('2019 Data Sheet'!$J243="08",'2019 Data Sheet'!$T$9,IF('2019 Data Sheet'!$J243="10",'2019 Data Sheet'!$T$10,IF('2019 Data Sheet'!$J243="11",'2019 Data Sheet'!$T$11,IF('2019 Data Sheet'!$J243="12",'2019 Data Sheet'!$T$12,IF('2019 Data Sheet'!$J243="13",'2019 Data Sheet'!$T$13,IF('2019 Data Sheet'!$J243="14",'2019 Data Sheet'!$T$14,IF('2019 Data Sheet'!$J243="15",'2019 Data Sheet'!$T$15,IF('2019 Data Sheet'!$J243="16",'2019 Data Sheet'!$T$16,IF('2019 Data Sheet'!$J243="17",'2019 Data Sheet'!$T$17,IF('2019 Data Sheet'!$J243="18",'2019 Data Sheet'!$T$18,IF('2019 Data Sheet'!$J243="19",'2019 Data Sheet'!$T$19,IF('2019 Data Sheet'!$J243="20",'2019 Data Sheet'!$T$20,IF('2019 Data Sheet'!$J243="21",'2019 Data Sheet'!$T$21,IF('2019 Data Sheet'!$J243="22",'2019 Data Sheet'!$T$22,IF('2019 Data Sheet'!$J243="23",'2019 Data Sheet'!$T$23,IF('2019 Data Sheet'!$J243="24",'2019 Data Sheet'!$T$24,IF('2019 Data Sheet'!$J243="25",'2019 Data Sheet'!$T$25,IF('2019 Data Sheet'!$J243="26",'2019 Data Sheet'!$T$26,IF('2019 Data Sheet'!$J243="27",'2019 Data Sheet'!$T$27,IF('2019 Data Sheet'!$J243="30",'2019 Data Sheet'!$T$28,IF('2019 Data Sheet'!$J243="31",'2019 Data Sheet'!$T$29,IF('2019 Data Sheet'!$J243="32",'2019 Data Sheet'!$T$30,IF('2019 Data Sheet'!$J243="33",'2019 Data Sheet'!$T$31,IF('2019 Data Sheet'!$J243="34",'2019 Data Sheet'!$T$32,IF('2019 Data Sheet'!$J243="40",'2019 Data Sheet'!$T$33,T('2019 Data Sheet'!$J243)))))))))))))))))))))))))))))))))</f>
        <v>Other Motor Vehicle</v>
      </c>
      <c r="K243" t="str">
        <f>'2019 Data Sheet'!K243</f>
        <v>4DSD</v>
      </c>
      <c r="L243" s="2" t="str">
        <f>IF('2019 Data Sheet'!$L243="01",'2019 Data Sheet'!$V$2,IF('2019 Data Sheet'!$L243="02",'2019 Data Sheet'!$V$3,IF('2019 Data Sheet'!$L243="03",'2019 Data Sheet'!$V$4,IF('2019 Data Sheet'!$L243="04",'2019 Data Sheet'!$V$5,IF('2019 Data Sheet'!$L243="05",'2019 Data Sheet'!$V$6,IF('2019 Data Sheet'!$L243="06",'2019 Data Sheet'!$V$7,IF('2019 Data Sheet'!$L243="07",'2019 Data Sheet'!$V$8,IF('2019 Data Sheet'!$L243="08",'2019 Data Sheet'!$V$9,IF('2019 Data Sheet'!$L243="09",'2019 Data Sheet'!$V$10,IF('2019 Data Sheet'!$L243="11",'2019 Data Sheet'!$V$11,IF('2019 Data Sheet'!$L243="12",'2019 Data Sheet'!$V$12,IF('2019 Data Sheet'!$L243="13",'2019 Data Sheet'!$V$13,IF('2019 Data Sheet'!$L243="14",'2019 Data Sheet'!$V$14,T('2019 Data Sheet'!$L243))))))))))))))</f>
        <v xml:space="preserve"> -</v>
      </c>
      <c r="M243" s="6">
        <f>'2019 Data Sheet'!M243</f>
        <v>0</v>
      </c>
      <c r="N243" s="6">
        <f>'2019 Data Sheet'!N243</f>
        <v>0</v>
      </c>
      <c r="O243" s="8" t="str">
        <f>IF('2019 Data Sheet'!$O243="02",'2019 Data Sheet'!$R$2,IF('2019 Data Sheet'!$O243="03",'2019 Data Sheet'!$R$3,IF('2019 Data Sheet'!$O243="04",'2019 Data Sheet'!$R$4,IF('2019 Data Sheet'!$O243="05",'2019 Data Sheet'!$R$5,IF('2019 Data Sheet'!$O243="06",'2019 Data Sheet'!$R$6,IF('2019 Data Sheet'!$O243="07",'2019 Data Sheet'!$R$7,IF('2019 Data Sheet'!$O243="08",'2019 Data Sheet'!$R$8,IF('2019 Data Sheet'!$O243="09",'2019 Data Sheet'!$R$9,IF('2019 Data Sheet'!$O243="10",'2019 Data Sheet'!$R$10,IF('2019 Data Sheet'!$O243="11",'2019 Data Sheet'!$R$11,IF('2019 Data Sheet'!$O243="12",'2019 Data Sheet'!$R$12,IF('2019 Data Sheet'!$O243="13",'2019 Data Sheet'!$R$13,IF('2019 Data Sheet'!$O243="14",'2019 Data Sheet'!$R$14,IF('2019 Data Sheet'!$O243="15",'2019 Data Sheet'!$R$15,IF('2019 Data Sheet'!$O243="16",'2019 Data Sheet'!$R$16,IF('2019 Data Sheet'!$O243="17",'2019 Data Sheet'!$R$17,IF('2019 Data Sheet'!$O243="18",'2019 Data Sheet'!$R$18,IF('2019 Data Sheet'!$O243="19",'2019 Data Sheet'!$R$19,IF('2019 Data Sheet'!$O243="20",'2019 Data Sheet'!$R$20,IF('2019 Data Sheet'!$O243="21",'2019 Data Sheet'!$R$21,IF('2019 Data Sheet'!$O243="22",'2019 Data Sheet'!$R$22,IF('2019 Data Sheet'!$O243="23",'2019 Data Sheet'!$R$23,IF('2019 Data Sheet'!$O243="24",'2019 Data Sheet'!$R$24,IF('2019 Data Sheet'!$O243="25",'2019 Data Sheet'!$R$25,IF('2019 Data Sheet'!$O243="26",'2019 Data Sheet'!$R$26,IF('2019 Data Sheet'!$O243="27",'2019 Data Sheet'!$R$27,IF('2019 Data Sheet'!$O243="28",'2019 Data Sheet'!$R$28,IF('2019 Data Sheet'!$O243="29",'2019 Data Sheet'!$R$29,IF('2019 Data Sheet'!$O243="33",'2019 Data Sheet'!$R$30,IF('2019 Data Sheet'!$O243="40",'2019 Data Sheet'!$R$31,IF('2019 Data Sheet'!$O243="41",'2019 Data Sheet'!$R$32,IF('2019 Data Sheet'!$O243="42",'2019 Data Sheet'!$R$33,IF('2019 Data Sheet'!$O243="43",'2019 Data Sheet'!$R$34,IF('2019 Data Sheet'!$O243="44",'2019 Data Sheet'!$R$35,IF('2019 Data Sheet'!$O243="45",'2019 Data Sheet'!$R$36,IF('2019 Data Sheet'!$O243="46",'2019 Data Sheet'!$R$37,IF('2019 Data Sheet'!$O243="47",'2019 Data Sheet'!$R$38,IF('2019 Data Sheet'!$O243="48",'2019 Data Sheet'!$R$39,IF('2019 Data Sheet'!$O243="49",'2019 Data Sheet'!$R$40,IF('2019 Data Sheet'!$O243="50",'2019 Data Sheet'!$R$41,IF('2019 Data Sheet'!$O243="60",'2019 Data Sheet'!$R$42,IF('2019 Data Sheet'!$O243="61",'2019 Data Sheet'!$R$43,IF('2019 Data Sheet'!$O243="62",'2019 Data Sheet'!$R$44,IF('2019 Data Sheet'!$O243="63",'2019 Data Sheet'!$R$45,IF('2019 Data Sheet'!$O243="64",'2019 Data Sheet'!$R$46,IF('2019 Data Sheet'!$O243="65",'2019 Data Sheet'!$R$47,IF('2019 Data Sheet'!$O243="66",'2019 Data Sheet'!$R$48,IF('2019 Data Sheet'!$O243="67",'2019 Data Sheet'!$R$49,IF('2019 Data Sheet'!$O243="68",'2019 Data Sheet'!$R$50,IF('2019 Data Sheet'!$O243="69",'2019 Data Sheet'!$R$51,T('2019 Data Sheet'!$O243)))))))))))))))))))))))))))))))))))))))))))))))))))</f>
        <v xml:space="preserve"> X</v>
      </c>
      <c r="P243" s="10" t="str">
        <f>IF('2019 Data Sheet'!$P243="02",'2019 Data Sheet'!$R$2,IF('2019 Data Sheet'!$P243="03",'2019 Data Sheet'!$R$3,IF('2019 Data Sheet'!$P243="04",'2019 Data Sheet'!$R$4,IF('2019 Data Sheet'!$P243="05",'2019 Data Sheet'!$R$5,IF('2019 Data Sheet'!$P243="06",'2019 Data Sheet'!$R$6,IF('2019 Data Sheet'!$P243="07",'2019 Data Sheet'!$R$7,IF('2019 Data Sheet'!$P243="08",'2019 Data Sheet'!$R$8,IF('2019 Data Sheet'!$P243="09",'2019 Data Sheet'!$R$9,IF('2019 Data Sheet'!$P243="10",'2019 Data Sheet'!$R$10,IF('2019 Data Sheet'!$P243="11",'2019 Data Sheet'!$R$11,IF('2019 Data Sheet'!$P243="12",'2019 Data Sheet'!$R$12,IF('2019 Data Sheet'!$P243="13",'2019 Data Sheet'!$R$13,IF('2019 Data Sheet'!$P243="14",'2019 Data Sheet'!$R$14,IF('2019 Data Sheet'!$P243="15",'2019 Data Sheet'!$R$15,IF('2019 Data Sheet'!$P243="16",'2019 Data Sheet'!$R$16,IF('2019 Data Sheet'!$P243="17",'2019 Data Sheet'!$R$17,IF('2019 Data Sheet'!$P243="18",'2019 Data Sheet'!$R$18,IF('2019 Data Sheet'!$P243="19",'2019 Data Sheet'!$R$19,IF('2019 Data Sheet'!$P243="20",'2019 Data Sheet'!$R$20,IF('2019 Data Sheet'!$P243="21",'2019 Data Sheet'!$R$21,IF('2019 Data Sheet'!$P243="22",'2019 Data Sheet'!$R$22,IF('2019 Data Sheet'!$P243="23",'2019 Data Sheet'!$R$23,IF('2019 Data Sheet'!$P243="24",'2019 Data Sheet'!$R$24,IF('2019 Data Sheet'!$P243="25",'2019 Data Sheet'!$R$25,IF('2019 Data Sheet'!$P243="26",'2019 Data Sheet'!$R$26,IF('2019 Data Sheet'!$P243="27",'2019 Data Sheet'!$R$27,IF('2019 Data Sheet'!$P243="28",'2019 Data Sheet'!$R$28,IF('2019 Data Sheet'!$P243="29",'2019 Data Sheet'!$R$29,IF('2019 Data Sheet'!$P243="33",'2019 Data Sheet'!$R$30,IF('2019 Data Sheet'!$P243="40",'2019 Data Sheet'!$R$31,IF('2019 Data Sheet'!$P243="41",'2019 Data Sheet'!$R$32,IF('2019 Data Sheet'!$P243="42",'2019 Data Sheet'!$R$33,IF('2019 Data Sheet'!$P243="43",'2019 Data Sheet'!$R$34,IF('2019 Data Sheet'!$P243="44",'2019 Data Sheet'!$R$35,IF('2019 Data Sheet'!$P243="45",'2019 Data Sheet'!$R$36,IF('2019 Data Sheet'!$P243="46",'2019 Data Sheet'!$R$37,IF('2019 Data Sheet'!$P243="47",'2019 Data Sheet'!$R$38,IF('2019 Data Sheet'!$P243="48",'2019 Data Sheet'!$R$39,IF('2019 Data Sheet'!$P243="49",'2019 Data Sheet'!$R$40,IF('2019 Data Sheet'!$P243="50",'2019 Data Sheet'!$R$41,IF('2019 Data Sheet'!$P243="60",'2019 Data Sheet'!$R$42,IF('2019 Data Sheet'!$P243="61",'2019 Data Sheet'!$R$43,IF('2019 Data Sheet'!$P243="62",'2019 Data Sheet'!$R$44,IF('2019 Data Sheet'!$P243="63",'2019 Data Sheet'!$R$45,IF('2019 Data Sheet'!$P243="64",'2019 Data Sheet'!$R$46,IF('2019 Data Sheet'!$P243="65",'2019 Data Sheet'!$R$47,IF('2019 Data Sheet'!$P243="66",'2019 Data Sheet'!$R$48,IF('2019 Data Sheet'!$P243="67",'2019 Data Sheet'!$R$49,IF('2019 Data Sheet'!$P243="68",'2019 Data Sheet'!$R$50,IF('2019 Data Sheet'!$P243="69",'2019 Data Sheet'!$R$51,T('2019 Data Sheet'!$P243)))))))))))))))))))))))))))))))))))))))))))))))))))</f>
        <v xml:space="preserve"> -</v>
      </c>
    </row>
    <row r="244" spans="1:16" ht="15" x14ac:dyDescent="0.2">
      <c r="A244" t="str">
        <f>'2019 Data Sheet'!A244</f>
        <v>FP-00124-19</v>
      </c>
      <c r="B244" s="1">
        <f>'2019 Data Sheet'!B244</f>
        <v>43614</v>
      </c>
      <c r="C244" s="3" t="str">
        <f>'2019 Data Sheet'!C244</f>
        <v>14:08</v>
      </c>
      <c r="D244" t="str">
        <f>'2019 Data Sheet'!D244</f>
        <v>We</v>
      </c>
      <c r="E244" t="str">
        <f>'2019 Data Sheet'!E244</f>
        <v>TULIP AVE</v>
      </c>
      <c r="F244" t="str">
        <f>'2019 Data Sheet'!F244</f>
        <v>ORCHID CT</v>
      </c>
      <c r="G244">
        <f>'2019 Data Sheet'!G244</f>
        <v>2</v>
      </c>
      <c r="H244">
        <f>'2019 Data Sheet'!H244</f>
        <v>2</v>
      </c>
      <c r="I244" t="b">
        <f>'2019 Data Sheet'!I244</f>
        <v>1</v>
      </c>
      <c r="J244" t="str">
        <f>IF('2019 Data Sheet'!$J244="01",'2019 Data Sheet'!$T$2,IF('2019 Data Sheet'!$J244="02",'2019 Data Sheet'!$T$3,IF('2019 Data Sheet'!$J244="03",'2019 Data Sheet'!$T$4,IF('2019 Data Sheet'!$J244="04",'2019 Data Sheet'!$T$5,IF('2019 Data Sheet'!$J244="05",'2019 Data Sheet'!$T$6,IF('2019 Data Sheet'!$J244="06",'2019 Data Sheet'!$T$7,IF('2019 Data Sheet'!$J244="07",'2019 Data Sheet'!$T$8,IF('2019 Data Sheet'!$J244="08",'2019 Data Sheet'!$T$9,IF('2019 Data Sheet'!$J244="10",'2019 Data Sheet'!$T$10,IF('2019 Data Sheet'!$J244="11",'2019 Data Sheet'!$T$11,IF('2019 Data Sheet'!$J244="12",'2019 Data Sheet'!$T$12,IF('2019 Data Sheet'!$J244="13",'2019 Data Sheet'!$T$13,IF('2019 Data Sheet'!$J244="14",'2019 Data Sheet'!$T$14,IF('2019 Data Sheet'!$J244="15",'2019 Data Sheet'!$T$15,IF('2019 Data Sheet'!$J244="16",'2019 Data Sheet'!$T$16,IF('2019 Data Sheet'!$J244="17",'2019 Data Sheet'!$T$17,IF('2019 Data Sheet'!$J244="18",'2019 Data Sheet'!$T$18,IF('2019 Data Sheet'!$J244="19",'2019 Data Sheet'!$T$19,IF('2019 Data Sheet'!$J244="20",'2019 Data Sheet'!$T$20,IF('2019 Data Sheet'!$J244="21",'2019 Data Sheet'!$T$21,IF('2019 Data Sheet'!$J244="22",'2019 Data Sheet'!$T$22,IF('2019 Data Sheet'!$J244="23",'2019 Data Sheet'!$T$23,IF('2019 Data Sheet'!$J244="24",'2019 Data Sheet'!$T$24,IF('2019 Data Sheet'!$J244="25",'2019 Data Sheet'!$T$25,IF('2019 Data Sheet'!$J244="26",'2019 Data Sheet'!$T$26,IF('2019 Data Sheet'!$J244="27",'2019 Data Sheet'!$T$27,IF('2019 Data Sheet'!$J244="30",'2019 Data Sheet'!$T$28,IF('2019 Data Sheet'!$J244="31",'2019 Data Sheet'!$T$29,IF('2019 Data Sheet'!$J244="32",'2019 Data Sheet'!$T$30,IF('2019 Data Sheet'!$J244="33",'2019 Data Sheet'!$T$31,IF('2019 Data Sheet'!$J244="34",'2019 Data Sheet'!$T$32,IF('2019 Data Sheet'!$J244="40",'2019 Data Sheet'!$T$33,T('2019 Data Sheet'!$J244)))))))))))))))))))))))))))))))))</f>
        <v>Other Motor Vehicle</v>
      </c>
      <c r="K244" t="str">
        <f>'2019 Data Sheet'!K244</f>
        <v>4DSD</v>
      </c>
      <c r="L244" s="2" t="str">
        <f>IF('2019 Data Sheet'!$L244="01",'2019 Data Sheet'!$V$2,IF('2019 Data Sheet'!$L244="02",'2019 Data Sheet'!$V$3,IF('2019 Data Sheet'!$L244="03",'2019 Data Sheet'!$V$4,IF('2019 Data Sheet'!$L244="04",'2019 Data Sheet'!$V$5,IF('2019 Data Sheet'!$L244="05",'2019 Data Sheet'!$V$6,IF('2019 Data Sheet'!$L244="06",'2019 Data Sheet'!$V$7,IF('2019 Data Sheet'!$L244="07",'2019 Data Sheet'!$V$8,IF('2019 Data Sheet'!$L244="08",'2019 Data Sheet'!$V$9,IF('2019 Data Sheet'!$L244="09",'2019 Data Sheet'!$V$10,IF('2019 Data Sheet'!$L244="11",'2019 Data Sheet'!$V$11,IF('2019 Data Sheet'!$L244="12",'2019 Data Sheet'!$V$12,IF('2019 Data Sheet'!$L244="13",'2019 Data Sheet'!$V$13,IF('2019 Data Sheet'!$L244="14",'2019 Data Sheet'!$V$14,T('2019 Data Sheet'!$L244))))))))))))))</f>
        <v xml:space="preserve"> -</v>
      </c>
      <c r="M244" s="6">
        <f>'2019 Data Sheet'!M244</f>
        <v>0</v>
      </c>
      <c r="N244" s="6">
        <f>'2019 Data Sheet'!N244</f>
        <v>0</v>
      </c>
      <c r="O244" s="8" t="str">
        <f>IF('2019 Data Sheet'!$O244="02",'2019 Data Sheet'!$R$2,IF('2019 Data Sheet'!$O244="03",'2019 Data Sheet'!$R$3,IF('2019 Data Sheet'!$O244="04",'2019 Data Sheet'!$R$4,IF('2019 Data Sheet'!$O244="05",'2019 Data Sheet'!$R$5,IF('2019 Data Sheet'!$O244="06",'2019 Data Sheet'!$R$6,IF('2019 Data Sheet'!$O244="07",'2019 Data Sheet'!$R$7,IF('2019 Data Sheet'!$O244="08",'2019 Data Sheet'!$R$8,IF('2019 Data Sheet'!$O244="09",'2019 Data Sheet'!$R$9,IF('2019 Data Sheet'!$O244="10",'2019 Data Sheet'!$R$10,IF('2019 Data Sheet'!$O244="11",'2019 Data Sheet'!$R$11,IF('2019 Data Sheet'!$O244="12",'2019 Data Sheet'!$R$12,IF('2019 Data Sheet'!$O244="13",'2019 Data Sheet'!$R$13,IF('2019 Data Sheet'!$O244="14",'2019 Data Sheet'!$R$14,IF('2019 Data Sheet'!$O244="15",'2019 Data Sheet'!$R$15,IF('2019 Data Sheet'!$O244="16",'2019 Data Sheet'!$R$16,IF('2019 Data Sheet'!$O244="17",'2019 Data Sheet'!$R$17,IF('2019 Data Sheet'!$O244="18",'2019 Data Sheet'!$R$18,IF('2019 Data Sheet'!$O244="19",'2019 Data Sheet'!$R$19,IF('2019 Data Sheet'!$O244="20",'2019 Data Sheet'!$R$20,IF('2019 Data Sheet'!$O244="21",'2019 Data Sheet'!$R$21,IF('2019 Data Sheet'!$O244="22",'2019 Data Sheet'!$R$22,IF('2019 Data Sheet'!$O244="23",'2019 Data Sheet'!$R$23,IF('2019 Data Sheet'!$O244="24",'2019 Data Sheet'!$R$24,IF('2019 Data Sheet'!$O244="25",'2019 Data Sheet'!$R$25,IF('2019 Data Sheet'!$O244="26",'2019 Data Sheet'!$R$26,IF('2019 Data Sheet'!$O244="27",'2019 Data Sheet'!$R$27,IF('2019 Data Sheet'!$O244="28",'2019 Data Sheet'!$R$28,IF('2019 Data Sheet'!$O244="29",'2019 Data Sheet'!$R$29,IF('2019 Data Sheet'!$O244="33",'2019 Data Sheet'!$R$30,IF('2019 Data Sheet'!$O244="40",'2019 Data Sheet'!$R$31,IF('2019 Data Sheet'!$O244="41",'2019 Data Sheet'!$R$32,IF('2019 Data Sheet'!$O244="42",'2019 Data Sheet'!$R$33,IF('2019 Data Sheet'!$O244="43",'2019 Data Sheet'!$R$34,IF('2019 Data Sheet'!$O244="44",'2019 Data Sheet'!$R$35,IF('2019 Data Sheet'!$O244="45",'2019 Data Sheet'!$R$36,IF('2019 Data Sheet'!$O244="46",'2019 Data Sheet'!$R$37,IF('2019 Data Sheet'!$O244="47",'2019 Data Sheet'!$R$38,IF('2019 Data Sheet'!$O244="48",'2019 Data Sheet'!$R$39,IF('2019 Data Sheet'!$O244="49",'2019 Data Sheet'!$R$40,IF('2019 Data Sheet'!$O244="50",'2019 Data Sheet'!$R$41,IF('2019 Data Sheet'!$O244="60",'2019 Data Sheet'!$R$42,IF('2019 Data Sheet'!$O244="61",'2019 Data Sheet'!$R$43,IF('2019 Data Sheet'!$O244="62",'2019 Data Sheet'!$R$44,IF('2019 Data Sheet'!$O244="63",'2019 Data Sheet'!$R$45,IF('2019 Data Sheet'!$O244="64",'2019 Data Sheet'!$R$46,IF('2019 Data Sheet'!$O244="65",'2019 Data Sheet'!$R$47,IF('2019 Data Sheet'!$O244="66",'2019 Data Sheet'!$R$48,IF('2019 Data Sheet'!$O244="67",'2019 Data Sheet'!$R$49,IF('2019 Data Sheet'!$O244="68",'2019 Data Sheet'!$R$50,IF('2019 Data Sheet'!$O244="69",'2019 Data Sheet'!$R$51,T('2019 Data Sheet'!$O244)))))))))))))))))))))))))))))))))))))))))))))))))))</f>
        <v xml:space="preserve"> X</v>
      </c>
      <c r="P244" s="10" t="str">
        <f>IF('2019 Data Sheet'!$P244="02",'2019 Data Sheet'!$R$2,IF('2019 Data Sheet'!$P244="03",'2019 Data Sheet'!$R$3,IF('2019 Data Sheet'!$P244="04",'2019 Data Sheet'!$R$4,IF('2019 Data Sheet'!$P244="05",'2019 Data Sheet'!$R$5,IF('2019 Data Sheet'!$P244="06",'2019 Data Sheet'!$R$6,IF('2019 Data Sheet'!$P244="07",'2019 Data Sheet'!$R$7,IF('2019 Data Sheet'!$P244="08",'2019 Data Sheet'!$R$8,IF('2019 Data Sheet'!$P244="09",'2019 Data Sheet'!$R$9,IF('2019 Data Sheet'!$P244="10",'2019 Data Sheet'!$R$10,IF('2019 Data Sheet'!$P244="11",'2019 Data Sheet'!$R$11,IF('2019 Data Sheet'!$P244="12",'2019 Data Sheet'!$R$12,IF('2019 Data Sheet'!$P244="13",'2019 Data Sheet'!$R$13,IF('2019 Data Sheet'!$P244="14",'2019 Data Sheet'!$R$14,IF('2019 Data Sheet'!$P244="15",'2019 Data Sheet'!$R$15,IF('2019 Data Sheet'!$P244="16",'2019 Data Sheet'!$R$16,IF('2019 Data Sheet'!$P244="17",'2019 Data Sheet'!$R$17,IF('2019 Data Sheet'!$P244="18",'2019 Data Sheet'!$R$18,IF('2019 Data Sheet'!$P244="19",'2019 Data Sheet'!$R$19,IF('2019 Data Sheet'!$P244="20",'2019 Data Sheet'!$R$20,IF('2019 Data Sheet'!$P244="21",'2019 Data Sheet'!$R$21,IF('2019 Data Sheet'!$P244="22",'2019 Data Sheet'!$R$22,IF('2019 Data Sheet'!$P244="23",'2019 Data Sheet'!$R$23,IF('2019 Data Sheet'!$P244="24",'2019 Data Sheet'!$R$24,IF('2019 Data Sheet'!$P244="25",'2019 Data Sheet'!$R$25,IF('2019 Data Sheet'!$P244="26",'2019 Data Sheet'!$R$26,IF('2019 Data Sheet'!$P244="27",'2019 Data Sheet'!$R$27,IF('2019 Data Sheet'!$P244="28",'2019 Data Sheet'!$R$28,IF('2019 Data Sheet'!$P244="29",'2019 Data Sheet'!$R$29,IF('2019 Data Sheet'!$P244="33",'2019 Data Sheet'!$R$30,IF('2019 Data Sheet'!$P244="40",'2019 Data Sheet'!$R$31,IF('2019 Data Sheet'!$P244="41",'2019 Data Sheet'!$R$32,IF('2019 Data Sheet'!$P244="42",'2019 Data Sheet'!$R$33,IF('2019 Data Sheet'!$P244="43",'2019 Data Sheet'!$R$34,IF('2019 Data Sheet'!$P244="44",'2019 Data Sheet'!$R$35,IF('2019 Data Sheet'!$P244="45",'2019 Data Sheet'!$R$36,IF('2019 Data Sheet'!$P244="46",'2019 Data Sheet'!$R$37,IF('2019 Data Sheet'!$P244="47",'2019 Data Sheet'!$R$38,IF('2019 Data Sheet'!$P244="48",'2019 Data Sheet'!$R$39,IF('2019 Data Sheet'!$P244="49",'2019 Data Sheet'!$R$40,IF('2019 Data Sheet'!$P244="50",'2019 Data Sheet'!$R$41,IF('2019 Data Sheet'!$P244="60",'2019 Data Sheet'!$R$42,IF('2019 Data Sheet'!$P244="61",'2019 Data Sheet'!$R$43,IF('2019 Data Sheet'!$P244="62",'2019 Data Sheet'!$R$44,IF('2019 Data Sheet'!$P244="63",'2019 Data Sheet'!$R$45,IF('2019 Data Sheet'!$P244="64",'2019 Data Sheet'!$R$46,IF('2019 Data Sheet'!$P244="65",'2019 Data Sheet'!$R$47,IF('2019 Data Sheet'!$P244="66",'2019 Data Sheet'!$R$48,IF('2019 Data Sheet'!$P244="67",'2019 Data Sheet'!$R$49,IF('2019 Data Sheet'!$P244="68",'2019 Data Sheet'!$R$50,IF('2019 Data Sheet'!$P244="69",'2019 Data Sheet'!$R$51,T('2019 Data Sheet'!$P244)))))))))))))))))))))))))))))))))))))))))))))))))))</f>
        <v xml:space="preserve"> -</v>
      </c>
    </row>
    <row r="245" spans="1:16" ht="38.25" x14ac:dyDescent="0.2">
      <c r="A245" t="str">
        <f>'2019 Data Sheet'!A245</f>
        <v>FP-00125-19</v>
      </c>
      <c r="B245" s="1">
        <f>'2019 Data Sheet'!B245</f>
        <v>43615</v>
      </c>
      <c r="C245" s="3" t="str">
        <f>'2019 Data Sheet'!C245</f>
        <v>11:33</v>
      </c>
      <c r="D245" t="str">
        <f>'2019 Data Sheet'!D245</f>
        <v>Th</v>
      </c>
      <c r="E245" t="str">
        <f>'2019 Data Sheet'!E245</f>
        <v>SOUTH TYSON AVE</v>
      </c>
      <c r="F245" t="str">
        <f>'2019 Data Sheet'!F245</f>
        <v>TULIP AVE</v>
      </c>
      <c r="G245">
        <f>'2019 Data Sheet'!G245</f>
        <v>1</v>
      </c>
      <c r="H245">
        <f>'2019 Data Sheet'!H245</f>
        <v>2</v>
      </c>
      <c r="I245" t="b">
        <f>'2019 Data Sheet'!I245</f>
        <v>1</v>
      </c>
      <c r="J245" t="str">
        <f>IF('2019 Data Sheet'!$J245="01",'2019 Data Sheet'!$T$2,IF('2019 Data Sheet'!$J245="02",'2019 Data Sheet'!$T$3,IF('2019 Data Sheet'!$J245="03",'2019 Data Sheet'!$T$4,IF('2019 Data Sheet'!$J245="04",'2019 Data Sheet'!$T$5,IF('2019 Data Sheet'!$J245="05",'2019 Data Sheet'!$T$6,IF('2019 Data Sheet'!$J245="06",'2019 Data Sheet'!$T$7,IF('2019 Data Sheet'!$J245="07",'2019 Data Sheet'!$T$8,IF('2019 Data Sheet'!$J245="08",'2019 Data Sheet'!$T$9,IF('2019 Data Sheet'!$J245="10",'2019 Data Sheet'!$T$10,IF('2019 Data Sheet'!$J245="11",'2019 Data Sheet'!$T$11,IF('2019 Data Sheet'!$J245="12",'2019 Data Sheet'!$T$12,IF('2019 Data Sheet'!$J245="13",'2019 Data Sheet'!$T$13,IF('2019 Data Sheet'!$J245="14",'2019 Data Sheet'!$T$14,IF('2019 Data Sheet'!$J245="15",'2019 Data Sheet'!$T$15,IF('2019 Data Sheet'!$J245="16",'2019 Data Sheet'!$T$16,IF('2019 Data Sheet'!$J245="17",'2019 Data Sheet'!$T$17,IF('2019 Data Sheet'!$J245="18",'2019 Data Sheet'!$T$18,IF('2019 Data Sheet'!$J245="19",'2019 Data Sheet'!$T$19,IF('2019 Data Sheet'!$J245="20",'2019 Data Sheet'!$T$20,IF('2019 Data Sheet'!$J245="21",'2019 Data Sheet'!$T$21,IF('2019 Data Sheet'!$J245="22",'2019 Data Sheet'!$T$22,IF('2019 Data Sheet'!$J245="23",'2019 Data Sheet'!$T$23,IF('2019 Data Sheet'!$J245="24",'2019 Data Sheet'!$T$24,IF('2019 Data Sheet'!$J245="25",'2019 Data Sheet'!$T$25,IF('2019 Data Sheet'!$J245="26",'2019 Data Sheet'!$T$26,IF('2019 Data Sheet'!$J245="27",'2019 Data Sheet'!$T$27,IF('2019 Data Sheet'!$J245="30",'2019 Data Sheet'!$T$28,IF('2019 Data Sheet'!$J245="31",'2019 Data Sheet'!$T$29,IF('2019 Data Sheet'!$J245="32",'2019 Data Sheet'!$T$30,IF('2019 Data Sheet'!$J245="33",'2019 Data Sheet'!$T$31,IF('2019 Data Sheet'!$J245="34",'2019 Data Sheet'!$T$32,IF('2019 Data Sheet'!$J245="40",'2019 Data Sheet'!$T$33,T('2019 Data Sheet'!$J245)))))))))))))))))))))))))))))))))</f>
        <v>Other Motor Vehicle</v>
      </c>
      <c r="K245" t="str">
        <f>'2019 Data Sheet'!K245</f>
        <v>SUBN</v>
      </c>
      <c r="L245" s="2" t="str">
        <f>IF('2019 Data Sheet'!$L245="01",'2019 Data Sheet'!$V$2,IF('2019 Data Sheet'!$L245="02",'2019 Data Sheet'!$V$3,IF('2019 Data Sheet'!$L245="03",'2019 Data Sheet'!$V$4,IF('2019 Data Sheet'!$L245="04",'2019 Data Sheet'!$V$5,IF('2019 Data Sheet'!$L245="05",'2019 Data Sheet'!$V$6,IF('2019 Data Sheet'!$L245="06",'2019 Data Sheet'!$V$7,IF('2019 Data Sheet'!$L245="07",'2019 Data Sheet'!$V$8,IF('2019 Data Sheet'!$L245="08",'2019 Data Sheet'!$V$9,IF('2019 Data Sheet'!$L245="09",'2019 Data Sheet'!$V$10,IF('2019 Data Sheet'!$L245="11",'2019 Data Sheet'!$V$11,IF('2019 Data Sheet'!$L245="12",'2019 Data Sheet'!$V$12,IF('2019 Data Sheet'!$L245="13",'2019 Data Sheet'!$V$13,IF('2019 Data Sheet'!$L245="14",'2019 Data Sheet'!$V$14,T('2019 Data Sheet'!$L245))))))))))))))</f>
        <v xml:space="preserve"> -</v>
      </c>
      <c r="M245" s="6">
        <f>'2019 Data Sheet'!M245</f>
        <v>0</v>
      </c>
      <c r="N245" s="6">
        <f>'2019 Data Sheet'!N245</f>
        <v>0</v>
      </c>
      <c r="O245" s="8" t="str">
        <f>IF('2019 Data Sheet'!$O245="02",'2019 Data Sheet'!$R$2,IF('2019 Data Sheet'!$O245="03",'2019 Data Sheet'!$R$3,IF('2019 Data Sheet'!$O245="04",'2019 Data Sheet'!$R$4,IF('2019 Data Sheet'!$O245="05",'2019 Data Sheet'!$R$5,IF('2019 Data Sheet'!$O245="06",'2019 Data Sheet'!$R$6,IF('2019 Data Sheet'!$O245="07",'2019 Data Sheet'!$R$7,IF('2019 Data Sheet'!$O245="08",'2019 Data Sheet'!$R$8,IF('2019 Data Sheet'!$O245="09",'2019 Data Sheet'!$R$9,IF('2019 Data Sheet'!$O245="10",'2019 Data Sheet'!$R$10,IF('2019 Data Sheet'!$O245="11",'2019 Data Sheet'!$R$11,IF('2019 Data Sheet'!$O245="12",'2019 Data Sheet'!$R$12,IF('2019 Data Sheet'!$O245="13",'2019 Data Sheet'!$R$13,IF('2019 Data Sheet'!$O245="14",'2019 Data Sheet'!$R$14,IF('2019 Data Sheet'!$O245="15",'2019 Data Sheet'!$R$15,IF('2019 Data Sheet'!$O245="16",'2019 Data Sheet'!$R$16,IF('2019 Data Sheet'!$O245="17",'2019 Data Sheet'!$R$17,IF('2019 Data Sheet'!$O245="18",'2019 Data Sheet'!$R$18,IF('2019 Data Sheet'!$O245="19",'2019 Data Sheet'!$R$19,IF('2019 Data Sheet'!$O245="20",'2019 Data Sheet'!$R$20,IF('2019 Data Sheet'!$O245="21",'2019 Data Sheet'!$R$21,IF('2019 Data Sheet'!$O245="22",'2019 Data Sheet'!$R$22,IF('2019 Data Sheet'!$O245="23",'2019 Data Sheet'!$R$23,IF('2019 Data Sheet'!$O245="24",'2019 Data Sheet'!$R$24,IF('2019 Data Sheet'!$O245="25",'2019 Data Sheet'!$R$25,IF('2019 Data Sheet'!$O245="26",'2019 Data Sheet'!$R$26,IF('2019 Data Sheet'!$O245="27",'2019 Data Sheet'!$R$27,IF('2019 Data Sheet'!$O245="28",'2019 Data Sheet'!$R$28,IF('2019 Data Sheet'!$O245="29",'2019 Data Sheet'!$R$29,IF('2019 Data Sheet'!$O245="33",'2019 Data Sheet'!$R$30,IF('2019 Data Sheet'!$O245="40",'2019 Data Sheet'!$R$31,IF('2019 Data Sheet'!$O245="41",'2019 Data Sheet'!$R$32,IF('2019 Data Sheet'!$O245="42",'2019 Data Sheet'!$R$33,IF('2019 Data Sheet'!$O245="43",'2019 Data Sheet'!$R$34,IF('2019 Data Sheet'!$O245="44",'2019 Data Sheet'!$R$35,IF('2019 Data Sheet'!$O245="45",'2019 Data Sheet'!$R$36,IF('2019 Data Sheet'!$O245="46",'2019 Data Sheet'!$R$37,IF('2019 Data Sheet'!$O245="47",'2019 Data Sheet'!$R$38,IF('2019 Data Sheet'!$O245="48",'2019 Data Sheet'!$R$39,IF('2019 Data Sheet'!$O245="49",'2019 Data Sheet'!$R$40,IF('2019 Data Sheet'!$O245="50",'2019 Data Sheet'!$R$41,IF('2019 Data Sheet'!$O245="60",'2019 Data Sheet'!$R$42,IF('2019 Data Sheet'!$O245="61",'2019 Data Sheet'!$R$43,IF('2019 Data Sheet'!$O245="62",'2019 Data Sheet'!$R$44,IF('2019 Data Sheet'!$O245="63",'2019 Data Sheet'!$R$45,IF('2019 Data Sheet'!$O245="64",'2019 Data Sheet'!$R$46,IF('2019 Data Sheet'!$O245="65",'2019 Data Sheet'!$R$47,IF('2019 Data Sheet'!$O245="66",'2019 Data Sheet'!$R$48,IF('2019 Data Sheet'!$O245="67",'2019 Data Sheet'!$R$49,IF('2019 Data Sheet'!$O245="68",'2019 Data Sheet'!$R$50,IF('2019 Data Sheet'!$O245="69",'2019 Data Sheet'!$R$51,T('2019 Data Sheet'!$O245)))))))))))))))))))))))))))))))))))))))))))))))))))</f>
        <v xml:space="preserve"> Passing or lane usage improper</v>
      </c>
      <c r="P245" s="10" t="str">
        <f>IF('2019 Data Sheet'!$P245="02",'2019 Data Sheet'!$R$2,IF('2019 Data Sheet'!$P245="03",'2019 Data Sheet'!$R$3,IF('2019 Data Sheet'!$P245="04",'2019 Data Sheet'!$R$4,IF('2019 Data Sheet'!$P245="05",'2019 Data Sheet'!$R$5,IF('2019 Data Sheet'!$P245="06",'2019 Data Sheet'!$R$6,IF('2019 Data Sheet'!$P245="07",'2019 Data Sheet'!$R$7,IF('2019 Data Sheet'!$P245="08",'2019 Data Sheet'!$R$8,IF('2019 Data Sheet'!$P245="09",'2019 Data Sheet'!$R$9,IF('2019 Data Sheet'!$P245="10",'2019 Data Sheet'!$R$10,IF('2019 Data Sheet'!$P245="11",'2019 Data Sheet'!$R$11,IF('2019 Data Sheet'!$P245="12",'2019 Data Sheet'!$R$12,IF('2019 Data Sheet'!$P245="13",'2019 Data Sheet'!$R$13,IF('2019 Data Sheet'!$P245="14",'2019 Data Sheet'!$R$14,IF('2019 Data Sheet'!$P245="15",'2019 Data Sheet'!$R$15,IF('2019 Data Sheet'!$P245="16",'2019 Data Sheet'!$R$16,IF('2019 Data Sheet'!$P245="17",'2019 Data Sheet'!$R$17,IF('2019 Data Sheet'!$P245="18",'2019 Data Sheet'!$R$18,IF('2019 Data Sheet'!$P245="19",'2019 Data Sheet'!$R$19,IF('2019 Data Sheet'!$P245="20",'2019 Data Sheet'!$R$20,IF('2019 Data Sheet'!$P245="21",'2019 Data Sheet'!$R$21,IF('2019 Data Sheet'!$P245="22",'2019 Data Sheet'!$R$22,IF('2019 Data Sheet'!$P245="23",'2019 Data Sheet'!$R$23,IF('2019 Data Sheet'!$P245="24",'2019 Data Sheet'!$R$24,IF('2019 Data Sheet'!$P245="25",'2019 Data Sheet'!$R$25,IF('2019 Data Sheet'!$P245="26",'2019 Data Sheet'!$R$26,IF('2019 Data Sheet'!$P245="27",'2019 Data Sheet'!$R$27,IF('2019 Data Sheet'!$P245="28",'2019 Data Sheet'!$R$28,IF('2019 Data Sheet'!$P245="29",'2019 Data Sheet'!$R$29,IF('2019 Data Sheet'!$P245="33",'2019 Data Sheet'!$R$30,IF('2019 Data Sheet'!$P245="40",'2019 Data Sheet'!$R$31,IF('2019 Data Sheet'!$P245="41",'2019 Data Sheet'!$R$32,IF('2019 Data Sheet'!$P245="42",'2019 Data Sheet'!$R$33,IF('2019 Data Sheet'!$P245="43",'2019 Data Sheet'!$R$34,IF('2019 Data Sheet'!$P245="44",'2019 Data Sheet'!$R$35,IF('2019 Data Sheet'!$P245="45",'2019 Data Sheet'!$R$36,IF('2019 Data Sheet'!$P245="46",'2019 Data Sheet'!$R$37,IF('2019 Data Sheet'!$P245="47",'2019 Data Sheet'!$R$38,IF('2019 Data Sheet'!$P245="48",'2019 Data Sheet'!$R$39,IF('2019 Data Sheet'!$P245="49",'2019 Data Sheet'!$R$40,IF('2019 Data Sheet'!$P245="50",'2019 Data Sheet'!$R$41,IF('2019 Data Sheet'!$P245="60",'2019 Data Sheet'!$R$42,IF('2019 Data Sheet'!$P245="61",'2019 Data Sheet'!$R$43,IF('2019 Data Sheet'!$P245="62",'2019 Data Sheet'!$R$44,IF('2019 Data Sheet'!$P245="63",'2019 Data Sheet'!$R$45,IF('2019 Data Sheet'!$P245="64",'2019 Data Sheet'!$R$46,IF('2019 Data Sheet'!$P245="65",'2019 Data Sheet'!$R$47,IF('2019 Data Sheet'!$P245="66",'2019 Data Sheet'!$R$48,IF('2019 Data Sheet'!$P245="67",'2019 Data Sheet'!$R$49,IF('2019 Data Sheet'!$P245="68",'2019 Data Sheet'!$R$50,IF('2019 Data Sheet'!$P245="69",'2019 Data Sheet'!$R$51,T('2019 Data Sheet'!$P245)))))))))))))))))))))))))))))))))))))))))))))))))))</f>
        <v xml:space="preserve"> Turning improperly</v>
      </c>
    </row>
    <row r="246" spans="1:16" ht="15" x14ac:dyDescent="0.2">
      <c r="A246" t="str">
        <f>'2019 Data Sheet'!A246</f>
        <v>FP-00125-19</v>
      </c>
      <c r="B246" s="1">
        <f>'2019 Data Sheet'!B246</f>
        <v>43615</v>
      </c>
      <c r="C246" s="3" t="str">
        <f>'2019 Data Sheet'!C246</f>
        <v>11:33</v>
      </c>
      <c r="D246" t="str">
        <f>'2019 Data Sheet'!D246</f>
        <v>Th</v>
      </c>
      <c r="E246" t="str">
        <f>'2019 Data Sheet'!E246</f>
        <v>SOUTH TYSON AVE</v>
      </c>
      <c r="F246" t="str">
        <f>'2019 Data Sheet'!F246</f>
        <v>TULIP AVE</v>
      </c>
      <c r="G246">
        <f>'2019 Data Sheet'!G246</f>
        <v>2</v>
      </c>
      <c r="H246">
        <f>'2019 Data Sheet'!H246</f>
        <v>2</v>
      </c>
      <c r="I246" t="b">
        <f>'2019 Data Sheet'!I246</f>
        <v>1</v>
      </c>
      <c r="J246" t="str">
        <f>IF('2019 Data Sheet'!$J246="01",'2019 Data Sheet'!$T$2,IF('2019 Data Sheet'!$J246="02",'2019 Data Sheet'!$T$3,IF('2019 Data Sheet'!$J246="03",'2019 Data Sheet'!$T$4,IF('2019 Data Sheet'!$J246="04",'2019 Data Sheet'!$T$5,IF('2019 Data Sheet'!$J246="05",'2019 Data Sheet'!$T$6,IF('2019 Data Sheet'!$J246="06",'2019 Data Sheet'!$T$7,IF('2019 Data Sheet'!$J246="07",'2019 Data Sheet'!$T$8,IF('2019 Data Sheet'!$J246="08",'2019 Data Sheet'!$T$9,IF('2019 Data Sheet'!$J246="10",'2019 Data Sheet'!$T$10,IF('2019 Data Sheet'!$J246="11",'2019 Data Sheet'!$T$11,IF('2019 Data Sheet'!$J246="12",'2019 Data Sheet'!$T$12,IF('2019 Data Sheet'!$J246="13",'2019 Data Sheet'!$T$13,IF('2019 Data Sheet'!$J246="14",'2019 Data Sheet'!$T$14,IF('2019 Data Sheet'!$J246="15",'2019 Data Sheet'!$T$15,IF('2019 Data Sheet'!$J246="16",'2019 Data Sheet'!$T$16,IF('2019 Data Sheet'!$J246="17",'2019 Data Sheet'!$T$17,IF('2019 Data Sheet'!$J246="18",'2019 Data Sheet'!$T$18,IF('2019 Data Sheet'!$J246="19",'2019 Data Sheet'!$T$19,IF('2019 Data Sheet'!$J246="20",'2019 Data Sheet'!$T$20,IF('2019 Data Sheet'!$J246="21",'2019 Data Sheet'!$T$21,IF('2019 Data Sheet'!$J246="22",'2019 Data Sheet'!$T$22,IF('2019 Data Sheet'!$J246="23",'2019 Data Sheet'!$T$23,IF('2019 Data Sheet'!$J246="24",'2019 Data Sheet'!$T$24,IF('2019 Data Sheet'!$J246="25",'2019 Data Sheet'!$T$25,IF('2019 Data Sheet'!$J246="26",'2019 Data Sheet'!$T$26,IF('2019 Data Sheet'!$J246="27",'2019 Data Sheet'!$T$27,IF('2019 Data Sheet'!$J246="30",'2019 Data Sheet'!$T$28,IF('2019 Data Sheet'!$J246="31",'2019 Data Sheet'!$T$29,IF('2019 Data Sheet'!$J246="32",'2019 Data Sheet'!$T$30,IF('2019 Data Sheet'!$J246="33",'2019 Data Sheet'!$T$31,IF('2019 Data Sheet'!$J246="34",'2019 Data Sheet'!$T$32,IF('2019 Data Sheet'!$J246="40",'2019 Data Sheet'!$T$33,T('2019 Data Sheet'!$J246)))))))))))))))))))))))))))))))))</f>
        <v>Other Motor Vehicle</v>
      </c>
      <c r="K246" t="str">
        <f>'2019 Data Sheet'!K246</f>
        <v>4SDN</v>
      </c>
      <c r="L246" s="2" t="str">
        <f>IF('2019 Data Sheet'!$L246="01",'2019 Data Sheet'!$V$2,IF('2019 Data Sheet'!$L246="02",'2019 Data Sheet'!$V$3,IF('2019 Data Sheet'!$L246="03",'2019 Data Sheet'!$V$4,IF('2019 Data Sheet'!$L246="04",'2019 Data Sheet'!$V$5,IF('2019 Data Sheet'!$L246="05",'2019 Data Sheet'!$V$6,IF('2019 Data Sheet'!$L246="06",'2019 Data Sheet'!$V$7,IF('2019 Data Sheet'!$L246="07",'2019 Data Sheet'!$V$8,IF('2019 Data Sheet'!$L246="08",'2019 Data Sheet'!$V$9,IF('2019 Data Sheet'!$L246="09",'2019 Data Sheet'!$V$10,IF('2019 Data Sheet'!$L246="11",'2019 Data Sheet'!$V$11,IF('2019 Data Sheet'!$L246="12",'2019 Data Sheet'!$V$12,IF('2019 Data Sheet'!$L246="13",'2019 Data Sheet'!$V$13,IF('2019 Data Sheet'!$L246="14",'2019 Data Sheet'!$V$14,T('2019 Data Sheet'!$L246))))))))))))))</f>
        <v xml:space="preserve"> -</v>
      </c>
      <c r="M246" s="6">
        <f>'2019 Data Sheet'!M246</f>
        <v>0</v>
      </c>
      <c r="N246" s="6">
        <f>'2019 Data Sheet'!N246</f>
        <v>0</v>
      </c>
      <c r="O246" s="8" t="str">
        <f>IF('2019 Data Sheet'!$O246="02",'2019 Data Sheet'!$R$2,IF('2019 Data Sheet'!$O246="03",'2019 Data Sheet'!$R$3,IF('2019 Data Sheet'!$O246="04",'2019 Data Sheet'!$R$4,IF('2019 Data Sheet'!$O246="05",'2019 Data Sheet'!$R$5,IF('2019 Data Sheet'!$O246="06",'2019 Data Sheet'!$R$6,IF('2019 Data Sheet'!$O246="07",'2019 Data Sheet'!$R$7,IF('2019 Data Sheet'!$O246="08",'2019 Data Sheet'!$R$8,IF('2019 Data Sheet'!$O246="09",'2019 Data Sheet'!$R$9,IF('2019 Data Sheet'!$O246="10",'2019 Data Sheet'!$R$10,IF('2019 Data Sheet'!$O246="11",'2019 Data Sheet'!$R$11,IF('2019 Data Sheet'!$O246="12",'2019 Data Sheet'!$R$12,IF('2019 Data Sheet'!$O246="13",'2019 Data Sheet'!$R$13,IF('2019 Data Sheet'!$O246="14",'2019 Data Sheet'!$R$14,IF('2019 Data Sheet'!$O246="15",'2019 Data Sheet'!$R$15,IF('2019 Data Sheet'!$O246="16",'2019 Data Sheet'!$R$16,IF('2019 Data Sheet'!$O246="17",'2019 Data Sheet'!$R$17,IF('2019 Data Sheet'!$O246="18",'2019 Data Sheet'!$R$18,IF('2019 Data Sheet'!$O246="19",'2019 Data Sheet'!$R$19,IF('2019 Data Sheet'!$O246="20",'2019 Data Sheet'!$R$20,IF('2019 Data Sheet'!$O246="21",'2019 Data Sheet'!$R$21,IF('2019 Data Sheet'!$O246="22",'2019 Data Sheet'!$R$22,IF('2019 Data Sheet'!$O246="23",'2019 Data Sheet'!$R$23,IF('2019 Data Sheet'!$O246="24",'2019 Data Sheet'!$R$24,IF('2019 Data Sheet'!$O246="25",'2019 Data Sheet'!$R$25,IF('2019 Data Sheet'!$O246="26",'2019 Data Sheet'!$R$26,IF('2019 Data Sheet'!$O246="27",'2019 Data Sheet'!$R$27,IF('2019 Data Sheet'!$O246="28",'2019 Data Sheet'!$R$28,IF('2019 Data Sheet'!$O246="29",'2019 Data Sheet'!$R$29,IF('2019 Data Sheet'!$O246="33",'2019 Data Sheet'!$R$30,IF('2019 Data Sheet'!$O246="40",'2019 Data Sheet'!$R$31,IF('2019 Data Sheet'!$O246="41",'2019 Data Sheet'!$R$32,IF('2019 Data Sheet'!$O246="42",'2019 Data Sheet'!$R$33,IF('2019 Data Sheet'!$O246="43",'2019 Data Sheet'!$R$34,IF('2019 Data Sheet'!$O246="44",'2019 Data Sheet'!$R$35,IF('2019 Data Sheet'!$O246="45",'2019 Data Sheet'!$R$36,IF('2019 Data Sheet'!$O246="46",'2019 Data Sheet'!$R$37,IF('2019 Data Sheet'!$O246="47",'2019 Data Sheet'!$R$38,IF('2019 Data Sheet'!$O246="48",'2019 Data Sheet'!$R$39,IF('2019 Data Sheet'!$O246="49",'2019 Data Sheet'!$R$40,IF('2019 Data Sheet'!$O246="50",'2019 Data Sheet'!$R$41,IF('2019 Data Sheet'!$O246="60",'2019 Data Sheet'!$R$42,IF('2019 Data Sheet'!$O246="61",'2019 Data Sheet'!$R$43,IF('2019 Data Sheet'!$O246="62",'2019 Data Sheet'!$R$44,IF('2019 Data Sheet'!$O246="63",'2019 Data Sheet'!$R$45,IF('2019 Data Sheet'!$O246="64",'2019 Data Sheet'!$R$46,IF('2019 Data Sheet'!$O246="65",'2019 Data Sheet'!$R$47,IF('2019 Data Sheet'!$O246="66",'2019 Data Sheet'!$R$48,IF('2019 Data Sheet'!$O246="67",'2019 Data Sheet'!$R$49,IF('2019 Data Sheet'!$O246="68",'2019 Data Sheet'!$R$50,IF('2019 Data Sheet'!$O246="69",'2019 Data Sheet'!$R$51,T('2019 Data Sheet'!$O246)))))))))))))))))))))))))))))))))))))))))))))))))))</f>
        <v xml:space="preserve"> -</v>
      </c>
      <c r="P246" s="10" t="str">
        <f>IF('2019 Data Sheet'!$P246="02",'2019 Data Sheet'!$R$2,IF('2019 Data Sheet'!$P246="03",'2019 Data Sheet'!$R$3,IF('2019 Data Sheet'!$P246="04",'2019 Data Sheet'!$R$4,IF('2019 Data Sheet'!$P246="05",'2019 Data Sheet'!$R$5,IF('2019 Data Sheet'!$P246="06",'2019 Data Sheet'!$R$6,IF('2019 Data Sheet'!$P246="07",'2019 Data Sheet'!$R$7,IF('2019 Data Sheet'!$P246="08",'2019 Data Sheet'!$R$8,IF('2019 Data Sheet'!$P246="09",'2019 Data Sheet'!$R$9,IF('2019 Data Sheet'!$P246="10",'2019 Data Sheet'!$R$10,IF('2019 Data Sheet'!$P246="11",'2019 Data Sheet'!$R$11,IF('2019 Data Sheet'!$P246="12",'2019 Data Sheet'!$R$12,IF('2019 Data Sheet'!$P246="13",'2019 Data Sheet'!$R$13,IF('2019 Data Sheet'!$P246="14",'2019 Data Sheet'!$R$14,IF('2019 Data Sheet'!$P246="15",'2019 Data Sheet'!$R$15,IF('2019 Data Sheet'!$P246="16",'2019 Data Sheet'!$R$16,IF('2019 Data Sheet'!$P246="17",'2019 Data Sheet'!$R$17,IF('2019 Data Sheet'!$P246="18",'2019 Data Sheet'!$R$18,IF('2019 Data Sheet'!$P246="19",'2019 Data Sheet'!$R$19,IF('2019 Data Sheet'!$P246="20",'2019 Data Sheet'!$R$20,IF('2019 Data Sheet'!$P246="21",'2019 Data Sheet'!$R$21,IF('2019 Data Sheet'!$P246="22",'2019 Data Sheet'!$R$22,IF('2019 Data Sheet'!$P246="23",'2019 Data Sheet'!$R$23,IF('2019 Data Sheet'!$P246="24",'2019 Data Sheet'!$R$24,IF('2019 Data Sheet'!$P246="25",'2019 Data Sheet'!$R$25,IF('2019 Data Sheet'!$P246="26",'2019 Data Sheet'!$R$26,IF('2019 Data Sheet'!$P246="27",'2019 Data Sheet'!$R$27,IF('2019 Data Sheet'!$P246="28",'2019 Data Sheet'!$R$28,IF('2019 Data Sheet'!$P246="29",'2019 Data Sheet'!$R$29,IF('2019 Data Sheet'!$P246="33",'2019 Data Sheet'!$R$30,IF('2019 Data Sheet'!$P246="40",'2019 Data Sheet'!$R$31,IF('2019 Data Sheet'!$P246="41",'2019 Data Sheet'!$R$32,IF('2019 Data Sheet'!$P246="42",'2019 Data Sheet'!$R$33,IF('2019 Data Sheet'!$P246="43",'2019 Data Sheet'!$R$34,IF('2019 Data Sheet'!$P246="44",'2019 Data Sheet'!$R$35,IF('2019 Data Sheet'!$P246="45",'2019 Data Sheet'!$R$36,IF('2019 Data Sheet'!$P246="46",'2019 Data Sheet'!$R$37,IF('2019 Data Sheet'!$P246="47",'2019 Data Sheet'!$R$38,IF('2019 Data Sheet'!$P246="48",'2019 Data Sheet'!$R$39,IF('2019 Data Sheet'!$P246="49",'2019 Data Sheet'!$R$40,IF('2019 Data Sheet'!$P246="50",'2019 Data Sheet'!$R$41,IF('2019 Data Sheet'!$P246="60",'2019 Data Sheet'!$R$42,IF('2019 Data Sheet'!$P246="61",'2019 Data Sheet'!$R$43,IF('2019 Data Sheet'!$P246="62",'2019 Data Sheet'!$R$44,IF('2019 Data Sheet'!$P246="63",'2019 Data Sheet'!$R$45,IF('2019 Data Sheet'!$P246="64",'2019 Data Sheet'!$R$46,IF('2019 Data Sheet'!$P246="65",'2019 Data Sheet'!$R$47,IF('2019 Data Sheet'!$P246="66",'2019 Data Sheet'!$R$48,IF('2019 Data Sheet'!$P246="67",'2019 Data Sheet'!$R$49,IF('2019 Data Sheet'!$P246="68",'2019 Data Sheet'!$R$50,IF('2019 Data Sheet'!$P246="69",'2019 Data Sheet'!$R$51,T('2019 Data Sheet'!$P246)))))))))))))))))))))))))))))))))))))))))))))))))))</f>
        <v xml:space="preserve"> -</v>
      </c>
    </row>
    <row r="247" spans="1:16" ht="25.5" x14ac:dyDescent="0.2">
      <c r="A247" t="str">
        <f>'2019 Data Sheet'!A247</f>
        <v>FP-00126-19</v>
      </c>
      <c r="B247" s="1">
        <f>'2019 Data Sheet'!B247</f>
        <v>43615</v>
      </c>
      <c r="C247" s="3" t="str">
        <f>'2019 Data Sheet'!C247</f>
        <v>13:20</v>
      </c>
      <c r="D247" t="str">
        <f>'2019 Data Sheet'!D247</f>
        <v>Th</v>
      </c>
      <c r="E247" t="str">
        <f>'2019 Data Sheet'!E247</f>
        <v>JERICHO TPKE</v>
      </c>
      <c r="F247" t="str">
        <f>'2019 Data Sheet'!F247</f>
        <v>WILLIS AVE</v>
      </c>
      <c r="G247">
        <f>'2019 Data Sheet'!G247</f>
        <v>1</v>
      </c>
      <c r="H247">
        <f>'2019 Data Sheet'!H247</f>
        <v>2</v>
      </c>
      <c r="I247" t="b">
        <f>'2019 Data Sheet'!I247</f>
        <v>1</v>
      </c>
      <c r="J247" t="str">
        <f>IF('2019 Data Sheet'!$J247="01",'2019 Data Sheet'!$T$2,IF('2019 Data Sheet'!$J247="02",'2019 Data Sheet'!$T$3,IF('2019 Data Sheet'!$J247="03",'2019 Data Sheet'!$T$4,IF('2019 Data Sheet'!$J247="04",'2019 Data Sheet'!$T$5,IF('2019 Data Sheet'!$J247="05",'2019 Data Sheet'!$T$6,IF('2019 Data Sheet'!$J247="06",'2019 Data Sheet'!$T$7,IF('2019 Data Sheet'!$J247="07",'2019 Data Sheet'!$T$8,IF('2019 Data Sheet'!$J247="08",'2019 Data Sheet'!$T$9,IF('2019 Data Sheet'!$J247="10",'2019 Data Sheet'!$T$10,IF('2019 Data Sheet'!$J247="11",'2019 Data Sheet'!$T$11,IF('2019 Data Sheet'!$J247="12",'2019 Data Sheet'!$T$12,IF('2019 Data Sheet'!$J247="13",'2019 Data Sheet'!$T$13,IF('2019 Data Sheet'!$J247="14",'2019 Data Sheet'!$T$14,IF('2019 Data Sheet'!$J247="15",'2019 Data Sheet'!$T$15,IF('2019 Data Sheet'!$J247="16",'2019 Data Sheet'!$T$16,IF('2019 Data Sheet'!$J247="17",'2019 Data Sheet'!$T$17,IF('2019 Data Sheet'!$J247="18",'2019 Data Sheet'!$T$18,IF('2019 Data Sheet'!$J247="19",'2019 Data Sheet'!$T$19,IF('2019 Data Sheet'!$J247="20",'2019 Data Sheet'!$T$20,IF('2019 Data Sheet'!$J247="21",'2019 Data Sheet'!$T$21,IF('2019 Data Sheet'!$J247="22",'2019 Data Sheet'!$T$22,IF('2019 Data Sheet'!$J247="23",'2019 Data Sheet'!$T$23,IF('2019 Data Sheet'!$J247="24",'2019 Data Sheet'!$T$24,IF('2019 Data Sheet'!$J247="25",'2019 Data Sheet'!$T$25,IF('2019 Data Sheet'!$J247="26",'2019 Data Sheet'!$T$26,IF('2019 Data Sheet'!$J247="27",'2019 Data Sheet'!$T$27,IF('2019 Data Sheet'!$J247="30",'2019 Data Sheet'!$T$28,IF('2019 Data Sheet'!$J247="31",'2019 Data Sheet'!$T$29,IF('2019 Data Sheet'!$J247="32",'2019 Data Sheet'!$T$30,IF('2019 Data Sheet'!$J247="33",'2019 Data Sheet'!$T$31,IF('2019 Data Sheet'!$J247="34",'2019 Data Sheet'!$T$32,IF('2019 Data Sheet'!$J247="40",'2019 Data Sheet'!$T$33,T('2019 Data Sheet'!$J247)))))))))))))))))))))))))))))))))</f>
        <v>Other Motor Vehicle</v>
      </c>
      <c r="K247" t="str">
        <f>'2019 Data Sheet'!K247</f>
        <v>4DSD</v>
      </c>
      <c r="L247" s="2" t="str">
        <f>IF('2019 Data Sheet'!$L247="01",'2019 Data Sheet'!$V$2,IF('2019 Data Sheet'!$L247="02",'2019 Data Sheet'!$V$3,IF('2019 Data Sheet'!$L247="03",'2019 Data Sheet'!$V$4,IF('2019 Data Sheet'!$L247="04",'2019 Data Sheet'!$V$5,IF('2019 Data Sheet'!$L247="05",'2019 Data Sheet'!$V$6,IF('2019 Data Sheet'!$L247="06",'2019 Data Sheet'!$V$7,IF('2019 Data Sheet'!$L247="07",'2019 Data Sheet'!$V$8,IF('2019 Data Sheet'!$L247="08",'2019 Data Sheet'!$V$9,IF('2019 Data Sheet'!$L247="09",'2019 Data Sheet'!$V$10,IF('2019 Data Sheet'!$L247="11",'2019 Data Sheet'!$V$11,IF('2019 Data Sheet'!$L247="12",'2019 Data Sheet'!$V$12,IF('2019 Data Sheet'!$L247="13",'2019 Data Sheet'!$V$13,IF('2019 Data Sheet'!$L247="14",'2019 Data Sheet'!$V$14,T('2019 Data Sheet'!$L247))))))))))))))</f>
        <v xml:space="preserve"> -</v>
      </c>
      <c r="M247" s="6">
        <f>'2019 Data Sheet'!M247</f>
        <v>0</v>
      </c>
      <c r="N247" s="6">
        <f>'2019 Data Sheet'!N247</f>
        <v>0</v>
      </c>
      <c r="O247" s="8" t="str">
        <f>IF('2019 Data Sheet'!$O247="02",'2019 Data Sheet'!$R$2,IF('2019 Data Sheet'!$O247="03",'2019 Data Sheet'!$R$3,IF('2019 Data Sheet'!$O247="04",'2019 Data Sheet'!$R$4,IF('2019 Data Sheet'!$O247="05",'2019 Data Sheet'!$R$5,IF('2019 Data Sheet'!$O247="06",'2019 Data Sheet'!$R$6,IF('2019 Data Sheet'!$O247="07",'2019 Data Sheet'!$R$7,IF('2019 Data Sheet'!$O247="08",'2019 Data Sheet'!$R$8,IF('2019 Data Sheet'!$O247="09",'2019 Data Sheet'!$R$9,IF('2019 Data Sheet'!$O247="10",'2019 Data Sheet'!$R$10,IF('2019 Data Sheet'!$O247="11",'2019 Data Sheet'!$R$11,IF('2019 Data Sheet'!$O247="12",'2019 Data Sheet'!$R$12,IF('2019 Data Sheet'!$O247="13",'2019 Data Sheet'!$R$13,IF('2019 Data Sheet'!$O247="14",'2019 Data Sheet'!$R$14,IF('2019 Data Sheet'!$O247="15",'2019 Data Sheet'!$R$15,IF('2019 Data Sheet'!$O247="16",'2019 Data Sheet'!$R$16,IF('2019 Data Sheet'!$O247="17",'2019 Data Sheet'!$R$17,IF('2019 Data Sheet'!$O247="18",'2019 Data Sheet'!$R$18,IF('2019 Data Sheet'!$O247="19",'2019 Data Sheet'!$R$19,IF('2019 Data Sheet'!$O247="20",'2019 Data Sheet'!$R$20,IF('2019 Data Sheet'!$O247="21",'2019 Data Sheet'!$R$21,IF('2019 Data Sheet'!$O247="22",'2019 Data Sheet'!$R$22,IF('2019 Data Sheet'!$O247="23",'2019 Data Sheet'!$R$23,IF('2019 Data Sheet'!$O247="24",'2019 Data Sheet'!$R$24,IF('2019 Data Sheet'!$O247="25",'2019 Data Sheet'!$R$25,IF('2019 Data Sheet'!$O247="26",'2019 Data Sheet'!$R$26,IF('2019 Data Sheet'!$O247="27",'2019 Data Sheet'!$R$27,IF('2019 Data Sheet'!$O247="28",'2019 Data Sheet'!$R$28,IF('2019 Data Sheet'!$O247="29",'2019 Data Sheet'!$R$29,IF('2019 Data Sheet'!$O247="33",'2019 Data Sheet'!$R$30,IF('2019 Data Sheet'!$O247="40",'2019 Data Sheet'!$R$31,IF('2019 Data Sheet'!$O247="41",'2019 Data Sheet'!$R$32,IF('2019 Data Sheet'!$O247="42",'2019 Data Sheet'!$R$33,IF('2019 Data Sheet'!$O247="43",'2019 Data Sheet'!$R$34,IF('2019 Data Sheet'!$O247="44",'2019 Data Sheet'!$R$35,IF('2019 Data Sheet'!$O247="45",'2019 Data Sheet'!$R$36,IF('2019 Data Sheet'!$O247="46",'2019 Data Sheet'!$R$37,IF('2019 Data Sheet'!$O247="47",'2019 Data Sheet'!$R$38,IF('2019 Data Sheet'!$O247="48",'2019 Data Sheet'!$R$39,IF('2019 Data Sheet'!$O247="49",'2019 Data Sheet'!$R$40,IF('2019 Data Sheet'!$O247="50",'2019 Data Sheet'!$R$41,IF('2019 Data Sheet'!$O247="60",'2019 Data Sheet'!$R$42,IF('2019 Data Sheet'!$O247="61",'2019 Data Sheet'!$R$43,IF('2019 Data Sheet'!$O247="62",'2019 Data Sheet'!$R$44,IF('2019 Data Sheet'!$O247="63",'2019 Data Sheet'!$R$45,IF('2019 Data Sheet'!$O247="64",'2019 Data Sheet'!$R$46,IF('2019 Data Sheet'!$O247="65",'2019 Data Sheet'!$R$47,IF('2019 Data Sheet'!$O247="66",'2019 Data Sheet'!$R$48,IF('2019 Data Sheet'!$O247="67",'2019 Data Sheet'!$R$49,IF('2019 Data Sheet'!$O247="68",'2019 Data Sheet'!$R$50,IF('2019 Data Sheet'!$O247="69",'2019 Data Sheet'!$R$51,T('2019 Data Sheet'!$O247)))))))))))))))))))))))))))))))))))))))))))))))))))</f>
        <v xml:space="preserve"> Following too closely</v>
      </c>
      <c r="P247" s="10" t="str">
        <f>IF('2019 Data Sheet'!$P247="02",'2019 Data Sheet'!$R$2,IF('2019 Data Sheet'!$P247="03",'2019 Data Sheet'!$R$3,IF('2019 Data Sheet'!$P247="04",'2019 Data Sheet'!$R$4,IF('2019 Data Sheet'!$P247="05",'2019 Data Sheet'!$R$5,IF('2019 Data Sheet'!$P247="06",'2019 Data Sheet'!$R$6,IF('2019 Data Sheet'!$P247="07",'2019 Data Sheet'!$R$7,IF('2019 Data Sheet'!$P247="08",'2019 Data Sheet'!$R$8,IF('2019 Data Sheet'!$P247="09",'2019 Data Sheet'!$R$9,IF('2019 Data Sheet'!$P247="10",'2019 Data Sheet'!$R$10,IF('2019 Data Sheet'!$P247="11",'2019 Data Sheet'!$R$11,IF('2019 Data Sheet'!$P247="12",'2019 Data Sheet'!$R$12,IF('2019 Data Sheet'!$P247="13",'2019 Data Sheet'!$R$13,IF('2019 Data Sheet'!$P247="14",'2019 Data Sheet'!$R$14,IF('2019 Data Sheet'!$P247="15",'2019 Data Sheet'!$R$15,IF('2019 Data Sheet'!$P247="16",'2019 Data Sheet'!$R$16,IF('2019 Data Sheet'!$P247="17",'2019 Data Sheet'!$R$17,IF('2019 Data Sheet'!$P247="18",'2019 Data Sheet'!$R$18,IF('2019 Data Sheet'!$P247="19",'2019 Data Sheet'!$R$19,IF('2019 Data Sheet'!$P247="20",'2019 Data Sheet'!$R$20,IF('2019 Data Sheet'!$P247="21",'2019 Data Sheet'!$R$21,IF('2019 Data Sheet'!$P247="22",'2019 Data Sheet'!$R$22,IF('2019 Data Sheet'!$P247="23",'2019 Data Sheet'!$R$23,IF('2019 Data Sheet'!$P247="24",'2019 Data Sheet'!$R$24,IF('2019 Data Sheet'!$P247="25",'2019 Data Sheet'!$R$25,IF('2019 Data Sheet'!$P247="26",'2019 Data Sheet'!$R$26,IF('2019 Data Sheet'!$P247="27",'2019 Data Sheet'!$R$27,IF('2019 Data Sheet'!$P247="28",'2019 Data Sheet'!$R$28,IF('2019 Data Sheet'!$P247="29",'2019 Data Sheet'!$R$29,IF('2019 Data Sheet'!$P247="33",'2019 Data Sheet'!$R$30,IF('2019 Data Sheet'!$P247="40",'2019 Data Sheet'!$R$31,IF('2019 Data Sheet'!$P247="41",'2019 Data Sheet'!$R$32,IF('2019 Data Sheet'!$P247="42",'2019 Data Sheet'!$R$33,IF('2019 Data Sheet'!$P247="43",'2019 Data Sheet'!$R$34,IF('2019 Data Sheet'!$P247="44",'2019 Data Sheet'!$R$35,IF('2019 Data Sheet'!$P247="45",'2019 Data Sheet'!$R$36,IF('2019 Data Sheet'!$P247="46",'2019 Data Sheet'!$R$37,IF('2019 Data Sheet'!$P247="47",'2019 Data Sheet'!$R$38,IF('2019 Data Sheet'!$P247="48",'2019 Data Sheet'!$R$39,IF('2019 Data Sheet'!$P247="49",'2019 Data Sheet'!$R$40,IF('2019 Data Sheet'!$P247="50",'2019 Data Sheet'!$R$41,IF('2019 Data Sheet'!$P247="60",'2019 Data Sheet'!$R$42,IF('2019 Data Sheet'!$P247="61",'2019 Data Sheet'!$R$43,IF('2019 Data Sheet'!$P247="62",'2019 Data Sheet'!$R$44,IF('2019 Data Sheet'!$P247="63",'2019 Data Sheet'!$R$45,IF('2019 Data Sheet'!$P247="64",'2019 Data Sheet'!$R$46,IF('2019 Data Sheet'!$P247="65",'2019 Data Sheet'!$R$47,IF('2019 Data Sheet'!$P247="66",'2019 Data Sheet'!$R$48,IF('2019 Data Sheet'!$P247="67",'2019 Data Sheet'!$R$49,IF('2019 Data Sheet'!$P247="68",'2019 Data Sheet'!$R$50,IF('2019 Data Sheet'!$P247="69",'2019 Data Sheet'!$R$51,T('2019 Data Sheet'!$P247)))))))))))))))))))))))))))))))))))))))))))))))))))</f>
        <v xml:space="preserve"> -</v>
      </c>
    </row>
    <row r="248" spans="1:16" ht="15" x14ac:dyDescent="0.2">
      <c r="A248" t="str">
        <f>'2019 Data Sheet'!A248</f>
        <v>FP-00126-19</v>
      </c>
      <c r="B248" s="1">
        <f>'2019 Data Sheet'!B248</f>
        <v>43615</v>
      </c>
      <c r="C248" s="3" t="str">
        <f>'2019 Data Sheet'!C248</f>
        <v>13:20</v>
      </c>
      <c r="D248" t="str">
        <f>'2019 Data Sheet'!D248</f>
        <v>Th</v>
      </c>
      <c r="E248" t="str">
        <f>'2019 Data Sheet'!E248</f>
        <v>JERICHO TPKE</v>
      </c>
      <c r="F248" t="str">
        <f>'2019 Data Sheet'!F248</f>
        <v>WILLIS AVE</v>
      </c>
      <c r="G248">
        <f>'2019 Data Sheet'!G248</f>
        <v>2</v>
      </c>
      <c r="H248">
        <f>'2019 Data Sheet'!H248</f>
        <v>2</v>
      </c>
      <c r="I248" t="b">
        <f>'2019 Data Sheet'!I248</f>
        <v>1</v>
      </c>
      <c r="J248" t="str">
        <f>IF('2019 Data Sheet'!$J248="01",'2019 Data Sheet'!$T$2,IF('2019 Data Sheet'!$J248="02",'2019 Data Sheet'!$T$3,IF('2019 Data Sheet'!$J248="03",'2019 Data Sheet'!$T$4,IF('2019 Data Sheet'!$J248="04",'2019 Data Sheet'!$T$5,IF('2019 Data Sheet'!$J248="05",'2019 Data Sheet'!$T$6,IF('2019 Data Sheet'!$J248="06",'2019 Data Sheet'!$T$7,IF('2019 Data Sheet'!$J248="07",'2019 Data Sheet'!$T$8,IF('2019 Data Sheet'!$J248="08",'2019 Data Sheet'!$T$9,IF('2019 Data Sheet'!$J248="10",'2019 Data Sheet'!$T$10,IF('2019 Data Sheet'!$J248="11",'2019 Data Sheet'!$T$11,IF('2019 Data Sheet'!$J248="12",'2019 Data Sheet'!$T$12,IF('2019 Data Sheet'!$J248="13",'2019 Data Sheet'!$T$13,IF('2019 Data Sheet'!$J248="14",'2019 Data Sheet'!$T$14,IF('2019 Data Sheet'!$J248="15",'2019 Data Sheet'!$T$15,IF('2019 Data Sheet'!$J248="16",'2019 Data Sheet'!$T$16,IF('2019 Data Sheet'!$J248="17",'2019 Data Sheet'!$T$17,IF('2019 Data Sheet'!$J248="18",'2019 Data Sheet'!$T$18,IF('2019 Data Sheet'!$J248="19",'2019 Data Sheet'!$T$19,IF('2019 Data Sheet'!$J248="20",'2019 Data Sheet'!$T$20,IF('2019 Data Sheet'!$J248="21",'2019 Data Sheet'!$T$21,IF('2019 Data Sheet'!$J248="22",'2019 Data Sheet'!$T$22,IF('2019 Data Sheet'!$J248="23",'2019 Data Sheet'!$T$23,IF('2019 Data Sheet'!$J248="24",'2019 Data Sheet'!$T$24,IF('2019 Data Sheet'!$J248="25",'2019 Data Sheet'!$T$25,IF('2019 Data Sheet'!$J248="26",'2019 Data Sheet'!$T$26,IF('2019 Data Sheet'!$J248="27",'2019 Data Sheet'!$T$27,IF('2019 Data Sheet'!$J248="30",'2019 Data Sheet'!$T$28,IF('2019 Data Sheet'!$J248="31",'2019 Data Sheet'!$T$29,IF('2019 Data Sheet'!$J248="32",'2019 Data Sheet'!$T$30,IF('2019 Data Sheet'!$J248="33",'2019 Data Sheet'!$T$31,IF('2019 Data Sheet'!$J248="34",'2019 Data Sheet'!$T$32,IF('2019 Data Sheet'!$J248="40",'2019 Data Sheet'!$T$33,T('2019 Data Sheet'!$J248)))))))))))))))))))))))))))))))))</f>
        <v>Other Motor Vehicle</v>
      </c>
      <c r="K248" t="str">
        <f>'2019 Data Sheet'!K248</f>
        <v>4DSD</v>
      </c>
      <c r="L248" s="2" t="str">
        <f>IF('2019 Data Sheet'!$L248="01",'2019 Data Sheet'!$V$2,IF('2019 Data Sheet'!$L248="02",'2019 Data Sheet'!$V$3,IF('2019 Data Sheet'!$L248="03",'2019 Data Sheet'!$V$4,IF('2019 Data Sheet'!$L248="04",'2019 Data Sheet'!$V$5,IF('2019 Data Sheet'!$L248="05",'2019 Data Sheet'!$V$6,IF('2019 Data Sheet'!$L248="06",'2019 Data Sheet'!$V$7,IF('2019 Data Sheet'!$L248="07",'2019 Data Sheet'!$V$8,IF('2019 Data Sheet'!$L248="08",'2019 Data Sheet'!$V$9,IF('2019 Data Sheet'!$L248="09",'2019 Data Sheet'!$V$10,IF('2019 Data Sheet'!$L248="11",'2019 Data Sheet'!$V$11,IF('2019 Data Sheet'!$L248="12",'2019 Data Sheet'!$V$12,IF('2019 Data Sheet'!$L248="13",'2019 Data Sheet'!$V$13,IF('2019 Data Sheet'!$L248="14",'2019 Data Sheet'!$V$14,T('2019 Data Sheet'!$L248))))))))))))))</f>
        <v xml:space="preserve"> -</v>
      </c>
      <c r="M248" s="6">
        <f>'2019 Data Sheet'!M248</f>
        <v>0</v>
      </c>
      <c r="N248" s="6">
        <f>'2019 Data Sheet'!N248</f>
        <v>0</v>
      </c>
      <c r="O248" s="8" t="str">
        <f>IF('2019 Data Sheet'!$O248="02",'2019 Data Sheet'!$R$2,IF('2019 Data Sheet'!$O248="03",'2019 Data Sheet'!$R$3,IF('2019 Data Sheet'!$O248="04",'2019 Data Sheet'!$R$4,IF('2019 Data Sheet'!$O248="05",'2019 Data Sheet'!$R$5,IF('2019 Data Sheet'!$O248="06",'2019 Data Sheet'!$R$6,IF('2019 Data Sheet'!$O248="07",'2019 Data Sheet'!$R$7,IF('2019 Data Sheet'!$O248="08",'2019 Data Sheet'!$R$8,IF('2019 Data Sheet'!$O248="09",'2019 Data Sheet'!$R$9,IF('2019 Data Sheet'!$O248="10",'2019 Data Sheet'!$R$10,IF('2019 Data Sheet'!$O248="11",'2019 Data Sheet'!$R$11,IF('2019 Data Sheet'!$O248="12",'2019 Data Sheet'!$R$12,IF('2019 Data Sheet'!$O248="13",'2019 Data Sheet'!$R$13,IF('2019 Data Sheet'!$O248="14",'2019 Data Sheet'!$R$14,IF('2019 Data Sheet'!$O248="15",'2019 Data Sheet'!$R$15,IF('2019 Data Sheet'!$O248="16",'2019 Data Sheet'!$R$16,IF('2019 Data Sheet'!$O248="17",'2019 Data Sheet'!$R$17,IF('2019 Data Sheet'!$O248="18",'2019 Data Sheet'!$R$18,IF('2019 Data Sheet'!$O248="19",'2019 Data Sheet'!$R$19,IF('2019 Data Sheet'!$O248="20",'2019 Data Sheet'!$R$20,IF('2019 Data Sheet'!$O248="21",'2019 Data Sheet'!$R$21,IF('2019 Data Sheet'!$O248="22",'2019 Data Sheet'!$R$22,IF('2019 Data Sheet'!$O248="23",'2019 Data Sheet'!$R$23,IF('2019 Data Sheet'!$O248="24",'2019 Data Sheet'!$R$24,IF('2019 Data Sheet'!$O248="25",'2019 Data Sheet'!$R$25,IF('2019 Data Sheet'!$O248="26",'2019 Data Sheet'!$R$26,IF('2019 Data Sheet'!$O248="27",'2019 Data Sheet'!$R$27,IF('2019 Data Sheet'!$O248="28",'2019 Data Sheet'!$R$28,IF('2019 Data Sheet'!$O248="29",'2019 Data Sheet'!$R$29,IF('2019 Data Sheet'!$O248="33",'2019 Data Sheet'!$R$30,IF('2019 Data Sheet'!$O248="40",'2019 Data Sheet'!$R$31,IF('2019 Data Sheet'!$O248="41",'2019 Data Sheet'!$R$32,IF('2019 Data Sheet'!$O248="42",'2019 Data Sheet'!$R$33,IF('2019 Data Sheet'!$O248="43",'2019 Data Sheet'!$R$34,IF('2019 Data Sheet'!$O248="44",'2019 Data Sheet'!$R$35,IF('2019 Data Sheet'!$O248="45",'2019 Data Sheet'!$R$36,IF('2019 Data Sheet'!$O248="46",'2019 Data Sheet'!$R$37,IF('2019 Data Sheet'!$O248="47",'2019 Data Sheet'!$R$38,IF('2019 Data Sheet'!$O248="48",'2019 Data Sheet'!$R$39,IF('2019 Data Sheet'!$O248="49",'2019 Data Sheet'!$R$40,IF('2019 Data Sheet'!$O248="50",'2019 Data Sheet'!$R$41,IF('2019 Data Sheet'!$O248="60",'2019 Data Sheet'!$R$42,IF('2019 Data Sheet'!$O248="61",'2019 Data Sheet'!$R$43,IF('2019 Data Sheet'!$O248="62",'2019 Data Sheet'!$R$44,IF('2019 Data Sheet'!$O248="63",'2019 Data Sheet'!$R$45,IF('2019 Data Sheet'!$O248="64",'2019 Data Sheet'!$R$46,IF('2019 Data Sheet'!$O248="65",'2019 Data Sheet'!$R$47,IF('2019 Data Sheet'!$O248="66",'2019 Data Sheet'!$R$48,IF('2019 Data Sheet'!$O248="67",'2019 Data Sheet'!$R$49,IF('2019 Data Sheet'!$O248="68",'2019 Data Sheet'!$R$50,IF('2019 Data Sheet'!$O248="69",'2019 Data Sheet'!$R$51,T('2019 Data Sheet'!$O248)))))))))))))))))))))))))))))))))))))))))))))))))))</f>
        <v xml:space="preserve"> -</v>
      </c>
      <c r="P248" s="10" t="str">
        <f>IF('2019 Data Sheet'!$P248="02",'2019 Data Sheet'!$R$2,IF('2019 Data Sheet'!$P248="03",'2019 Data Sheet'!$R$3,IF('2019 Data Sheet'!$P248="04",'2019 Data Sheet'!$R$4,IF('2019 Data Sheet'!$P248="05",'2019 Data Sheet'!$R$5,IF('2019 Data Sheet'!$P248="06",'2019 Data Sheet'!$R$6,IF('2019 Data Sheet'!$P248="07",'2019 Data Sheet'!$R$7,IF('2019 Data Sheet'!$P248="08",'2019 Data Sheet'!$R$8,IF('2019 Data Sheet'!$P248="09",'2019 Data Sheet'!$R$9,IF('2019 Data Sheet'!$P248="10",'2019 Data Sheet'!$R$10,IF('2019 Data Sheet'!$P248="11",'2019 Data Sheet'!$R$11,IF('2019 Data Sheet'!$P248="12",'2019 Data Sheet'!$R$12,IF('2019 Data Sheet'!$P248="13",'2019 Data Sheet'!$R$13,IF('2019 Data Sheet'!$P248="14",'2019 Data Sheet'!$R$14,IF('2019 Data Sheet'!$P248="15",'2019 Data Sheet'!$R$15,IF('2019 Data Sheet'!$P248="16",'2019 Data Sheet'!$R$16,IF('2019 Data Sheet'!$P248="17",'2019 Data Sheet'!$R$17,IF('2019 Data Sheet'!$P248="18",'2019 Data Sheet'!$R$18,IF('2019 Data Sheet'!$P248="19",'2019 Data Sheet'!$R$19,IF('2019 Data Sheet'!$P248="20",'2019 Data Sheet'!$R$20,IF('2019 Data Sheet'!$P248="21",'2019 Data Sheet'!$R$21,IF('2019 Data Sheet'!$P248="22",'2019 Data Sheet'!$R$22,IF('2019 Data Sheet'!$P248="23",'2019 Data Sheet'!$R$23,IF('2019 Data Sheet'!$P248="24",'2019 Data Sheet'!$R$24,IF('2019 Data Sheet'!$P248="25",'2019 Data Sheet'!$R$25,IF('2019 Data Sheet'!$P248="26",'2019 Data Sheet'!$R$26,IF('2019 Data Sheet'!$P248="27",'2019 Data Sheet'!$R$27,IF('2019 Data Sheet'!$P248="28",'2019 Data Sheet'!$R$28,IF('2019 Data Sheet'!$P248="29",'2019 Data Sheet'!$R$29,IF('2019 Data Sheet'!$P248="33",'2019 Data Sheet'!$R$30,IF('2019 Data Sheet'!$P248="40",'2019 Data Sheet'!$R$31,IF('2019 Data Sheet'!$P248="41",'2019 Data Sheet'!$R$32,IF('2019 Data Sheet'!$P248="42",'2019 Data Sheet'!$R$33,IF('2019 Data Sheet'!$P248="43",'2019 Data Sheet'!$R$34,IF('2019 Data Sheet'!$P248="44",'2019 Data Sheet'!$R$35,IF('2019 Data Sheet'!$P248="45",'2019 Data Sheet'!$R$36,IF('2019 Data Sheet'!$P248="46",'2019 Data Sheet'!$R$37,IF('2019 Data Sheet'!$P248="47",'2019 Data Sheet'!$R$38,IF('2019 Data Sheet'!$P248="48",'2019 Data Sheet'!$R$39,IF('2019 Data Sheet'!$P248="49",'2019 Data Sheet'!$R$40,IF('2019 Data Sheet'!$P248="50",'2019 Data Sheet'!$R$41,IF('2019 Data Sheet'!$P248="60",'2019 Data Sheet'!$R$42,IF('2019 Data Sheet'!$P248="61",'2019 Data Sheet'!$R$43,IF('2019 Data Sheet'!$P248="62",'2019 Data Sheet'!$R$44,IF('2019 Data Sheet'!$P248="63",'2019 Data Sheet'!$R$45,IF('2019 Data Sheet'!$P248="64",'2019 Data Sheet'!$R$46,IF('2019 Data Sheet'!$P248="65",'2019 Data Sheet'!$R$47,IF('2019 Data Sheet'!$P248="66",'2019 Data Sheet'!$R$48,IF('2019 Data Sheet'!$P248="67",'2019 Data Sheet'!$R$49,IF('2019 Data Sheet'!$P248="68",'2019 Data Sheet'!$R$50,IF('2019 Data Sheet'!$P248="69",'2019 Data Sheet'!$R$51,T('2019 Data Sheet'!$P248)))))))))))))))))))))))))))))))))))))))))))))))))))</f>
        <v xml:space="preserve"> -</v>
      </c>
    </row>
    <row r="249" spans="1:16" ht="15" x14ac:dyDescent="0.2">
      <c r="A249" t="str">
        <f>'2019 Data Sheet'!A249</f>
        <v>FP-00135-19</v>
      </c>
      <c r="B249" s="1">
        <f>'2019 Data Sheet'!B249</f>
        <v>43616</v>
      </c>
      <c r="C249" s="3" t="str">
        <f>'2019 Data Sheet'!C249</f>
        <v>16:32</v>
      </c>
      <c r="D249" t="str">
        <f>'2019 Data Sheet'!D249</f>
        <v>FR</v>
      </c>
      <c r="E249" t="str">
        <f>'2019 Data Sheet'!E249</f>
        <v>HINSDALE AVE</v>
      </c>
      <c r="F249" t="str">
        <f>'2019 Data Sheet'!F249</f>
        <v>JERICHO TPKE</v>
      </c>
      <c r="G249">
        <f>'2019 Data Sheet'!G249</f>
        <v>1</v>
      </c>
      <c r="H249">
        <f>'2019 Data Sheet'!H249</f>
        <v>2</v>
      </c>
      <c r="I249" t="b">
        <f>'2019 Data Sheet'!I249</f>
        <v>0</v>
      </c>
      <c r="J249" t="str">
        <f>IF('2019 Data Sheet'!$J249="01",'2019 Data Sheet'!$T$2,IF('2019 Data Sheet'!$J249="02",'2019 Data Sheet'!$T$3,IF('2019 Data Sheet'!$J249="03",'2019 Data Sheet'!$T$4,IF('2019 Data Sheet'!$J249="04",'2019 Data Sheet'!$T$5,IF('2019 Data Sheet'!$J249="05",'2019 Data Sheet'!$T$6,IF('2019 Data Sheet'!$J249="06",'2019 Data Sheet'!$T$7,IF('2019 Data Sheet'!$J249="07",'2019 Data Sheet'!$T$8,IF('2019 Data Sheet'!$J249="08",'2019 Data Sheet'!$T$9,IF('2019 Data Sheet'!$J249="10",'2019 Data Sheet'!$T$10,IF('2019 Data Sheet'!$J249="11",'2019 Data Sheet'!$T$11,IF('2019 Data Sheet'!$J249="12",'2019 Data Sheet'!$T$12,IF('2019 Data Sheet'!$J249="13",'2019 Data Sheet'!$T$13,IF('2019 Data Sheet'!$J249="14",'2019 Data Sheet'!$T$14,IF('2019 Data Sheet'!$J249="15",'2019 Data Sheet'!$T$15,IF('2019 Data Sheet'!$J249="16",'2019 Data Sheet'!$T$16,IF('2019 Data Sheet'!$J249="17",'2019 Data Sheet'!$T$17,IF('2019 Data Sheet'!$J249="18",'2019 Data Sheet'!$T$18,IF('2019 Data Sheet'!$J249="19",'2019 Data Sheet'!$T$19,IF('2019 Data Sheet'!$J249="20",'2019 Data Sheet'!$T$20,IF('2019 Data Sheet'!$J249="21",'2019 Data Sheet'!$T$21,IF('2019 Data Sheet'!$J249="22",'2019 Data Sheet'!$T$22,IF('2019 Data Sheet'!$J249="23",'2019 Data Sheet'!$T$23,IF('2019 Data Sheet'!$J249="24",'2019 Data Sheet'!$T$24,IF('2019 Data Sheet'!$J249="25",'2019 Data Sheet'!$T$25,IF('2019 Data Sheet'!$J249="26",'2019 Data Sheet'!$T$26,IF('2019 Data Sheet'!$J249="27",'2019 Data Sheet'!$T$27,IF('2019 Data Sheet'!$J249="30",'2019 Data Sheet'!$T$28,IF('2019 Data Sheet'!$J249="31",'2019 Data Sheet'!$T$29,IF('2019 Data Sheet'!$J249="32",'2019 Data Sheet'!$T$30,IF('2019 Data Sheet'!$J249="33",'2019 Data Sheet'!$T$31,IF('2019 Data Sheet'!$J249="34",'2019 Data Sheet'!$T$32,IF('2019 Data Sheet'!$J249="40",'2019 Data Sheet'!$T$33,T('2019 Data Sheet'!$J249)))))))))))))))))))))))))))))))))</f>
        <v>Other Motor Vehicle</v>
      </c>
      <c r="K249">
        <f>'2019 Data Sheet'!K249</f>
        <v>0</v>
      </c>
      <c r="L249" s="2" t="str">
        <f>IF('2019 Data Sheet'!$L249="01",'2019 Data Sheet'!$V$2,IF('2019 Data Sheet'!$L249="02",'2019 Data Sheet'!$V$3,IF('2019 Data Sheet'!$L249="03",'2019 Data Sheet'!$V$4,IF('2019 Data Sheet'!$L249="04",'2019 Data Sheet'!$V$5,IF('2019 Data Sheet'!$L249="05",'2019 Data Sheet'!$V$6,IF('2019 Data Sheet'!$L249="06",'2019 Data Sheet'!$V$7,IF('2019 Data Sheet'!$L249="07",'2019 Data Sheet'!$V$8,IF('2019 Data Sheet'!$L249="08",'2019 Data Sheet'!$V$9,IF('2019 Data Sheet'!$L249="09",'2019 Data Sheet'!$V$10,IF('2019 Data Sheet'!$L249="11",'2019 Data Sheet'!$V$11,IF('2019 Data Sheet'!$L249="12",'2019 Data Sheet'!$V$12,IF('2019 Data Sheet'!$L249="13",'2019 Data Sheet'!$V$13,IF('2019 Data Sheet'!$L249="14",'2019 Data Sheet'!$V$14,T('2019 Data Sheet'!$L249))))))))))))))</f>
        <v xml:space="preserve"> -</v>
      </c>
      <c r="M249" s="6">
        <f>'2019 Data Sheet'!M249</f>
        <v>0</v>
      </c>
      <c r="N249" s="6">
        <f>'2019 Data Sheet'!N249</f>
        <v>0</v>
      </c>
      <c r="O249" s="8" t="str">
        <f>IF('2019 Data Sheet'!$O249="02",'2019 Data Sheet'!$R$2,IF('2019 Data Sheet'!$O249="03",'2019 Data Sheet'!$R$3,IF('2019 Data Sheet'!$O249="04",'2019 Data Sheet'!$R$4,IF('2019 Data Sheet'!$O249="05",'2019 Data Sheet'!$R$5,IF('2019 Data Sheet'!$O249="06",'2019 Data Sheet'!$R$6,IF('2019 Data Sheet'!$O249="07",'2019 Data Sheet'!$R$7,IF('2019 Data Sheet'!$O249="08",'2019 Data Sheet'!$R$8,IF('2019 Data Sheet'!$O249="09",'2019 Data Sheet'!$R$9,IF('2019 Data Sheet'!$O249="10",'2019 Data Sheet'!$R$10,IF('2019 Data Sheet'!$O249="11",'2019 Data Sheet'!$R$11,IF('2019 Data Sheet'!$O249="12",'2019 Data Sheet'!$R$12,IF('2019 Data Sheet'!$O249="13",'2019 Data Sheet'!$R$13,IF('2019 Data Sheet'!$O249="14",'2019 Data Sheet'!$R$14,IF('2019 Data Sheet'!$O249="15",'2019 Data Sheet'!$R$15,IF('2019 Data Sheet'!$O249="16",'2019 Data Sheet'!$R$16,IF('2019 Data Sheet'!$O249="17",'2019 Data Sheet'!$R$17,IF('2019 Data Sheet'!$O249="18",'2019 Data Sheet'!$R$18,IF('2019 Data Sheet'!$O249="19",'2019 Data Sheet'!$R$19,IF('2019 Data Sheet'!$O249="20",'2019 Data Sheet'!$R$20,IF('2019 Data Sheet'!$O249="21",'2019 Data Sheet'!$R$21,IF('2019 Data Sheet'!$O249="22",'2019 Data Sheet'!$R$22,IF('2019 Data Sheet'!$O249="23",'2019 Data Sheet'!$R$23,IF('2019 Data Sheet'!$O249="24",'2019 Data Sheet'!$R$24,IF('2019 Data Sheet'!$O249="25",'2019 Data Sheet'!$R$25,IF('2019 Data Sheet'!$O249="26",'2019 Data Sheet'!$R$26,IF('2019 Data Sheet'!$O249="27",'2019 Data Sheet'!$R$27,IF('2019 Data Sheet'!$O249="28",'2019 Data Sheet'!$R$28,IF('2019 Data Sheet'!$O249="29",'2019 Data Sheet'!$R$29,IF('2019 Data Sheet'!$O249="33",'2019 Data Sheet'!$R$30,IF('2019 Data Sheet'!$O249="40",'2019 Data Sheet'!$R$31,IF('2019 Data Sheet'!$O249="41",'2019 Data Sheet'!$R$32,IF('2019 Data Sheet'!$O249="42",'2019 Data Sheet'!$R$33,IF('2019 Data Sheet'!$O249="43",'2019 Data Sheet'!$R$34,IF('2019 Data Sheet'!$O249="44",'2019 Data Sheet'!$R$35,IF('2019 Data Sheet'!$O249="45",'2019 Data Sheet'!$R$36,IF('2019 Data Sheet'!$O249="46",'2019 Data Sheet'!$R$37,IF('2019 Data Sheet'!$O249="47",'2019 Data Sheet'!$R$38,IF('2019 Data Sheet'!$O249="48",'2019 Data Sheet'!$R$39,IF('2019 Data Sheet'!$O249="49",'2019 Data Sheet'!$R$40,IF('2019 Data Sheet'!$O249="50",'2019 Data Sheet'!$R$41,IF('2019 Data Sheet'!$O249="60",'2019 Data Sheet'!$R$42,IF('2019 Data Sheet'!$O249="61",'2019 Data Sheet'!$R$43,IF('2019 Data Sheet'!$O249="62",'2019 Data Sheet'!$R$44,IF('2019 Data Sheet'!$O249="63",'2019 Data Sheet'!$R$45,IF('2019 Data Sheet'!$O249="64",'2019 Data Sheet'!$R$46,IF('2019 Data Sheet'!$O249="65",'2019 Data Sheet'!$R$47,IF('2019 Data Sheet'!$O249="66",'2019 Data Sheet'!$R$48,IF('2019 Data Sheet'!$O249="67",'2019 Data Sheet'!$R$49,IF('2019 Data Sheet'!$O249="68",'2019 Data Sheet'!$R$50,IF('2019 Data Sheet'!$O249="69",'2019 Data Sheet'!$R$51,T('2019 Data Sheet'!$O249)))))))))))))))))))))))))))))))))))))))))))))))))))</f>
        <v xml:space="preserve"> X</v>
      </c>
      <c r="P249" s="10" t="str">
        <f>IF('2019 Data Sheet'!$P249="02",'2019 Data Sheet'!$R$2,IF('2019 Data Sheet'!$P249="03",'2019 Data Sheet'!$R$3,IF('2019 Data Sheet'!$P249="04",'2019 Data Sheet'!$R$4,IF('2019 Data Sheet'!$P249="05",'2019 Data Sheet'!$R$5,IF('2019 Data Sheet'!$P249="06",'2019 Data Sheet'!$R$6,IF('2019 Data Sheet'!$P249="07",'2019 Data Sheet'!$R$7,IF('2019 Data Sheet'!$P249="08",'2019 Data Sheet'!$R$8,IF('2019 Data Sheet'!$P249="09",'2019 Data Sheet'!$R$9,IF('2019 Data Sheet'!$P249="10",'2019 Data Sheet'!$R$10,IF('2019 Data Sheet'!$P249="11",'2019 Data Sheet'!$R$11,IF('2019 Data Sheet'!$P249="12",'2019 Data Sheet'!$R$12,IF('2019 Data Sheet'!$P249="13",'2019 Data Sheet'!$R$13,IF('2019 Data Sheet'!$P249="14",'2019 Data Sheet'!$R$14,IF('2019 Data Sheet'!$P249="15",'2019 Data Sheet'!$R$15,IF('2019 Data Sheet'!$P249="16",'2019 Data Sheet'!$R$16,IF('2019 Data Sheet'!$P249="17",'2019 Data Sheet'!$R$17,IF('2019 Data Sheet'!$P249="18",'2019 Data Sheet'!$R$18,IF('2019 Data Sheet'!$P249="19",'2019 Data Sheet'!$R$19,IF('2019 Data Sheet'!$P249="20",'2019 Data Sheet'!$R$20,IF('2019 Data Sheet'!$P249="21",'2019 Data Sheet'!$R$21,IF('2019 Data Sheet'!$P249="22",'2019 Data Sheet'!$R$22,IF('2019 Data Sheet'!$P249="23",'2019 Data Sheet'!$R$23,IF('2019 Data Sheet'!$P249="24",'2019 Data Sheet'!$R$24,IF('2019 Data Sheet'!$P249="25",'2019 Data Sheet'!$R$25,IF('2019 Data Sheet'!$P249="26",'2019 Data Sheet'!$R$26,IF('2019 Data Sheet'!$P249="27",'2019 Data Sheet'!$R$27,IF('2019 Data Sheet'!$P249="28",'2019 Data Sheet'!$R$28,IF('2019 Data Sheet'!$P249="29",'2019 Data Sheet'!$R$29,IF('2019 Data Sheet'!$P249="33",'2019 Data Sheet'!$R$30,IF('2019 Data Sheet'!$P249="40",'2019 Data Sheet'!$R$31,IF('2019 Data Sheet'!$P249="41",'2019 Data Sheet'!$R$32,IF('2019 Data Sheet'!$P249="42",'2019 Data Sheet'!$R$33,IF('2019 Data Sheet'!$P249="43",'2019 Data Sheet'!$R$34,IF('2019 Data Sheet'!$P249="44",'2019 Data Sheet'!$R$35,IF('2019 Data Sheet'!$P249="45",'2019 Data Sheet'!$R$36,IF('2019 Data Sheet'!$P249="46",'2019 Data Sheet'!$R$37,IF('2019 Data Sheet'!$P249="47",'2019 Data Sheet'!$R$38,IF('2019 Data Sheet'!$P249="48",'2019 Data Sheet'!$R$39,IF('2019 Data Sheet'!$P249="49",'2019 Data Sheet'!$R$40,IF('2019 Data Sheet'!$P249="50",'2019 Data Sheet'!$R$41,IF('2019 Data Sheet'!$P249="60",'2019 Data Sheet'!$R$42,IF('2019 Data Sheet'!$P249="61",'2019 Data Sheet'!$R$43,IF('2019 Data Sheet'!$P249="62",'2019 Data Sheet'!$R$44,IF('2019 Data Sheet'!$P249="63",'2019 Data Sheet'!$R$45,IF('2019 Data Sheet'!$P249="64",'2019 Data Sheet'!$R$46,IF('2019 Data Sheet'!$P249="65",'2019 Data Sheet'!$R$47,IF('2019 Data Sheet'!$P249="66",'2019 Data Sheet'!$R$48,IF('2019 Data Sheet'!$P249="67",'2019 Data Sheet'!$R$49,IF('2019 Data Sheet'!$P249="68",'2019 Data Sheet'!$R$50,IF('2019 Data Sheet'!$P249="69",'2019 Data Sheet'!$R$51,T('2019 Data Sheet'!$P249)))))))))))))))))))))))))))))))))))))))))))))))))))</f>
        <v xml:space="preserve"> X</v>
      </c>
    </row>
    <row r="250" spans="1:16" ht="15" x14ac:dyDescent="0.2">
      <c r="A250" t="str">
        <f>'2019 Data Sheet'!A250</f>
        <v>FP-00135-19</v>
      </c>
      <c r="B250" s="1">
        <f>'2019 Data Sheet'!B250</f>
        <v>43616</v>
      </c>
      <c r="C250" s="3" t="str">
        <f>'2019 Data Sheet'!C250</f>
        <v>16:32</v>
      </c>
      <c r="D250" t="str">
        <f>'2019 Data Sheet'!D250</f>
        <v>FR</v>
      </c>
      <c r="E250" t="str">
        <f>'2019 Data Sheet'!E250</f>
        <v>HINSDALE AVE</v>
      </c>
      <c r="F250" t="str">
        <f>'2019 Data Sheet'!F250</f>
        <v>JERICHO TPKE</v>
      </c>
      <c r="G250">
        <f>'2019 Data Sheet'!G250</f>
        <v>2</v>
      </c>
      <c r="H250">
        <f>'2019 Data Sheet'!H250</f>
        <v>2</v>
      </c>
      <c r="I250" t="b">
        <f>'2019 Data Sheet'!I250</f>
        <v>0</v>
      </c>
      <c r="J250" t="str">
        <f>IF('2019 Data Sheet'!$J250="01",'2019 Data Sheet'!$T$2,IF('2019 Data Sheet'!$J250="02",'2019 Data Sheet'!$T$3,IF('2019 Data Sheet'!$J250="03",'2019 Data Sheet'!$T$4,IF('2019 Data Sheet'!$J250="04",'2019 Data Sheet'!$T$5,IF('2019 Data Sheet'!$J250="05",'2019 Data Sheet'!$T$6,IF('2019 Data Sheet'!$J250="06",'2019 Data Sheet'!$T$7,IF('2019 Data Sheet'!$J250="07",'2019 Data Sheet'!$T$8,IF('2019 Data Sheet'!$J250="08",'2019 Data Sheet'!$T$9,IF('2019 Data Sheet'!$J250="10",'2019 Data Sheet'!$T$10,IF('2019 Data Sheet'!$J250="11",'2019 Data Sheet'!$T$11,IF('2019 Data Sheet'!$J250="12",'2019 Data Sheet'!$T$12,IF('2019 Data Sheet'!$J250="13",'2019 Data Sheet'!$T$13,IF('2019 Data Sheet'!$J250="14",'2019 Data Sheet'!$T$14,IF('2019 Data Sheet'!$J250="15",'2019 Data Sheet'!$T$15,IF('2019 Data Sheet'!$J250="16",'2019 Data Sheet'!$T$16,IF('2019 Data Sheet'!$J250="17",'2019 Data Sheet'!$T$17,IF('2019 Data Sheet'!$J250="18",'2019 Data Sheet'!$T$18,IF('2019 Data Sheet'!$J250="19",'2019 Data Sheet'!$T$19,IF('2019 Data Sheet'!$J250="20",'2019 Data Sheet'!$T$20,IF('2019 Data Sheet'!$J250="21",'2019 Data Sheet'!$T$21,IF('2019 Data Sheet'!$J250="22",'2019 Data Sheet'!$T$22,IF('2019 Data Sheet'!$J250="23",'2019 Data Sheet'!$T$23,IF('2019 Data Sheet'!$J250="24",'2019 Data Sheet'!$T$24,IF('2019 Data Sheet'!$J250="25",'2019 Data Sheet'!$T$25,IF('2019 Data Sheet'!$J250="26",'2019 Data Sheet'!$T$26,IF('2019 Data Sheet'!$J250="27",'2019 Data Sheet'!$T$27,IF('2019 Data Sheet'!$J250="30",'2019 Data Sheet'!$T$28,IF('2019 Data Sheet'!$J250="31",'2019 Data Sheet'!$T$29,IF('2019 Data Sheet'!$J250="32",'2019 Data Sheet'!$T$30,IF('2019 Data Sheet'!$J250="33",'2019 Data Sheet'!$T$31,IF('2019 Data Sheet'!$J250="34",'2019 Data Sheet'!$T$32,IF('2019 Data Sheet'!$J250="40",'2019 Data Sheet'!$T$33,T('2019 Data Sheet'!$J250)))))))))))))))))))))))))))))))))</f>
        <v>Other Motor Vehicle</v>
      </c>
      <c r="K250" t="str">
        <f>'2019 Data Sheet'!K250</f>
        <v>4DR</v>
      </c>
      <c r="L250" s="2" t="str">
        <f>IF('2019 Data Sheet'!$L250="01",'2019 Data Sheet'!$V$2,IF('2019 Data Sheet'!$L250="02",'2019 Data Sheet'!$V$3,IF('2019 Data Sheet'!$L250="03",'2019 Data Sheet'!$V$4,IF('2019 Data Sheet'!$L250="04",'2019 Data Sheet'!$V$5,IF('2019 Data Sheet'!$L250="05",'2019 Data Sheet'!$V$6,IF('2019 Data Sheet'!$L250="06",'2019 Data Sheet'!$V$7,IF('2019 Data Sheet'!$L250="07",'2019 Data Sheet'!$V$8,IF('2019 Data Sheet'!$L250="08",'2019 Data Sheet'!$V$9,IF('2019 Data Sheet'!$L250="09",'2019 Data Sheet'!$V$10,IF('2019 Data Sheet'!$L250="11",'2019 Data Sheet'!$V$11,IF('2019 Data Sheet'!$L250="12",'2019 Data Sheet'!$V$12,IF('2019 Data Sheet'!$L250="13",'2019 Data Sheet'!$V$13,IF('2019 Data Sheet'!$L250="14",'2019 Data Sheet'!$V$14,T('2019 Data Sheet'!$L250))))))))))))))</f>
        <v xml:space="preserve"> -</v>
      </c>
      <c r="M250" s="6">
        <f>'2019 Data Sheet'!M250</f>
        <v>0</v>
      </c>
      <c r="N250" s="6">
        <f>'2019 Data Sheet'!N250</f>
        <v>0</v>
      </c>
      <c r="O250" s="8" t="str">
        <f>IF('2019 Data Sheet'!$O250="02",'2019 Data Sheet'!$R$2,IF('2019 Data Sheet'!$O250="03",'2019 Data Sheet'!$R$3,IF('2019 Data Sheet'!$O250="04",'2019 Data Sheet'!$R$4,IF('2019 Data Sheet'!$O250="05",'2019 Data Sheet'!$R$5,IF('2019 Data Sheet'!$O250="06",'2019 Data Sheet'!$R$6,IF('2019 Data Sheet'!$O250="07",'2019 Data Sheet'!$R$7,IF('2019 Data Sheet'!$O250="08",'2019 Data Sheet'!$R$8,IF('2019 Data Sheet'!$O250="09",'2019 Data Sheet'!$R$9,IF('2019 Data Sheet'!$O250="10",'2019 Data Sheet'!$R$10,IF('2019 Data Sheet'!$O250="11",'2019 Data Sheet'!$R$11,IF('2019 Data Sheet'!$O250="12",'2019 Data Sheet'!$R$12,IF('2019 Data Sheet'!$O250="13",'2019 Data Sheet'!$R$13,IF('2019 Data Sheet'!$O250="14",'2019 Data Sheet'!$R$14,IF('2019 Data Sheet'!$O250="15",'2019 Data Sheet'!$R$15,IF('2019 Data Sheet'!$O250="16",'2019 Data Sheet'!$R$16,IF('2019 Data Sheet'!$O250="17",'2019 Data Sheet'!$R$17,IF('2019 Data Sheet'!$O250="18",'2019 Data Sheet'!$R$18,IF('2019 Data Sheet'!$O250="19",'2019 Data Sheet'!$R$19,IF('2019 Data Sheet'!$O250="20",'2019 Data Sheet'!$R$20,IF('2019 Data Sheet'!$O250="21",'2019 Data Sheet'!$R$21,IF('2019 Data Sheet'!$O250="22",'2019 Data Sheet'!$R$22,IF('2019 Data Sheet'!$O250="23",'2019 Data Sheet'!$R$23,IF('2019 Data Sheet'!$O250="24",'2019 Data Sheet'!$R$24,IF('2019 Data Sheet'!$O250="25",'2019 Data Sheet'!$R$25,IF('2019 Data Sheet'!$O250="26",'2019 Data Sheet'!$R$26,IF('2019 Data Sheet'!$O250="27",'2019 Data Sheet'!$R$27,IF('2019 Data Sheet'!$O250="28",'2019 Data Sheet'!$R$28,IF('2019 Data Sheet'!$O250="29",'2019 Data Sheet'!$R$29,IF('2019 Data Sheet'!$O250="33",'2019 Data Sheet'!$R$30,IF('2019 Data Sheet'!$O250="40",'2019 Data Sheet'!$R$31,IF('2019 Data Sheet'!$O250="41",'2019 Data Sheet'!$R$32,IF('2019 Data Sheet'!$O250="42",'2019 Data Sheet'!$R$33,IF('2019 Data Sheet'!$O250="43",'2019 Data Sheet'!$R$34,IF('2019 Data Sheet'!$O250="44",'2019 Data Sheet'!$R$35,IF('2019 Data Sheet'!$O250="45",'2019 Data Sheet'!$R$36,IF('2019 Data Sheet'!$O250="46",'2019 Data Sheet'!$R$37,IF('2019 Data Sheet'!$O250="47",'2019 Data Sheet'!$R$38,IF('2019 Data Sheet'!$O250="48",'2019 Data Sheet'!$R$39,IF('2019 Data Sheet'!$O250="49",'2019 Data Sheet'!$R$40,IF('2019 Data Sheet'!$O250="50",'2019 Data Sheet'!$R$41,IF('2019 Data Sheet'!$O250="60",'2019 Data Sheet'!$R$42,IF('2019 Data Sheet'!$O250="61",'2019 Data Sheet'!$R$43,IF('2019 Data Sheet'!$O250="62",'2019 Data Sheet'!$R$44,IF('2019 Data Sheet'!$O250="63",'2019 Data Sheet'!$R$45,IF('2019 Data Sheet'!$O250="64",'2019 Data Sheet'!$R$46,IF('2019 Data Sheet'!$O250="65",'2019 Data Sheet'!$R$47,IF('2019 Data Sheet'!$O250="66",'2019 Data Sheet'!$R$48,IF('2019 Data Sheet'!$O250="67",'2019 Data Sheet'!$R$49,IF('2019 Data Sheet'!$O250="68",'2019 Data Sheet'!$R$50,IF('2019 Data Sheet'!$O250="69",'2019 Data Sheet'!$R$51,T('2019 Data Sheet'!$O250)))))))))))))))))))))))))))))))))))))))))))))))))))</f>
        <v xml:space="preserve"> -</v>
      </c>
      <c r="P250" s="10" t="str">
        <f>IF('2019 Data Sheet'!$P250="02",'2019 Data Sheet'!$R$2,IF('2019 Data Sheet'!$P250="03",'2019 Data Sheet'!$R$3,IF('2019 Data Sheet'!$P250="04",'2019 Data Sheet'!$R$4,IF('2019 Data Sheet'!$P250="05",'2019 Data Sheet'!$R$5,IF('2019 Data Sheet'!$P250="06",'2019 Data Sheet'!$R$6,IF('2019 Data Sheet'!$P250="07",'2019 Data Sheet'!$R$7,IF('2019 Data Sheet'!$P250="08",'2019 Data Sheet'!$R$8,IF('2019 Data Sheet'!$P250="09",'2019 Data Sheet'!$R$9,IF('2019 Data Sheet'!$P250="10",'2019 Data Sheet'!$R$10,IF('2019 Data Sheet'!$P250="11",'2019 Data Sheet'!$R$11,IF('2019 Data Sheet'!$P250="12",'2019 Data Sheet'!$R$12,IF('2019 Data Sheet'!$P250="13",'2019 Data Sheet'!$R$13,IF('2019 Data Sheet'!$P250="14",'2019 Data Sheet'!$R$14,IF('2019 Data Sheet'!$P250="15",'2019 Data Sheet'!$R$15,IF('2019 Data Sheet'!$P250="16",'2019 Data Sheet'!$R$16,IF('2019 Data Sheet'!$P250="17",'2019 Data Sheet'!$R$17,IF('2019 Data Sheet'!$P250="18",'2019 Data Sheet'!$R$18,IF('2019 Data Sheet'!$P250="19",'2019 Data Sheet'!$R$19,IF('2019 Data Sheet'!$P250="20",'2019 Data Sheet'!$R$20,IF('2019 Data Sheet'!$P250="21",'2019 Data Sheet'!$R$21,IF('2019 Data Sheet'!$P250="22",'2019 Data Sheet'!$R$22,IF('2019 Data Sheet'!$P250="23",'2019 Data Sheet'!$R$23,IF('2019 Data Sheet'!$P250="24",'2019 Data Sheet'!$R$24,IF('2019 Data Sheet'!$P250="25",'2019 Data Sheet'!$R$25,IF('2019 Data Sheet'!$P250="26",'2019 Data Sheet'!$R$26,IF('2019 Data Sheet'!$P250="27",'2019 Data Sheet'!$R$27,IF('2019 Data Sheet'!$P250="28",'2019 Data Sheet'!$R$28,IF('2019 Data Sheet'!$P250="29",'2019 Data Sheet'!$R$29,IF('2019 Data Sheet'!$P250="33",'2019 Data Sheet'!$R$30,IF('2019 Data Sheet'!$P250="40",'2019 Data Sheet'!$R$31,IF('2019 Data Sheet'!$P250="41",'2019 Data Sheet'!$R$32,IF('2019 Data Sheet'!$P250="42",'2019 Data Sheet'!$R$33,IF('2019 Data Sheet'!$P250="43",'2019 Data Sheet'!$R$34,IF('2019 Data Sheet'!$P250="44",'2019 Data Sheet'!$R$35,IF('2019 Data Sheet'!$P250="45",'2019 Data Sheet'!$R$36,IF('2019 Data Sheet'!$P250="46",'2019 Data Sheet'!$R$37,IF('2019 Data Sheet'!$P250="47",'2019 Data Sheet'!$R$38,IF('2019 Data Sheet'!$P250="48",'2019 Data Sheet'!$R$39,IF('2019 Data Sheet'!$P250="49",'2019 Data Sheet'!$R$40,IF('2019 Data Sheet'!$P250="50",'2019 Data Sheet'!$R$41,IF('2019 Data Sheet'!$P250="60",'2019 Data Sheet'!$R$42,IF('2019 Data Sheet'!$P250="61",'2019 Data Sheet'!$R$43,IF('2019 Data Sheet'!$P250="62",'2019 Data Sheet'!$R$44,IF('2019 Data Sheet'!$P250="63",'2019 Data Sheet'!$R$45,IF('2019 Data Sheet'!$P250="64",'2019 Data Sheet'!$R$46,IF('2019 Data Sheet'!$P250="65",'2019 Data Sheet'!$R$47,IF('2019 Data Sheet'!$P250="66",'2019 Data Sheet'!$R$48,IF('2019 Data Sheet'!$P250="67",'2019 Data Sheet'!$R$49,IF('2019 Data Sheet'!$P250="68",'2019 Data Sheet'!$R$50,IF('2019 Data Sheet'!$P250="69",'2019 Data Sheet'!$R$51,T('2019 Data Sheet'!$P250)))))))))))))))))))))))))))))))))))))))))))))))))))</f>
        <v xml:space="preserve"> -</v>
      </c>
    </row>
    <row r="251" spans="1:16" ht="25.5" x14ac:dyDescent="0.2">
      <c r="A251" t="str">
        <f>'2019 Data Sheet'!A251</f>
        <v>FP-00128-19</v>
      </c>
      <c r="B251" s="1">
        <f>'2019 Data Sheet'!B251</f>
        <v>43616</v>
      </c>
      <c r="C251" s="3" t="str">
        <f>'2019 Data Sheet'!C251</f>
        <v>06:18</v>
      </c>
      <c r="D251" t="str">
        <f>'2019 Data Sheet'!D251</f>
        <v>Fr</v>
      </c>
      <c r="E251" t="str">
        <f>'2019 Data Sheet'!E251</f>
        <v>ZINNIA ST</v>
      </c>
      <c r="F251" t="str">
        <f>'2019 Data Sheet'!F251</f>
        <v>VERBENA AVE</v>
      </c>
      <c r="G251">
        <f>'2019 Data Sheet'!G251</f>
        <v>1</v>
      </c>
      <c r="H251">
        <f>'2019 Data Sheet'!H251</f>
        <v>1</v>
      </c>
      <c r="I251" t="b">
        <f>'2019 Data Sheet'!I251</f>
        <v>0</v>
      </c>
      <c r="J251" t="str">
        <f>IF('2019 Data Sheet'!$J251="01",'2019 Data Sheet'!$T$2,IF('2019 Data Sheet'!$J251="02",'2019 Data Sheet'!$T$3,IF('2019 Data Sheet'!$J251="03",'2019 Data Sheet'!$T$4,IF('2019 Data Sheet'!$J251="04",'2019 Data Sheet'!$T$5,IF('2019 Data Sheet'!$J251="05",'2019 Data Sheet'!$T$6,IF('2019 Data Sheet'!$J251="06",'2019 Data Sheet'!$T$7,IF('2019 Data Sheet'!$J251="07",'2019 Data Sheet'!$T$8,IF('2019 Data Sheet'!$J251="08",'2019 Data Sheet'!$T$9,IF('2019 Data Sheet'!$J251="10",'2019 Data Sheet'!$T$10,IF('2019 Data Sheet'!$J251="11",'2019 Data Sheet'!$T$11,IF('2019 Data Sheet'!$J251="12",'2019 Data Sheet'!$T$12,IF('2019 Data Sheet'!$J251="13",'2019 Data Sheet'!$T$13,IF('2019 Data Sheet'!$J251="14",'2019 Data Sheet'!$T$14,IF('2019 Data Sheet'!$J251="15",'2019 Data Sheet'!$T$15,IF('2019 Data Sheet'!$J251="16",'2019 Data Sheet'!$T$16,IF('2019 Data Sheet'!$J251="17",'2019 Data Sheet'!$T$17,IF('2019 Data Sheet'!$J251="18",'2019 Data Sheet'!$T$18,IF('2019 Data Sheet'!$J251="19",'2019 Data Sheet'!$T$19,IF('2019 Data Sheet'!$J251="20",'2019 Data Sheet'!$T$20,IF('2019 Data Sheet'!$J251="21",'2019 Data Sheet'!$T$21,IF('2019 Data Sheet'!$J251="22",'2019 Data Sheet'!$T$22,IF('2019 Data Sheet'!$J251="23",'2019 Data Sheet'!$T$23,IF('2019 Data Sheet'!$J251="24",'2019 Data Sheet'!$T$24,IF('2019 Data Sheet'!$J251="25",'2019 Data Sheet'!$T$25,IF('2019 Data Sheet'!$J251="26",'2019 Data Sheet'!$T$26,IF('2019 Data Sheet'!$J251="27",'2019 Data Sheet'!$T$27,IF('2019 Data Sheet'!$J251="30",'2019 Data Sheet'!$T$28,IF('2019 Data Sheet'!$J251="31",'2019 Data Sheet'!$T$29,IF('2019 Data Sheet'!$J251="32",'2019 Data Sheet'!$T$30,IF('2019 Data Sheet'!$J251="33",'2019 Data Sheet'!$T$31,IF('2019 Data Sheet'!$J251="34",'2019 Data Sheet'!$T$32,IF('2019 Data Sheet'!$J251="40",'2019 Data Sheet'!$T$33,T('2019 Data Sheet'!$J251)))))))))))))))))))))))))))))))))</f>
        <v>Tree</v>
      </c>
      <c r="K251" t="str">
        <f>'2019 Data Sheet'!K251</f>
        <v>SUBN</v>
      </c>
      <c r="L251" s="2" t="str">
        <f>IF('2019 Data Sheet'!$L251="01",'2019 Data Sheet'!$V$2,IF('2019 Data Sheet'!$L251="02",'2019 Data Sheet'!$V$3,IF('2019 Data Sheet'!$L251="03",'2019 Data Sheet'!$V$4,IF('2019 Data Sheet'!$L251="04",'2019 Data Sheet'!$V$5,IF('2019 Data Sheet'!$L251="05",'2019 Data Sheet'!$V$6,IF('2019 Data Sheet'!$L251="06",'2019 Data Sheet'!$V$7,IF('2019 Data Sheet'!$L251="07",'2019 Data Sheet'!$V$8,IF('2019 Data Sheet'!$L251="08",'2019 Data Sheet'!$V$9,IF('2019 Data Sheet'!$L251="09",'2019 Data Sheet'!$V$10,IF('2019 Data Sheet'!$L251="11",'2019 Data Sheet'!$V$11,IF('2019 Data Sheet'!$L251="12",'2019 Data Sheet'!$V$12,IF('2019 Data Sheet'!$L251="13",'2019 Data Sheet'!$V$13,IF('2019 Data Sheet'!$L251="14",'2019 Data Sheet'!$V$14,T('2019 Data Sheet'!$L251))))))))))))))</f>
        <v xml:space="preserve"> -</v>
      </c>
      <c r="M251" s="6">
        <f>'2019 Data Sheet'!M251</f>
        <v>0</v>
      </c>
      <c r="N251" s="6">
        <f>'2019 Data Sheet'!N251</f>
        <v>0</v>
      </c>
      <c r="O251" s="8" t="str">
        <f>IF('2019 Data Sheet'!$O251="02",'2019 Data Sheet'!$R$2,IF('2019 Data Sheet'!$O251="03",'2019 Data Sheet'!$R$3,IF('2019 Data Sheet'!$O251="04",'2019 Data Sheet'!$R$4,IF('2019 Data Sheet'!$O251="05",'2019 Data Sheet'!$R$5,IF('2019 Data Sheet'!$O251="06",'2019 Data Sheet'!$R$6,IF('2019 Data Sheet'!$O251="07",'2019 Data Sheet'!$R$7,IF('2019 Data Sheet'!$O251="08",'2019 Data Sheet'!$R$8,IF('2019 Data Sheet'!$O251="09",'2019 Data Sheet'!$R$9,IF('2019 Data Sheet'!$O251="10",'2019 Data Sheet'!$R$10,IF('2019 Data Sheet'!$O251="11",'2019 Data Sheet'!$R$11,IF('2019 Data Sheet'!$O251="12",'2019 Data Sheet'!$R$12,IF('2019 Data Sheet'!$O251="13",'2019 Data Sheet'!$R$13,IF('2019 Data Sheet'!$O251="14",'2019 Data Sheet'!$R$14,IF('2019 Data Sheet'!$O251="15",'2019 Data Sheet'!$R$15,IF('2019 Data Sheet'!$O251="16",'2019 Data Sheet'!$R$16,IF('2019 Data Sheet'!$O251="17",'2019 Data Sheet'!$R$17,IF('2019 Data Sheet'!$O251="18",'2019 Data Sheet'!$R$18,IF('2019 Data Sheet'!$O251="19",'2019 Data Sheet'!$R$19,IF('2019 Data Sheet'!$O251="20",'2019 Data Sheet'!$R$20,IF('2019 Data Sheet'!$O251="21",'2019 Data Sheet'!$R$21,IF('2019 Data Sheet'!$O251="22",'2019 Data Sheet'!$R$22,IF('2019 Data Sheet'!$O251="23",'2019 Data Sheet'!$R$23,IF('2019 Data Sheet'!$O251="24",'2019 Data Sheet'!$R$24,IF('2019 Data Sheet'!$O251="25",'2019 Data Sheet'!$R$25,IF('2019 Data Sheet'!$O251="26",'2019 Data Sheet'!$R$26,IF('2019 Data Sheet'!$O251="27",'2019 Data Sheet'!$R$27,IF('2019 Data Sheet'!$O251="28",'2019 Data Sheet'!$R$28,IF('2019 Data Sheet'!$O251="29",'2019 Data Sheet'!$R$29,IF('2019 Data Sheet'!$O251="33",'2019 Data Sheet'!$R$30,IF('2019 Data Sheet'!$O251="40",'2019 Data Sheet'!$R$31,IF('2019 Data Sheet'!$O251="41",'2019 Data Sheet'!$R$32,IF('2019 Data Sheet'!$O251="42",'2019 Data Sheet'!$R$33,IF('2019 Data Sheet'!$O251="43",'2019 Data Sheet'!$R$34,IF('2019 Data Sheet'!$O251="44",'2019 Data Sheet'!$R$35,IF('2019 Data Sheet'!$O251="45",'2019 Data Sheet'!$R$36,IF('2019 Data Sheet'!$O251="46",'2019 Data Sheet'!$R$37,IF('2019 Data Sheet'!$O251="47",'2019 Data Sheet'!$R$38,IF('2019 Data Sheet'!$O251="48",'2019 Data Sheet'!$R$39,IF('2019 Data Sheet'!$O251="49",'2019 Data Sheet'!$R$40,IF('2019 Data Sheet'!$O251="50",'2019 Data Sheet'!$R$41,IF('2019 Data Sheet'!$O251="60",'2019 Data Sheet'!$R$42,IF('2019 Data Sheet'!$O251="61",'2019 Data Sheet'!$R$43,IF('2019 Data Sheet'!$O251="62",'2019 Data Sheet'!$R$44,IF('2019 Data Sheet'!$O251="63",'2019 Data Sheet'!$R$45,IF('2019 Data Sheet'!$O251="64",'2019 Data Sheet'!$R$46,IF('2019 Data Sheet'!$O251="65",'2019 Data Sheet'!$R$47,IF('2019 Data Sheet'!$O251="66",'2019 Data Sheet'!$R$48,IF('2019 Data Sheet'!$O251="67",'2019 Data Sheet'!$R$49,IF('2019 Data Sheet'!$O251="68",'2019 Data Sheet'!$R$50,IF('2019 Data Sheet'!$O251="69",'2019 Data Sheet'!$R$51,T('2019 Data Sheet'!$O251)))))))))))))))))))))))))))))))))))))))))))))))))))</f>
        <v xml:space="preserve"> Pavement slippery</v>
      </c>
      <c r="P251" s="10" t="str">
        <f>IF('2019 Data Sheet'!$P251="02",'2019 Data Sheet'!$R$2,IF('2019 Data Sheet'!$P251="03",'2019 Data Sheet'!$R$3,IF('2019 Data Sheet'!$P251="04",'2019 Data Sheet'!$R$4,IF('2019 Data Sheet'!$P251="05",'2019 Data Sheet'!$R$5,IF('2019 Data Sheet'!$P251="06",'2019 Data Sheet'!$R$6,IF('2019 Data Sheet'!$P251="07",'2019 Data Sheet'!$R$7,IF('2019 Data Sheet'!$P251="08",'2019 Data Sheet'!$R$8,IF('2019 Data Sheet'!$P251="09",'2019 Data Sheet'!$R$9,IF('2019 Data Sheet'!$P251="10",'2019 Data Sheet'!$R$10,IF('2019 Data Sheet'!$P251="11",'2019 Data Sheet'!$R$11,IF('2019 Data Sheet'!$P251="12",'2019 Data Sheet'!$R$12,IF('2019 Data Sheet'!$P251="13",'2019 Data Sheet'!$R$13,IF('2019 Data Sheet'!$P251="14",'2019 Data Sheet'!$R$14,IF('2019 Data Sheet'!$P251="15",'2019 Data Sheet'!$R$15,IF('2019 Data Sheet'!$P251="16",'2019 Data Sheet'!$R$16,IF('2019 Data Sheet'!$P251="17",'2019 Data Sheet'!$R$17,IF('2019 Data Sheet'!$P251="18",'2019 Data Sheet'!$R$18,IF('2019 Data Sheet'!$P251="19",'2019 Data Sheet'!$R$19,IF('2019 Data Sheet'!$P251="20",'2019 Data Sheet'!$R$20,IF('2019 Data Sheet'!$P251="21",'2019 Data Sheet'!$R$21,IF('2019 Data Sheet'!$P251="22",'2019 Data Sheet'!$R$22,IF('2019 Data Sheet'!$P251="23",'2019 Data Sheet'!$R$23,IF('2019 Data Sheet'!$P251="24",'2019 Data Sheet'!$R$24,IF('2019 Data Sheet'!$P251="25",'2019 Data Sheet'!$R$25,IF('2019 Data Sheet'!$P251="26",'2019 Data Sheet'!$R$26,IF('2019 Data Sheet'!$P251="27",'2019 Data Sheet'!$R$27,IF('2019 Data Sheet'!$P251="28",'2019 Data Sheet'!$R$28,IF('2019 Data Sheet'!$P251="29",'2019 Data Sheet'!$R$29,IF('2019 Data Sheet'!$P251="33",'2019 Data Sheet'!$R$30,IF('2019 Data Sheet'!$P251="40",'2019 Data Sheet'!$R$31,IF('2019 Data Sheet'!$P251="41",'2019 Data Sheet'!$R$32,IF('2019 Data Sheet'!$P251="42",'2019 Data Sheet'!$R$33,IF('2019 Data Sheet'!$P251="43",'2019 Data Sheet'!$R$34,IF('2019 Data Sheet'!$P251="44",'2019 Data Sheet'!$R$35,IF('2019 Data Sheet'!$P251="45",'2019 Data Sheet'!$R$36,IF('2019 Data Sheet'!$P251="46",'2019 Data Sheet'!$R$37,IF('2019 Data Sheet'!$P251="47",'2019 Data Sheet'!$R$38,IF('2019 Data Sheet'!$P251="48",'2019 Data Sheet'!$R$39,IF('2019 Data Sheet'!$P251="49",'2019 Data Sheet'!$R$40,IF('2019 Data Sheet'!$P251="50",'2019 Data Sheet'!$R$41,IF('2019 Data Sheet'!$P251="60",'2019 Data Sheet'!$R$42,IF('2019 Data Sheet'!$P251="61",'2019 Data Sheet'!$R$43,IF('2019 Data Sheet'!$P251="62",'2019 Data Sheet'!$R$44,IF('2019 Data Sheet'!$P251="63",'2019 Data Sheet'!$R$45,IF('2019 Data Sheet'!$P251="64",'2019 Data Sheet'!$R$46,IF('2019 Data Sheet'!$P251="65",'2019 Data Sheet'!$R$47,IF('2019 Data Sheet'!$P251="66",'2019 Data Sheet'!$R$48,IF('2019 Data Sheet'!$P251="67",'2019 Data Sheet'!$R$49,IF('2019 Data Sheet'!$P251="68",'2019 Data Sheet'!$R$50,IF('2019 Data Sheet'!$P251="69",'2019 Data Sheet'!$R$51,T('2019 Data Sheet'!$P251)))))))))))))))))))))))))))))))))))))))))))))))))))</f>
        <v xml:space="preserve"> -</v>
      </c>
    </row>
    <row r="252" spans="1:16" ht="25.5" x14ac:dyDescent="0.2">
      <c r="A252" t="str">
        <f>'2019 Data Sheet'!A252</f>
        <v>FP-00127-19</v>
      </c>
      <c r="B252" s="1">
        <f>'2019 Data Sheet'!B252</f>
        <v>43616</v>
      </c>
      <c r="C252" s="3" t="str">
        <f>'2019 Data Sheet'!C252</f>
        <v>07:22</v>
      </c>
      <c r="D252" t="str">
        <f>'2019 Data Sheet'!D252</f>
        <v>Fr</v>
      </c>
      <c r="E252" t="str">
        <f>'2019 Data Sheet'!E252</f>
        <v>CHARLES ST</v>
      </c>
      <c r="F252" t="str">
        <f>'2019 Data Sheet'!F252</f>
        <v>GRANGER AVE</v>
      </c>
      <c r="G252">
        <f>'2019 Data Sheet'!G252</f>
        <v>1</v>
      </c>
      <c r="H252">
        <f>'2019 Data Sheet'!H252</f>
        <v>2</v>
      </c>
      <c r="I252" t="b">
        <f>'2019 Data Sheet'!I252</f>
        <v>0</v>
      </c>
      <c r="J252" t="str">
        <f>IF('2019 Data Sheet'!$J252="01",'2019 Data Sheet'!$T$2,IF('2019 Data Sheet'!$J252="02",'2019 Data Sheet'!$T$3,IF('2019 Data Sheet'!$J252="03",'2019 Data Sheet'!$T$4,IF('2019 Data Sheet'!$J252="04",'2019 Data Sheet'!$T$5,IF('2019 Data Sheet'!$J252="05",'2019 Data Sheet'!$T$6,IF('2019 Data Sheet'!$J252="06",'2019 Data Sheet'!$T$7,IF('2019 Data Sheet'!$J252="07",'2019 Data Sheet'!$T$8,IF('2019 Data Sheet'!$J252="08",'2019 Data Sheet'!$T$9,IF('2019 Data Sheet'!$J252="10",'2019 Data Sheet'!$T$10,IF('2019 Data Sheet'!$J252="11",'2019 Data Sheet'!$T$11,IF('2019 Data Sheet'!$J252="12",'2019 Data Sheet'!$T$12,IF('2019 Data Sheet'!$J252="13",'2019 Data Sheet'!$T$13,IF('2019 Data Sheet'!$J252="14",'2019 Data Sheet'!$T$14,IF('2019 Data Sheet'!$J252="15",'2019 Data Sheet'!$T$15,IF('2019 Data Sheet'!$J252="16",'2019 Data Sheet'!$T$16,IF('2019 Data Sheet'!$J252="17",'2019 Data Sheet'!$T$17,IF('2019 Data Sheet'!$J252="18",'2019 Data Sheet'!$T$18,IF('2019 Data Sheet'!$J252="19",'2019 Data Sheet'!$T$19,IF('2019 Data Sheet'!$J252="20",'2019 Data Sheet'!$T$20,IF('2019 Data Sheet'!$J252="21",'2019 Data Sheet'!$T$21,IF('2019 Data Sheet'!$J252="22",'2019 Data Sheet'!$T$22,IF('2019 Data Sheet'!$J252="23",'2019 Data Sheet'!$T$23,IF('2019 Data Sheet'!$J252="24",'2019 Data Sheet'!$T$24,IF('2019 Data Sheet'!$J252="25",'2019 Data Sheet'!$T$25,IF('2019 Data Sheet'!$J252="26",'2019 Data Sheet'!$T$26,IF('2019 Data Sheet'!$J252="27",'2019 Data Sheet'!$T$27,IF('2019 Data Sheet'!$J252="30",'2019 Data Sheet'!$T$28,IF('2019 Data Sheet'!$J252="31",'2019 Data Sheet'!$T$29,IF('2019 Data Sheet'!$J252="32",'2019 Data Sheet'!$T$30,IF('2019 Data Sheet'!$J252="33",'2019 Data Sheet'!$T$31,IF('2019 Data Sheet'!$J252="34",'2019 Data Sheet'!$T$32,IF('2019 Data Sheet'!$J252="40",'2019 Data Sheet'!$T$33,T('2019 Data Sheet'!$J252)))))))))))))))))))))))))))))))))</f>
        <v>Other Motor Vehicle</v>
      </c>
      <c r="K252" t="str">
        <f>'2019 Data Sheet'!K252</f>
        <v>4SDN</v>
      </c>
      <c r="L252" s="2" t="str">
        <f>IF('2019 Data Sheet'!$L252="01",'2019 Data Sheet'!$V$2,IF('2019 Data Sheet'!$L252="02",'2019 Data Sheet'!$V$3,IF('2019 Data Sheet'!$L252="03",'2019 Data Sheet'!$V$4,IF('2019 Data Sheet'!$L252="04",'2019 Data Sheet'!$V$5,IF('2019 Data Sheet'!$L252="05",'2019 Data Sheet'!$V$6,IF('2019 Data Sheet'!$L252="06",'2019 Data Sheet'!$V$7,IF('2019 Data Sheet'!$L252="07",'2019 Data Sheet'!$V$8,IF('2019 Data Sheet'!$L252="08",'2019 Data Sheet'!$V$9,IF('2019 Data Sheet'!$L252="09",'2019 Data Sheet'!$V$10,IF('2019 Data Sheet'!$L252="11",'2019 Data Sheet'!$V$11,IF('2019 Data Sheet'!$L252="12",'2019 Data Sheet'!$V$12,IF('2019 Data Sheet'!$L252="13",'2019 Data Sheet'!$V$13,IF('2019 Data Sheet'!$L252="14",'2019 Data Sheet'!$V$14,T('2019 Data Sheet'!$L252))))))))))))))</f>
        <v xml:space="preserve"> -</v>
      </c>
      <c r="M252" s="6">
        <f>'2019 Data Sheet'!M252</f>
        <v>0</v>
      </c>
      <c r="N252" s="6">
        <f>'2019 Data Sheet'!N252</f>
        <v>0</v>
      </c>
      <c r="O252" s="8" t="str">
        <f>IF('2019 Data Sheet'!$O252="02",'2019 Data Sheet'!$R$2,IF('2019 Data Sheet'!$O252="03",'2019 Data Sheet'!$R$3,IF('2019 Data Sheet'!$O252="04",'2019 Data Sheet'!$R$4,IF('2019 Data Sheet'!$O252="05",'2019 Data Sheet'!$R$5,IF('2019 Data Sheet'!$O252="06",'2019 Data Sheet'!$R$6,IF('2019 Data Sheet'!$O252="07",'2019 Data Sheet'!$R$7,IF('2019 Data Sheet'!$O252="08",'2019 Data Sheet'!$R$8,IF('2019 Data Sheet'!$O252="09",'2019 Data Sheet'!$R$9,IF('2019 Data Sheet'!$O252="10",'2019 Data Sheet'!$R$10,IF('2019 Data Sheet'!$O252="11",'2019 Data Sheet'!$R$11,IF('2019 Data Sheet'!$O252="12",'2019 Data Sheet'!$R$12,IF('2019 Data Sheet'!$O252="13",'2019 Data Sheet'!$R$13,IF('2019 Data Sheet'!$O252="14",'2019 Data Sheet'!$R$14,IF('2019 Data Sheet'!$O252="15",'2019 Data Sheet'!$R$15,IF('2019 Data Sheet'!$O252="16",'2019 Data Sheet'!$R$16,IF('2019 Data Sheet'!$O252="17",'2019 Data Sheet'!$R$17,IF('2019 Data Sheet'!$O252="18",'2019 Data Sheet'!$R$18,IF('2019 Data Sheet'!$O252="19",'2019 Data Sheet'!$R$19,IF('2019 Data Sheet'!$O252="20",'2019 Data Sheet'!$R$20,IF('2019 Data Sheet'!$O252="21",'2019 Data Sheet'!$R$21,IF('2019 Data Sheet'!$O252="22",'2019 Data Sheet'!$R$22,IF('2019 Data Sheet'!$O252="23",'2019 Data Sheet'!$R$23,IF('2019 Data Sheet'!$O252="24",'2019 Data Sheet'!$R$24,IF('2019 Data Sheet'!$O252="25",'2019 Data Sheet'!$R$25,IF('2019 Data Sheet'!$O252="26",'2019 Data Sheet'!$R$26,IF('2019 Data Sheet'!$O252="27",'2019 Data Sheet'!$R$27,IF('2019 Data Sheet'!$O252="28",'2019 Data Sheet'!$R$28,IF('2019 Data Sheet'!$O252="29",'2019 Data Sheet'!$R$29,IF('2019 Data Sheet'!$O252="33",'2019 Data Sheet'!$R$30,IF('2019 Data Sheet'!$O252="40",'2019 Data Sheet'!$R$31,IF('2019 Data Sheet'!$O252="41",'2019 Data Sheet'!$R$32,IF('2019 Data Sheet'!$O252="42",'2019 Data Sheet'!$R$33,IF('2019 Data Sheet'!$O252="43",'2019 Data Sheet'!$R$34,IF('2019 Data Sheet'!$O252="44",'2019 Data Sheet'!$R$35,IF('2019 Data Sheet'!$O252="45",'2019 Data Sheet'!$R$36,IF('2019 Data Sheet'!$O252="46",'2019 Data Sheet'!$R$37,IF('2019 Data Sheet'!$O252="47",'2019 Data Sheet'!$R$38,IF('2019 Data Sheet'!$O252="48",'2019 Data Sheet'!$R$39,IF('2019 Data Sheet'!$O252="49",'2019 Data Sheet'!$R$40,IF('2019 Data Sheet'!$O252="50",'2019 Data Sheet'!$R$41,IF('2019 Data Sheet'!$O252="60",'2019 Data Sheet'!$R$42,IF('2019 Data Sheet'!$O252="61",'2019 Data Sheet'!$R$43,IF('2019 Data Sheet'!$O252="62",'2019 Data Sheet'!$R$44,IF('2019 Data Sheet'!$O252="63",'2019 Data Sheet'!$R$45,IF('2019 Data Sheet'!$O252="64",'2019 Data Sheet'!$R$46,IF('2019 Data Sheet'!$O252="65",'2019 Data Sheet'!$R$47,IF('2019 Data Sheet'!$O252="66",'2019 Data Sheet'!$R$48,IF('2019 Data Sheet'!$O252="67",'2019 Data Sheet'!$R$49,IF('2019 Data Sheet'!$O252="68",'2019 Data Sheet'!$R$50,IF('2019 Data Sheet'!$O252="69",'2019 Data Sheet'!$R$51,T('2019 Data Sheet'!$O252)))))))))))))))))))))))))))))))))))))))))))))))))))</f>
        <v xml:space="preserve"> Backing up unsafely</v>
      </c>
      <c r="P252" s="10" t="str">
        <f>IF('2019 Data Sheet'!$P252="02",'2019 Data Sheet'!$R$2,IF('2019 Data Sheet'!$P252="03",'2019 Data Sheet'!$R$3,IF('2019 Data Sheet'!$P252="04",'2019 Data Sheet'!$R$4,IF('2019 Data Sheet'!$P252="05",'2019 Data Sheet'!$R$5,IF('2019 Data Sheet'!$P252="06",'2019 Data Sheet'!$R$6,IF('2019 Data Sheet'!$P252="07",'2019 Data Sheet'!$R$7,IF('2019 Data Sheet'!$P252="08",'2019 Data Sheet'!$R$8,IF('2019 Data Sheet'!$P252="09",'2019 Data Sheet'!$R$9,IF('2019 Data Sheet'!$P252="10",'2019 Data Sheet'!$R$10,IF('2019 Data Sheet'!$P252="11",'2019 Data Sheet'!$R$11,IF('2019 Data Sheet'!$P252="12",'2019 Data Sheet'!$R$12,IF('2019 Data Sheet'!$P252="13",'2019 Data Sheet'!$R$13,IF('2019 Data Sheet'!$P252="14",'2019 Data Sheet'!$R$14,IF('2019 Data Sheet'!$P252="15",'2019 Data Sheet'!$R$15,IF('2019 Data Sheet'!$P252="16",'2019 Data Sheet'!$R$16,IF('2019 Data Sheet'!$P252="17",'2019 Data Sheet'!$R$17,IF('2019 Data Sheet'!$P252="18",'2019 Data Sheet'!$R$18,IF('2019 Data Sheet'!$P252="19",'2019 Data Sheet'!$R$19,IF('2019 Data Sheet'!$P252="20",'2019 Data Sheet'!$R$20,IF('2019 Data Sheet'!$P252="21",'2019 Data Sheet'!$R$21,IF('2019 Data Sheet'!$P252="22",'2019 Data Sheet'!$R$22,IF('2019 Data Sheet'!$P252="23",'2019 Data Sheet'!$R$23,IF('2019 Data Sheet'!$P252="24",'2019 Data Sheet'!$R$24,IF('2019 Data Sheet'!$P252="25",'2019 Data Sheet'!$R$25,IF('2019 Data Sheet'!$P252="26",'2019 Data Sheet'!$R$26,IF('2019 Data Sheet'!$P252="27",'2019 Data Sheet'!$R$27,IF('2019 Data Sheet'!$P252="28",'2019 Data Sheet'!$R$28,IF('2019 Data Sheet'!$P252="29",'2019 Data Sheet'!$R$29,IF('2019 Data Sheet'!$P252="33",'2019 Data Sheet'!$R$30,IF('2019 Data Sheet'!$P252="40",'2019 Data Sheet'!$R$31,IF('2019 Data Sheet'!$P252="41",'2019 Data Sheet'!$R$32,IF('2019 Data Sheet'!$P252="42",'2019 Data Sheet'!$R$33,IF('2019 Data Sheet'!$P252="43",'2019 Data Sheet'!$R$34,IF('2019 Data Sheet'!$P252="44",'2019 Data Sheet'!$R$35,IF('2019 Data Sheet'!$P252="45",'2019 Data Sheet'!$R$36,IF('2019 Data Sheet'!$P252="46",'2019 Data Sheet'!$R$37,IF('2019 Data Sheet'!$P252="47",'2019 Data Sheet'!$R$38,IF('2019 Data Sheet'!$P252="48",'2019 Data Sheet'!$R$39,IF('2019 Data Sheet'!$P252="49",'2019 Data Sheet'!$R$40,IF('2019 Data Sheet'!$P252="50",'2019 Data Sheet'!$R$41,IF('2019 Data Sheet'!$P252="60",'2019 Data Sheet'!$R$42,IF('2019 Data Sheet'!$P252="61",'2019 Data Sheet'!$R$43,IF('2019 Data Sheet'!$P252="62",'2019 Data Sheet'!$R$44,IF('2019 Data Sheet'!$P252="63",'2019 Data Sheet'!$R$45,IF('2019 Data Sheet'!$P252="64",'2019 Data Sheet'!$R$46,IF('2019 Data Sheet'!$P252="65",'2019 Data Sheet'!$R$47,IF('2019 Data Sheet'!$P252="66",'2019 Data Sheet'!$R$48,IF('2019 Data Sheet'!$P252="67",'2019 Data Sheet'!$R$49,IF('2019 Data Sheet'!$P252="68",'2019 Data Sheet'!$R$50,IF('2019 Data Sheet'!$P252="69",'2019 Data Sheet'!$R$51,T('2019 Data Sheet'!$P252)))))))))))))))))))))))))))))))))))))))))))))))))))</f>
        <v xml:space="preserve"> -</v>
      </c>
    </row>
    <row r="253" spans="1:16" ht="15" x14ac:dyDescent="0.2">
      <c r="A253" t="str">
        <f>'2019 Data Sheet'!A253</f>
        <v>FP-00127-19</v>
      </c>
      <c r="B253" s="1">
        <f>'2019 Data Sheet'!B253</f>
        <v>43616</v>
      </c>
      <c r="C253" s="3" t="str">
        <f>'2019 Data Sheet'!C253</f>
        <v>07:22</v>
      </c>
      <c r="D253" t="str">
        <f>'2019 Data Sheet'!D253</f>
        <v>Fr</v>
      </c>
      <c r="E253" t="str">
        <f>'2019 Data Sheet'!E253</f>
        <v>CHARLES ST</v>
      </c>
      <c r="F253" t="str">
        <f>'2019 Data Sheet'!F253</f>
        <v>GRANGER AVE</v>
      </c>
      <c r="G253">
        <f>'2019 Data Sheet'!G253</f>
        <v>2</v>
      </c>
      <c r="H253">
        <f>'2019 Data Sheet'!H253</f>
        <v>2</v>
      </c>
      <c r="I253" t="b">
        <f>'2019 Data Sheet'!I253</f>
        <v>0</v>
      </c>
      <c r="J253" t="str">
        <f>IF('2019 Data Sheet'!$J253="01",'2019 Data Sheet'!$T$2,IF('2019 Data Sheet'!$J253="02",'2019 Data Sheet'!$T$3,IF('2019 Data Sheet'!$J253="03",'2019 Data Sheet'!$T$4,IF('2019 Data Sheet'!$J253="04",'2019 Data Sheet'!$T$5,IF('2019 Data Sheet'!$J253="05",'2019 Data Sheet'!$T$6,IF('2019 Data Sheet'!$J253="06",'2019 Data Sheet'!$T$7,IF('2019 Data Sheet'!$J253="07",'2019 Data Sheet'!$T$8,IF('2019 Data Sheet'!$J253="08",'2019 Data Sheet'!$T$9,IF('2019 Data Sheet'!$J253="10",'2019 Data Sheet'!$T$10,IF('2019 Data Sheet'!$J253="11",'2019 Data Sheet'!$T$11,IF('2019 Data Sheet'!$J253="12",'2019 Data Sheet'!$T$12,IF('2019 Data Sheet'!$J253="13",'2019 Data Sheet'!$T$13,IF('2019 Data Sheet'!$J253="14",'2019 Data Sheet'!$T$14,IF('2019 Data Sheet'!$J253="15",'2019 Data Sheet'!$T$15,IF('2019 Data Sheet'!$J253="16",'2019 Data Sheet'!$T$16,IF('2019 Data Sheet'!$J253="17",'2019 Data Sheet'!$T$17,IF('2019 Data Sheet'!$J253="18",'2019 Data Sheet'!$T$18,IF('2019 Data Sheet'!$J253="19",'2019 Data Sheet'!$T$19,IF('2019 Data Sheet'!$J253="20",'2019 Data Sheet'!$T$20,IF('2019 Data Sheet'!$J253="21",'2019 Data Sheet'!$T$21,IF('2019 Data Sheet'!$J253="22",'2019 Data Sheet'!$T$22,IF('2019 Data Sheet'!$J253="23",'2019 Data Sheet'!$T$23,IF('2019 Data Sheet'!$J253="24",'2019 Data Sheet'!$T$24,IF('2019 Data Sheet'!$J253="25",'2019 Data Sheet'!$T$25,IF('2019 Data Sheet'!$J253="26",'2019 Data Sheet'!$T$26,IF('2019 Data Sheet'!$J253="27",'2019 Data Sheet'!$T$27,IF('2019 Data Sheet'!$J253="30",'2019 Data Sheet'!$T$28,IF('2019 Data Sheet'!$J253="31",'2019 Data Sheet'!$T$29,IF('2019 Data Sheet'!$J253="32",'2019 Data Sheet'!$T$30,IF('2019 Data Sheet'!$J253="33",'2019 Data Sheet'!$T$31,IF('2019 Data Sheet'!$J253="34",'2019 Data Sheet'!$T$32,IF('2019 Data Sheet'!$J253="40",'2019 Data Sheet'!$T$33,T('2019 Data Sheet'!$J253)))))))))))))))))))))))))))))))))</f>
        <v>Other Motor Vehicle</v>
      </c>
      <c r="K253" t="str">
        <f>'2019 Data Sheet'!K253</f>
        <v>SUBN</v>
      </c>
      <c r="L253" s="2" t="str">
        <f>IF('2019 Data Sheet'!$L253="01",'2019 Data Sheet'!$V$2,IF('2019 Data Sheet'!$L253="02",'2019 Data Sheet'!$V$3,IF('2019 Data Sheet'!$L253="03",'2019 Data Sheet'!$V$4,IF('2019 Data Sheet'!$L253="04",'2019 Data Sheet'!$V$5,IF('2019 Data Sheet'!$L253="05",'2019 Data Sheet'!$V$6,IF('2019 Data Sheet'!$L253="06",'2019 Data Sheet'!$V$7,IF('2019 Data Sheet'!$L253="07",'2019 Data Sheet'!$V$8,IF('2019 Data Sheet'!$L253="08",'2019 Data Sheet'!$V$9,IF('2019 Data Sheet'!$L253="09",'2019 Data Sheet'!$V$10,IF('2019 Data Sheet'!$L253="11",'2019 Data Sheet'!$V$11,IF('2019 Data Sheet'!$L253="12",'2019 Data Sheet'!$V$12,IF('2019 Data Sheet'!$L253="13",'2019 Data Sheet'!$V$13,IF('2019 Data Sheet'!$L253="14",'2019 Data Sheet'!$V$14,T('2019 Data Sheet'!$L253))))))))))))))</f>
        <v xml:space="preserve"> -</v>
      </c>
      <c r="M253" s="6">
        <f>'2019 Data Sheet'!M253</f>
        <v>0</v>
      </c>
      <c r="N253" s="6">
        <f>'2019 Data Sheet'!N253</f>
        <v>0</v>
      </c>
      <c r="O253" s="8" t="str">
        <f>IF('2019 Data Sheet'!$O253="02",'2019 Data Sheet'!$R$2,IF('2019 Data Sheet'!$O253="03",'2019 Data Sheet'!$R$3,IF('2019 Data Sheet'!$O253="04",'2019 Data Sheet'!$R$4,IF('2019 Data Sheet'!$O253="05",'2019 Data Sheet'!$R$5,IF('2019 Data Sheet'!$O253="06",'2019 Data Sheet'!$R$6,IF('2019 Data Sheet'!$O253="07",'2019 Data Sheet'!$R$7,IF('2019 Data Sheet'!$O253="08",'2019 Data Sheet'!$R$8,IF('2019 Data Sheet'!$O253="09",'2019 Data Sheet'!$R$9,IF('2019 Data Sheet'!$O253="10",'2019 Data Sheet'!$R$10,IF('2019 Data Sheet'!$O253="11",'2019 Data Sheet'!$R$11,IF('2019 Data Sheet'!$O253="12",'2019 Data Sheet'!$R$12,IF('2019 Data Sheet'!$O253="13",'2019 Data Sheet'!$R$13,IF('2019 Data Sheet'!$O253="14",'2019 Data Sheet'!$R$14,IF('2019 Data Sheet'!$O253="15",'2019 Data Sheet'!$R$15,IF('2019 Data Sheet'!$O253="16",'2019 Data Sheet'!$R$16,IF('2019 Data Sheet'!$O253="17",'2019 Data Sheet'!$R$17,IF('2019 Data Sheet'!$O253="18",'2019 Data Sheet'!$R$18,IF('2019 Data Sheet'!$O253="19",'2019 Data Sheet'!$R$19,IF('2019 Data Sheet'!$O253="20",'2019 Data Sheet'!$R$20,IF('2019 Data Sheet'!$O253="21",'2019 Data Sheet'!$R$21,IF('2019 Data Sheet'!$O253="22",'2019 Data Sheet'!$R$22,IF('2019 Data Sheet'!$O253="23",'2019 Data Sheet'!$R$23,IF('2019 Data Sheet'!$O253="24",'2019 Data Sheet'!$R$24,IF('2019 Data Sheet'!$O253="25",'2019 Data Sheet'!$R$25,IF('2019 Data Sheet'!$O253="26",'2019 Data Sheet'!$R$26,IF('2019 Data Sheet'!$O253="27",'2019 Data Sheet'!$R$27,IF('2019 Data Sheet'!$O253="28",'2019 Data Sheet'!$R$28,IF('2019 Data Sheet'!$O253="29",'2019 Data Sheet'!$R$29,IF('2019 Data Sheet'!$O253="33",'2019 Data Sheet'!$R$30,IF('2019 Data Sheet'!$O253="40",'2019 Data Sheet'!$R$31,IF('2019 Data Sheet'!$O253="41",'2019 Data Sheet'!$R$32,IF('2019 Data Sheet'!$O253="42",'2019 Data Sheet'!$R$33,IF('2019 Data Sheet'!$O253="43",'2019 Data Sheet'!$R$34,IF('2019 Data Sheet'!$O253="44",'2019 Data Sheet'!$R$35,IF('2019 Data Sheet'!$O253="45",'2019 Data Sheet'!$R$36,IF('2019 Data Sheet'!$O253="46",'2019 Data Sheet'!$R$37,IF('2019 Data Sheet'!$O253="47",'2019 Data Sheet'!$R$38,IF('2019 Data Sheet'!$O253="48",'2019 Data Sheet'!$R$39,IF('2019 Data Sheet'!$O253="49",'2019 Data Sheet'!$R$40,IF('2019 Data Sheet'!$O253="50",'2019 Data Sheet'!$R$41,IF('2019 Data Sheet'!$O253="60",'2019 Data Sheet'!$R$42,IF('2019 Data Sheet'!$O253="61",'2019 Data Sheet'!$R$43,IF('2019 Data Sheet'!$O253="62",'2019 Data Sheet'!$R$44,IF('2019 Data Sheet'!$O253="63",'2019 Data Sheet'!$R$45,IF('2019 Data Sheet'!$O253="64",'2019 Data Sheet'!$R$46,IF('2019 Data Sheet'!$O253="65",'2019 Data Sheet'!$R$47,IF('2019 Data Sheet'!$O253="66",'2019 Data Sheet'!$R$48,IF('2019 Data Sheet'!$O253="67",'2019 Data Sheet'!$R$49,IF('2019 Data Sheet'!$O253="68",'2019 Data Sheet'!$R$50,IF('2019 Data Sheet'!$O253="69",'2019 Data Sheet'!$R$51,T('2019 Data Sheet'!$O253)))))))))))))))))))))))))))))))))))))))))))))))))))</f>
        <v xml:space="preserve"> -</v>
      </c>
      <c r="P253" s="10" t="str">
        <f>IF('2019 Data Sheet'!$P253="02",'2019 Data Sheet'!$R$2,IF('2019 Data Sheet'!$P253="03",'2019 Data Sheet'!$R$3,IF('2019 Data Sheet'!$P253="04",'2019 Data Sheet'!$R$4,IF('2019 Data Sheet'!$P253="05",'2019 Data Sheet'!$R$5,IF('2019 Data Sheet'!$P253="06",'2019 Data Sheet'!$R$6,IF('2019 Data Sheet'!$P253="07",'2019 Data Sheet'!$R$7,IF('2019 Data Sheet'!$P253="08",'2019 Data Sheet'!$R$8,IF('2019 Data Sheet'!$P253="09",'2019 Data Sheet'!$R$9,IF('2019 Data Sheet'!$P253="10",'2019 Data Sheet'!$R$10,IF('2019 Data Sheet'!$P253="11",'2019 Data Sheet'!$R$11,IF('2019 Data Sheet'!$P253="12",'2019 Data Sheet'!$R$12,IF('2019 Data Sheet'!$P253="13",'2019 Data Sheet'!$R$13,IF('2019 Data Sheet'!$P253="14",'2019 Data Sheet'!$R$14,IF('2019 Data Sheet'!$P253="15",'2019 Data Sheet'!$R$15,IF('2019 Data Sheet'!$P253="16",'2019 Data Sheet'!$R$16,IF('2019 Data Sheet'!$P253="17",'2019 Data Sheet'!$R$17,IF('2019 Data Sheet'!$P253="18",'2019 Data Sheet'!$R$18,IF('2019 Data Sheet'!$P253="19",'2019 Data Sheet'!$R$19,IF('2019 Data Sheet'!$P253="20",'2019 Data Sheet'!$R$20,IF('2019 Data Sheet'!$P253="21",'2019 Data Sheet'!$R$21,IF('2019 Data Sheet'!$P253="22",'2019 Data Sheet'!$R$22,IF('2019 Data Sheet'!$P253="23",'2019 Data Sheet'!$R$23,IF('2019 Data Sheet'!$P253="24",'2019 Data Sheet'!$R$24,IF('2019 Data Sheet'!$P253="25",'2019 Data Sheet'!$R$25,IF('2019 Data Sheet'!$P253="26",'2019 Data Sheet'!$R$26,IF('2019 Data Sheet'!$P253="27",'2019 Data Sheet'!$R$27,IF('2019 Data Sheet'!$P253="28",'2019 Data Sheet'!$R$28,IF('2019 Data Sheet'!$P253="29",'2019 Data Sheet'!$R$29,IF('2019 Data Sheet'!$P253="33",'2019 Data Sheet'!$R$30,IF('2019 Data Sheet'!$P253="40",'2019 Data Sheet'!$R$31,IF('2019 Data Sheet'!$P253="41",'2019 Data Sheet'!$R$32,IF('2019 Data Sheet'!$P253="42",'2019 Data Sheet'!$R$33,IF('2019 Data Sheet'!$P253="43",'2019 Data Sheet'!$R$34,IF('2019 Data Sheet'!$P253="44",'2019 Data Sheet'!$R$35,IF('2019 Data Sheet'!$P253="45",'2019 Data Sheet'!$R$36,IF('2019 Data Sheet'!$P253="46",'2019 Data Sheet'!$R$37,IF('2019 Data Sheet'!$P253="47",'2019 Data Sheet'!$R$38,IF('2019 Data Sheet'!$P253="48",'2019 Data Sheet'!$R$39,IF('2019 Data Sheet'!$P253="49",'2019 Data Sheet'!$R$40,IF('2019 Data Sheet'!$P253="50",'2019 Data Sheet'!$R$41,IF('2019 Data Sheet'!$P253="60",'2019 Data Sheet'!$R$42,IF('2019 Data Sheet'!$P253="61",'2019 Data Sheet'!$R$43,IF('2019 Data Sheet'!$P253="62",'2019 Data Sheet'!$R$44,IF('2019 Data Sheet'!$P253="63",'2019 Data Sheet'!$R$45,IF('2019 Data Sheet'!$P253="64",'2019 Data Sheet'!$R$46,IF('2019 Data Sheet'!$P253="65",'2019 Data Sheet'!$R$47,IF('2019 Data Sheet'!$P253="66",'2019 Data Sheet'!$R$48,IF('2019 Data Sheet'!$P253="67",'2019 Data Sheet'!$R$49,IF('2019 Data Sheet'!$P253="68",'2019 Data Sheet'!$R$50,IF('2019 Data Sheet'!$P253="69",'2019 Data Sheet'!$R$51,T('2019 Data Sheet'!$P253)))))))))))))))))))))))))))))))))))))))))))))))))))</f>
        <v xml:space="preserve"> -</v>
      </c>
    </row>
    <row r="254" spans="1:16" ht="25.5" x14ac:dyDescent="0.2">
      <c r="A254" t="str">
        <f>'2019 Data Sheet'!A254</f>
        <v>FP-00129-19</v>
      </c>
      <c r="B254" s="1">
        <f>'2019 Data Sheet'!B254</f>
        <v>43616</v>
      </c>
      <c r="C254" s="3" t="str">
        <f>'2019 Data Sheet'!C254</f>
        <v>08:22</v>
      </c>
      <c r="D254" t="str">
        <f>'2019 Data Sheet'!D254</f>
        <v>Fr</v>
      </c>
      <c r="E254" t="str">
        <f>'2019 Data Sheet'!E254</f>
        <v>JERICHO TPKE</v>
      </c>
      <c r="F254" t="str">
        <f>'2019 Data Sheet'!F254</f>
        <v>VANDERBILT AVE</v>
      </c>
      <c r="G254">
        <f>'2019 Data Sheet'!G254</f>
        <v>1</v>
      </c>
      <c r="H254">
        <f>'2019 Data Sheet'!H254</f>
        <v>2</v>
      </c>
      <c r="I254" t="b">
        <f>'2019 Data Sheet'!I254</f>
        <v>0</v>
      </c>
      <c r="J254" t="str">
        <f>IF('2019 Data Sheet'!$J254="01",'2019 Data Sheet'!$T$2,IF('2019 Data Sheet'!$J254="02",'2019 Data Sheet'!$T$3,IF('2019 Data Sheet'!$J254="03",'2019 Data Sheet'!$T$4,IF('2019 Data Sheet'!$J254="04",'2019 Data Sheet'!$T$5,IF('2019 Data Sheet'!$J254="05",'2019 Data Sheet'!$T$6,IF('2019 Data Sheet'!$J254="06",'2019 Data Sheet'!$T$7,IF('2019 Data Sheet'!$J254="07",'2019 Data Sheet'!$T$8,IF('2019 Data Sheet'!$J254="08",'2019 Data Sheet'!$T$9,IF('2019 Data Sheet'!$J254="10",'2019 Data Sheet'!$T$10,IF('2019 Data Sheet'!$J254="11",'2019 Data Sheet'!$T$11,IF('2019 Data Sheet'!$J254="12",'2019 Data Sheet'!$T$12,IF('2019 Data Sheet'!$J254="13",'2019 Data Sheet'!$T$13,IF('2019 Data Sheet'!$J254="14",'2019 Data Sheet'!$T$14,IF('2019 Data Sheet'!$J254="15",'2019 Data Sheet'!$T$15,IF('2019 Data Sheet'!$J254="16",'2019 Data Sheet'!$T$16,IF('2019 Data Sheet'!$J254="17",'2019 Data Sheet'!$T$17,IF('2019 Data Sheet'!$J254="18",'2019 Data Sheet'!$T$18,IF('2019 Data Sheet'!$J254="19",'2019 Data Sheet'!$T$19,IF('2019 Data Sheet'!$J254="20",'2019 Data Sheet'!$T$20,IF('2019 Data Sheet'!$J254="21",'2019 Data Sheet'!$T$21,IF('2019 Data Sheet'!$J254="22",'2019 Data Sheet'!$T$22,IF('2019 Data Sheet'!$J254="23",'2019 Data Sheet'!$T$23,IF('2019 Data Sheet'!$J254="24",'2019 Data Sheet'!$T$24,IF('2019 Data Sheet'!$J254="25",'2019 Data Sheet'!$T$25,IF('2019 Data Sheet'!$J254="26",'2019 Data Sheet'!$T$26,IF('2019 Data Sheet'!$J254="27",'2019 Data Sheet'!$T$27,IF('2019 Data Sheet'!$J254="30",'2019 Data Sheet'!$T$28,IF('2019 Data Sheet'!$J254="31",'2019 Data Sheet'!$T$29,IF('2019 Data Sheet'!$J254="32",'2019 Data Sheet'!$T$30,IF('2019 Data Sheet'!$J254="33",'2019 Data Sheet'!$T$31,IF('2019 Data Sheet'!$J254="34",'2019 Data Sheet'!$T$32,IF('2019 Data Sheet'!$J254="40",'2019 Data Sheet'!$T$33,T('2019 Data Sheet'!$J254)))))))))))))))))))))))))))))))))</f>
        <v>Other Motor Vehicle</v>
      </c>
      <c r="K254" t="str">
        <f>'2019 Data Sheet'!K254</f>
        <v>SUBN</v>
      </c>
      <c r="L254" s="2" t="str">
        <f>IF('2019 Data Sheet'!$L254="01",'2019 Data Sheet'!$V$2,IF('2019 Data Sheet'!$L254="02",'2019 Data Sheet'!$V$3,IF('2019 Data Sheet'!$L254="03",'2019 Data Sheet'!$V$4,IF('2019 Data Sheet'!$L254="04",'2019 Data Sheet'!$V$5,IF('2019 Data Sheet'!$L254="05",'2019 Data Sheet'!$V$6,IF('2019 Data Sheet'!$L254="06",'2019 Data Sheet'!$V$7,IF('2019 Data Sheet'!$L254="07",'2019 Data Sheet'!$V$8,IF('2019 Data Sheet'!$L254="08",'2019 Data Sheet'!$V$9,IF('2019 Data Sheet'!$L254="09",'2019 Data Sheet'!$V$10,IF('2019 Data Sheet'!$L254="11",'2019 Data Sheet'!$V$11,IF('2019 Data Sheet'!$L254="12",'2019 Data Sheet'!$V$12,IF('2019 Data Sheet'!$L254="13",'2019 Data Sheet'!$V$13,IF('2019 Data Sheet'!$L254="14",'2019 Data Sheet'!$V$14,T('2019 Data Sheet'!$L254))))))))))))))</f>
        <v xml:space="preserve"> -</v>
      </c>
      <c r="M254" s="6">
        <f>'2019 Data Sheet'!M254</f>
        <v>0</v>
      </c>
      <c r="N254" s="6">
        <f>'2019 Data Sheet'!N254</f>
        <v>0</v>
      </c>
      <c r="O254" s="8" t="str">
        <f>IF('2019 Data Sheet'!$O254="02",'2019 Data Sheet'!$R$2,IF('2019 Data Sheet'!$O254="03",'2019 Data Sheet'!$R$3,IF('2019 Data Sheet'!$O254="04",'2019 Data Sheet'!$R$4,IF('2019 Data Sheet'!$O254="05",'2019 Data Sheet'!$R$5,IF('2019 Data Sheet'!$O254="06",'2019 Data Sheet'!$R$6,IF('2019 Data Sheet'!$O254="07",'2019 Data Sheet'!$R$7,IF('2019 Data Sheet'!$O254="08",'2019 Data Sheet'!$R$8,IF('2019 Data Sheet'!$O254="09",'2019 Data Sheet'!$R$9,IF('2019 Data Sheet'!$O254="10",'2019 Data Sheet'!$R$10,IF('2019 Data Sheet'!$O254="11",'2019 Data Sheet'!$R$11,IF('2019 Data Sheet'!$O254="12",'2019 Data Sheet'!$R$12,IF('2019 Data Sheet'!$O254="13",'2019 Data Sheet'!$R$13,IF('2019 Data Sheet'!$O254="14",'2019 Data Sheet'!$R$14,IF('2019 Data Sheet'!$O254="15",'2019 Data Sheet'!$R$15,IF('2019 Data Sheet'!$O254="16",'2019 Data Sheet'!$R$16,IF('2019 Data Sheet'!$O254="17",'2019 Data Sheet'!$R$17,IF('2019 Data Sheet'!$O254="18",'2019 Data Sheet'!$R$18,IF('2019 Data Sheet'!$O254="19",'2019 Data Sheet'!$R$19,IF('2019 Data Sheet'!$O254="20",'2019 Data Sheet'!$R$20,IF('2019 Data Sheet'!$O254="21",'2019 Data Sheet'!$R$21,IF('2019 Data Sheet'!$O254="22",'2019 Data Sheet'!$R$22,IF('2019 Data Sheet'!$O254="23",'2019 Data Sheet'!$R$23,IF('2019 Data Sheet'!$O254="24",'2019 Data Sheet'!$R$24,IF('2019 Data Sheet'!$O254="25",'2019 Data Sheet'!$R$25,IF('2019 Data Sheet'!$O254="26",'2019 Data Sheet'!$R$26,IF('2019 Data Sheet'!$O254="27",'2019 Data Sheet'!$R$27,IF('2019 Data Sheet'!$O254="28",'2019 Data Sheet'!$R$28,IF('2019 Data Sheet'!$O254="29",'2019 Data Sheet'!$R$29,IF('2019 Data Sheet'!$O254="33",'2019 Data Sheet'!$R$30,IF('2019 Data Sheet'!$O254="40",'2019 Data Sheet'!$R$31,IF('2019 Data Sheet'!$O254="41",'2019 Data Sheet'!$R$32,IF('2019 Data Sheet'!$O254="42",'2019 Data Sheet'!$R$33,IF('2019 Data Sheet'!$O254="43",'2019 Data Sheet'!$R$34,IF('2019 Data Sheet'!$O254="44",'2019 Data Sheet'!$R$35,IF('2019 Data Sheet'!$O254="45",'2019 Data Sheet'!$R$36,IF('2019 Data Sheet'!$O254="46",'2019 Data Sheet'!$R$37,IF('2019 Data Sheet'!$O254="47",'2019 Data Sheet'!$R$38,IF('2019 Data Sheet'!$O254="48",'2019 Data Sheet'!$R$39,IF('2019 Data Sheet'!$O254="49",'2019 Data Sheet'!$R$40,IF('2019 Data Sheet'!$O254="50",'2019 Data Sheet'!$R$41,IF('2019 Data Sheet'!$O254="60",'2019 Data Sheet'!$R$42,IF('2019 Data Sheet'!$O254="61",'2019 Data Sheet'!$R$43,IF('2019 Data Sheet'!$O254="62",'2019 Data Sheet'!$R$44,IF('2019 Data Sheet'!$O254="63",'2019 Data Sheet'!$R$45,IF('2019 Data Sheet'!$O254="64",'2019 Data Sheet'!$R$46,IF('2019 Data Sheet'!$O254="65",'2019 Data Sheet'!$R$47,IF('2019 Data Sheet'!$O254="66",'2019 Data Sheet'!$R$48,IF('2019 Data Sheet'!$O254="67",'2019 Data Sheet'!$R$49,IF('2019 Data Sheet'!$O254="68",'2019 Data Sheet'!$R$50,IF('2019 Data Sheet'!$O254="69",'2019 Data Sheet'!$R$51,T('2019 Data Sheet'!$O254)))))))))))))))))))))))))))))))))))))))))))))))))))</f>
        <v xml:space="preserve"> Passing too closely</v>
      </c>
      <c r="P254" s="10" t="str">
        <f>IF('2019 Data Sheet'!$P254="02",'2019 Data Sheet'!$R$2,IF('2019 Data Sheet'!$P254="03",'2019 Data Sheet'!$R$3,IF('2019 Data Sheet'!$P254="04",'2019 Data Sheet'!$R$4,IF('2019 Data Sheet'!$P254="05",'2019 Data Sheet'!$R$5,IF('2019 Data Sheet'!$P254="06",'2019 Data Sheet'!$R$6,IF('2019 Data Sheet'!$P254="07",'2019 Data Sheet'!$R$7,IF('2019 Data Sheet'!$P254="08",'2019 Data Sheet'!$R$8,IF('2019 Data Sheet'!$P254="09",'2019 Data Sheet'!$R$9,IF('2019 Data Sheet'!$P254="10",'2019 Data Sheet'!$R$10,IF('2019 Data Sheet'!$P254="11",'2019 Data Sheet'!$R$11,IF('2019 Data Sheet'!$P254="12",'2019 Data Sheet'!$R$12,IF('2019 Data Sheet'!$P254="13",'2019 Data Sheet'!$R$13,IF('2019 Data Sheet'!$P254="14",'2019 Data Sheet'!$R$14,IF('2019 Data Sheet'!$P254="15",'2019 Data Sheet'!$R$15,IF('2019 Data Sheet'!$P254="16",'2019 Data Sheet'!$R$16,IF('2019 Data Sheet'!$P254="17",'2019 Data Sheet'!$R$17,IF('2019 Data Sheet'!$P254="18",'2019 Data Sheet'!$R$18,IF('2019 Data Sheet'!$P254="19",'2019 Data Sheet'!$R$19,IF('2019 Data Sheet'!$P254="20",'2019 Data Sheet'!$R$20,IF('2019 Data Sheet'!$P254="21",'2019 Data Sheet'!$R$21,IF('2019 Data Sheet'!$P254="22",'2019 Data Sheet'!$R$22,IF('2019 Data Sheet'!$P254="23",'2019 Data Sheet'!$R$23,IF('2019 Data Sheet'!$P254="24",'2019 Data Sheet'!$R$24,IF('2019 Data Sheet'!$P254="25",'2019 Data Sheet'!$R$25,IF('2019 Data Sheet'!$P254="26",'2019 Data Sheet'!$R$26,IF('2019 Data Sheet'!$P254="27",'2019 Data Sheet'!$R$27,IF('2019 Data Sheet'!$P254="28",'2019 Data Sheet'!$R$28,IF('2019 Data Sheet'!$P254="29",'2019 Data Sheet'!$R$29,IF('2019 Data Sheet'!$P254="33",'2019 Data Sheet'!$R$30,IF('2019 Data Sheet'!$P254="40",'2019 Data Sheet'!$R$31,IF('2019 Data Sheet'!$P254="41",'2019 Data Sheet'!$R$32,IF('2019 Data Sheet'!$P254="42",'2019 Data Sheet'!$R$33,IF('2019 Data Sheet'!$P254="43",'2019 Data Sheet'!$R$34,IF('2019 Data Sheet'!$P254="44",'2019 Data Sheet'!$R$35,IF('2019 Data Sheet'!$P254="45",'2019 Data Sheet'!$R$36,IF('2019 Data Sheet'!$P254="46",'2019 Data Sheet'!$R$37,IF('2019 Data Sheet'!$P254="47",'2019 Data Sheet'!$R$38,IF('2019 Data Sheet'!$P254="48",'2019 Data Sheet'!$R$39,IF('2019 Data Sheet'!$P254="49",'2019 Data Sheet'!$R$40,IF('2019 Data Sheet'!$P254="50",'2019 Data Sheet'!$R$41,IF('2019 Data Sheet'!$P254="60",'2019 Data Sheet'!$R$42,IF('2019 Data Sheet'!$P254="61",'2019 Data Sheet'!$R$43,IF('2019 Data Sheet'!$P254="62",'2019 Data Sheet'!$R$44,IF('2019 Data Sheet'!$P254="63",'2019 Data Sheet'!$R$45,IF('2019 Data Sheet'!$P254="64",'2019 Data Sheet'!$R$46,IF('2019 Data Sheet'!$P254="65",'2019 Data Sheet'!$R$47,IF('2019 Data Sheet'!$P254="66",'2019 Data Sheet'!$R$48,IF('2019 Data Sheet'!$P254="67",'2019 Data Sheet'!$R$49,IF('2019 Data Sheet'!$P254="68",'2019 Data Sheet'!$R$50,IF('2019 Data Sheet'!$P254="69",'2019 Data Sheet'!$R$51,T('2019 Data Sheet'!$P254)))))))))))))))))))))))))))))))))))))))))))))))))))</f>
        <v xml:space="preserve"> -</v>
      </c>
    </row>
    <row r="255" spans="1:16" ht="15" x14ac:dyDescent="0.2">
      <c r="A255" t="str">
        <f>'2019 Data Sheet'!A255</f>
        <v>FP-00129-19</v>
      </c>
      <c r="B255" s="1">
        <f>'2019 Data Sheet'!B255</f>
        <v>43616</v>
      </c>
      <c r="C255" s="3" t="str">
        <f>'2019 Data Sheet'!C255</f>
        <v>08:22</v>
      </c>
      <c r="D255" t="str">
        <f>'2019 Data Sheet'!D255</f>
        <v>Fr</v>
      </c>
      <c r="E255" t="str">
        <f>'2019 Data Sheet'!E255</f>
        <v>JERICHO TPKE</v>
      </c>
      <c r="F255" t="str">
        <f>'2019 Data Sheet'!F255</f>
        <v>VANDERBILT AVE</v>
      </c>
      <c r="G255">
        <f>'2019 Data Sheet'!G255</f>
        <v>2</v>
      </c>
      <c r="H255">
        <f>'2019 Data Sheet'!H255</f>
        <v>2</v>
      </c>
      <c r="I255" t="b">
        <f>'2019 Data Sheet'!I255</f>
        <v>0</v>
      </c>
      <c r="J255" t="str">
        <f>IF('2019 Data Sheet'!$J255="01",'2019 Data Sheet'!$T$2,IF('2019 Data Sheet'!$J255="02",'2019 Data Sheet'!$T$3,IF('2019 Data Sheet'!$J255="03",'2019 Data Sheet'!$T$4,IF('2019 Data Sheet'!$J255="04",'2019 Data Sheet'!$T$5,IF('2019 Data Sheet'!$J255="05",'2019 Data Sheet'!$T$6,IF('2019 Data Sheet'!$J255="06",'2019 Data Sheet'!$T$7,IF('2019 Data Sheet'!$J255="07",'2019 Data Sheet'!$T$8,IF('2019 Data Sheet'!$J255="08",'2019 Data Sheet'!$T$9,IF('2019 Data Sheet'!$J255="10",'2019 Data Sheet'!$T$10,IF('2019 Data Sheet'!$J255="11",'2019 Data Sheet'!$T$11,IF('2019 Data Sheet'!$J255="12",'2019 Data Sheet'!$T$12,IF('2019 Data Sheet'!$J255="13",'2019 Data Sheet'!$T$13,IF('2019 Data Sheet'!$J255="14",'2019 Data Sheet'!$T$14,IF('2019 Data Sheet'!$J255="15",'2019 Data Sheet'!$T$15,IF('2019 Data Sheet'!$J255="16",'2019 Data Sheet'!$T$16,IF('2019 Data Sheet'!$J255="17",'2019 Data Sheet'!$T$17,IF('2019 Data Sheet'!$J255="18",'2019 Data Sheet'!$T$18,IF('2019 Data Sheet'!$J255="19",'2019 Data Sheet'!$T$19,IF('2019 Data Sheet'!$J255="20",'2019 Data Sheet'!$T$20,IF('2019 Data Sheet'!$J255="21",'2019 Data Sheet'!$T$21,IF('2019 Data Sheet'!$J255="22",'2019 Data Sheet'!$T$22,IF('2019 Data Sheet'!$J255="23",'2019 Data Sheet'!$T$23,IF('2019 Data Sheet'!$J255="24",'2019 Data Sheet'!$T$24,IF('2019 Data Sheet'!$J255="25",'2019 Data Sheet'!$T$25,IF('2019 Data Sheet'!$J255="26",'2019 Data Sheet'!$T$26,IF('2019 Data Sheet'!$J255="27",'2019 Data Sheet'!$T$27,IF('2019 Data Sheet'!$J255="30",'2019 Data Sheet'!$T$28,IF('2019 Data Sheet'!$J255="31",'2019 Data Sheet'!$T$29,IF('2019 Data Sheet'!$J255="32",'2019 Data Sheet'!$T$30,IF('2019 Data Sheet'!$J255="33",'2019 Data Sheet'!$T$31,IF('2019 Data Sheet'!$J255="34",'2019 Data Sheet'!$T$32,IF('2019 Data Sheet'!$J255="40",'2019 Data Sheet'!$T$33,T('2019 Data Sheet'!$J255)))))))))))))))))))))))))))))))))</f>
        <v>Other Motor Vehicle</v>
      </c>
      <c r="K255" t="str">
        <f>'2019 Data Sheet'!K255</f>
        <v>4SDN</v>
      </c>
      <c r="L255" s="2" t="str">
        <f>IF('2019 Data Sheet'!$L255="01",'2019 Data Sheet'!$V$2,IF('2019 Data Sheet'!$L255="02",'2019 Data Sheet'!$V$3,IF('2019 Data Sheet'!$L255="03",'2019 Data Sheet'!$V$4,IF('2019 Data Sheet'!$L255="04",'2019 Data Sheet'!$V$5,IF('2019 Data Sheet'!$L255="05",'2019 Data Sheet'!$V$6,IF('2019 Data Sheet'!$L255="06",'2019 Data Sheet'!$V$7,IF('2019 Data Sheet'!$L255="07",'2019 Data Sheet'!$V$8,IF('2019 Data Sheet'!$L255="08",'2019 Data Sheet'!$V$9,IF('2019 Data Sheet'!$L255="09",'2019 Data Sheet'!$V$10,IF('2019 Data Sheet'!$L255="11",'2019 Data Sheet'!$V$11,IF('2019 Data Sheet'!$L255="12",'2019 Data Sheet'!$V$12,IF('2019 Data Sheet'!$L255="13",'2019 Data Sheet'!$V$13,IF('2019 Data Sheet'!$L255="14",'2019 Data Sheet'!$V$14,T('2019 Data Sheet'!$L255))))))))))))))</f>
        <v xml:space="preserve"> -</v>
      </c>
      <c r="M255" s="6">
        <f>'2019 Data Sheet'!M255</f>
        <v>0</v>
      </c>
      <c r="N255" s="6">
        <f>'2019 Data Sheet'!N255</f>
        <v>0</v>
      </c>
      <c r="O255" s="8" t="str">
        <f>IF('2019 Data Sheet'!$O255="02",'2019 Data Sheet'!$R$2,IF('2019 Data Sheet'!$O255="03",'2019 Data Sheet'!$R$3,IF('2019 Data Sheet'!$O255="04",'2019 Data Sheet'!$R$4,IF('2019 Data Sheet'!$O255="05",'2019 Data Sheet'!$R$5,IF('2019 Data Sheet'!$O255="06",'2019 Data Sheet'!$R$6,IF('2019 Data Sheet'!$O255="07",'2019 Data Sheet'!$R$7,IF('2019 Data Sheet'!$O255="08",'2019 Data Sheet'!$R$8,IF('2019 Data Sheet'!$O255="09",'2019 Data Sheet'!$R$9,IF('2019 Data Sheet'!$O255="10",'2019 Data Sheet'!$R$10,IF('2019 Data Sheet'!$O255="11",'2019 Data Sheet'!$R$11,IF('2019 Data Sheet'!$O255="12",'2019 Data Sheet'!$R$12,IF('2019 Data Sheet'!$O255="13",'2019 Data Sheet'!$R$13,IF('2019 Data Sheet'!$O255="14",'2019 Data Sheet'!$R$14,IF('2019 Data Sheet'!$O255="15",'2019 Data Sheet'!$R$15,IF('2019 Data Sheet'!$O255="16",'2019 Data Sheet'!$R$16,IF('2019 Data Sheet'!$O255="17",'2019 Data Sheet'!$R$17,IF('2019 Data Sheet'!$O255="18",'2019 Data Sheet'!$R$18,IF('2019 Data Sheet'!$O255="19",'2019 Data Sheet'!$R$19,IF('2019 Data Sheet'!$O255="20",'2019 Data Sheet'!$R$20,IF('2019 Data Sheet'!$O255="21",'2019 Data Sheet'!$R$21,IF('2019 Data Sheet'!$O255="22",'2019 Data Sheet'!$R$22,IF('2019 Data Sheet'!$O255="23",'2019 Data Sheet'!$R$23,IF('2019 Data Sheet'!$O255="24",'2019 Data Sheet'!$R$24,IF('2019 Data Sheet'!$O255="25",'2019 Data Sheet'!$R$25,IF('2019 Data Sheet'!$O255="26",'2019 Data Sheet'!$R$26,IF('2019 Data Sheet'!$O255="27",'2019 Data Sheet'!$R$27,IF('2019 Data Sheet'!$O255="28",'2019 Data Sheet'!$R$28,IF('2019 Data Sheet'!$O255="29",'2019 Data Sheet'!$R$29,IF('2019 Data Sheet'!$O255="33",'2019 Data Sheet'!$R$30,IF('2019 Data Sheet'!$O255="40",'2019 Data Sheet'!$R$31,IF('2019 Data Sheet'!$O255="41",'2019 Data Sheet'!$R$32,IF('2019 Data Sheet'!$O255="42",'2019 Data Sheet'!$R$33,IF('2019 Data Sheet'!$O255="43",'2019 Data Sheet'!$R$34,IF('2019 Data Sheet'!$O255="44",'2019 Data Sheet'!$R$35,IF('2019 Data Sheet'!$O255="45",'2019 Data Sheet'!$R$36,IF('2019 Data Sheet'!$O255="46",'2019 Data Sheet'!$R$37,IF('2019 Data Sheet'!$O255="47",'2019 Data Sheet'!$R$38,IF('2019 Data Sheet'!$O255="48",'2019 Data Sheet'!$R$39,IF('2019 Data Sheet'!$O255="49",'2019 Data Sheet'!$R$40,IF('2019 Data Sheet'!$O255="50",'2019 Data Sheet'!$R$41,IF('2019 Data Sheet'!$O255="60",'2019 Data Sheet'!$R$42,IF('2019 Data Sheet'!$O255="61",'2019 Data Sheet'!$R$43,IF('2019 Data Sheet'!$O255="62",'2019 Data Sheet'!$R$44,IF('2019 Data Sheet'!$O255="63",'2019 Data Sheet'!$R$45,IF('2019 Data Sheet'!$O255="64",'2019 Data Sheet'!$R$46,IF('2019 Data Sheet'!$O255="65",'2019 Data Sheet'!$R$47,IF('2019 Data Sheet'!$O255="66",'2019 Data Sheet'!$R$48,IF('2019 Data Sheet'!$O255="67",'2019 Data Sheet'!$R$49,IF('2019 Data Sheet'!$O255="68",'2019 Data Sheet'!$R$50,IF('2019 Data Sheet'!$O255="69",'2019 Data Sheet'!$R$51,T('2019 Data Sheet'!$O255)))))))))))))))))))))))))))))))))))))))))))))))))))</f>
        <v xml:space="preserve"> -</v>
      </c>
      <c r="P255" s="10" t="str">
        <f>IF('2019 Data Sheet'!$P255="02",'2019 Data Sheet'!$R$2,IF('2019 Data Sheet'!$P255="03",'2019 Data Sheet'!$R$3,IF('2019 Data Sheet'!$P255="04",'2019 Data Sheet'!$R$4,IF('2019 Data Sheet'!$P255="05",'2019 Data Sheet'!$R$5,IF('2019 Data Sheet'!$P255="06",'2019 Data Sheet'!$R$6,IF('2019 Data Sheet'!$P255="07",'2019 Data Sheet'!$R$7,IF('2019 Data Sheet'!$P255="08",'2019 Data Sheet'!$R$8,IF('2019 Data Sheet'!$P255="09",'2019 Data Sheet'!$R$9,IF('2019 Data Sheet'!$P255="10",'2019 Data Sheet'!$R$10,IF('2019 Data Sheet'!$P255="11",'2019 Data Sheet'!$R$11,IF('2019 Data Sheet'!$P255="12",'2019 Data Sheet'!$R$12,IF('2019 Data Sheet'!$P255="13",'2019 Data Sheet'!$R$13,IF('2019 Data Sheet'!$P255="14",'2019 Data Sheet'!$R$14,IF('2019 Data Sheet'!$P255="15",'2019 Data Sheet'!$R$15,IF('2019 Data Sheet'!$P255="16",'2019 Data Sheet'!$R$16,IF('2019 Data Sheet'!$P255="17",'2019 Data Sheet'!$R$17,IF('2019 Data Sheet'!$P255="18",'2019 Data Sheet'!$R$18,IF('2019 Data Sheet'!$P255="19",'2019 Data Sheet'!$R$19,IF('2019 Data Sheet'!$P255="20",'2019 Data Sheet'!$R$20,IF('2019 Data Sheet'!$P255="21",'2019 Data Sheet'!$R$21,IF('2019 Data Sheet'!$P255="22",'2019 Data Sheet'!$R$22,IF('2019 Data Sheet'!$P255="23",'2019 Data Sheet'!$R$23,IF('2019 Data Sheet'!$P255="24",'2019 Data Sheet'!$R$24,IF('2019 Data Sheet'!$P255="25",'2019 Data Sheet'!$R$25,IF('2019 Data Sheet'!$P255="26",'2019 Data Sheet'!$R$26,IF('2019 Data Sheet'!$P255="27",'2019 Data Sheet'!$R$27,IF('2019 Data Sheet'!$P255="28",'2019 Data Sheet'!$R$28,IF('2019 Data Sheet'!$P255="29",'2019 Data Sheet'!$R$29,IF('2019 Data Sheet'!$P255="33",'2019 Data Sheet'!$R$30,IF('2019 Data Sheet'!$P255="40",'2019 Data Sheet'!$R$31,IF('2019 Data Sheet'!$P255="41",'2019 Data Sheet'!$R$32,IF('2019 Data Sheet'!$P255="42",'2019 Data Sheet'!$R$33,IF('2019 Data Sheet'!$P255="43",'2019 Data Sheet'!$R$34,IF('2019 Data Sheet'!$P255="44",'2019 Data Sheet'!$R$35,IF('2019 Data Sheet'!$P255="45",'2019 Data Sheet'!$R$36,IF('2019 Data Sheet'!$P255="46",'2019 Data Sheet'!$R$37,IF('2019 Data Sheet'!$P255="47",'2019 Data Sheet'!$R$38,IF('2019 Data Sheet'!$P255="48",'2019 Data Sheet'!$R$39,IF('2019 Data Sheet'!$P255="49",'2019 Data Sheet'!$R$40,IF('2019 Data Sheet'!$P255="50",'2019 Data Sheet'!$R$41,IF('2019 Data Sheet'!$P255="60",'2019 Data Sheet'!$R$42,IF('2019 Data Sheet'!$P255="61",'2019 Data Sheet'!$R$43,IF('2019 Data Sheet'!$P255="62",'2019 Data Sheet'!$R$44,IF('2019 Data Sheet'!$P255="63",'2019 Data Sheet'!$R$45,IF('2019 Data Sheet'!$P255="64",'2019 Data Sheet'!$R$46,IF('2019 Data Sheet'!$P255="65",'2019 Data Sheet'!$R$47,IF('2019 Data Sheet'!$P255="66",'2019 Data Sheet'!$R$48,IF('2019 Data Sheet'!$P255="67",'2019 Data Sheet'!$R$49,IF('2019 Data Sheet'!$P255="68",'2019 Data Sheet'!$R$50,IF('2019 Data Sheet'!$P255="69",'2019 Data Sheet'!$R$51,T('2019 Data Sheet'!$P255)))))))))))))))))))))))))))))))))))))))))))))))))))</f>
        <v xml:space="preserve"> -</v>
      </c>
    </row>
    <row r="256" spans="1:16" ht="15" x14ac:dyDescent="0.2">
      <c r="A256" t="str">
        <f>'2019 Data Sheet'!A256</f>
        <v>FP-00130-19</v>
      </c>
      <c r="B256" s="1">
        <f>'2019 Data Sheet'!B256</f>
        <v>43616</v>
      </c>
      <c r="C256" s="3" t="str">
        <f>'2019 Data Sheet'!C256</f>
        <v>15:11</v>
      </c>
      <c r="D256" t="str">
        <f>'2019 Data Sheet'!D256</f>
        <v>Fr</v>
      </c>
      <c r="E256" t="str">
        <f>'2019 Data Sheet'!E256</f>
        <v>CARNATION AVE</v>
      </c>
      <c r="F256" t="str">
        <f>'2019 Data Sheet'!F256</f>
        <v>BELLMORE ST</v>
      </c>
      <c r="G256">
        <f>'2019 Data Sheet'!G256</f>
        <v>2</v>
      </c>
      <c r="H256">
        <f>'2019 Data Sheet'!H256</f>
        <v>2</v>
      </c>
      <c r="I256" t="b">
        <f>'2019 Data Sheet'!I256</f>
        <v>0</v>
      </c>
      <c r="J256" t="str">
        <f>IF('2019 Data Sheet'!$J256="01",'2019 Data Sheet'!$T$2,IF('2019 Data Sheet'!$J256="02",'2019 Data Sheet'!$T$3,IF('2019 Data Sheet'!$J256="03",'2019 Data Sheet'!$T$4,IF('2019 Data Sheet'!$J256="04",'2019 Data Sheet'!$T$5,IF('2019 Data Sheet'!$J256="05",'2019 Data Sheet'!$T$6,IF('2019 Data Sheet'!$J256="06",'2019 Data Sheet'!$T$7,IF('2019 Data Sheet'!$J256="07",'2019 Data Sheet'!$T$8,IF('2019 Data Sheet'!$J256="08",'2019 Data Sheet'!$T$9,IF('2019 Data Sheet'!$J256="10",'2019 Data Sheet'!$T$10,IF('2019 Data Sheet'!$J256="11",'2019 Data Sheet'!$T$11,IF('2019 Data Sheet'!$J256="12",'2019 Data Sheet'!$T$12,IF('2019 Data Sheet'!$J256="13",'2019 Data Sheet'!$T$13,IF('2019 Data Sheet'!$J256="14",'2019 Data Sheet'!$T$14,IF('2019 Data Sheet'!$J256="15",'2019 Data Sheet'!$T$15,IF('2019 Data Sheet'!$J256="16",'2019 Data Sheet'!$T$16,IF('2019 Data Sheet'!$J256="17",'2019 Data Sheet'!$T$17,IF('2019 Data Sheet'!$J256="18",'2019 Data Sheet'!$T$18,IF('2019 Data Sheet'!$J256="19",'2019 Data Sheet'!$T$19,IF('2019 Data Sheet'!$J256="20",'2019 Data Sheet'!$T$20,IF('2019 Data Sheet'!$J256="21",'2019 Data Sheet'!$T$21,IF('2019 Data Sheet'!$J256="22",'2019 Data Sheet'!$T$22,IF('2019 Data Sheet'!$J256="23",'2019 Data Sheet'!$T$23,IF('2019 Data Sheet'!$J256="24",'2019 Data Sheet'!$T$24,IF('2019 Data Sheet'!$J256="25",'2019 Data Sheet'!$T$25,IF('2019 Data Sheet'!$J256="26",'2019 Data Sheet'!$T$26,IF('2019 Data Sheet'!$J256="27",'2019 Data Sheet'!$T$27,IF('2019 Data Sheet'!$J256="30",'2019 Data Sheet'!$T$28,IF('2019 Data Sheet'!$J256="31",'2019 Data Sheet'!$T$29,IF('2019 Data Sheet'!$J256="32",'2019 Data Sheet'!$T$30,IF('2019 Data Sheet'!$J256="33",'2019 Data Sheet'!$T$31,IF('2019 Data Sheet'!$J256="34",'2019 Data Sheet'!$T$32,IF('2019 Data Sheet'!$J256="40",'2019 Data Sheet'!$T$33,T('2019 Data Sheet'!$J256)))))))))))))))))))))))))))))))))</f>
        <v>Other Motor Vehicle</v>
      </c>
      <c r="K256" t="str">
        <f>'2019 Data Sheet'!K256</f>
        <v>SUBN</v>
      </c>
      <c r="L256" s="2" t="str">
        <f>IF('2019 Data Sheet'!$L256="01",'2019 Data Sheet'!$V$2,IF('2019 Data Sheet'!$L256="02",'2019 Data Sheet'!$V$3,IF('2019 Data Sheet'!$L256="03",'2019 Data Sheet'!$V$4,IF('2019 Data Sheet'!$L256="04",'2019 Data Sheet'!$V$5,IF('2019 Data Sheet'!$L256="05",'2019 Data Sheet'!$V$6,IF('2019 Data Sheet'!$L256="06",'2019 Data Sheet'!$V$7,IF('2019 Data Sheet'!$L256="07",'2019 Data Sheet'!$V$8,IF('2019 Data Sheet'!$L256="08",'2019 Data Sheet'!$V$9,IF('2019 Data Sheet'!$L256="09",'2019 Data Sheet'!$V$10,IF('2019 Data Sheet'!$L256="11",'2019 Data Sheet'!$V$11,IF('2019 Data Sheet'!$L256="12",'2019 Data Sheet'!$V$12,IF('2019 Data Sheet'!$L256="13",'2019 Data Sheet'!$V$13,IF('2019 Data Sheet'!$L256="14",'2019 Data Sheet'!$V$14,T('2019 Data Sheet'!$L256))))))))))))))</f>
        <v xml:space="preserve"> -</v>
      </c>
      <c r="M256" s="6">
        <f>'2019 Data Sheet'!M256</f>
        <v>0</v>
      </c>
      <c r="N256" s="6">
        <f>'2019 Data Sheet'!N256</f>
        <v>0</v>
      </c>
      <c r="O256" s="8" t="str">
        <f>IF('2019 Data Sheet'!$O256="02",'2019 Data Sheet'!$R$2,IF('2019 Data Sheet'!$O256="03",'2019 Data Sheet'!$R$3,IF('2019 Data Sheet'!$O256="04",'2019 Data Sheet'!$R$4,IF('2019 Data Sheet'!$O256="05",'2019 Data Sheet'!$R$5,IF('2019 Data Sheet'!$O256="06",'2019 Data Sheet'!$R$6,IF('2019 Data Sheet'!$O256="07",'2019 Data Sheet'!$R$7,IF('2019 Data Sheet'!$O256="08",'2019 Data Sheet'!$R$8,IF('2019 Data Sheet'!$O256="09",'2019 Data Sheet'!$R$9,IF('2019 Data Sheet'!$O256="10",'2019 Data Sheet'!$R$10,IF('2019 Data Sheet'!$O256="11",'2019 Data Sheet'!$R$11,IF('2019 Data Sheet'!$O256="12",'2019 Data Sheet'!$R$12,IF('2019 Data Sheet'!$O256="13",'2019 Data Sheet'!$R$13,IF('2019 Data Sheet'!$O256="14",'2019 Data Sheet'!$R$14,IF('2019 Data Sheet'!$O256="15",'2019 Data Sheet'!$R$15,IF('2019 Data Sheet'!$O256="16",'2019 Data Sheet'!$R$16,IF('2019 Data Sheet'!$O256="17",'2019 Data Sheet'!$R$17,IF('2019 Data Sheet'!$O256="18",'2019 Data Sheet'!$R$18,IF('2019 Data Sheet'!$O256="19",'2019 Data Sheet'!$R$19,IF('2019 Data Sheet'!$O256="20",'2019 Data Sheet'!$R$20,IF('2019 Data Sheet'!$O256="21",'2019 Data Sheet'!$R$21,IF('2019 Data Sheet'!$O256="22",'2019 Data Sheet'!$R$22,IF('2019 Data Sheet'!$O256="23",'2019 Data Sheet'!$R$23,IF('2019 Data Sheet'!$O256="24",'2019 Data Sheet'!$R$24,IF('2019 Data Sheet'!$O256="25",'2019 Data Sheet'!$R$25,IF('2019 Data Sheet'!$O256="26",'2019 Data Sheet'!$R$26,IF('2019 Data Sheet'!$O256="27",'2019 Data Sheet'!$R$27,IF('2019 Data Sheet'!$O256="28",'2019 Data Sheet'!$R$28,IF('2019 Data Sheet'!$O256="29",'2019 Data Sheet'!$R$29,IF('2019 Data Sheet'!$O256="33",'2019 Data Sheet'!$R$30,IF('2019 Data Sheet'!$O256="40",'2019 Data Sheet'!$R$31,IF('2019 Data Sheet'!$O256="41",'2019 Data Sheet'!$R$32,IF('2019 Data Sheet'!$O256="42",'2019 Data Sheet'!$R$33,IF('2019 Data Sheet'!$O256="43",'2019 Data Sheet'!$R$34,IF('2019 Data Sheet'!$O256="44",'2019 Data Sheet'!$R$35,IF('2019 Data Sheet'!$O256="45",'2019 Data Sheet'!$R$36,IF('2019 Data Sheet'!$O256="46",'2019 Data Sheet'!$R$37,IF('2019 Data Sheet'!$O256="47",'2019 Data Sheet'!$R$38,IF('2019 Data Sheet'!$O256="48",'2019 Data Sheet'!$R$39,IF('2019 Data Sheet'!$O256="49",'2019 Data Sheet'!$R$40,IF('2019 Data Sheet'!$O256="50",'2019 Data Sheet'!$R$41,IF('2019 Data Sheet'!$O256="60",'2019 Data Sheet'!$R$42,IF('2019 Data Sheet'!$O256="61",'2019 Data Sheet'!$R$43,IF('2019 Data Sheet'!$O256="62",'2019 Data Sheet'!$R$44,IF('2019 Data Sheet'!$O256="63",'2019 Data Sheet'!$R$45,IF('2019 Data Sheet'!$O256="64",'2019 Data Sheet'!$R$46,IF('2019 Data Sheet'!$O256="65",'2019 Data Sheet'!$R$47,IF('2019 Data Sheet'!$O256="66",'2019 Data Sheet'!$R$48,IF('2019 Data Sheet'!$O256="67",'2019 Data Sheet'!$R$49,IF('2019 Data Sheet'!$O256="68",'2019 Data Sheet'!$R$50,IF('2019 Data Sheet'!$O256="69",'2019 Data Sheet'!$R$51,T('2019 Data Sheet'!$O256)))))))))))))))))))))))))))))))))))))))))))))))))))</f>
        <v xml:space="preserve"> -</v>
      </c>
      <c r="P256" s="10" t="str">
        <f>IF('2019 Data Sheet'!$P256="02",'2019 Data Sheet'!$R$2,IF('2019 Data Sheet'!$P256="03",'2019 Data Sheet'!$R$3,IF('2019 Data Sheet'!$P256="04",'2019 Data Sheet'!$R$4,IF('2019 Data Sheet'!$P256="05",'2019 Data Sheet'!$R$5,IF('2019 Data Sheet'!$P256="06",'2019 Data Sheet'!$R$6,IF('2019 Data Sheet'!$P256="07",'2019 Data Sheet'!$R$7,IF('2019 Data Sheet'!$P256="08",'2019 Data Sheet'!$R$8,IF('2019 Data Sheet'!$P256="09",'2019 Data Sheet'!$R$9,IF('2019 Data Sheet'!$P256="10",'2019 Data Sheet'!$R$10,IF('2019 Data Sheet'!$P256="11",'2019 Data Sheet'!$R$11,IF('2019 Data Sheet'!$P256="12",'2019 Data Sheet'!$R$12,IF('2019 Data Sheet'!$P256="13",'2019 Data Sheet'!$R$13,IF('2019 Data Sheet'!$P256="14",'2019 Data Sheet'!$R$14,IF('2019 Data Sheet'!$P256="15",'2019 Data Sheet'!$R$15,IF('2019 Data Sheet'!$P256="16",'2019 Data Sheet'!$R$16,IF('2019 Data Sheet'!$P256="17",'2019 Data Sheet'!$R$17,IF('2019 Data Sheet'!$P256="18",'2019 Data Sheet'!$R$18,IF('2019 Data Sheet'!$P256="19",'2019 Data Sheet'!$R$19,IF('2019 Data Sheet'!$P256="20",'2019 Data Sheet'!$R$20,IF('2019 Data Sheet'!$P256="21",'2019 Data Sheet'!$R$21,IF('2019 Data Sheet'!$P256="22",'2019 Data Sheet'!$R$22,IF('2019 Data Sheet'!$P256="23",'2019 Data Sheet'!$R$23,IF('2019 Data Sheet'!$P256="24",'2019 Data Sheet'!$R$24,IF('2019 Data Sheet'!$P256="25",'2019 Data Sheet'!$R$25,IF('2019 Data Sheet'!$P256="26",'2019 Data Sheet'!$R$26,IF('2019 Data Sheet'!$P256="27",'2019 Data Sheet'!$R$27,IF('2019 Data Sheet'!$P256="28",'2019 Data Sheet'!$R$28,IF('2019 Data Sheet'!$P256="29",'2019 Data Sheet'!$R$29,IF('2019 Data Sheet'!$P256="33",'2019 Data Sheet'!$R$30,IF('2019 Data Sheet'!$P256="40",'2019 Data Sheet'!$R$31,IF('2019 Data Sheet'!$P256="41",'2019 Data Sheet'!$R$32,IF('2019 Data Sheet'!$P256="42",'2019 Data Sheet'!$R$33,IF('2019 Data Sheet'!$P256="43",'2019 Data Sheet'!$R$34,IF('2019 Data Sheet'!$P256="44",'2019 Data Sheet'!$R$35,IF('2019 Data Sheet'!$P256="45",'2019 Data Sheet'!$R$36,IF('2019 Data Sheet'!$P256="46",'2019 Data Sheet'!$R$37,IF('2019 Data Sheet'!$P256="47",'2019 Data Sheet'!$R$38,IF('2019 Data Sheet'!$P256="48",'2019 Data Sheet'!$R$39,IF('2019 Data Sheet'!$P256="49",'2019 Data Sheet'!$R$40,IF('2019 Data Sheet'!$P256="50",'2019 Data Sheet'!$R$41,IF('2019 Data Sheet'!$P256="60",'2019 Data Sheet'!$R$42,IF('2019 Data Sheet'!$P256="61",'2019 Data Sheet'!$R$43,IF('2019 Data Sheet'!$P256="62",'2019 Data Sheet'!$R$44,IF('2019 Data Sheet'!$P256="63",'2019 Data Sheet'!$R$45,IF('2019 Data Sheet'!$P256="64",'2019 Data Sheet'!$R$46,IF('2019 Data Sheet'!$P256="65",'2019 Data Sheet'!$R$47,IF('2019 Data Sheet'!$P256="66",'2019 Data Sheet'!$R$48,IF('2019 Data Sheet'!$P256="67",'2019 Data Sheet'!$R$49,IF('2019 Data Sheet'!$P256="68",'2019 Data Sheet'!$R$50,IF('2019 Data Sheet'!$P256="69",'2019 Data Sheet'!$R$51,T('2019 Data Sheet'!$P256)))))))))))))))))))))))))))))))))))))))))))))))))))</f>
        <v xml:space="preserve"> -</v>
      </c>
    </row>
    <row r="257" spans="1:16" ht="38.25" x14ac:dyDescent="0.2">
      <c r="A257" t="str">
        <f>'2019 Data Sheet'!A257</f>
        <v>FP-00130-19</v>
      </c>
      <c r="B257" s="1">
        <f>'2019 Data Sheet'!B257</f>
        <v>43616</v>
      </c>
      <c r="C257" t="str">
        <f>'2019 Data Sheet'!C257</f>
        <v>15:11</v>
      </c>
      <c r="D257" t="str">
        <f>'2019 Data Sheet'!D257</f>
        <v>Fr</v>
      </c>
      <c r="E257" t="str">
        <f>'2019 Data Sheet'!E257</f>
        <v>CARNATION AVE</v>
      </c>
      <c r="F257" t="str">
        <f>'2019 Data Sheet'!F257</f>
        <v>BELLMORE ST</v>
      </c>
      <c r="G257">
        <f>'2019 Data Sheet'!G257</f>
        <v>1</v>
      </c>
      <c r="H257">
        <f>'2019 Data Sheet'!H257</f>
        <v>2</v>
      </c>
      <c r="I257" t="b">
        <f>'2019 Data Sheet'!I257</f>
        <v>0</v>
      </c>
      <c r="J257" t="str">
        <f>IF('2019 Data Sheet'!$J257="01",'2019 Data Sheet'!$T$2,IF('2019 Data Sheet'!$J257="02",'2019 Data Sheet'!$T$3,IF('2019 Data Sheet'!$J257="03",'2019 Data Sheet'!$T$4,IF('2019 Data Sheet'!$J257="04",'2019 Data Sheet'!$T$5,IF('2019 Data Sheet'!$J257="05",'2019 Data Sheet'!$T$6,IF('2019 Data Sheet'!$J257="06",'2019 Data Sheet'!$T$7,IF('2019 Data Sheet'!$J257="07",'2019 Data Sheet'!$T$8,IF('2019 Data Sheet'!$J257="08",'2019 Data Sheet'!$T$9,IF('2019 Data Sheet'!$J257="10",'2019 Data Sheet'!$T$10,IF('2019 Data Sheet'!$J257="11",'2019 Data Sheet'!$T$11,IF('2019 Data Sheet'!$J257="12",'2019 Data Sheet'!$T$12,IF('2019 Data Sheet'!$J257="13",'2019 Data Sheet'!$T$13,IF('2019 Data Sheet'!$J257="14",'2019 Data Sheet'!$T$14,IF('2019 Data Sheet'!$J257="15",'2019 Data Sheet'!$T$15,IF('2019 Data Sheet'!$J257="16",'2019 Data Sheet'!$T$16,IF('2019 Data Sheet'!$J257="17",'2019 Data Sheet'!$T$17,IF('2019 Data Sheet'!$J257="18",'2019 Data Sheet'!$T$18,IF('2019 Data Sheet'!$J257="19",'2019 Data Sheet'!$T$19,IF('2019 Data Sheet'!$J257="20",'2019 Data Sheet'!$T$20,IF('2019 Data Sheet'!$J257="21",'2019 Data Sheet'!$T$21,IF('2019 Data Sheet'!$J257="22",'2019 Data Sheet'!$T$22,IF('2019 Data Sheet'!$J257="23",'2019 Data Sheet'!$T$23,IF('2019 Data Sheet'!$J257="24",'2019 Data Sheet'!$T$24,IF('2019 Data Sheet'!$J257="25",'2019 Data Sheet'!$T$25,IF('2019 Data Sheet'!$J257="26",'2019 Data Sheet'!$T$26,IF('2019 Data Sheet'!$J257="27",'2019 Data Sheet'!$T$27,IF('2019 Data Sheet'!$J257="30",'2019 Data Sheet'!$T$28,IF('2019 Data Sheet'!$J257="31",'2019 Data Sheet'!$T$29,IF('2019 Data Sheet'!$J257="32",'2019 Data Sheet'!$T$30,IF('2019 Data Sheet'!$J257="33",'2019 Data Sheet'!$T$31,IF('2019 Data Sheet'!$J257="34",'2019 Data Sheet'!$T$32,IF('2019 Data Sheet'!$J257="40",'2019 Data Sheet'!$T$33,T('2019 Data Sheet'!$J257)))))))))))))))))))))))))))))))))</f>
        <v>Other Motor Vehicle</v>
      </c>
      <c r="K257" t="str">
        <f>'2019 Data Sheet'!K257</f>
        <v>4DR</v>
      </c>
      <c r="L257" s="2" t="str">
        <f>IF('2019 Data Sheet'!$L257="01",'2019 Data Sheet'!$V$2,IF('2019 Data Sheet'!$L257="02",'2019 Data Sheet'!$V$3,IF('2019 Data Sheet'!$L257="03",'2019 Data Sheet'!$V$4,IF('2019 Data Sheet'!$L257="04",'2019 Data Sheet'!$V$5,IF('2019 Data Sheet'!$L257="05",'2019 Data Sheet'!$V$6,IF('2019 Data Sheet'!$L257="06",'2019 Data Sheet'!$V$7,IF('2019 Data Sheet'!$L257="07",'2019 Data Sheet'!$V$8,IF('2019 Data Sheet'!$L257="08",'2019 Data Sheet'!$V$9,IF('2019 Data Sheet'!$L257="09",'2019 Data Sheet'!$V$10,IF('2019 Data Sheet'!$L257="11",'2019 Data Sheet'!$V$11,IF('2019 Data Sheet'!$L257="12",'2019 Data Sheet'!$V$12,IF('2019 Data Sheet'!$L257="13",'2019 Data Sheet'!$V$13,IF('2019 Data Sheet'!$L257="14",'2019 Data Sheet'!$V$14,T('2019 Data Sheet'!$L257))))))))))))))</f>
        <v xml:space="preserve"> -</v>
      </c>
      <c r="M257" s="2">
        <f>'2019 Data Sheet'!M257</f>
        <v>0</v>
      </c>
      <c r="N257" s="2">
        <f>'2019 Data Sheet'!N257</f>
        <v>0</v>
      </c>
      <c r="O257" s="2" t="str">
        <f>IF('2019 Data Sheet'!$O257="02",'2019 Data Sheet'!$R$2,IF('2019 Data Sheet'!$O257="03",'2019 Data Sheet'!$R$3,IF('2019 Data Sheet'!$O257="04",'2019 Data Sheet'!$R$4,IF('2019 Data Sheet'!$O257="05",'2019 Data Sheet'!$R$5,IF('2019 Data Sheet'!$O257="06",'2019 Data Sheet'!$R$6,IF('2019 Data Sheet'!$O257="07",'2019 Data Sheet'!$R$7,IF('2019 Data Sheet'!$O257="08",'2019 Data Sheet'!$R$8,IF('2019 Data Sheet'!$O257="09",'2019 Data Sheet'!$R$9,IF('2019 Data Sheet'!$O257="10",'2019 Data Sheet'!$R$10,IF('2019 Data Sheet'!$O257="11",'2019 Data Sheet'!$R$11,IF('2019 Data Sheet'!$O257="12",'2019 Data Sheet'!$R$12,IF('2019 Data Sheet'!$O257="13",'2019 Data Sheet'!$R$13,IF('2019 Data Sheet'!$O257="14",'2019 Data Sheet'!$R$14,IF('2019 Data Sheet'!$O257="15",'2019 Data Sheet'!$R$15,IF('2019 Data Sheet'!$O257="16",'2019 Data Sheet'!$R$16,IF('2019 Data Sheet'!$O257="17",'2019 Data Sheet'!$R$17,IF('2019 Data Sheet'!$O257="18",'2019 Data Sheet'!$R$18,IF('2019 Data Sheet'!$O257="19",'2019 Data Sheet'!$R$19,IF('2019 Data Sheet'!$O257="20",'2019 Data Sheet'!$R$20,IF('2019 Data Sheet'!$O257="21",'2019 Data Sheet'!$R$21,IF('2019 Data Sheet'!$O257="22",'2019 Data Sheet'!$R$22,IF('2019 Data Sheet'!$O257="23",'2019 Data Sheet'!$R$23,IF('2019 Data Sheet'!$O257="24",'2019 Data Sheet'!$R$24,IF('2019 Data Sheet'!$O257="25",'2019 Data Sheet'!$R$25,IF('2019 Data Sheet'!$O257="26",'2019 Data Sheet'!$R$26,IF('2019 Data Sheet'!$O257="27",'2019 Data Sheet'!$R$27,IF('2019 Data Sheet'!$O257="28",'2019 Data Sheet'!$R$28,IF('2019 Data Sheet'!$O257="29",'2019 Data Sheet'!$R$29,IF('2019 Data Sheet'!$O257="33",'2019 Data Sheet'!$R$30,IF('2019 Data Sheet'!$O257="40",'2019 Data Sheet'!$R$31,IF('2019 Data Sheet'!$O257="41",'2019 Data Sheet'!$R$32,IF('2019 Data Sheet'!$O257="42",'2019 Data Sheet'!$R$33,IF('2019 Data Sheet'!$O257="43",'2019 Data Sheet'!$R$34,IF('2019 Data Sheet'!$O257="44",'2019 Data Sheet'!$R$35,IF('2019 Data Sheet'!$O257="45",'2019 Data Sheet'!$R$36,IF('2019 Data Sheet'!$O257="46",'2019 Data Sheet'!$R$37,IF('2019 Data Sheet'!$O257="47",'2019 Data Sheet'!$R$38,IF('2019 Data Sheet'!$O257="48",'2019 Data Sheet'!$R$39,IF('2019 Data Sheet'!$O257="49",'2019 Data Sheet'!$R$40,IF('2019 Data Sheet'!$O257="50",'2019 Data Sheet'!$R$41,IF('2019 Data Sheet'!$O257="60",'2019 Data Sheet'!$R$42,IF('2019 Data Sheet'!$O257="61",'2019 Data Sheet'!$R$43,IF('2019 Data Sheet'!$O257="62",'2019 Data Sheet'!$R$44,IF('2019 Data Sheet'!$O257="63",'2019 Data Sheet'!$R$45,IF('2019 Data Sheet'!$O257="64",'2019 Data Sheet'!$R$46,IF('2019 Data Sheet'!$O257="65",'2019 Data Sheet'!$R$47,IF('2019 Data Sheet'!$O257="66",'2019 Data Sheet'!$R$48,IF('2019 Data Sheet'!$O257="67",'2019 Data Sheet'!$R$49,IF('2019 Data Sheet'!$O257="68",'2019 Data Sheet'!$R$50,IF('2019 Data Sheet'!$O257="69",'2019 Data Sheet'!$R$51,T('2019 Data Sheet'!$O257)))))))))))))))))))))))))))))))))))))))))))))))))))</f>
        <v xml:space="preserve"> Reaction to other involved vehicle</v>
      </c>
      <c r="P257" s="2" t="str">
        <f>IF('2019 Data Sheet'!$P257="02",'2019 Data Sheet'!$R$2,IF('2019 Data Sheet'!$P257="03",'2019 Data Sheet'!$R$3,IF('2019 Data Sheet'!$P257="04",'2019 Data Sheet'!$R$4,IF('2019 Data Sheet'!$P257="05",'2019 Data Sheet'!$R$5,IF('2019 Data Sheet'!$P257="06",'2019 Data Sheet'!$R$6,IF('2019 Data Sheet'!$P257="07",'2019 Data Sheet'!$R$7,IF('2019 Data Sheet'!$P257="08",'2019 Data Sheet'!$R$8,IF('2019 Data Sheet'!$P257="09",'2019 Data Sheet'!$R$9,IF('2019 Data Sheet'!$P257="10",'2019 Data Sheet'!$R$10,IF('2019 Data Sheet'!$P257="11",'2019 Data Sheet'!$R$11,IF('2019 Data Sheet'!$P257="12",'2019 Data Sheet'!$R$12,IF('2019 Data Sheet'!$P257="13",'2019 Data Sheet'!$R$13,IF('2019 Data Sheet'!$P257="14",'2019 Data Sheet'!$R$14,IF('2019 Data Sheet'!$P257="15",'2019 Data Sheet'!$R$15,IF('2019 Data Sheet'!$P257="16",'2019 Data Sheet'!$R$16,IF('2019 Data Sheet'!$P257="17",'2019 Data Sheet'!$R$17,IF('2019 Data Sheet'!$P257="18",'2019 Data Sheet'!$R$18,IF('2019 Data Sheet'!$P257="19",'2019 Data Sheet'!$R$19,IF('2019 Data Sheet'!$P257="20",'2019 Data Sheet'!$R$20,IF('2019 Data Sheet'!$P257="21",'2019 Data Sheet'!$R$21,IF('2019 Data Sheet'!$P257="22",'2019 Data Sheet'!$R$22,IF('2019 Data Sheet'!$P257="23",'2019 Data Sheet'!$R$23,IF('2019 Data Sheet'!$P257="24",'2019 Data Sheet'!$R$24,IF('2019 Data Sheet'!$P257="25",'2019 Data Sheet'!$R$25,IF('2019 Data Sheet'!$P257="26",'2019 Data Sheet'!$R$26,IF('2019 Data Sheet'!$P257="27",'2019 Data Sheet'!$R$27,IF('2019 Data Sheet'!$P257="28",'2019 Data Sheet'!$R$28,IF('2019 Data Sheet'!$P257="29",'2019 Data Sheet'!$R$29,IF('2019 Data Sheet'!$P257="33",'2019 Data Sheet'!$R$30,IF('2019 Data Sheet'!$P257="40",'2019 Data Sheet'!$R$31,IF('2019 Data Sheet'!$P257="41",'2019 Data Sheet'!$R$32,IF('2019 Data Sheet'!$P257="42",'2019 Data Sheet'!$R$33,IF('2019 Data Sheet'!$P257="43",'2019 Data Sheet'!$R$34,IF('2019 Data Sheet'!$P257="44",'2019 Data Sheet'!$R$35,IF('2019 Data Sheet'!$P257="45",'2019 Data Sheet'!$R$36,IF('2019 Data Sheet'!$P257="46",'2019 Data Sheet'!$R$37,IF('2019 Data Sheet'!$P257="47",'2019 Data Sheet'!$R$38,IF('2019 Data Sheet'!$P257="48",'2019 Data Sheet'!$R$39,IF('2019 Data Sheet'!$P257="49",'2019 Data Sheet'!$R$40,IF('2019 Data Sheet'!$P257="50",'2019 Data Sheet'!$R$41,IF('2019 Data Sheet'!$P257="60",'2019 Data Sheet'!$R$42,IF('2019 Data Sheet'!$P257="61",'2019 Data Sheet'!$R$43,IF('2019 Data Sheet'!$P257="62",'2019 Data Sheet'!$R$44,IF('2019 Data Sheet'!$P257="63",'2019 Data Sheet'!$R$45,IF('2019 Data Sheet'!$P257="64",'2019 Data Sheet'!$R$46,IF('2019 Data Sheet'!$P257="65",'2019 Data Sheet'!$R$47,IF('2019 Data Sheet'!$P257="66",'2019 Data Sheet'!$R$48,IF('2019 Data Sheet'!$P257="67",'2019 Data Sheet'!$R$49,IF('2019 Data Sheet'!$P257="68",'2019 Data Sheet'!$R$50,IF('2019 Data Sheet'!$P257="69",'2019 Data Sheet'!$R$51,T('2019 Data Sheet'!$P257)))))))))))))))))))))))))))))))))))))))))))))))))))</f>
        <v xml:space="preserve"> -</v>
      </c>
    </row>
    <row r="258" spans="1:16" x14ac:dyDescent="0.2">
      <c r="A258" t="str">
        <f>'2019 Data Sheet'!A258</f>
        <v>FP-00181-19</v>
      </c>
      <c r="B258" s="1">
        <f>'2019 Data Sheet'!B258</f>
        <v>43672</v>
      </c>
      <c r="C258" t="str">
        <f>'2019 Data Sheet'!C258</f>
        <v>00:35</v>
      </c>
      <c r="D258" t="str">
        <f>'2019 Data Sheet'!D258</f>
        <v>Fr</v>
      </c>
      <c r="E258" t="str">
        <f>'2019 Data Sheet'!E258</f>
        <v>SOUTH TYSON AVE</v>
      </c>
      <c r="F258">
        <f>'2019 Data Sheet'!F258</f>
        <v>0</v>
      </c>
      <c r="G258">
        <f>'2019 Data Sheet'!G258</f>
        <v>2</v>
      </c>
      <c r="H258">
        <f>'2019 Data Sheet'!H258</f>
        <v>2</v>
      </c>
      <c r="I258" t="b">
        <f>'2019 Data Sheet'!I258</f>
        <v>0</v>
      </c>
      <c r="J258" t="str">
        <f>IF('2019 Data Sheet'!$J258="01",'2019 Data Sheet'!$T$2,IF('2019 Data Sheet'!$J258="02",'2019 Data Sheet'!$T$3,IF('2019 Data Sheet'!$J258="03",'2019 Data Sheet'!$T$4,IF('2019 Data Sheet'!$J258="04",'2019 Data Sheet'!$T$5,IF('2019 Data Sheet'!$J258="05",'2019 Data Sheet'!$T$6,IF('2019 Data Sheet'!$J258="06",'2019 Data Sheet'!$T$7,IF('2019 Data Sheet'!$J258="07",'2019 Data Sheet'!$T$8,IF('2019 Data Sheet'!$J258="08",'2019 Data Sheet'!$T$9,IF('2019 Data Sheet'!$J258="10",'2019 Data Sheet'!$T$10,IF('2019 Data Sheet'!$J258="11",'2019 Data Sheet'!$T$11,IF('2019 Data Sheet'!$J258="12",'2019 Data Sheet'!$T$12,IF('2019 Data Sheet'!$J258="13",'2019 Data Sheet'!$T$13,IF('2019 Data Sheet'!$J258="14",'2019 Data Sheet'!$T$14,IF('2019 Data Sheet'!$J258="15",'2019 Data Sheet'!$T$15,IF('2019 Data Sheet'!$J258="16",'2019 Data Sheet'!$T$16,IF('2019 Data Sheet'!$J258="17",'2019 Data Sheet'!$T$17,IF('2019 Data Sheet'!$J258="18",'2019 Data Sheet'!$T$18,IF('2019 Data Sheet'!$J258="19",'2019 Data Sheet'!$T$19,IF('2019 Data Sheet'!$J258="20",'2019 Data Sheet'!$T$20,IF('2019 Data Sheet'!$J258="21",'2019 Data Sheet'!$T$21,IF('2019 Data Sheet'!$J258="22",'2019 Data Sheet'!$T$22,IF('2019 Data Sheet'!$J258="23",'2019 Data Sheet'!$T$23,IF('2019 Data Sheet'!$J258="24",'2019 Data Sheet'!$T$24,IF('2019 Data Sheet'!$J258="25",'2019 Data Sheet'!$T$25,IF('2019 Data Sheet'!$J258="26",'2019 Data Sheet'!$T$26,IF('2019 Data Sheet'!$J258="27",'2019 Data Sheet'!$T$27,IF('2019 Data Sheet'!$J258="30",'2019 Data Sheet'!$T$28,IF('2019 Data Sheet'!$J258="31",'2019 Data Sheet'!$T$29,IF('2019 Data Sheet'!$J258="32",'2019 Data Sheet'!$T$30,IF('2019 Data Sheet'!$J258="33",'2019 Data Sheet'!$T$31,IF('2019 Data Sheet'!$J258="34",'2019 Data Sheet'!$T$32,IF('2019 Data Sheet'!$J258="40",'2019 Data Sheet'!$T$33,T('2019 Data Sheet'!$J258)))))))))))))))))))))))))))))))))</f>
        <v>Other Motor Vehicle</v>
      </c>
      <c r="K258" t="str">
        <f>'2019 Data Sheet'!K258</f>
        <v>PAS</v>
      </c>
      <c r="L258" s="2" t="str">
        <f>IF('2019 Data Sheet'!$L258="01",'2019 Data Sheet'!$V$2,IF('2019 Data Sheet'!$L258="02",'2019 Data Sheet'!$V$3,IF('2019 Data Sheet'!$L258="03",'2019 Data Sheet'!$V$4,IF('2019 Data Sheet'!$L258="04",'2019 Data Sheet'!$V$5,IF('2019 Data Sheet'!$L258="05",'2019 Data Sheet'!$V$6,IF('2019 Data Sheet'!$L258="06",'2019 Data Sheet'!$V$7,IF('2019 Data Sheet'!$L258="07",'2019 Data Sheet'!$V$8,IF('2019 Data Sheet'!$L258="08",'2019 Data Sheet'!$V$9,IF('2019 Data Sheet'!$L258="09",'2019 Data Sheet'!$V$10,IF('2019 Data Sheet'!$L258="11",'2019 Data Sheet'!$V$11,IF('2019 Data Sheet'!$L258="12",'2019 Data Sheet'!$V$12,IF('2019 Data Sheet'!$L258="13",'2019 Data Sheet'!$V$13,IF('2019 Data Sheet'!$L258="14",'2019 Data Sheet'!$V$14,T('2019 Data Sheet'!$L258))))))))))))))</f>
        <v xml:space="preserve"> -</v>
      </c>
      <c r="M258" s="2">
        <f>'2019 Data Sheet'!M258</f>
        <v>0</v>
      </c>
      <c r="N258" s="2">
        <f>'2019 Data Sheet'!N258</f>
        <v>0</v>
      </c>
      <c r="O258" s="2" t="str">
        <f>IF('2019 Data Sheet'!$O258="02",'2019 Data Sheet'!$R$2,IF('2019 Data Sheet'!$O258="03",'2019 Data Sheet'!$R$3,IF('2019 Data Sheet'!$O258="04",'2019 Data Sheet'!$R$4,IF('2019 Data Sheet'!$O258="05",'2019 Data Sheet'!$R$5,IF('2019 Data Sheet'!$O258="06",'2019 Data Sheet'!$R$6,IF('2019 Data Sheet'!$O258="07",'2019 Data Sheet'!$R$7,IF('2019 Data Sheet'!$O258="08",'2019 Data Sheet'!$R$8,IF('2019 Data Sheet'!$O258="09",'2019 Data Sheet'!$R$9,IF('2019 Data Sheet'!$O258="10",'2019 Data Sheet'!$R$10,IF('2019 Data Sheet'!$O258="11",'2019 Data Sheet'!$R$11,IF('2019 Data Sheet'!$O258="12",'2019 Data Sheet'!$R$12,IF('2019 Data Sheet'!$O258="13",'2019 Data Sheet'!$R$13,IF('2019 Data Sheet'!$O258="14",'2019 Data Sheet'!$R$14,IF('2019 Data Sheet'!$O258="15",'2019 Data Sheet'!$R$15,IF('2019 Data Sheet'!$O258="16",'2019 Data Sheet'!$R$16,IF('2019 Data Sheet'!$O258="17",'2019 Data Sheet'!$R$17,IF('2019 Data Sheet'!$O258="18",'2019 Data Sheet'!$R$18,IF('2019 Data Sheet'!$O258="19",'2019 Data Sheet'!$R$19,IF('2019 Data Sheet'!$O258="20",'2019 Data Sheet'!$R$20,IF('2019 Data Sheet'!$O258="21",'2019 Data Sheet'!$R$21,IF('2019 Data Sheet'!$O258="22",'2019 Data Sheet'!$R$22,IF('2019 Data Sheet'!$O258="23",'2019 Data Sheet'!$R$23,IF('2019 Data Sheet'!$O258="24",'2019 Data Sheet'!$R$24,IF('2019 Data Sheet'!$O258="25",'2019 Data Sheet'!$R$25,IF('2019 Data Sheet'!$O258="26",'2019 Data Sheet'!$R$26,IF('2019 Data Sheet'!$O258="27",'2019 Data Sheet'!$R$27,IF('2019 Data Sheet'!$O258="28",'2019 Data Sheet'!$R$28,IF('2019 Data Sheet'!$O258="29",'2019 Data Sheet'!$R$29,IF('2019 Data Sheet'!$O258="33",'2019 Data Sheet'!$R$30,IF('2019 Data Sheet'!$O258="40",'2019 Data Sheet'!$R$31,IF('2019 Data Sheet'!$O258="41",'2019 Data Sheet'!$R$32,IF('2019 Data Sheet'!$O258="42",'2019 Data Sheet'!$R$33,IF('2019 Data Sheet'!$O258="43",'2019 Data Sheet'!$R$34,IF('2019 Data Sheet'!$O258="44",'2019 Data Sheet'!$R$35,IF('2019 Data Sheet'!$O258="45",'2019 Data Sheet'!$R$36,IF('2019 Data Sheet'!$O258="46",'2019 Data Sheet'!$R$37,IF('2019 Data Sheet'!$O258="47",'2019 Data Sheet'!$R$38,IF('2019 Data Sheet'!$O258="48",'2019 Data Sheet'!$R$39,IF('2019 Data Sheet'!$O258="49",'2019 Data Sheet'!$R$40,IF('2019 Data Sheet'!$O258="50",'2019 Data Sheet'!$R$41,IF('2019 Data Sheet'!$O258="60",'2019 Data Sheet'!$R$42,IF('2019 Data Sheet'!$O258="61",'2019 Data Sheet'!$R$43,IF('2019 Data Sheet'!$O258="62",'2019 Data Sheet'!$R$44,IF('2019 Data Sheet'!$O258="63",'2019 Data Sheet'!$R$45,IF('2019 Data Sheet'!$O258="64",'2019 Data Sheet'!$R$46,IF('2019 Data Sheet'!$O258="65",'2019 Data Sheet'!$R$47,IF('2019 Data Sheet'!$O258="66",'2019 Data Sheet'!$R$48,IF('2019 Data Sheet'!$O258="67",'2019 Data Sheet'!$R$49,IF('2019 Data Sheet'!$O258="68",'2019 Data Sheet'!$R$50,IF('2019 Data Sheet'!$O258="69",'2019 Data Sheet'!$R$51,T('2019 Data Sheet'!$O258)))))))))))))))))))))))))))))))))))))))))))))))))))</f>
        <v xml:space="preserve"> -</v>
      </c>
      <c r="P258" s="2" t="str">
        <f>IF('2019 Data Sheet'!$P258="02",'2019 Data Sheet'!$R$2,IF('2019 Data Sheet'!$P258="03",'2019 Data Sheet'!$R$3,IF('2019 Data Sheet'!$P258="04",'2019 Data Sheet'!$R$4,IF('2019 Data Sheet'!$P258="05",'2019 Data Sheet'!$R$5,IF('2019 Data Sheet'!$P258="06",'2019 Data Sheet'!$R$6,IF('2019 Data Sheet'!$P258="07",'2019 Data Sheet'!$R$7,IF('2019 Data Sheet'!$P258="08",'2019 Data Sheet'!$R$8,IF('2019 Data Sheet'!$P258="09",'2019 Data Sheet'!$R$9,IF('2019 Data Sheet'!$P258="10",'2019 Data Sheet'!$R$10,IF('2019 Data Sheet'!$P258="11",'2019 Data Sheet'!$R$11,IF('2019 Data Sheet'!$P258="12",'2019 Data Sheet'!$R$12,IF('2019 Data Sheet'!$P258="13",'2019 Data Sheet'!$R$13,IF('2019 Data Sheet'!$P258="14",'2019 Data Sheet'!$R$14,IF('2019 Data Sheet'!$P258="15",'2019 Data Sheet'!$R$15,IF('2019 Data Sheet'!$P258="16",'2019 Data Sheet'!$R$16,IF('2019 Data Sheet'!$P258="17",'2019 Data Sheet'!$R$17,IF('2019 Data Sheet'!$P258="18",'2019 Data Sheet'!$R$18,IF('2019 Data Sheet'!$P258="19",'2019 Data Sheet'!$R$19,IF('2019 Data Sheet'!$P258="20",'2019 Data Sheet'!$R$20,IF('2019 Data Sheet'!$P258="21",'2019 Data Sheet'!$R$21,IF('2019 Data Sheet'!$P258="22",'2019 Data Sheet'!$R$22,IF('2019 Data Sheet'!$P258="23",'2019 Data Sheet'!$R$23,IF('2019 Data Sheet'!$P258="24",'2019 Data Sheet'!$R$24,IF('2019 Data Sheet'!$P258="25",'2019 Data Sheet'!$R$25,IF('2019 Data Sheet'!$P258="26",'2019 Data Sheet'!$R$26,IF('2019 Data Sheet'!$P258="27",'2019 Data Sheet'!$R$27,IF('2019 Data Sheet'!$P258="28",'2019 Data Sheet'!$R$28,IF('2019 Data Sheet'!$P258="29",'2019 Data Sheet'!$R$29,IF('2019 Data Sheet'!$P258="33",'2019 Data Sheet'!$R$30,IF('2019 Data Sheet'!$P258="40",'2019 Data Sheet'!$R$31,IF('2019 Data Sheet'!$P258="41",'2019 Data Sheet'!$R$32,IF('2019 Data Sheet'!$P258="42",'2019 Data Sheet'!$R$33,IF('2019 Data Sheet'!$P258="43",'2019 Data Sheet'!$R$34,IF('2019 Data Sheet'!$P258="44",'2019 Data Sheet'!$R$35,IF('2019 Data Sheet'!$P258="45",'2019 Data Sheet'!$R$36,IF('2019 Data Sheet'!$P258="46",'2019 Data Sheet'!$R$37,IF('2019 Data Sheet'!$P258="47",'2019 Data Sheet'!$R$38,IF('2019 Data Sheet'!$P258="48",'2019 Data Sheet'!$R$39,IF('2019 Data Sheet'!$P258="49",'2019 Data Sheet'!$R$40,IF('2019 Data Sheet'!$P258="50",'2019 Data Sheet'!$R$41,IF('2019 Data Sheet'!$P258="60",'2019 Data Sheet'!$R$42,IF('2019 Data Sheet'!$P258="61",'2019 Data Sheet'!$R$43,IF('2019 Data Sheet'!$P258="62",'2019 Data Sheet'!$R$44,IF('2019 Data Sheet'!$P258="63",'2019 Data Sheet'!$R$45,IF('2019 Data Sheet'!$P258="64",'2019 Data Sheet'!$R$46,IF('2019 Data Sheet'!$P258="65",'2019 Data Sheet'!$R$47,IF('2019 Data Sheet'!$P258="66",'2019 Data Sheet'!$R$48,IF('2019 Data Sheet'!$P258="67",'2019 Data Sheet'!$R$49,IF('2019 Data Sheet'!$P258="68",'2019 Data Sheet'!$R$50,IF('2019 Data Sheet'!$P258="69",'2019 Data Sheet'!$R$51,T('2019 Data Sheet'!$P258)))))))))))))))))))))))))))))))))))))))))))))))))))</f>
        <v xml:space="preserve"> -</v>
      </c>
    </row>
    <row r="259" spans="1:16" x14ac:dyDescent="0.2">
      <c r="A259" t="str">
        <f>'2019 Data Sheet'!A259</f>
        <v>FP-00181-19</v>
      </c>
      <c r="B259" s="1">
        <f>'2019 Data Sheet'!B259</f>
        <v>43672</v>
      </c>
      <c r="C259" t="str">
        <f>'2019 Data Sheet'!C259</f>
        <v>00:35</v>
      </c>
      <c r="D259" t="str">
        <f>'2019 Data Sheet'!D259</f>
        <v>Fr</v>
      </c>
      <c r="E259" t="str">
        <f>'2019 Data Sheet'!E259</f>
        <v>SOUTH TYSON AVE</v>
      </c>
      <c r="F259">
        <f>'2019 Data Sheet'!F259</f>
        <v>0</v>
      </c>
      <c r="G259">
        <f>'2019 Data Sheet'!G259</f>
        <v>1</v>
      </c>
      <c r="H259">
        <f>'2019 Data Sheet'!H259</f>
        <v>2</v>
      </c>
      <c r="I259" t="b">
        <f>'2019 Data Sheet'!I259</f>
        <v>0</v>
      </c>
      <c r="J259" t="str">
        <f>IF('2019 Data Sheet'!$J259="01",'2019 Data Sheet'!$T$2,IF('2019 Data Sheet'!$J259="02",'2019 Data Sheet'!$T$3,IF('2019 Data Sheet'!$J259="03",'2019 Data Sheet'!$T$4,IF('2019 Data Sheet'!$J259="04",'2019 Data Sheet'!$T$5,IF('2019 Data Sheet'!$J259="05",'2019 Data Sheet'!$T$6,IF('2019 Data Sheet'!$J259="06",'2019 Data Sheet'!$T$7,IF('2019 Data Sheet'!$J259="07",'2019 Data Sheet'!$T$8,IF('2019 Data Sheet'!$J259="08",'2019 Data Sheet'!$T$9,IF('2019 Data Sheet'!$J259="10",'2019 Data Sheet'!$T$10,IF('2019 Data Sheet'!$J259="11",'2019 Data Sheet'!$T$11,IF('2019 Data Sheet'!$J259="12",'2019 Data Sheet'!$T$12,IF('2019 Data Sheet'!$J259="13",'2019 Data Sheet'!$T$13,IF('2019 Data Sheet'!$J259="14",'2019 Data Sheet'!$T$14,IF('2019 Data Sheet'!$J259="15",'2019 Data Sheet'!$T$15,IF('2019 Data Sheet'!$J259="16",'2019 Data Sheet'!$T$16,IF('2019 Data Sheet'!$J259="17",'2019 Data Sheet'!$T$17,IF('2019 Data Sheet'!$J259="18",'2019 Data Sheet'!$T$18,IF('2019 Data Sheet'!$J259="19",'2019 Data Sheet'!$T$19,IF('2019 Data Sheet'!$J259="20",'2019 Data Sheet'!$T$20,IF('2019 Data Sheet'!$J259="21",'2019 Data Sheet'!$T$21,IF('2019 Data Sheet'!$J259="22",'2019 Data Sheet'!$T$22,IF('2019 Data Sheet'!$J259="23",'2019 Data Sheet'!$T$23,IF('2019 Data Sheet'!$J259="24",'2019 Data Sheet'!$T$24,IF('2019 Data Sheet'!$J259="25",'2019 Data Sheet'!$T$25,IF('2019 Data Sheet'!$J259="26",'2019 Data Sheet'!$T$26,IF('2019 Data Sheet'!$J259="27",'2019 Data Sheet'!$T$27,IF('2019 Data Sheet'!$J259="30",'2019 Data Sheet'!$T$28,IF('2019 Data Sheet'!$J259="31",'2019 Data Sheet'!$T$29,IF('2019 Data Sheet'!$J259="32",'2019 Data Sheet'!$T$30,IF('2019 Data Sheet'!$J259="33",'2019 Data Sheet'!$T$31,IF('2019 Data Sheet'!$J259="34",'2019 Data Sheet'!$T$32,IF('2019 Data Sheet'!$J259="40",'2019 Data Sheet'!$T$33,T('2019 Data Sheet'!$J259)))))))))))))))))))))))))))))))))</f>
        <v>Other Motor Vehicle</v>
      </c>
      <c r="K259" t="str">
        <f>'2019 Data Sheet'!K259</f>
        <v/>
      </c>
      <c r="L259" s="2" t="str">
        <f>IF('2019 Data Sheet'!$L259="01",'2019 Data Sheet'!$V$2,IF('2019 Data Sheet'!$L259="02",'2019 Data Sheet'!$V$3,IF('2019 Data Sheet'!$L259="03",'2019 Data Sheet'!$V$4,IF('2019 Data Sheet'!$L259="04",'2019 Data Sheet'!$V$5,IF('2019 Data Sheet'!$L259="05",'2019 Data Sheet'!$V$6,IF('2019 Data Sheet'!$L259="06",'2019 Data Sheet'!$V$7,IF('2019 Data Sheet'!$L259="07",'2019 Data Sheet'!$V$8,IF('2019 Data Sheet'!$L259="08",'2019 Data Sheet'!$V$9,IF('2019 Data Sheet'!$L259="09",'2019 Data Sheet'!$V$10,IF('2019 Data Sheet'!$L259="11",'2019 Data Sheet'!$V$11,IF('2019 Data Sheet'!$L259="12",'2019 Data Sheet'!$V$12,IF('2019 Data Sheet'!$L259="13",'2019 Data Sheet'!$V$13,IF('2019 Data Sheet'!$L259="14",'2019 Data Sheet'!$V$14,T('2019 Data Sheet'!$L259))))))))))))))</f>
        <v xml:space="preserve"> -</v>
      </c>
      <c r="M259" s="2">
        <f>'2019 Data Sheet'!M259</f>
        <v>0</v>
      </c>
      <c r="N259" s="2">
        <f>'2019 Data Sheet'!N259</f>
        <v>0</v>
      </c>
      <c r="O259" s="2" t="str">
        <f>IF('2019 Data Sheet'!$O259="02",'2019 Data Sheet'!$R$2,IF('2019 Data Sheet'!$O259="03",'2019 Data Sheet'!$R$3,IF('2019 Data Sheet'!$O259="04",'2019 Data Sheet'!$R$4,IF('2019 Data Sheet'!$O259="05",'2019 Data Sheet'!$R$5,IF('2019 Data Sheet'!$O259="06",'2019 Data Sheet'!$R$6,IF('2019 Data Sheet'!$O259="07",'2019 Data Sheet'!$R$7,IF('2019 Data Sheet'!$O259="08",'2019 Data Sheet'!$R$8,IF('2019 Data Sheet'!$O259="09",'2019 Data Sheet'!$R$9,IF('2019 Data Sheet'!$O259="10",'2019 Data Sheet'!$R$10,IF('2019 Data Sheet'!$O259="11",'2019 Data Sheet'!$R$11,IF('2019 Data Sheet'!$O259="12",'2019 Data Sheet'!$R$12,IF('2019 Data Sheet'!$O259="13",'2019 Data Sheet'!$R$13,IF('2019 Data Sheet'!$O259="14",'2019 Data Sheet'!$R$14,IF('2019 Data Sheet'!$O259="15",'2019 Data Sheet'!$R$15,IF('2019 Data Sheet'!$O259="16",'2019 Data Sheet'!$R$16,IF('2019 Data Sheet'!$O259="17",'2019 Data Sheet'!$R$17,IF('2019 Data Sheet'!$O259="18",'2019 Data Sheet'!$R$18,IF('2019 Data Sheet'!$O259="19",'2019 Data Sheet'!$R$19,IF('2019 Data Sheet'!$O259="20",'2019 Data Sheet'!$R$20,IF('2019 Data Sheet'!$O259="21",'2019 Data Sheet'!$R$21,IF('2019 Data Sheet'!$O259="22",'2019 Data Sheet'!$R$22,IF('2019 Data Sheet'!$O259="23",'2019 Data Sheet'!$R$23,IF('2019 Data Sheet'!$O259="24",'2019 Data Sheet'!$R$24,IF('2019 Data Sheet'!$O259="25",'2019 Data Sheet'!$R$25,IF('2019 Data Sheet'!$O259="26",'2019 Data Sheet'!$R$26,IF('2019 Data Sheet'!$O259="27",'2019 Data Sheet'!$R$27,IF('2019 Data Sheet'!$O259="28",'2019 Data Sheet'!$R$28,IF('2019 Data Sheet'!$O259="29",'2019 Data Sheet'!$R$29,IF('2019 Data Sheet'!$O259="33",'2019 Data Sheet'!$R$30,IF('2019 Data Sheet'!$O259="40",'2019 Data Sheet'!$R$31,IF('2019 Data Sheet'!$O259="41",'2019 Data Sheet'!$R$32,IF('2019 Data Sheet'!$O259="42",'2019 Data Sheet'!$R$33,IF('2019 Data Sheet'!$O259="43",'2019 Data Sheet'!$R$34,IF('2019 Data Sheet'!$O259="44",'2019 Data Sheet'!$R$35,IF('2019 Data Sheet'!$O259="45",'2019 Data Sheet'!$R$36,IF('2019 Data Sheet'!$O259="46",'2019 Data Sheet'!$R$37,IF('2019 Data Sheet'!$O259="47",'2019 Data Sheet'!$R$38,IF('2019 Data Sheet'!$O259="48",'2019 Data Sheet'!$R$39,IF('2019 Data Sheet'!$O259="49",'2019 Data Sheet'!$R$40,IF('2019 Data Sheet'!$O259="50",'2019 Data Sheet'!$R$41,IF('2019 Data Sheet'!$O259="60",'2019 Data Sheet'!$R$42,IF('2019 Data Sheet'!$O259="61",'2019 Data Sheet'!$R$43,IF('2019 Data Sheet'!$O259="62",'2019 Data Sheet'!$R$44,IF('2019 Data Sheet'!$O259="63",'2019 Data Sheet'!$R$45,IF('2019 Data Sheet'!$O259="64",'2019 Data Sheet'!$R$46,IF('2019 Data Sheet'!$O259="65",'2019 Data Sheet'!$R$47,IF('2019 Data Sheet'!$O259="66",'2019 Data Sheet'!$R$48,IF('2019 Data Sheet'!$O259="67",'2019 Data Sheet'!$R$49,IF('2019 Data Sheet'!$O259="68",'2019 Data Sheet'!$R$50,IF('2019 Data Sheet'!$O259="69",'2019 Data Sheet'!$R$51,T('2019 Data Sheet'!$O259)))))))))))))))))))))))))))))))))))))))))))))))))))</f>
        <v xml:space="preserve"> -</v>
      </c>
      <c r="P259" s="2" t="str">
        <f>IF('2019 Data Sheet'!$P259="02",'2019 Data Sheet'!$R$2,IF('2019 Data Sheet'!$P259="03",'2019 Data Sheet'!$R$3,IF('2019 Data Sheet'!$P259="04",'2019 Data Sheet'!$R$4,IF('2019 Data Sheet'!$P259="05",'2019 Data Sheet'!$R$5,IF('2019 Data Sheet'!$P259="06",'2019 Data Sheet'!$R$6,IF('2019 Data Sheet'!$P259="07",'2019 Data Sheet'!$R$7,IF('2019 Data Sheet'!$P259="08",'2019 Data Sheet'!$R$8,IF('2019 Data Sheet'!$P259="09",'2019 Data Sheet'!$R$9,IF('2019 Data Sheet'!$P259="10",'2019 Data Sheet'!$R$10,IF('2019 Data Sheet'!$P259="11",'2019 Data Sheet'!$R$11,IF('2019 Data Sheet'!$P259="12",'2019 Data Sheet'!$R$12,IF('2019 Data Sheet'!$P259="13",'2019 Data Sheet'!$R$13,IF('2019 Data Sheet'!$P259="14",'2019 Data Sheet'!$R$14,IF('2019 Data Sheet'!$P259="15",'2019 Data Sheet'!$R$15,IF('2019 Data Sheet'!$P259="16",'2019 Data Sheet'!$R$16,IF('2019 Data Sheet'!$P259="17",'2019 Data Sheet'!$R$17,IF('2019 Data Sheet'!$P259="18",'2019 Data Sheet'!$R$18,IF('2019 Data Sheet'!$P259="19",'2019 Data Sheet'!$R$19,IF('2019 Data Sheet'!$P259="20",'2019 Data Sheet'!$R$20,IF('2019 Data Sheet'!$P259="21",'2019 Data Sheet'!$R$21,IF('2019 Data Sheet'!$P259="22",'2019 Data Sheet'!$R$22,IF('2019 Data Sheet'!$P259="23",'2019 Data Sheet'!$R$23,IF('2019 Data Sheet'!$P259="24",'2019 Data Sheet'!$R$24,IF('2019 Data Sheet'!$P259="25",'2019 Data Sheet'!$R$25,IF('2019 Data Sheet'!$P259="26",'2019 Data Sheet'!$R$26,IF('2019 Data Sheet'!$P259="27",'2019 Data Sheet'!$R$27,IF('2019 Data Sheet'!$P259="28",'2019 Data Sheet'!$R$28,IF('2019 Data Sheet'!$P259="29",'2019 Data Sheet'!$R$29,IF('2019 Data Sheet'!$P259="33",'2019 Data Sheet'!$R$30,IF('2019 Data Sheet'!$P259="40",'2019 Data Sheet'!$R$31,IF('2019 Data Sheet'!$P259="41",'2019 Data Sheet'!$R$32,IF('2019 Data Sheet'!$P259="42",'2019 Data Sheet'!$R$33,IF('2019 Data Sheet'!$P259="43",'2019 Data Sheet'!$R$34,IF('2019 Data Sheet'!$P259="44",'2019 Data Sheet'!$R$35,IF('2019 Data Sheet'!$P259="45",'2019 Data Sheet'!$R$36,IF('2019 Data Sheet'!$P259="46",'2019 Data Sheet'!$R$37,IF('2019 Data Sheet'!$P259="47",'2019 Data Sheet'!$R$38,IF('2019 Data Sheet'!$P259="48",'2019 Data Sheet'!$R$39,IF('2019 Data Sheet'!$P259="49",'2019 Data Sheet'!$R$40,IF('2019 Data Sheet'!$P259="50",'2019 Data Sheet'!$R$41,IF('2019 Data Sheet'!$P259="60",'2019 Data Sheet'!$R$42,IF('2019 Data Sheet'!$P259="61",'2019 Data Sheet'!$R$43,IF('2019 Data Sheet'!$P259="62",'2019 Data Sheet'!$R$44,IF('2019 Data Sheet'!$P259="63",'2019 Data Sheet'!$R$45,IF('2019 Data Sheet'!$P259="64",'2019 Data Sheet'!$R$46,IF('2019 Data Sheet'!$P259="65",'2019 Data Sheet'!$R$47,IF('2019 Data Sheet'!$P259="66",'2019 Data Sheet'!$R$48,IF('2019 Data Sheet'!$P259="67",'2019 Data Sheet'!$R$49,IF('2019 Data Sheet'!$P259="68",'2019 Data Sheet'!$R$50,IF('2019 Data Sheet'!$P259="69",'2019 Data Sheet'!$R$51,T('2019 Data Sheet'!$P259)))))))))))))))))))))))))))))))))))))))))))))))))))</f>
        <v xml:space="preserve"> -</v>
      </c>
    </row>
    <row r="260" spans="1:16" ht="38.25" x14ac:dyDescent="0.2">
      <c r="A260" t="str">
        <f>'2019 Data Sheet'!A260</f>
        <v>FP-00176-19</v>
      </c>
      <c r="B260" s="1">
        <f>'2019 Data Sheet'!B260</f>
        <v>43658</v>
      </c>
      <c r="C260" t="str">
        <f>'2019 Data Sheet'!C260</f>
        <v>08:27</v>
      </c>
      <c r="D260" t="str">
        <f>'2019 Data Sheet'!D260</f>
        <v>Fr</v>
      </c>
      <c r="E260" t="str">
        <f>'2019 Data Sheet'!E260</f>
        <v>JERICHO TPKE</v>
      </c>
      <c r="F260" t="str">
        <f>'2019 Data Sheet'!F260</f>
        <v>S TYSON AVENUE</v>
      </c>
      <c r="G260">
        <f>'2019 Data Sheet'!G260</f>
        <v>1</v>
      </c>
      <c r="H260">
        <f>'2019 Data Sheet'!H260</f>
        <v>2</v>
      </c>
      <c r="I260" t="b">
        <f>'2019 Data Sheet'!I260</f>
        <v>1</v>
      </c>
      <c r="J260" t="str">
        <f>IF('2019 Data Sheet'!$J260="01",'2019 Data Sheet'!$T$2,IF('2019 Data Sheet'!$J260="02",'2019 Data Sheet'!$T$3,IF('2019 Data Sheet'!$J260="03",'2019 Data Sheet'!$T$4,IF('2019 Data Sheet'!$J260="04",'2019 Data Sheet'!$T$5,IF('2019 Data Sheet'!$J260="05",'2019 Data Sheet'!$T$6,IF('2019 Data Sheet'!$J260="06",'2019 Data Sheet'!$T$7,IF('2019 Data Sheet'!$J260="07",'2019 Data Sheet'!$T$8,IF('2019 Data Sheet'!$J260="08",'2019 Data Sheet'!$T$9,IF('2019 Data Sheet'!$J260="10",'2019 Data Sheet'!$T$10,IF('2019 Data Sheet'!$J260="11",'2019 Data Sheet'!$T$11,IF('2019 Data Sheet'!$J260="12",'2019 Data Sheet'!$T$12,IF('2019 Data Sheet'!$J260="13",'2019 Data Sheet'!$T$13,IF('2019 Data Sheet'!$J260="14",'2019 Data Sheet'!$T$14,IF('2019 Data Sheet'!$J260="15",'2019 Data Sheet'!$T$15,IF('2019 Data Sheet'!$J260="16",'2019 Data Sheet'!$T$16,IF('2019 Data Sheet'!$J260="17",'2019 Data Sheet'!$T$17,IF('2019 Data Sheet'!$J260="18",'2019 Data Sheet'!$T$18,IF('2019 Data Sheet'!$J260="19",'2019 Data Sheet'!$T$19,IF('2019 Data Sheet'!$J260="20",'2019 Data Sheet'!$T$20,IF('2019 Data Sheet'!$J260="21",'2019 Data Sheet'!$T$21,IF('2019 Data Sheet'!$J260="22",'2019 Data Sheet'!$T$22,IF('2019 Data Sheet'!$J260="23",'2019 Data Sheet'!$T$23,IF('2019 Data Sheet'!$J260="24",'2019 Data Sheet'!$T$24,IF('2019 Data Sheet'!$J260="25",'2019 Data Sheet'!$T$25,IF('2019 Data Sheet'!$J260="26",'2019 Data Sheet'!$T$26,IF('2019 Data Sheet'!$J260="27",'2019 Data Sheet'!$T$27,IF('2019 Data Sheet'!$J260="30",'2019 Data Sheet'!$T$28,IF('2019 Data Sheet'!$J260="31",'2019 Data Sheet'!$T$29,IF('2019 Data Sheet'!$J260="32",'2019 Data Sheet'!$T$30,IF('2019 Data Sheet'!$J260="33",'2019 Data Sheet'!$T$31,IF('2019 Data Sheet'!$J260="34",'2019 Data Sheet'!$T$32,IF('2019 Data Sheet'!$J260="40",'2019 Data Sheet'!$T$33,T('2019 Data Sheet'!$J260)))))))))))))))))))))))))))))))))</f>
        <v xml:space="preserve"> -</v>
      </c>
      <c r="K260" t="str">
        <f>'2019 Data Sheet'!K260</f>
        <v>4SDN</v>
      </c>
      <c r="L260" s="2" t="str">
        <f>IF('2019 Data Sheet'!$L260="01",'2019 Data Sheet'!$V$2,IF('2019 Data Sheet'!$L260="02",'2019 Data Sheet'!$V$3,IF('2019 Data Sheet'!$L260="03",'2019 Data Sheet'!$V$4,IF('2019 Data Sheet'!$L260="04",'2019 Data Sheet'!$V$5,IF('2019 Data Sheet'!$L260="05",'2019 Data Sheet'!$V$6,IF('2019 Data Sheet'!$L260="06",'2019 Data Sheet'!$V$7,IF('2019 Data Sheet'!$L260="07",'2019 Data Sheet'!$V$8,IF('2019 Data Sheet'!$L260="08",'2019 Data Sheet'!$V$9,IF('2019 Data Sheet'!$L260="09",'2019 Data Sheet'!$V$10,IF('2019 Data Sheet'!$L260="11",'2019 Data Sheet'!$V$11,IF('2019 Data Sheet'!$L260="12",'2019 Data Sheet'!$V$12,IF('2019 Data Sheet'!$L260="13",'2019 Data Sheet'!$V$13,IF('2019 Data Sheet'!$L260="14",'2019 Data Sheet'!$V$14,T('2019 Data Sheet'!$L260))))))))))))))</f>
        <v xml:space="preserve"> -</v>
      </c>
      <c r="M260" s="2">
        <f>'2019 Data Sheet'!M260</f>
        <v>0</v>
      </c>
      <c r="N260" s="2">
        <f>'2019 Data Sheet'!N260</f>
        <v>0</v>
      </c>
      <c r="O260" s="2" t="str">
        <f>IF('2019 Data Sheet'!$O260="02",'2019 Data Sheet'!$R$2,IF('2019 Data Sheet'!$O260="03",'2019 Data Sheet'!$R$3,IF('2019 Data Sheet'!$O260="04",'2019 Data Sheet'!$R$4,IF('2019 Data Sheet'!$O260="05",'2019 Data Sheet'!$R$5,IF('2019 Data Sheet'!$O260="06",'2019 Data Sheet'!$R$6,IF('2019 Data Sheet'!$O260="07",'2019 Data Sheet'!$R$7,IF('2019 Data Sheet'!$O260="08",'2019 Data Sheet'!$R$8,IF('2019 Data Sheet'!$O260="09",'2019 Data Sheet'!$R$9,IF('2019 Data Sheet'!$O260="10",'2019 Data Sheet'!$R$10,IF('2019 Data Sheet'!$O260="11",'2019 Data Sheet'!$R$11,IF('2019 Data Sheet'!$O260="12",'2019 Data Sheet'!$R$12,IF('2019 Data Sheet'!$O260="13",'2019 Data Sheet'!$R$13,IF('2019 Data Sheet'!$O260="14",'2019 Data Sheet'!$R$14,IF('2019 Data Sheet'!$O260="15",'2019 Data Sheet'!$R$15,IF('2019 Data Sheet'!$O260="16",'2019 Data Sheet'!$R$16,IF('2019 Data Sheet'!$O260="17",'2019 Data Sheet'!$R$17,IF('2019 Data Sheet'!$O260="18",'2019 Data Sheet'!$R$18,IF('2019 Data Sheet'!$O260="19",'2019 Data Sheet'!$R$19,IF('2019 Data Sheet'!$O260="20",'2019 Data Sheet'!$R$20,IF('2019 Data Sheet'!$O260="21",'2019 Data Sheet'!$R$21,IF('2019 Data Sheet'!$O260="22",'2019 Data Sheet'!$R$22,IF('2019 Data Sheet'!$O260="23",'2019 Data Sheet'!$R$23,IF('2019 Data Sheet'!$O260="24",'2019 Data Sheet'!$R$24,IF('2019 Data Sheet'!$O260="25",'2019 Data Sheet'!$R$25,IF('2019 Data Sheet'!$O260="26",'2019 Data Sheet'!$R$26,IF('2019 Data Sheet'!$O260="27",'2019 Data Sheet'!$R$27,IF('2019 Data Sheet'!$O260="28",'2019 Data Sheet'!$R$28,IF('2019 Data Sheet'!$O260="29",'2019 Data Sheet'!$R$29,IF('2019 Data Sheet'!$O260="33",'2019 Data Sheet'!$R$30,IF('2019 Data Sheet'!$O260="40",'2019 Data Sheet'!$R$31,IF('2019 Data Sheet'!$O260="41",'2019 Data Sheet'!$R$32,IF('2019 Data Sheet'!$O260="42",'2019 Data Sheet'!$R$33,IF('2019 Data Sheet'!$O260="43",'2019 Data Sheet'!$R$34,IF('2019 Data Sheet'!$O260="44",'2019 Data Sheet'!$R$35,IF('2019 Data Sheet'!$O260="45",'2019 Data Sheet'!$R$36,IF('2019 Data Sheet'!$O260="46",'2019 Data Sheet'!$R$37,IF('2019 Data Sheet'!$O260="47",'2019 Data Sheet'!$R$38,IF('2019 Data Sheet'!$O260="48",'2019 Data Sheet'!$R$39,IF('2019 Data Sheet'!$O260="49",'2019 Data Sheet'!$R$40,IF('2019 Data Sheet'!$O260="50",'2019 Data Sheet'!$R$41,IF('2019 Data Sheet'!$O260="60",'2019 Data Sheet'!$R$42,IF('2019 Data Sheet'!$O260="61",'2019 Data Sheet'!$R$43,IF('2019 Data Sheet'!$O260="62",'2019 Data Sheet'!$R$44,IF('2019 Data Sheet'!$O260="63",'2019 Data Sheet'!$R$45,IF('2019 Data Sheet'!$O260="64",'2019 Data Sheet'!$R$46,IF('2019 Data Sheet'!$O260="65",'2019 Data Sheet'!$R$47,IF('2019 Data Sheet'!$O260="66",'2019 Data Sheet'!$R$48,IF('2019 Data Sheet'!$O260="67",'2019 Data Sheet'!$R$49,IF('2019 Data Sheet'!$O260="68",'2019 Data Sheet'!$R$50,IF('2019 Data Sheet'!$O260="69",'2019 Data Sheet'!$R$51,T('2019 Data Sheet'!$O260)))))))))))))))))))))))))))))))))))))))))))))))))))</f>
        <v xml:space="preserve"> Driver inattention/distraction</v>
      </c>
      <c r="P260" s="2" t="str">
        <f>IF('2019 Data Sheet'!$P260="02",'2019 Data Sheet'!$R$2,IF('2019 Data Sheet'!$P260="03",'2019 Data Sheet'!$R$3,IF('2019 Data Sheet'!$P260="04",'2019 Data Sheet'!$R$4,IF('2019 Data Sheet'!$P260="05",'2019 Data Sheet'!$R$5,IF('2019 Data Sheet'!$P260="06",'2019 Data Sheet'!$R$6,IF('2019 Data Sheet'!$P260="07",'2019 Data Sheet'!$R$7,IF('2019 Data Sheet'!$P260="08",'2019 Data Sheet'!$R$8,IF('2019 Data Sheet'!$P260="09",'2019 Data Sheet'!$R$9,IF('2019 Data Sheet'!$P260="10",'2019 Data Sheet'!$R$10,IF('2019 Data Sheet'!$P260="11",'2019 Data Sheet'!$R$11,IF('2019 Data Sheet'!$P260="12",'2019 Data Sheet'!$R$12,IF('2019 Data Sheet'!$P260="13",'2019 Data Sheet'!$R$13,IF('2019 Data Sheet'!$P260="14",'2019 Data Sheet'!$R$14,IF('2019 Data Sheet'!$P260="15",'2019 Data Sheet'!$R$15,IF('2019 Data Sheet'!$P260="16",'2019 Data Sheet'!$R$16,IF('2019 Data Sheet'!$P260="17",'2019 Data Sheet'!$R$17,IF('2019 Data Sheet'!$P260="18",'2019 Data Sheet'!$R$18,IF('2019 Data Sheet'!$P260="19",'2019 Data Sheet'!$R$19,IF('2019 Data Sheet'!$P260="20",'2019 Data Sheet'!$R$20,IF('2019 Data Sheet'!$P260="21",'2019 Data Sheet'!$R$21,IF('2019 Data Sheet'!$P260="22",'2019 Data Sheet'!$R$22,IF('2019 Data Sheet'!$P260="23",'2019 Data Sheet'!$R$23,IF('2019 Data Sheet'!$P260="24",'2019 Data Sheet'!$R$24,IF('2019 Data Sheet'!$P260="25",'2019 Data Sheet'!$R$25,IF('2019 Data Sheet'!$P260="26",'2019 Data Sheet'!$R$26,IF('2019 Data Sheet'!$P260="27",'2019 Data Sheet'!$R$27,IF('2019 Data Sheet'!$P260="28",'2019 Data Sheet'!$R$28,IF('2019 Data Sheet'!$P260="29",'2019 Data Sheet'!$R$29,IF('2019 Data Sheet'!$P260="33",'2019 Data Sheet'!$R$30,IF('2019 Data Sheet'!$P260="40",'2019 Data Sheet'!$R$31,IF('2019 Data Sheet'!$P260="41",'2019 Data Sheet'!$R$32,IF('2019 Data Sheet'!$P260="42",'2019 Data Sheet'!$R$33,IF('2019 Data Sheet'!$P260="43",'2019 Data Sheet'!$R$34,IF('2019 Data Sheet'!$P260="44",'2019 Data Sheet'!$R$35,IF('2019 Data Sheet'!$P260="45",'2019 Data Sheet'!$R$36,IF('2019 Data Sheet'!$P260="46",'2019 Data Sheet'!$R$37,IF('2019 Data Sheet'!$P260="47",'2019 Data Sheet'!$R$38,IF('2019 Data Sheet'!$P260="48",'2019 Data Sheet'!$R$39,IF('2019 Data Sheet'!$P260="49",'2019 Data Sheet'!$R$40,IF('2019 Data Sheet'!$P260="50",'2019 Data Sheet'!$R$41,IF('2019 Data Sheet'!$P260="60",'2019 Data Sheet'!$R$42,IF('2019 Data Sheet'!$P260="61",'2019 Data Sheet'!$R$43,IF('2019 Data Sheet'!$P260="62",'2019 Data Sheet'!$R$44,IF('2019 Data Sheet'!$P260="63",'2019 Data Sheet'!$R$45,IF('2019 Data Sheet'!$P260="64",'2019 Data Sheet'!$R$46,IF('2019 Data Sheet'!$P260="65",'2019 Data Sheet'!$R$47,IF('2019 Data Sheet'!$P260="66",'2019 Data Sheet'!$R$48,IF('2019 Data Sheet'!$P260="67",'2019 Data Sheet'!$R$49,IF('2019 Data Sheet'!$P260="68",'2019 Data Sheet'!$R$50,IF('2019 Data Sheet'!$P260="69",'2019 Data Sheet'!$R$51,T('2019 Data Sheet'!$P260)))))))))))))))))))))))))))))))))))))))))))))))))))</f>
        <v xml:space="preserve"> -</v>
      </c>
    </row>
    <row r="261" spans="1:16" x14ac:dyDescent="0.2">
      <c r="A261" t="str">
        <f>'2019 Data Sheet'!A261</f>
        <v>FP-00176-19</v>
      </c>
      <c r="B261" s="1">
        <f>'2019 Data Sheet'!B261</f>
        <v>43658</v>
      </c>
      <c r="C261" t="str">
        <f>'2019 Data Sheet'!C261</f>
        <v>08:27</v>
      </c>
      <c r="D261" t="str">
        <f>'2019 Data Sheet'!D261</f>
        <v>Fr</v>
      </c>
      <c r="E261" t="str">
        <f>'2019 Data Sheet'!E261</f>
        <v>JERICHO TPKE</v>
      </c>
      <c r="F261" t="str">
        <f>'2019 Data Sheet'!F261</f>
        <v>S TYSON AVENUE</v>
      </c>
      <c r="G261">
        <f>'2019 Data Sheet'!G261</f>
        <v>2</v>
      </c>
      <c r="H261">
        <f>'2019 Data Sheet'!H261</f>
        <v>2</v>
      </c>
      <c r="I261" t="b">
        <f>'2019 Data Sheet'!I261</f>
        <v>1</v>
      </c>
      <c r="J261" t="str">
        <f>IF('2019 Data Sheet'!$J261="01",'2019 Data Sheet'!$T$2,IF('2019 Data Sheet'!$J261="02",'2019 Data Sheet'!$T$3,IF('2019 Data Sheet'!$J261="03",'2019 Data Sheet'!$T$4,IF('2019 Data Sheet'!$J261="04",'2019 Data Sheet'!$T$5,IF('2019 Data Sheet'!$J261="05",'2019 Data Sheet'!$T$6,IF('2019 Data Sheet'!$J261="06",'2019 Data Sheet'!$T$7,IF('2019 Data Sheet'!$J261="07",'2019 Data Sheet'!$T$8,IF('2019 Data Sheet'!$J261="08",'2019 Data Sheet'!$T$9,IF('2019 Data Sheet'!$J261="10",'2019 Data Sheet'!$T$10,IF('2019 Data Sheet'!$J261="11",'2019 Data Sheet'!$T$11,IF('2019 Data Sheet'!$J261="12",'2019 Data Sheet'!$T$12,IF('2019 Data Sheet'!$J261="13",'2019 Data Sheet'!$T$13,IF('2019 Data Sheet'!$J261="14",'2019 Data Sheet'!$T$14,IF('2019 Data Sheet'!$J261="15",'2019 Data Sheet'!$T$15,IF('2019 Data Sheet'!$J261="16",'2019 Data Sheet'!$T$16,IF('2019 Data Sheet'!$J261="17",'2019 Data Sheet'!$T$17,IF('2019 Data Sheet'!$J261="18",'2019 Data Sheet'!$T$18,IF('2019 Data Sheet'!$J261="19",'2019 Data Sheet'!$T$19,IF('2019 Data Sheet'!$J261="20",'2019 Data Sheet'!$T$20,IF('2019 Data Sheet'!$J261="21",'2019 Data Sheet'!$T$21,IF('2019 Data Sheet'!$J261="22",'2019 Data Sheet'!$T$22,IF('2019 Data Sheet'!$J261="23",'2019 Data Sheet'!$T$23,IF('2019 Data Sheet'!$J261="24",'2019 Data Sheet'!$T$24,IF('2019 Data Sheet'!$J261="25",'2019 Data Sheet'!$T$25,IF('2019 Data Sheet'!$J261="26",'2019 Data Sheet'!$T$26,IF('2019 Data Sheet'!$J261="27",'2019 Data Sheet'!$T$27,IF('2019 Data Sheet'!$J261="30",'2019 Data Sheet'!$T$28,IF('2019 Data Sheet'!$J261="31",'2019 Data Sheet'!$T$29,IF('2019 Data Sheet'!$J261="32",'2019 Data Sheet'!$T$30,IF('2019 Data Sheet'!$J261="33",'2019 Data Sheet'!$T$31,IF('2019 Data Sheet'!$J261="34",'2019 Data Sheet'!$T$32,IF('2019 Data Sheet'!$J261="40",'2019 Data Sheet'!$T$33,T('2019 Data Sheet'!$J261)))))))))))))))))))))))))))))))))</f>
        <v xml:space="preserve"> -</v>
      </c>
      <c r="K261" t="str">
        <f>'2019 Data Sheet'!K261</f>
        <v>SBN</v>
      </c>
      <c r="L261" s="2" t="str">
        <f>IF('2019 Data Sheet'!$L261="01",'2019 Data Sheet'!$V$2,IF('2019 Data Sheet'!$L261="02",'2019 Data Sheet'!$V$3,IF('2019 Data Sheet'!$L261="03",'2019 Data Sheet'!$V$4,IF('2019 Data Sheet'!$L261="04",'2019 Data Sheet'!$V$5,IF('2019 Data Sheet'!$L261="05",'2019 Data Sheet'!$V$6,IF('2019 Data Sheet'!$L261="06",'2019 Data Sheet'!$V$7,IF('2019 Data Sheet'!$L261="07",'2019 Data Sheet'!$V$8,IF('2019 Data Sheet'!$L261="08",'2019 Data Sheet'!$V$9,IF('2019 Data Sheet'!$L261="09",'2019 Data Sheet'!$V$10,IF('2019 Data Sheet'!$L261="11",'2019 Data Sheet'!$V$11,IF('2019 Data Sheet'!$L261="12",'2019 Data Sheet'!$V$12,IF('2019 Data Sheet'!$L261="13",'2019 Data Sheet'!$V$13,IF('2019 Data Sheet'!$L261="14",'2019 Data Sheet'!$V$14,T('2019 Data Sheet'!$L261))))))))))))))</f>
        <v xml:space="preserve"> -</v>
      </c>
      <c r="M261" s="2">
        <f>'2019 Data Sheet'!M261</f>
        <v>0</v>
      </c>
      <c r="N261" s="2">
        <f>'2019 Data Sheet'!N261</f>
        <v>0</v>
      </c>
      <c r="O261" s="2" t="str">
        <f>IF('2019 Data Sheet'!$O261="02",'2019 Data Sheet'!$R$2,IF('2019 Data Sheet'!$O261="03",'2019 Data Sheet'!$R$3,IF('2019 Data Sheet'!$O261="04",'2019 Data Sheet'!$R$4,IF('2019 Data Sheet'!$O261="05",'2019 Data Sheet'!$R$5,IF('2019 Data Sheet'!$O261="06",'2019 Data Sheet'!$R$6,IF('2019 Data Sheet'!$O261="07",'2019 Data Sheet'!$R$7,IF('2019 Data Sheet'!$O261="08",'2019 Data Sheet'!$R$8,IF('2019 Data Sheet'!$O261="09",'2019 Data Sheet'!$R$9,IF('2019 Data Sheet'!$O261="10",'2019 Data Sheet'!$R$10,IF('2019 Data Sheet'!$O261="11",'2019 Data Sheet'!$R$11,IF('2019 Data Sheet'!$O261="12",'2019 Data Sheet'!$R$12,IF('2019 Data Sheet'!$O261="13",'2019 Data Sheet'!$R$13,IF('2019 Data Sheet'!$O261="14",'2019 Data Sheet'!$R$14,IF('2019 Data Sheet'!$O261="15",'2019 Data Sheet'!$R$15,IF('2019 Data Sheet'!$O261="16",'2019 Data Sheet'!$R$16,IF('2019 Data Sheet'!$O261="17",'2019 Data Sheet'!$R$17,IF('2019 Data Sheet'!$O261="18",'2019 Data Sheet'!$R$18,IF('2019 Data Sheet'!$O261="19",'2019 Data Sheet'!$R$19,IF('2019 Data Sheet'!$O261="20",'2019 Data Sheet'!$R$20,IF('2019 Data Sheet'!$O261="21",'2019 Data Sheet'!$R$21,IF('2019 Data Sheet'!$O261="22",'2019 Data Sheet'!$R$22,IF('2019 Data Sheet'!$O261="23",'2019 Data Sheet'!$R$23,IF('2019 Data Sheet'!$O261="24",'2019 Data Sheet'!$R$24,IF('2019 Data Sheet'!$O261="25",'2019 Data Sheet'!$R$25,IF('2019 Data Sheet'!$O261="26",'2019 Data Sheet'!$R$26,IF('2019 Data Sheet'!$O261="27",'2019 Data Sheet'!$R$27,IF('2019 Data Sheet'!$O261="28",'2019 Data Sheet'!$R$28,IF('2019 Data Sheet'!$O261="29",'2019 Data Sheet'!$R$29,IF('2019 Data Sheet'!$O261="33",'2019 Data Sheet'!$R$30,IF('2019 Data Sheet'!$O261="40",'2019 Data Sheet'!$R$31,IF('2019 Data Sheet'!$O261="41",'2019 Data Sheet'!$R$32,IF('2019 Data Sheet'!$O261="42",'2019 Data Sheet'!$R$33,IF('2019 Data Sheet'!$O261="43",'2019 Data Sheet'!$R$34,IF('2019 Data Sheet'!$O261="44",'2019 Data Sheet'!$R$35,IF('2019 Data Sheet'!$O261="45",'2019 Data Sheet'!$R$36,IF('2019 Data Sheet'!$O261="46",'2019 Data Sheet'!$R$37,IF('2019 Data Sheet'!$O261="47",'2019 Data Sheet'!$R$38,IF('2019 Data Sheet'!$O261="48",'2019 Data Sheet'!$R$39,IF('2019 Data Sheet'!$O261="49",'2019 Data Sheet'!$R$40,IF('2019 Data Sheet'!$O261="50",'2019 Data Sheet'!$R$41,IF('2019 Data Sheet'!$O261="60",'2019 Data Sheet'!$R$42,IF('2019 Data Sheet'!$O261="61",'2019 Data Sheet'!$R$43,IF('2019 Data Sheet'!$O261="62",'2019 Data Sheet'!$R$44,IF('2019 Data Sheet'!$O261="63",'2019 Data Sheet'!$R$45,IF('2019 Data Sheet'!$O261="64",'2019 Data Sheet'!$R$46,IF('2019 Data Sheet'!$O261="65",'2019 Data Sheet'!$R$47,IF('2019 Data Sheet'!$O261="66",'2019 Data Sheet'!$R$48,IF('2019 Data Sheet'!$O261="67",'2019 Data Sheet'!$R$49,IF('2019 Data Sheet'!$O261="68",'2019 Data Sheet'!$R$50,IF('2019 Data Sheet'!$O261="69",'2019 Data Sheet'!$R$51,T('2019 Data Sheet'!$O261)))))))))))))))))))))))))))))))))))))))))))))))))))</f>
        <v xml:space="preserve"> -</v>
      </c>
      <c r="P261" s="2" t="str">
        <f>IF('2019 Data Sheet'!$P261="02",'2019 Data Sheet'!$R$2,IF('2019 Data Sheet'!$P261="03",'2019 Data Sheet'!$R$3,IF('2019 Data Sheet'!$P261="04",'2019 Data Sheet'!$R$4,IF('2019 Data Sheet'!$P261="05",'2019 Data Sheet'!$R$5,IF('2019 Data Sheet'!$P261="06",'2019 Data Sheet'!$R$6,IF('2019 Data Sheet'!$P261="07",'2019 Data Sheet'!$R$7,IF('2019 Data Sheet'!$P261="08",'2019 Data Sheet'!$R$8,IF('2019 Data Sheet'!$P261="09",'2019 Data Sheet'!$R$9,IF('2019 Data Sheet'!$P261="10",'2019 Data Sheet'!$R$10,IF('2019 Data Sheet'!$P261="11",'2019 Data Sheet'!$R$11,IF('2019 Data Sheet'!$P261="12",'2019 Data Sheet'!$R$12,IF('2019 Data Sheet'!$P261="13",'2019 Data Sheet'!$R$13,IF('2019 Data Sheet'!$P261="14",'2019 Data Sheet'!$R$14,IF('2019 Data Sheet'!$P261="15",'2019 Data Sheet'!$R$15,IF('2019 Data Sheet'!$P261="16",'2019 Data Sheet'!$R$16,IF('2019 Data Sheet'!$P261="17",'2019 Data Sheet'!$R$17,IF('2019 Data Sheet'!$P261="18",'2019 Data Sheet'!$R$18,IF('2019 Data Sheet'!$P261="19",'2019 Data Sheet'!$R$19,IF('2019 Data Sheet'!$P261="20",'2019 Data Sheet'!$R$20,IF('2019 Data Sheet'!$P261="21",'2019 Data Sheet'!$R$21,IF('2019 Data Sheet'!$P261="22",'2019 Data Sheet'!$R$22,IF('2019 Data Sheet'!$P261="23",'2019 Data Sheet'!$R$23,IF('2019 Data Sheet'!$P261="24",'2019 Data Sheet'!$R$24,IF('2019 Data Sheet'!$P261="25",'2019 Data Sheet'!$R$25,IF('2019 Data Sheet'!$P261="26",'2019 Data Sheet'!$R$26,IF('2019 Data Sheet'!$P261="27",'2019 Data Sheet'!$R$27,IF('2019 Data Sheet'!$P261="28",'2019 Data Sheet'!$R$28,IF('2019 Data Sheet'!$P261="29",'2019 Data Sheet'!$R$29,IF('2019 Data Sheet'!$P261="33",'2019 Data Sheet'!$R$30,IF('2019 Data Sheet'!$P261="40",'2019 Data Sheet'!$R$31,IF('2019 Data Sheet'!$P261="41",'2019 Data Sheet'!$R$32,IF('2019 Data Sheet'!$P261="42",'2019 Data Sheet'!$R$33,IF('2019 Data Sheet'!$P261="43",'2019 Data Sheet'!$R$34,IF('2019 Data Sheet'!$P261="44",'2019 Data Sheet'!$R$35,IF('2019 Data Sheet'!$P261="45",'2019 Data Sheet'!$R$36,IF('2019 Data Sheet'!$P261="46",'2019 Data Sheet'!$R$37,IF('2019 Data Sheet'!$P261="47",'2019 Data Sheet'!$R$38,IF('2019 Data Sheet'!$P261="48",'2019 Data Sheet'!$R$39,IF('2019 Data Sheet'!$P261="49",'2019 Data Sheet'!$R$40,IF('2019 Data Sheet'!$P261="50",'2019 Data Sheet'!$R$41,IF('2019 Data Sheet'!$P261="60",'2019 Data Sheet'!$R$42,IF('2019 Data Sheet'!$P261="61",'2019 Data Sheet'!$R$43,IF('2019 Data Sheet'!$P261="62",'2019 Data Sheet'!$R$44,IF('2019 Data Sheet'!$P261="63",'2019 Data Sheet'!$R$45,IF('2019 Data Sheet'!$P261="64",'2019 Data Sheet'!$R$46,IF('2019 Data Sheet'!$P261="65",'2019 Data Sheet'!$R$47,IF('2019 Data Sheet'!$P261="66",'2019 Data Sheet'!$R$48,IF('2019 Data Sheet'!$P261="67",'2019 Data Sheet'!$R$49,IF('2019 Data Sheet'!$P261="68",'2019 Data Sheet'!$R$50,IF('2019 Data Sheet'!$P261="69",'2019 Data Sheet'!$R$51,T('2019 Data Sheet'!$P261)))))))))))))))))))))))))))))))))))))))))))))))))))</f>
        <v xml:space="preserve"> -</v>
      </c>
    </row>
    <row r="262" spans="1:16" x14ac:dyDescent="0.2">
      <c r="A262" t="str">
        <f>'2019 Data Sheet'!A262</f>
        <v>FP-00158-19</v>
      </c>
      <c r="B262" s="1">
        <f>'2019 Data Sheet'!B262</f>
        <v>43637</v>
      </c>
      <c r="C262" t="str">
        <f>'2019 Data Sheet'!C262</f>
        <v>11:51</v>
      </c>
      <c r="D262" t="str">
        <f>'2019 Data Sheet'!D262</f>
        <v>Fr</v>
      </c>
      <c r="E262" t="str">
        <f>'2019 Data Sheet'!E262</f>
        <v>ATLANTIC AVE</v>
      </c>
      <c r="F262" t="str">
        <f>'2019 Data Sheet'!F262</f>
        <v>TULIP AVE</v>
      </c>
      <c r="G262">
        <f>'2019 Data Sheet'!G262</f>
        <v>2</v>
      </c>
      <c r="H262">
        <f>'2019 Data Sheet'!H262</f>
        <v>2</v>
      </c>
      <c r="I262" t="b">
        <f>'2019 Data Sheet'!I262</f>
        <v>0</v>
      </c>
      <c r="J262" t="str">
        <f>IF('2019 Data Sheet'!$J262="01",'2019 Data Sheet'!$T$2,IF('2019 Data Sheet'!$J262="02",'2019 Data Sheet'!$T$3,IF('2019 Data Sheet'!$J262="03",'2019 Data Sheet'!$T$4,IF('2019 Data Sheet'!$J262="04",'2019 Data Sheet'!$T$5,IF('2019 Data Sheet'!$J262="05",'2019 Data Sheet'!$T$6,IF('2019 Data Sheet'!$J262="06",'2019 Data Sheet'!$T$7,IF('2019 Data Sheet'!$J262="07",'2019 Data Sheet'!$T$8,IF('2019 Data Sheet'!$J262="08",'2019 Data Sheet'!$T$9,IF('2019 Data Sheet'!$J262="10",'2019 Data Sheet'!$T$10,IF('2019 Data Sheet'!$J262="11",'2019 Data Sheet'!$T$11,IF('2019 Data Sheet'!$J262="12",'2019 Data Sheet'!$T$12,IF('2019 Data Sheet'!$J262="13",'2019 Data Sheet'!$T$13,IF('2019 Data Sheet'!$J262="14",'2019 Data Sheet'!$T$14,IF('2019 Data Sheet'!$J262="15",'2019 Data Sheet'!$T$15,IF('2019 Data Sheet'!$J262="16",'2019 Data Sheet'!$T$16,IF('2019 Data Sheet'!$J262="17",'2019 Data Sheet'!$T$17,IF('2019 Data Sheet'!$J262="18",'2019 Data Sheet'!$T$18,IF('2019 Data Sheet'!$J262="19",'2019 Data Sheet'!$T$19,IF('2019 Data Sheet'!$J262="20",'2019 Data Sheet'!$T$20,IF('2019 Data Sheet'!$J262="21",'2019 Data Sheet'!$T$21,IF('2019 Data Sheet'!$J262="22",'2019 Data Sheet'!$T$22,IF('2019 Data Sheet'!$J262="23",'2019 Data Sheet'!$T$23,IF('2019 Data Sheet'!$J262="24",'2019 Data Sheet'!$T$24,IF('2019 Data Sheet'!$J262="25",'2019 Data Sheet'!$T$25,IF('2019 Data Sheet'!$J262="26",'2019 Data Sheet'!$T$26,IF('2019 Data Sheet'!$J262="27",'2019 Data Sheet'!$T$27,IF('2019 Data Sheet'!$J262="30",'2019 Data Sheet'!$T$28,IF('2019 Data Sheet'!$J262="31",'2019 Data Sheet'!$T$29,IF('2019 Data Sheet'!$J262="32",'2019 Data Sheet'!$T$30,IF('2019 Data Sheet'!$J262="33",'2019 Data Sheet'!$T$31,IF('2019 Data Sheet'!$J262="34",'2019 Data Sheet'!$T$32,IF('2019 Data Sheet'!$J262="40",'2019 Data Sheet'!$T$33,T('2019 Data Sheet'!$J262)))))))))))))))))))))))))))))))))</f>
        <v>Other Motor Vehicle</v>
      </c>
      <c r="K262" t="str">
        <f>'2019 Data Sheet'!K262</f>
        <v>SUBN</v>
      </c>
      <c r="L262" s="2" t="str">
        <f>IF('2019 Data Sheet'!$L262="01",'2019 Data Sheet'!$V$2,IF('2019 Data Sheet'!$L262="02",'2019 Data Sheet'!$V$3,IF('2019 Data Sheet'!$L262="03",'2019 Data Sheet'!$V$4,IF('2019 Data Sheet'!$L262="04",'2019 Data Sheet'!$V$5,IF('2019 Data Sheet'!$L262="05",'2019 Data Sheet'!$V$6,IF('2019 Data Sheet'!$L262="06",'2019 Data Sheet'!$V$7,IF('2019 Data Sheet'!$L262="07",'2019 Data Sheet'!$V$8,IF('2019 Data Sheet'!$L262="08",'2019 Data Sheet'!$V$9,IF('2019 Data Sheet'!$L262="09",'2019 Data Sheet'!$V$10,IF('2019 Data Sheet'!$L262="11",'2019 Data Sheet'!$V$11,IF('2019 Data Sheet'!$L262="12",'2019 Data Sheet'!$V$12,IF('2019 Data Sheet'!$L262="13",'2019 Data Sheet'!$V$13,IF('2019 Data Sheet'!$L262="14",'2019 Data Sheet'!$V$14,T('2019 Data Sheet'!$L262))))))))))))))</f>
        <v xml:space="preserve"> -</v>
      </c>
      <c r="M262" s="2">
        <f>'2019 Data Sheet'!M262</f>
        <v>0</v>
      </c>
      <c r="N262" s="2">
        <f>'2019 Data Sheet'!N262</f>
        <v>0</v>
      </c>
      <c r="O262" s="2" t="str">
        <f>IF('2019 Data Sheet'!$O262="02",'2019 Data Sheet'!$R$2,IF('2019 Data Sheet'!$O262="03",'2019 Data Sheet'!$R$3,IF('2019 Data Sheet'!$O262="04",'2019 Data Sheet'!$R$4,IF('2019 Data Sheet'!$O262="05",'2019 Data Sheet'!$R$5,IF('2019 Data Sheet'!$O262="06",'2019 Data Sheet'!$R$6,IF('2019 Data Sheet'!$O262="07",'2019 Data Sheet'!$R$7,IF('2019 Data Sheet'!$O262="08",'2019 Data Sheet'!$R$8,IF('2019 Data Sheet'!$O262="09",'2019 Data Sheet'!$R$9,IF('2019 Data Sheet'!$O262="10",'2019 Data Sheet'!$R$10,IF('2019 Data Sheet'!$O262="11",'2019 Data Sheet'!$R$11,IF('2019 Data Sheet'!$O262="12",'2019 Data Sheet'!$R$12,IF('2019 Data Sheet'!$O262="13",'2019 Data Sheet'!$R$13,IF('2019 Data Sheet'!$O262="14",'2019 Data Sheet'!$R$14,IF('2019 Data Sheet'!$O262="15",'2019 Data Sheet'!$R$15,IF('2019 Data Sheet'!$O262="16",'2019 Data Sheet'!$R$16,IF('2019 Data Sheet'!$O262="17",'2019 Data Sheet'!$R$17,IF('2019 Data Sheet'!$O262="18",'2019 Data Sheet'!$R$18,IF('2019 Data Sheet'!$O262="19",'2019 Data Sheet'!$R$19,IF('2019 Data Sheet'!$O262="20",'2019 Data Sheet'!$R$20,IF('2019 Data Sheet'!$O262="21",'2019 Data Sheet'!$R$21,IF('2019 Data Sheet'!$O262="22",'2019 Data Sheet'!$R$22,IF('2019 Data Sheet'!$O262="23",'2019 Data Sheet'!$R$23,IF('2019 Data Sheet'!$O262="24",'2019 Data Sheet'!$R$24,IF('2019 Data Sheet'!$O262="25",'2019 Data Sheet'!$R$25,IF('2019 Data Sheet'!$O262="26",'2019 Data Sheet'!$R$26,IF('2019 Data Sheet'!$O262="27",'2019 Data Sheet'!$R$27,IF('2019 Data Sheet'!$O262="28",'2019 Data Sheet'!$R$28,IF('2019 Data Sheet'!$O262="29",'2019 Data Sheet'!$R$29,IF('2019 Data Sheet'!$O262="33",'2019 Data Sheet'!$R$30,IF('2019 Data Sheet'!$O262="40",'2019 Data Sheet'!$R$31,IF('2019 Data Sheet'!$O262="41",'2019 Data Sheet'!$R$32,IF('2019 Data Sheet'!$O262="42",'2019 Data Sheet'!$R$33,IF('2019 Data Sheet'!$O262="43",'2019 Data Sheet'!$R$34,IF('2019 Data Sheet'!$O262="44",'2019 Data Sheet'!$R$35,IF('2019 Data Sheet'!$O262="45",'2019 Data Sheet'!$R$36,IF('2019 Data Sheet'!$O262="46",'2019 Data Sheet'!$R$37,IF('2019 Data Sheet'!$O262="47",'2019 Data Sheet'!$R$38,IF('2019 Data Sheet'!$O262="48",'2019 Data Sheet'!$R$39,IF('2019 Data Sheet'!$O262="49",'2019 Data Sheet'!$R$40,IF('2019 Data Sheet'!$O262="50",'2019 Data Sheet'!$R$41,IF('2019 Data Sheet'!$O262="60",'2019 Data Sheet'!$R$42,IF('2019 Data Sheet'!$O262="61",'2019 Data Sheet'!$R$43,IF('2019 Data Sheet'!$O262="62",'2019 Data Sheet'!$R$44,IF('2019 Data Sheet'!$O262="63",'2019 Data Sheet'!$R$45,IF('2019 Data Sheet'!$O262="64",'2019 Data Sheet'!$R$46,IF('2019 Data Sheet'!$O262="65",'2019 Data Sheet'!$R$47,IF('2019 Data Sheet'!$O262="66",'2019 Data Sheet'!$R$48,IF('2019 Data Sheet'!$O262="67",'2019 Data Sheet'!$R$49,IF('2019 Data Sheet'!$O262="68",'2019 Data Sheet'!$R$50,IF('2019 Data Sheet'!$O262="69",'2019 Data Sheet'!$R$51,T('2019 Data Sheet'!$O262)))))))))))))))))))))))))))))))))))))))))))))))))))</f>
        <v xml:space="preserve"> -</v>
      </c>
      <c r="P262" s="2" t="str">
        <f>IF('2019 Data Sheet'!$P262="02",'2019 Data Sheet'!$R$2,IF('2019 Data Sheet'!$P262="03",'2019 Data Sheet'!$R$3,IF('2019 Data Sheet'!$P262="04",'2019 Data Sheet'!$R$4,IF('2019 Data Sheet'!$P262="05",'2019 Data Sheet'!$R$5,IF('2019 Data Sheet'!$P262="06",'2019 Data Sheet'!$R$6,IF('2019 Data Sheet'!$P262="07",'2019 Data Sheet'!$R$7,IF('2019 Data Sheet'!$P262="08",'2019 Data Sheet'!$R$8,IF('2019 Data Sheet'!$P262="09",'2019 Data Sheet'!$R$9,IF('2019 Data Sheet'!$P262="10",'2019 Data Sheet'!$R$10,IF('2019 Data Sheet'!$P262="11",'2019 Data Sheet'!$R$11,IF('2019 Data Sheet'!$P262="12",'2019 Data Sheet'!$R$12,IF('2019 Data Sheet'!$P262="13",'2019 Data Sheet'!$R$13,IF('2019 Data Sheet'!$P262="14",'2019 Data Sheet'!$R$14,IF('2019 Data Sheet'!$P262="15",'2019 Data Sheet'!$R$15,IF('2019 Data Sheet'!$P262="16",'2019 Data Sheet'!$R$16,IF('2019 Data Sheet'!$P262="17",'2019 Data Sheet'!$R$17,IF('2019 Data Sheet'!$P262="18",'2019 Data Sheet'!$R$18,IF('2019 Data Sheet'!$P262="19",'2019 Data Sheet'!$R$19,IF('2019 Data Sheet'!$P262="20",'2019 Data Sheet'!$R$20,IF('2019 Data Sheet'!$P262="21",'2019 Data Sheet'!$R$21,IF('2019 Data Sheet'!$P262="22",'2019 Data Sheet'!$R$22,IF('2019 Data Sheet'!$P262="23",'2019 Data Sheet'!$R$23,IF('2019 Data Sheet'!$P262="24",'2019 Data Sheet'!$R$24,IF('2019 Data Sheet'!$P262="25",'2019 Data Sheet'!$R$25,IF('2019 Data Sheet'!$P262="26",'2019 Data Sheet'!$R$26,IF('2019 Data Sheet'!$P262="27",'2019 Data Sheet'!$R$27,IF('2019 Data Sheet'!$P262="28",'2019 Data Sheet'!$R$28,IF('2019 Data Sheet'!$P262="29",'2019 Data Sheet'!$R$29,IF('2019 Data Sheet'!$P262="33",'2019 Data Sheet'!$R$30,IF('2019 Data Sheet'!$P262="40",'2019 Data Sheet'!$R$31,IF('2019 Data Sheet'!$P262="41",'2019 Data Sheet'!$R$32,IF('2019 Data Sheet'!$P262="42",'2019 Data Sheet'!$R$33,IF('2019 Data Sheet'!$P262="43",'2019 Data Sheet'!$R$34,IF('2019 Data Sheet'!$P262="44",'2019 Data Sheet'!$R$35,IF('2019 Data Sheet'!$P262="45",'2019 Data Sheet'!$R$36,IF('2019 Data Sheet'!$P262="46",'2019 Data Sheet'!$R$37,IF('2019 Data Sheet'!$P262="47",'2019 Data Sheet'!$R$38,IF('2019 Data Sheet'!$P262="48",'2019 Data Sheet'!$R$39,IF('2019 Data Sheet'!$P262="49",'2019 Data Sheet'!$R$40,IF('2019 Data Sheet'!$P262="50",'2019 Data Sheet'!$R$41,IF('2019 Data Sheet'!$P262="60",'2019 Data Sheet'!$R$42,IF('2019 Data Sheet'!$P262="61",'2019 Data Sheet'!$R$43,IF('2019 Data Sheet'!$P262="62",'2019 Data Sheet'!$R$44,IF('2019 Data Sheet'!$P262="63",'2019 Data Sheet'!$R$45,IF('2019 Data Sheet'!$P262="64",'2019 Data Sheet'!$R$46,IF('2019 Data Sheet'!$P262="65",'2019 Data Sheet'!$R$47,IF('2019 Data Sheet'!$P262="66",'2019 Data Sheet'!$R$48,IF('2019 Data Sheet'!$P262="67",'2019 Data Sheet'!$R$49,IF('2019 Data Sheet'!$P262="68",'2019 Data Sheet'!$R$50,IF('2019 Data Sheet'!$P262="69",'2019 Data Sheet'!$R$51,T('2019 Data Sheet'!$P262)))))))))))))))))))))))))))))))))))))))))))))))))))</f>
        <v xml:space="preserve"> -</v>
      </c>
    </row>
    <row r="263" spans="1:16" ht="25.5" x14ac:dyDescent="0.2">
      <c r="A263" t="str">
        <f>'2019 Data Sheet'!A263</f>
        <v>FP-00158-19</v>
      </c>
      <c r="B263" s="1">
        <f>'2019 Data Sheet'!B263</f>
        <v>43637</v>
      </c>
      <c r="C263" t="str">
        <f>'2019 Data Sheet'!C263</f>
        <v>11:51</v>
      </c>
      <c r="D263" t="str">
        <f>'2019 Data Sheet'!D263</f>
        <v>Fr</v>
      </c>
      <c r="E263" t="str">
        <f>'2019 Data Sheet'!E263</f>
        <v>ATLANTIC AVE</v>
      </c>
      <c r="F263" t="str">
        <f>'2019 Data Sheet'!F263</f>
        <v>TULIP AVE</v>
      </c>
      <c r="G263">
        <f>'2019 Data Sheet'!G263</f>
        <v>1</v>
      </c>
      <c r="H263">
        <f>'2019 Data Sheet'!H263</f>
        <v>2</v>
      </c>
      <c r="I263" t="b">
        <f>'2019 Data Sheet'!I263</f>
        <v>0</v>
      </c>
      <c r="J263" t="str">
        <f>IF('2019 Data Sheet'!$J263="01",'2019 Data Sheet'!$T$2,IF('2019 Data Sheet'!$J263="02",'2019 Data Sheet'!$T$3,IF('2019 Data Sheet'!$J263="03",'2019 Data Sheet'!$T$4,IF('2019 Data Sheet'!$J263="04",'2019 Data Sheet'!$T$5,IF('2019 Data Sheet'!$J263="05",'2019 Data Sheet'!$T$6,IF('2019 Data Sheet'!$J263="06",'2019 Data Sheet'!$T$7,IF('2019 Data Sheet'!$J263="07",'2019 Data Sheet'!$T$8,IF('2019 Data Sheet'!$J263="08",'2019 Data Sheet'!$T$9,IF('2019 Data Sheet'!$J263="10",'2019 Data Sheet'!$T$10,IF('2019 Data Sheet'!$J263="11",'2019 Data Sheet'!$T$11,IF('2019 Data Sheet'!$J263="12",'2019 Data Sheet'!$T$12,IF('2019 Data Sheet'!$J263="13",'2019 Data Sheet'!$T$13,IF('2019 Data Sheet'!$J263="14",'2019 Data Sheet'!$T$14,IF('2019 Data Sheet'!$J263="15",'2019 Data Sheet'!$T$15,IF('2019 Data Sheet'!$J263="16",'2019 Data Sheet'!$T$16,IF('2019 Data Sheet'!$J263="17",'2019 Data Sheet'!$T$17,IF('2019 Data Sheet'!$J263="18",'2019 Data Sheet'!$T$18,IF('2019 Data Sheet'!$J263="19",'2019 Data Sheet'!$T$19,IF('2019 Data Sheet'!$J263="20",'2019 Data Sheet'!$T$20,IF('2019 Data Sheet'!$J263="21",'2019 Data Sheet'!$T$21,IF('2019 Data Sheet'!$J263="22",'2019 Data Sheet'!$T$22,IF('2019 Data Sheet'!$J263="23",'2019 Data Sheet'!$T$23,IF('2019 Data Sheet'!$J263="24",'2019 Data Sheet'!$T$24,IF('2019 Data Sheet'!$J263="25",'2019 Data Sheet'!$T$25,IF('2019 Data Sheet'!$J263="26",'2019 Data Sheet'!$T$26,IF('2019 Data Sheet'!$J263="27",'2019 Data Sheet'!$T$27,IF('2019 Data Sheet'!$J263="30",'2019 Data Sheet'!$T$28,IF('2019 Data Sheet'!$J263="31",'2019 Data Sheet'!$T$29,IF('2019 Data Sheet'!$J263="32",'2019 Data Sheet'!$T$30,IF('2019 Data Sheet'!$J263="33",'2019 Data Sheet'!$T$31,IF('2019 Data Sheet'!$J263="34",'2019 Data Sheet'!$T$32,IF('2019 Data Sheet'!$J263="40",'2019 Data Sheet'!$T$33,T('2019 Data Sheet'!$J263)))))))))))))))))))))))))))))))))</f>
        <v>Other Motor Vehicle</v>
      </c>
      <c r="K263" t="str">
        <f>'2019 Data Sheet'!K263</f>
        <v>V</v>
      </c>
      <c r="L263" s="2" t="str">
        <f>IF('2019 Data Sheet'!$L263="01",'2019 Data Sheet'!$V$2,IF('2019 Data Sheet'!$L263="02",'2019 Data Sheet'!$V$3,IF('2019 Data Sheet'!$L263="03",'2019 Data Sheet'!$V$4,IF('2019 Data Sheet'!$L263="04",'2019 Data Sheet'!$V$5,IF('2019 Data Sheet'!$L263="05",'2019 Data Sheet'!$V$6,IF('2019 Data Sheet'!$L263="06",'2019 Data Sheet'!$V$7,IF('2019 Data Sheet'!$L263="07",'2019 Data Sheet'!$V$8,IF('2019 Data Sheet'!$L263="08",'2019 Data Sheet'!$V$9,IF('2019 Data Sheet'!$L263="09",'2019 Data Sheet'!$V$10,IF('2019 Data Sheet'!$L263="11",'2019 Data Sheet'!$V$11,IF('2019 Data Sheet'!$L263="12",'2019 Data Sheet'!$V$12,IF('2019 Data Sheet'!$L263="13",'2019 Data Sheet'!$V$13,IF('2019 Data Sheet'!$L263="14",'2019 Data Sheet'!$V$14,T('2019 Data Sheet'!$L263))))))))))))))</f>
        <v xml:space="preserve"> -</v>
      </c>
      <c r="M263" s="2">
        <f>'2019 Data Sheet'!M263</f>
        <v>0</v>
      </c>
      <c r="N263" s="2">
        <f>'2019 Data Sheet'!N263</f>
        <v>0</v>
      </c>
      <c r="O263" s="2" t="str">
        <f>IF('2019 Data Sheet'!$O263="02",'2019 Data Sheet'!$R$2,IF('2019 Data Sheet'!$O263="03",'2019 Data Sheet'!$R$3,IF('2019 Data Sheet'!$O263="04",'2019 Data Sheet'!$R$4,IF('2019 Data Sheet'!$O263="05",'2019 Data Sheet'!$R$5,IF('2019 Data Sheet'!$O263="06",'2019 Data Sheet'!$R$6,IF('2019 Data Sheet'!$O263="07",'2019 Data Sheet'!$R$7,IF('2019 Data Sheet'!$O263="08",'2019 Data Sheet'!$R$8,IF('2019 Data Sheet'!$O263="09",'2019 Data Sheet'!$R$9,IF('2019 Data Sheet'!$O263="10",'2019 Data Sheet'!$R$10,IF('2019 Data Sheet'!$O263="11",'2019 Data Sheet'!$R$11,IF('2019 Data Sheet'!$O263="12",'2019 Data Sheet'!$R$12,IF('2019 Data Sheet'!$O263="13",'2019 Data Sheet'!$R$13,IF('2019 Data Sheet'!$O263="14",'2019 Data Sheet'!$R$14,IF('2019 Data Sheet'!$O263="15",'2019 Data Sheet'!$R$15,IF('2019 Data Sheet'!$O263="16",'2019 Data Sheet'!$R$16,IF('2019 Data Sheet'!$O263="17",'2019 Data Sheet'!$R$17,IF('2019 Data Sheet'!$O263="18",'2019 Data Sheet'!$R$18,IF('2019 Data Sheet'!$O263="19",'2019 Data Sheet'!$R$19,IF('2019 Data Sheet'!$O263="20",'2019 Data Sheet'!$R$20,IF('2019 Data Sheet'!$O263="21",'2019 Data Sheet'!$R$21,IF('2019 Data Sheet'!$O263="22",'2019 Data Sheet'!$R$22,IF('2019 Data Sheet'!$O263="23",'2019 Data Sheet'!$R$23,IF('2019 Data Sheet'!$O263="24",'2019 Data Sheet'!$R$24,IF('2019 Data Sheet'!$O263="25",'2019 Data Sheet'!$R$25,IF('2019 Data Sheet'!$O263="26",'2019 Data Sheet'!$R$26,IF('2019 Data Sheet'!$O263="27",'2019 Data Sheet'!$R$27,IF('2019 Data Sheet'!$O263="28",'2019 Data Sheet'!$R$28,IF('2019 Data Sheet'!$O263="29",'2019 Data Sheet'!$R$29,IF('2019 Data Sheet'!$O263="33",'2019 Data Sheet'!$R$30,IF('2019 Data Sheet'!$O263="40",'2019 Data Sheet'!$R$31,IF('2019 Data Sheet'!$O263="41",'2019 Data Sheet'!$R$32,IF('2019 Data Sheet'!$O263="42",'2019 Data Sheet'!$R$33,IF('2019 Data Sheet'!$O263="43",'2019 Data Sheet'!$R$34,IF('2019 Data Sheet'!$O263="44",'2019 Data Sheet'!$R$35,IF('2019 Data Sheet'!$O263="45",'2019 Data Sheet'!$R$36,IF('2019 Data Sheet'!$O263="46",'2019 Data Sheet'!$R$37,IF('2019 Data Sheet'!$O263="47",'2019 Data Sheet'!$R$38,IF('2019 Data Sheet'!$O263="48",'2019 Data Sheet'!$R$39,IF('2019 Data Sheet'!$O263="49",'2019 Data Sheet'!$R$40,IF('2019 Data Sheet'!$O263="50",'2019 Data Sheet'!$R$41,IF('2019 Data Sheet'!$O263="60",'2019 Data Sheet'!$R$42,IF('2019 Data Sheet'!$O263="61",'2019 Data Sheet'!$R$43,IF('2019 Data Sheet'!$O263="62",'2019 Data Sheet'!$R$44,IF('2019 Data Sheet'!$O263="63",'2019 Data Sheet'!$R$45,IF('2019 Data Sheet'!$O263="64",'2019 Data Sheet'!$R$46,IF('2019 Data Sheet'!$O263="65",'2019 Data Sheet'!$R$47,IF('2019 Data Sheet'!$O263="66",'2019 Data Sheet'!$R$48,IF('2019 Data Sheet'!$O263="67",'2019 Data Sheet'!$R$49,IF('2019 Data Sheet'!$O263="68",'2019 Data Sheet'!$R$50,IF('2019 Data Sheet'!$O263="69",'2019 Data Sheet'!$R$51,T('2019 Data Sheet'!$O263)))))))))))))))))))))))))))))))))))))))))))))))))))</f>
        <v xml:space="preserve"> Backing up unsafely</v>
      </c>
      <c r="P263" s="2" t="str">
        <f>IF('2019 Data Sheet'!$P263="02",'2019 Data Sheet'!$R$2,IF('2019 Data Sheet'!$P263="03",'2019 Data Sheet'!$R$3,IF('2019 Data Sheet'!$P263="04",'2019 Data Sheet'!$R$4,IF('2019 Data Sheet'!$P263="05",'2019 Data Sheet'!$R$5,IF('2019 Data Sheet'!$P263="06",'2019 Data Sheet'!$R$6,IF('2019 Data Sheet'!$P263="07",'2019 Data Sheet'!$R$7,IF('2019 Data Sheet'!$P263="08",'2019 Data Sheet'!$R$8,IF('2019 Data Sheet'!$P263="09",'2019 Data Sheet'!$R$9,IF('2019 Data Sheet'!$P263="10",'2019 Data Sheet'!$R$10,IF('2019 Data Sheet'!$P263="11",'2019 Data Sheet'!$R$11,IF('2019 Data Sheet'!$P263="12",'2019 Data Sheet'!$R$12,IF('2019 Data Sheet'!$P263="13",'2019 Data Sheet'!$R$13,IF('2019 Data Sheet'!$P263="14",'2019 Data Sheet'!$R$14,IF('2019 Data Sheet'!$P263="15",'2019 Data Sheet'!$R$15,IF('2019 Data Sheet'!$P263="16",'2019 Data Sheet'!$R$16,IF('2019 Data Sheet'!$P263="17",'2019 Data Sheet'!$R$17,IF('2019 Data Sheet'!$P263="18",'2019 Data Sheet'!$R$18,IF('2019 Data Sheet'!$P263="19",'2019 Data Sheet'!$R$19,IF('2019 Data Sheet'!$P263="20",'2019 Data Sheet'!$R$20,IF('2019 Data Sheet'!$P263="21",'2019 Data Sheet'!$R$21,IF('2019 Data Sheet'!$P263="22",'2019 Data Sheet'!$R$22,IF('2019 Data Sheet'!$P263="23",'2019 Data Sheet'!$R$23,IF('2019 Data Sheet'!$P263="24",'2019 Data Sheet'!$R$24,IF('2019 Data Sheet'!$P263="25",'2019 Data Sheet'!$R$25,IF('2019 Data Sheet'!$P263="26",'2019 Data Sheet'!$R$26,IF('2019 Data Sheet'!$P263="27",'2019 Data Sheet'!$R$27,IF('2019 Data Sheet'!$P263="28",'2019 Data Sheet'!$R$28,IF('2019 Data Sheet'!$P263="29",'2019 Data Sheet'!$R$29,IF('2019 Data Sheet'!$P263="33",'2019 Data Sheet'!$R$30,IF('2019 Data Sheet'!$P263="40",'2019 Data Sheet'!$R$31,IF('2019 Data Sheet'!$P263="41",'2019 Data Sheet'!$R$32,IF('2019 Data Sheet'!$P263="42",'2019 Data Sheet'!$R$33,IF('2019 Data Sheet'!$P263="43",'2019 Data Sheet'!$R$34,IF('2019 Data Sheet'!$P263="44",'2019 Data Sheet'!$R$35,IF('2019 Data Sheet'!$P263="45",'2019 Data Sheet'!$R$36,IF('2019 Data Sheet'!$P263="46",'2019 Data Sheet'!$R$37,IF('2019 Data Sheet'!$P263="47",'2019 Data Sheet'!$R$38,IF('2019 Data Sheet'!$P263="48",'2019 Data Sheet'!$R$39,IF('2019 Data Sheet'!$P263="49",'2019 Data Sheet'!$R$40,IF('2019 Data Sheet'!$P263="50",'2019 Data Sheet'!$R$41,IF('2019 Data Sheet'!$P263="60",'2019 Data Sheet'!$R$42,IF('2019 Data Sheet'!$P263="61",'2019 Data Sheet'!$R$43,IF('2019 Data Sheet'!$P263="62",'2019 Data Sheet'!$R$44,IF('2019 Data Sheet'!$P263="63",'2019 Data Sheet'!$R$45,IF('2019 Data Sheet'!$P263="64",'2019 Data Sheet'!$R$46,IF('2019 Data Sheet'!$P263="65",'2019 Data Sheet'!$R$47,IF('2019 Data Sheet'!$P263="66",'2019 Data Sheet'!$R$48,IF('2019 Data Sheet'!$P263="67",'2019 Data Sheet'!$R$49,IF('2019 Data Sheet'!$P263="68",'2019 Data Sheet'!$R$50,IF('2019 Data Sheet'!$P263="69",'2019 Data Sheet'!$R$51,T('2019 Data Sheet'!$P263)))))))))))))))))))))))))))))))))))))))))))))))))))</f>
        <v xml:space="preserve"> -</v>
      </c>
    </row>
    <row r="264" spans="1:16" ht="25.5" x14ac:dyDescent="0.2">
      <c r="A264" t="str">
        <f>'2019 Data Sheet'!A264</f>
        <v>FP-00171-19</v>
      </c>
      <c r="B264" s="1">
        <f>'2019 Data Sheet'!B264</f>
        <v>43651</v>
      </c>
      <c r="C264" t="str">
        <f>'2019 Data Sheet'!C264</f>
        <v>14:13</v>
      </c>
      <c r="D264" t="str">
        <f>'2019 Data Sheet'!D264</f>
        <v>Fr</v>
      </c>
      <c r="E264" t="str">
        <f>'2019 Data Sheet'!E264</f>
        <v>KEY FOOD LOT</v>
      </c>
      <c r="F264" t="str">
        <f>'2019 Data Sheet'!F264</f>
        <v/>
      </c>
      <c r="G264">
        <f>'2019 Data Sheet'!G264</f>
        <v>1</v>
      </c>
      <c r="H264">
        <f>'2019 Data Sheet'!H264</f>
        <v>2</v>
      </c>
      <c r="I264" t="b">
        <f>'2019 Data Sheet'!I264</f>
        <v>0</v>
      </c>
      <c r="J264" t="str">
        <f>IF('2019 Data Sheet'!$J264="01",'2019 Data Sheet'!$T$2,IF('2019 Data Sheet'!$J264="02",'2019 Data Sheet'!$T$3,IF('2019 Data Sheet'!$J264="03",'2019 Data Sheet'!$T$4,IF('2019 Data Sheet'!$J264="04",'2019 Data Sheet'!$T$5,IF('2019 Data Sheet'!$J264="05",'2019 Data Sheet'!$T$6,IF('2019 Data Sheet'!$J264="06",'2019 Data Sheet'!$T$7,IF('2019 Data Sheet'!$J264="07",'2019 Data Sheet'!$T$8,IF('2019 Data Sheet'!$J264="08",'2019 Data Sheet'!$T$9,IF('2019 Data Sheet'!$J264="10",'2019 Data Sheet'!$T$10,IF('2019 Data Sheet'!$J264="11",'2019 Data Sheet'!$T$11,IF('2019 Data Sheet'!$J264="12",'2019 Data Sheet'!$T$12,IF('2019 Data Sheet'!$J264="13",'2019 Data Sheet'!$T$13,IF('2019 Data Sheet'!$J264="14",'2019 Data Sheet'!$T$14,IF('2019 Data Sheet'!$J264="15",'2019 Data Sheet'!$T$15,IF('2019 Data Sheet'!$J264="16",'2019 Data Sheet'!$T$16,IF('2019 Data Sheet'!$J264="17",'2019 Data Sheet'!$T$17,IF('2019 Data Sheet'!$J264="18",'2019 Data Sheet'!$T$18,IF('2019 Data Sheet'!$J264="19",'2019 Data Sheet'!$T$19,IF('2019 Data Sheet'!$J264="20",'2019 Data Sheet'!$T$20,IF('2019 Data Sheet'!$J264="21",'2019 Data Sheet'!$T$21,IF('2019 Data Sheet'!$J264="22",'2019 Data Sheet'!$T$22,IF('2019 Data Sheet'!$J264="23",'2019 Data Sheet'!$T$23,IF('2019 Data Sheet'!$J264="24",'2019 Data Sheet'!$T$24,IF('2019 Data Sheet'!$J264="25",'2019 Data Sheet'!$T$25,IF('2019 Data Sheet'!$J264="26",'2019 Data Sheet'!$T$26,IF('2019 Data Sheet'!$J264="27",'2019 Data Sheet'!$T$27,IF('2019 Data Sheet'!$J264="30",'2019 Data Sheet'!$T$28,IF('2019 Data Sheet'!$J264="31",'2019 Data Sheet'!$T$29,IF('2019 Data Sheet'!$J264="32",'2019 Data Sheet'!$T$30,IF('2019 Data Sheet'!$J264="33",'2019 Data Sheet'!$T$31,IF('2019 Data Sheet'!$J264="34",'2019 Data Sheet'!$T$32,IF('2019 Data Sheet'!$J264="40",'2019 Data Sheet'!$T$33,T('2019 Data Sheet'!$J264)))))))))))))))))))))))))))))))))</f>
        <v>Other Motor Vehicle</v>
      </c>
      <c r="K264" t="str">
        <f>'2019 Data Sheet'!K264</f>
        <v>VAN</v>
      </c>
      <c r="L264" s="2" t="str">
        <f>IF('2019 Data Sheet'!$L264="01",'2019 Data Sheet'!$V$2,IF('2019 Data Sheet'!$L264="02",'2019 Data Sheet'!$V$3,IF('2019 Data Sheet'!$L264="03",'2019 Data Sheet'!$V$4,IF('2019 Data Sheet'!$L264="04",'2019 Data Sheet'!$V$5,IF('2019 Data Sheet'!$L264="05",'2019 Data Sheet'!$V$6,IF('2019 Data Sheet'!$L264="06",'2019 Data Sheet'!$V$7,IF('2019 Data Sheet'!$L264="07",'2019 Data Sheet'!$V$8,IF('2019 Data Sheet'!$L264="08",'2019 Data Sheet'!$V$9,IF('2019 Data Sheet'!$L264="09",'2019 Data Sheet'!$V$10,IF('2019 Data Sheet'!$L264="11",'2019 Data Sheet'!$V$11,IF('2019 Data Sheet'!$L264="12",'2019 Data Sheet'!$V$12,IF('2019 Data Sheet'!$L264="13",'2019 Data Sheet'!$V$13,IF('2019 Data Sheet'!$L264="14",'2019 Data Sheet'!$V$14,T('2019 Data Sheet'!$L264))))))))))))))</f>
        <v xml:space="preserve"> -</v>
      </c>
      <c r="M264" s="2">
        <f>'2019 Data Sheet'!M264</f>
        <v>0</v>
      </c>
      <c r="N264" s="2">
        <f>'2019 Data Sheet'!N264</f>
        <v>0</v>
      </c>
      <c r="O264" s="2" t="str">
        <f>IF('2019 Data Sheet'!$O264="02",'2019 Data Sheet'!$R$2,IF('2019 Data Sheet'!$O264="03",'2019 Data Sheet'!$R$3,IF('2019 Data Sheet'!$O264="04",'2019 Data Sheet'!$R$4,IF('2019 Data Sheet'!$O264="05",'2019 Data Sheet'!$R$5,IF('2019 Data Sheet'!$O264="06",'2019 Data Sheet'!$R$6,IF('2019 Data Sheet'!$O264="07",'2019 Data Sheet'!$R$7,IF('2019 Data Sheet'!$O264="08",'2019 Data Sheet'!$R$8,IF('2019 Data Sheet'!$O264="09",'2019 Data Sheet'!$R$9,IF('2019 Data Sheet'!$O264="10",'2019 Data Sheet'!$R$10,IF('2019 Data Sheet'!$O264="11",'2019 Data Sheet'!$R$11,IF('2019 Data Sheet'!$O264="12",'2019 Data Sheet'!$R$12,IF('2019 Data Sheet'!$O264="13",'2019 Data Sheet'!$R$13,IF('2019 Data Sheet'!$O264="14",'2019 Data Sheet'!$R$14,IF('2019 Data Sheet'!$O264="15",'2019 Data Sheet'!$R$15,IF('2019 Data Sheet'!$O264="16",'2019 Data Sheet'!$R$16,IF('2019 Data Sheet'!$O264="17",'2019 Data Sheet'!$R$17,IF('2019 Data Sheet'!$O264="18",'2019 Data Sheet'!$R$18,IF('2019 Data Sheet'!$O264="19",'2019 Data Sheet'!$R$19,IF('2019 Data Sheet'!$O264="20",'2019 Data Sheet'!$R$20,IF('2019 Data Sheet'!$O264="21",'2019 Data Sheet'!$R$21,IF('2019 Data Sheet'!$O264="22",'2019 Data Sheet'!$R$22,IF('2019 Data Sheet'!$O264="23",'2019 Data Sheet'!$R$23,IF('2019 Data Sheet'!$O264="24",'2019 Data Sheet'!$R$24,IF('2019 Data Sheet'!$O264="25",'2019 Data Sheet'!$R$25,IF('2019 Data Sheet'!$O264="26",'2019 Data Sheet'!$R$26,IF('2019 Data Sheet'!$O264="27",'2019 Data Sheet'!$R$27,IF('2019 Data Sheet'!$O264="28",'2019 Data Sheet'!$R$28,IF('2019 Data Sheet'!$O264="29",'2019 Data Sheet'!$R$29,IF('2019 Data Sheet'!$O264="33",'2019 Data Sheet'!$R$30,IF('2019 Data Sheet'!$O264="40",'2019 Data Sheet'!$R$31,IF('2019 Data Sheet'!$O264="41",'2019 Data Sheet'!$R$32,IF('2019 Data Sheet'!$O264="42",'2019 Data Sheet'!$R$33,IF('2019 Data Sheet'!$O264="43",'2019 Data Sheet'!$R$34,IF('2019 Data Sheet'!$O264="44",'2019 Data Sheet'!$R$35,IF('2019 Data Sheet'!$O264="45",'2019 Data Sheet'!$R$36,IF('2019 Data Sheet'!$O264="46",'2019 Data Sheet'!$R$37,IF('2019 Data Sheet'!$O264="47",'2019 Data Sheet'!$R$38,IF('2019 Data Sheet'!$O264="48",'2019 Data Sheet'!$R$39,IF('2019 Data Sheet'!$O264="49",'2019 Data Sheet'!$R$40,IF('2019 Data Sheet'!$O264="50",'2019 Data Sheet'!$R$41,IF('2019 Data Sheet'!$O264="60",'2019 Data Sheet'!$R$42,IF('2019 Data Sheet'!$O264="61",'2019 Data Sheet'!$R$43,IF('2019 Data Sheet'!$O264="62",'2019 Data Sheet'!$R$44,IF('2019 Data Sheet'!$O264="63",'2019 Data Sheet'!$R$45,IF('2019 Data Sheet'!$O264="64",'2019 Data Sheet'!$R$46,IF('2019 Data Sheet'!$O264="65",'2019 Data Sheet'!$R$47,IF('2019 Data Sheet'!$O264="66",'2019 Data Sheet'!$R$48,IF('2019 Data Sheet'!$O264="67",'2019 Data Sheet'!$R$49,IF('2019 Data Sheet'!$O264="68",'2019 Data Sheet'!$R$50,IF('2019 Data Sheet'!$O264="69",'2019 Data Sheet'!$R$51,T('2019 Data Sheet'!$O264)))))))))))))))))))))))))))))))))))))))))))))))))))</f>
        <v xml:space="preserve"> Backing up unsafely</v>
      </c>
      <c r="P264" s="2" t="str">
        <f>IF('2019 Data Sheet'!$P264="02",'2019 Data Sheet'!$R$2,IF('2019 Data Sheet'!$P264="03",'2019 Data Sheet'!$R$3,IF('2019 Data Sheet'!$P264="04",'2019 Data Sheet'!$R$4,IF('2019 Data Sheet'!$P264="05",'2019 Data Sheet'!$R$5,IF('2019 Data Sheet'!$P264="06",'2019 Data Sheet'!$R$6,IF('2019 Data Sheet'!$P264="07",'2019 Data Sheet'!$R$7,IF('2019 Data Sheet'!$P264="08",'2019 Data Sheet'!$R$8,IF('2019 Data Sheet'!$P264="09",'2019 Data Sheet'!$R$9,IF('2019 Data Sheet'!$P264="10",'2019 Data Sheet'!$R$10,IF('2019 Data Sheet'!$P264="11",'2019 Data Sheet'!$R$11,IF('2019 Data Sheet'!$P264="12",'2019 Data Sheet'!$R$12,IF('2019 Data Sheet'!$P264="13",'2019 Data Sheet'!$R$13,IF('2019 Data Sheet'!$P264="14",'2019 Data Sheet'!$R$14,IF('2019 Data Sheet'!$P264="15",'2019 Data Sheet'!$R$15,IF('2019 Data Sheet'!$P264="16",'2019 Data Sheet'!$R$16,IF('2019 Data Sheet'!$P264="17",'2019 Data Sheet'!$R$17,IF('2019 Data Sheet'!$P264="18",'2019 Data Sheet'!$R$18,IF('2019 Data Sheet'!$P264="19",'2019 Data Sheet'!$R$19,IF('2019 Data Sheet'!$P264="20",'2019 Data Sheet'!$R$20,IF('2019 Data Sheet'!$P264="21",'2019 Data Sheet'!$R$21,IF('2019 Data Sheet'!$P264="22",'2019 Data Sheet'!$R$22,IF('2019 Data Sheet'!$P264="23",'2019 Data Sheet'!$R$23,IF('2019 Data Sheet'!$P264="24",'2019 Data Sheet'!$R$24,IF('2019 Data Sheet'!$P264="25",'2019 Data Sheet'!$R$25,IF('2019 Data Sheet'!$P264="26",'2019 Data Sheet'!$R$26,IF('2019 Data Sheet'!$P264="27",'2019 Data Sheet'!$R$27,IF('2019 Data Sheet'!$P264="28",'2019 Data Sheet'!$R$28,IF('2019 Data Sheet'!$P264="29",'2019 Data Sheet'!$R$29,IF('2019 Data Sheet'!$P264="33",'2019 Data Sheet'!$R$30,IF('2019 Data Sheet'!$P264="40",'2019 Data Sheet'!$R$31,IF('2019 Data Sheet'!$P264="41",'2019 Data Sheet'!$R$32,IF('2019 Data Sheet'!$P264="42",'2019 Data Sheet'!$R$33,IF('2019 Data Sheet'!$P264="43",'2019 Data Sheet'!$R$34,IF('2019 Data Sheet'!$P264="44",'2019 Data Sheet'!$R$35,IF('2019 Data Sheet'!$P264="45",'2019 Data Sheet'!$R$36,IF('2019 Data Sheet'!$P264="46",'2019 Data Sheet'!$R$37,IF('2019 Data Sheet'!$P264="47",'2019 Data Sheet'!$R$38,IF('2019 Data Sheet'!$P264="48",'2019 Data Sheet'!$R$39,IF('2019 Data Sheet'!$P264="49",'2019 Data Sheet'!$R$40,IF('2019 Data Sheet'!$P264="50",'2019 Data Sheet'!$R$41,IF('2019 Data Sheet'!$P264="60",'2019 Data Sheet'!$R$42,IF('2019 Data Sheet'!$P264="61",'2019 Data Sheet'!$R$43,IF('2019 Data Sheet'!$P264="62",'2019 Data Sheet'!$R$44,IF('2019 Data Sheet'!$P264="63",'2019 Data Sheet'!$R$45,IF('2019 Data Sheet'!$P264="64",'2019 Data Sheet'!$R$46,IF('2019 Data Sheet'!$P264="65",'2019 Data Sheet'!$R$47,IF('2019 Data Sheet'!$P264="66",'2019 Data Sheet'!$R$48,IF('2019 Data Sheet'!$P264="67",'2019 Data Sheet'!$R$49,IF('2019 Data Sheet'!$P264="68",'2019 Data Sheet'!$R$50,IF('2019 Data Sheet'!$P264="69",'2019 Data Sheet'!$R$51,T('2019 Data Sheet'!$P264)))))))))))))))))))))))))))))))))))))))))))))))))))</f>
        <v xml:space="preserve"> -</v>
      </c>
    </row>
    <row r="265" spans="1:16" x14ac:dyDescent="0.2">
      <c r="A265" t="str">
        <f>'2019 Data Sheet'!A265</f>
        <v>FP-00171-19</v>
      </c>
      <c r="B265" s="1">
        <f>'2019 Data Sheet'!B265</f>
        <v>43651</v>
      </c>
      <c r="C265" t="str">
        <f>'2019 Data Sheet'!C265</f>
        <v>14:13</v>
      </c>
      <c r="D265" t="str">
        <f>'2019 Data Sheet'!D265</f>
        <v>Fr</v>
      </c>
      <c r="E265" t="str">
        <f>'2019 Data Sheet'!E265</f>
        <v>KEY FOOD LOT</v>
      </c>
      <c r="F265" t="str">
        <f>'2019 Data Sheet'!F265</f>
        <v/>
      </c>
      <c r="G265">
        <f>'2019 Data Sheet'!G265</f>
        <v>2</v>
      </c>
      <c r="H265">
        <f>'2019 Data Sheet'!H265</f>
        <v>2</v>
      </c>
      <c r="I265" t="b">
        <f>'2019 Data Sheet'!I265</f>
        <v>0</v>
      </c>
      <c r="J265" t="str">
        <f>IF('2019 Data Sheet'!$J265="01",'2019 Data Sheet'!$T$2,IF('2019 Data Sheet'!$J265="02",'2019 Data Sheet'!$T$3,IF('2019 Data Sheet'!$J265="03",'2019 Data Sheet'!$T$4,IF('2019 Data Sheet'!$J265="04",'2019 Data Sheet'!$T$5,IF('2019 Data Sheet'!$J265="05",'2019 Data Sheet'!$T$6,IF('2019 Data Sheet'!$J265="06",'2019 Data Sheet'!$T$7,IF('2019 Data Sheet'!$J265="07",'2019 Data Sheet'!$T$8,IF('2019 Data Sheet'!$J265="08",'2019 Data Sheet'!$T$9,IF('2019 Data Sheet'!$J265="10",'2019 Data Sheet'!$T$10,IF('2019 Data Sheet'!$J265="11",'2019 Data Sheet'!$T$11,IF('2019 Data Sheet'!$J265="12",'2019 Data Sheet'!$T$12,IF('2019 Data Sheet'!$J265="13",'2019 Data Sheet'!$T$13,IF('2019 Data Sheet'!$J265="14",'2019 Data Sheet'!$T$14,IF('2019 Data Sheet'!$J265="15",'2019 Data Sheet'!$T$15,IF('2019 Data Sheet'!$J265="16",'2019 Data Sheet'!$T$16,IF('2019 Data Sheet'!$J265="17",'2019 Data Sheet'!$T$17,IF('2019 Data Sheet'!$J265="18",'2019 Data Sheet'!$T$18,IF('2019 Data Sheet'!$J265="19",'2019 Data Sheet'!$T$19,IF('2019 Data Sheet'!$J265="20",'2019 Data Sheet'!$T$20,IF('2019 Data Sheet'!$J265="21",'2019 Data Sheet'!$T$21,IF('2019 Data Sheet'!$J265="22",'2019 Data Sheet'!$T$22,IF('2019 Data Sheet'!$J265="23",'2019 Data Sheet'!$T$23,IF('2019 Data Sheet'!$J265="24",'2019 Data Sheet'!$T$24,IF('2019 Data Sheet'!$J265="25",'2019 Data Sheet'!$T$25,IF('2019 Data Sheet'!$J265="26",'2019 Data Sheet'!$T$26,IF('2019 Data Sheet'!$J265="27",'2019 Data Sheet'!$T$27,IF('2019 Data Sheet'!$J265="30",'2019 Data Sheet'!$T$28,IF('2019 Data Sheet'!$J265="31",'2019 Data Sheet'!$T$29,IF('2019 Data Sheet'!$J265="32",'2019 Data Sheet'!$T$30,IF('2019 Data Sheet'!$J265="33",'2019 Data Sheet'!$T$31,IF('2019 Data Sheet'!$J265="34",'2019 Data Sheet'!$T$32,IF('2019 Data Sheet'!$J265="40",'2019 Data Sheet'!$T$33,T('2019 Data Sheet'!$J265)))))))))))))))))))))))))))))))))</f>
        <v>Other Motor Vehicle</v>
      </c>
      <c r="K265" t="str">
        <f>'2019 Data Sheet'!K265</f>
        <v>SUBN</v>
      </c>
      <c r="L265" s="2" t="str">
        <f>IF('2019 Data Sheet'!$L265="01",'2019 Data Sheet'!$V$2,IF('2019 Data Sheet'!$L265="02",'2019 Data Sheet'!$V$3,IF('2019 Data Sheet'!$L265="03",'2019 Data Sheet'!$V$4,IF('2019 Data Sheet'!$L265="04",'2019 Data Sheet'!$V$5,IF('2019 Data Sheet'!$L265="05",'2019 Data Sheet'!$V$6,IF('2019 Data Sheet'!$L265="06",'2019 Data Sheet'!$V$7,IF('2019 Data Sheet'!$L265="07",'2019 Data Sheet'!$V$8,IF('2019 Data Sheet'!$L265="08",'2019 Data Sheet'!$V$9,IF('2019 Data Sheet'!$L265="09",'2019 Data Sheet'!$V$10,IF('2019 Data Sheet'!$L265="11",'2019 Data Sheet'!$V$11,IF('2019 Data Sheet'!$L265="12",'2019 Data Sheet'!$V$12,IF('2019 Data Sheet'!$L265="13",'2019 Data Sheet'!$V$13,IF('2019 Data Sheet'!$L265="14",'2019 Data Sheet'!$V$14,T('2019 Data Sheet'!$L265))))))))))))))</f>
        <v xml:space="preserve"> -</v>
      </c>
      <c r="M265" s="2">
        <f>'2019 Data Sheet'!M265</f>
        <v>0</v>
      </c>
      <c r="N265" s="2">
        <f>'2019 Data Sheet'!N265</f>
        <v>0</v>
      </c>
      <c r="O265" s="2" t="str">
        <f>IF('2019 Data Sheet'!$O265="02",'2019 Data Sheet'!$R$2,IF('2019 Data Sheet'!$O265="03",'2019 Data Sheet'!$R$3,IF('2019 Data Sheet'!$O265="04",'2019 Data Sheet'!$R$4,IF('2019 Data Sheet'!$O265="05",'2019 Data Sheet'!$R$5,IF('2019 Data Sheet'!$O265="06",'2019 Data Sheet'!$R$6,IF('2019 Data Sheet'!$O265="07",'2019 Data Sheet'!$R$7,IF('2019 Data Sheet'!$O265="08",'2019 Data Sheet'!$R$8,IF('2019 Data Sheet'!$O265="09",'2019 Data Sheet'!$R$9,IF('2019 Data Sheet'!$O265="10",'2019 Data Sheet'!$R$10,IF('2019 Data Sheet'!$O265="11",'2019 Data Sheet'!$R$11,IF('2019 Data Sheet'!$O265="12",'2019 Data Sheet'!$R$12,IF('2019 Data Sheet'!$O265="13",'2019 Data Sheet'!$R$13,IF('2019 Data Sheet'!$O265="14",'2019 Data Sheet'!$R$14,IF('2019 Data Sheet'!$O265="15",'2019 Data Sheet'!$R$15,IF('2019 Data Sheet'!$O265="16",'2019 Data Sheet'!$R$16,IF('2019 Data Sheet'!$O265="17",'2019 Data Sheet'!$R$17,IF('2019 Data Sheet'!$O265="18",'2019 Data Sheet'!$R$18,IF('2019 Data Sheet'!$O265="19",'2019 Data Sheet'!$R$19,IF('2019 Data Sheet'!$O265="20",'2019 Data Sheet'!$R$20,IF('2019 Data Sheet'!$O265="21",'2019 Data Sheet'!$R$21,IF('2019 Data Sheet'!$O265="22",'2019 Data Sheet'!$R$22,IF('2019 Data Sheet'!$O265="23",'2019 Data Sheet'!$R$23,IF('2019 Data Sheet'!$O265="24",'2019 Data Sheet'!$R$24,IF('2019 Data Sheet'!$O265="25",'2019 Data Sheet'!$R$25,IF('2019 Data Sheet'!$O265="26",'2019 Data Sheet'!$R$26,IF('2019 Data Sheet'!$O265="27",'2019 Data Sheet'!$R$27,IF('2019 Data Sheet'!$O265="28",'2019 Data Sheet'!$R$28,IF('2019 Data Sheet'!$O265="29",'2019 Data Sheet'!$R$29,IF('2019 Data Sheet'!$O265="33",'2019 Data Sheet'!$R$30,IF('2019 Data Sheet'!$O265="40",'2019 Data Sheet'!$R$31,IF('2019 Data Sheet'!$O265="41",'2019 Data Sheet'!$R$32,IF('2019 Data Sheet'!$O265="42",'2019 Data Sheet'!$R$33,IF('2019 Data Sheet'!$O265="43",'2019 Data Sheet'!$R$34,IF('2019 Data Sheet'!$O265="44",'2019 Data Sheet'!$R$35,IF('2019 Data Sheet'!$O265="45",'2019 Data Sheet'!$R$36,IF('2019 Data Sheet'!$O265="46",'2019 Data Sheet'!$R$37,IF('2019 Data Sheet'!$O265="47",'2019 Data Sheet'!$R$38,IF('2019 Data Sheet'!$O265="48",'2019 Data Sheet'!$R$39,IF('2019 Data Sheet'!$O265="49",'2019 Data Sheet'!$R$40,IF('2019 Data Sheet'!$O265="50",'2019 Data Sheet'!$R$41,IF('2019 Data Sheet'!$O265="60",'2019 Data Sheet'!$R$42,IF('2019 Data Sheet'!$O265="61",'2019 Data Sheet'!$R$43,IF('2019 Data Sheet'!$O265="62",'2019 Data Sheet'!$R$44,IF('2019 Data Sheet'!$O265="63",'2019 Data Sheet'!$R$45,IF('2019 Data Sheet'!$O265="64",'2019 Data Sheet'!$R$46,IF('2019 Data Sheet'!$O265="65",'2019 Data Sheet'!$R$47,IF('2019 Data Sheet'!$O265="66",'2019 Data Sheet'!$R$48,IF('2019 Data Sheet'!$O265="67",'2019 Data Sheet'!$R$49,IF('2019 Data Sheet'!$O265="68",'2019 Data Sheet'!$R$50,IF('2019 Data Sheet'!$O265="69",'2019 Data Sheet'!$R$51,T('2019 Data Sheet'!$O265)))))))))))))))))))))))))))))))))))))))))))))))))))</f>
        <v xml:space="preserve"> -</v>
      </c>
      <c r="P265" s="2" t="str">
        <f>IF('2019 Data Sheet'!$P265="02",'2019 Data Sheet'!$R$2,IF('2019 Data Sheet'!$P265="03",'2019 Data Sheet'!$R$3,IF('2019 Data Sheet'!$P265="04",'2019 Data Sheet'!$R$4,IF('2019 Data Sheet'!$P265="05",'2019 Data Sheet'!$R$5,IF('2019 Data Sheet'!$P265="06",'2019 Data Sheet'!$R$6,IF('2019 Data Sheet'!$P265="07",'2019 Data Sheet'!$R$7,IF('2019 Data Sheet'!$P265="08",'2019 Data Sheet'!$R$8,IF('2019 Data Sheet'!$P265="09",'2019 Data Sheet'!$R$9,IF('2019 Data Sheet'!$P265="10",'2019 Data Sheet'!$R$10,IF('2019 Data Sheet'!$P265="11",'2019 Data Sheet'!$R$11,IF('2019 Data Sheet'!$P265="12",'2019 Data Sheet'!$R$12,IF('2019 Data Sheet'!$P265="13",'2019 Data Sheet'!$R$13,IF('2019 Data Sheet'!$P265="14",'2019 Data Sheet'!$R$14,IF('2019 Data Sheet'!$P265="15",'2019 Data Sheet'!$R$15,IF('2019 Data Sheet'!$P265="16",'2019 Data Sheet'!$R$16,IF('2019 Data Sheet'!$P265="17",'2019 Data Sheet'!$R$17,IF('2019 Data Sheet'!$P265="18",'2019 Data Sheet'!$R$18,IF('2019 Data Sheet'!$P265="19",'2019 Data Sheet'!$R$19,IF('2019 Data Sheet'!$P265="20",'2019 Data Sheet'!$R$20,IF('2019 Data Sheet'!$P265="21",'2019 Data Sheet'!$R$21,IF('2019 Data Sheet'!$P265="22",'2019 Data Sheet'!$R$22,IF('2019 Data Sheet'!$P265="23",'2019 Data Sheet'!$R$23,IF('2019 Data Sheet'!$P265="24",'2019 Data Sheet'!$R$24,IF('2019 Data Sheet'!$P265="25",'2019 Data Sheet'!$R$25,IF('2019 Data Sheet'!$P265="26",'2019 Data Sheet'!$R$26,IF('2019 Data Sheet'!$P265="27",'2019 Data Sheet'!$R$27,IF('2019 Data Sheet'!$P265="28",'2019 Data Sheet'!$R$28,IF('2019 Data Sheet'!$P265="29",'2019 Data Sheet'!$R$29,IF('2019 Data Sheet'!$P265="33",'2019 Data Sheet'!$R$30,IF('2019 Data Sheet'!$P265="40",'2019 Data Sheet'!$R$31,IF('2019 Data Sheet'!$P265="41",'2019 Data Sheet'!$R$32,IF('2019 Data Sheet'!$P265="42",'2019 Data Sheet'!$R$33,IF('2019 Data Sheet'!$P265="43",'2019 Data Sheet'!$R$34,IF('2019 Data Sheet'!$P265="44",'2019 Data Sheet'!$R$35,IF('2019 Data Sheet'!$P265="45",'2019 Data Sheet'!$R$36,IF('2019 Data Sheet'!$P265="46",'2019 Data Sheet'!$R$37,IF('2019 Data Sheet'!$P265="47",'2019 Data Sheet'!$R$38,IF('2019 Data Sheet'!$P265="48",'2019 Data Sheet'!$R$39,IF('2019 Data Sheet'!$P265="49",'2019 Data Sheet'!$R$40,IF('2019 Data Sheet'!$P265="50",'2019 Data Sheet'!$R$41,IF('2019 Data Sheet'!$P265="60",'2019 Data Sheet'!$R$42,IF('2019 Data Sheet'!$P265="61",'2019 Data Sheet'!$R$43,IF('2019 Data Sheet'!$P265="62",'2019 Data Sheet'!$R$44,IF('2019 Data Sheet'!$P265="63",'2019 Data Sheet'!$R$45,IF('2019 Data Sheet'!$P265="64",'2019 Data Sheet'!$R$46,IF('2019 Data Sheet'!$P265="65",'2019 Data Sheet'!$R$47,IF('2019 Data Sheet'!$P265="66",'2019 Data Sheet'!$R$48,IF('2019 Data Sheet'!$P265="67",'2019 Data Sheet'!$R$49,IF('2019 Data Sheet'!$P265="68",'2019 Data Sheet'!$R$50,IF('2019 Data Sheet'!$P265="69",'2019 Data Sheet'!$R$51,T('2019 Data Sheet'!$P265)))))))))))))))))))))))))))))))))))))))))))))))))))</f>
        <v xml:space="preserve"> -</v>
      </c>
    </row>
    <row r="266" spans="1:16" x14ac:dyDescent="0.2">
      <c r="A266" t="str">
        <f>'2019 Data Sheet'!A266</f>
        <v>FP-00182-19</v>
      </c>
      <c r="B266" s="1">
        <f>'2019 Data Sheet'!B266</f>
        <v>43672</v>
      </c>
      <c r="C266" t="str">
        <f>'2019 Data Sheet'!C266</f>
        <v>16:31</v>
      </c>
      <c r="D266" t="str">
        <f>'2019 Data Sheet'!D266</f>
        <v>Fr</v>
      </c>
      <c r="E266" t="str">
        <f>'2019 Data Sheet'!E266</f>
        <v>JERICHO TPKE</v>
      </c>
      <c r="F266" t="str">
        <f>'2019 Data Sheet'!F266</f>
        <v>PLAINFIELD AVE</v>
      </c>
      <c r="G266">
        <f>'2019 Data Sheet'!G266</f>
        <v>2</v>
      </c>
      <c r="H266">
        <f>'2019 Data Sheet'!H266</f>
        <v>2</v>
      </c>
      <c r="I266" t="b">
        <f>'2019 Data Sheet'!I266</f>
        <v>1</v>
      </c>
      <c r="J266" t="str">
        <f>IF('2019 Data Sheet'!$J266="01",'2019 Data Sheet'!$T$2,IF('2019 Data Sheet'!$J266="02",'2019 Data Sheet'!$T$3,IF('2019 Data Sheet'!$J266="03",'2019 Data Sheet'!$T$4,IF('2019 Data Sheet'!$J266="04",'2019 Data Sheet'!$T$5,IF('2019 Data Sheet'!$J266="05",'2019 Data Sheet'!$T$6,IF('2019 Data Sheet'!$J266="06",'2019 Data Sheet'!$T$7,IF('2019 Data Sheet'!$J266="07",'2019 Data Sheet'!$T$8,IF('2019 Data Sheet'!$J266="08",'2019 Data Sheet'!$T$9,IF('2019 Data Sheet'!$J266="10",'2019 Data Sheet'!$T$10,IF('2019 Data Sheet'!$J266="11",'2019 Data Sheet'!$T$11,IF('2019 Data Sheet'!$J266="12",'2019 Data Sheet'!$T$12,IF('2019 Data Sheet'!$J266="13",'2019 Data Sheet'!$T$13,IF('2019 Data Sheet'!$J266="14",'2019 Data Sheet'!$T$14,IF('2019 Data Sheet'!$J266="15",'2019 Data Sheet'!$T$15,IF('2019 Data Sheet'!$J266="16",'2019 Data Sheet'!$T$16,IF('2019 Data Sheet'!$J266="17",'2019 Data Sheet'!$T$17,IF('2019 Data Sheet'!$J266="18",'2019 Data Sheet'!$T$18,IF('2019 Data Sheet'!$J266="19",'2019 Data Sheet'!$T$19,IF('2019 Data Sheet'!$J266="20",'2019 Data Sheet'!$T$20,IF('2019 Data Sheet'!$J266="21",'2019 Data Sheet'!$T$21,IF('2019 Data Sheet'!$J266="22",'2019 Data Sheet'!$T$22,IF('2019 Data Sheet'!$J266="23",'2019 Data Sheet'!$T$23,IF('2019 Data Sheet'!$J266="24",'2019 Data Sheet'!$T$24,IF('2019 Data Sheet'!$J266="25",'2019 Data Sheet'!$T$25,IF('2019 Data Sheet'!$J266="26",'2019 Data Sheet'!$T$26,IF('2019 Data Sheet'!$J266="27",'2019 Data Sheet'!$T$27,IF('2019 Data Sheet'!$J266="30",'2019 Data Sheet'!$T$28,IF('2019 Data Sheet'!$J266="31",'2019 Data Sheet'!$T$29,IF('2019 Data Sheet'!$J266="32",'2019 Data Sheet'!$T$30,IF('2019 Data Sheet'!$J266="33",'2019 Data Sheet'!$T$31,IF('2019 Data Sheet'!$J266="34",'2019 Data Sheet'!$T$32,IF('2019 Data Sheet'!$J266="40",'2019 Data Sheet'!$T$33,T('2019 Data Sheet'!$J266)))))))))))))))))))))))))))))))))</f>
        <v>Other Motor Vehicle</v>
      </c>
      <c r="K266" t="str">
        <f>'2019 Data Sheet'!K266</f>
        <v>PAS</v>
      </c>
      <c r="L266" s="2" t="str">
        <f>IF('2019 Data Sheet'!$L266="01",'2019 Data Sheet'!$V$2,IF('2019 Data Sheet'!$L266="02",'2019 Data Sheet'!$V$3,IF('2019 Data Sheet'!$L266="03",'2019 Data Sheet'!$V$4,IF('2019 Data Sheet'!$L266="04",'2019 Data Sheet'!$V$5,IF('2019 Data Sheet'!$L266="05",'2019 Data Sheet'!$V$6,IF('2019 Data Sheet'!$L266="06",'2019 Data Sheet'!$V$7,IF('2019 Data Sheet'!$L266="07",'2019 Data Sheet'!$V$8,IF('2019 Data Sheet'!$L266="08",'2019 Data Sheet'!$V$9,IF('2019 Data Sheet'!$L266="09",'2019 Data Sheet'!$V$10,IF('2019 Data Sheet'!$L266="11",'2019 Data Sheet'!$V$11,IF('2019 Data Sheet'!$L266="12",'2019 Data Sheet'!$V$12,IF('2019 Data Sheet'!$L266="13",'2019 Data Sheet'!$V$13,IF('2019 Data Sheet'!$L266="14",'2019 Data Sheet'!$V$14,T('2019 Data Sheet'!$L266))))))))))))))</f>
        <v xml:space="preserve"> -</v>
      </c>
      <c r="M266" s="2">
        <f>'2019 Data Sheet'!M266</f>
        <v>0</v>
      </c>
      <c r="N266" s="2">
        <f>'2019 Data Sheet'!N266</f>
        <v>0</v>
      </c>
      <c r="O266" s="2" t="str">
        <f>IF('2019 Data Sheet'!$O266="02",'2019 Data Sheet'!$R$2,IF('2019 Data Sheet'!$O266="03",'2019 Data Sheet'!$R$3,IF('2019 Data Sheet'!$O266="04",'2019 Data Sheet'!$R$4,IF('2019 Data Sheet'!$O266="05",'2019 Data Sheet'!$R$5,IF('2019 Data Sheet'!$O266="06",'2019 Data Sheet'!$R$6,IF('2019 Data Sheet'!$O266="07",'2019 Data Sheet'!$R$7,IF('2019 Data Sheet'!$O266="08",'2019 Data Sheet'!$R$8,IF('2019 Data Sheet'!$O266="09",'2019 Data Sheet'!$R$9,IF('2019 Data Sheet'!$O266="10",'2019 Data Sheet'!$R$10,IF('2019 Data Sheet'!$O266="11",'2019 Data Sheet'!$R$11,IF('2019 Data Sheet'!$O266="12",'2019 Data Sheet'!$R$12,IF('2019 Data Sheet'!$O266="13",'2019 Data Sheet'!$R$13,IF('2019 Data Sheet'!$O266="14",'2019 Data Sheet'!$R$14,IF('2019 Data Sheet'!$O266="15",'2019 Data Sheet'!$R$15,IF('2019 Data Sheet'!$O266="16",'2019 Data Sheet'!$R$16,IF('2019 Data Sheet'!$O266="17",'2019 Data Sheet'!$R$17,IF('2019 Data Sheet'!$O266="18",'2019 Data Sheet'!$R$18,IF('2019 Data Sheet'!$O266="19",'2019 Data Sheet'!$R$19,IF('2019 Data Sheet'!$O266="20",'2019 Data Sheet'!$R$20,IF('2019 Data Sheet'!$O266="21",'2019 Data Sheet'!$R$21,IF('2019 Data Sheet'!$O266="22",'2019 Data Sheet'!$R$22,IF('2019 Data Sheet'!$O266="23",'2019 Data Sheet'!$R$23,IF('2019 Data Sheet'!$O266="24",'2019 Data Sheet'!$R$24,IF('2019 Data Sheet'!$O266="25",'2019 Data Sheet'!$R$25,IF('2019 Data Sheet'!$O266="26",'2019 Data Sheet'!$R$26,IF('2019 Data Sheet'!$O266="27",'2019 Data Sheet'!$R$27,IF('2019 Data Sheet'!$O266="28",'2019 Data Sheet'!$R$28,IF('2019 Data Sheet'!$O266="29",'2019 Data Sheet'!$R$29,IF('2019 Data Sheet'!$O266="33",'2019 Data Sheet'!$R$30,IF('2019 Data Sheet'!$O266="40",'2019 Data Sheet'!$R$31,IF('2019 Data Sheet'!$O266="41",'2019 Data Sheet'!$R$32,IF('2019 Data Sheet'!$O266="42",'2019 Data Sheet'!$R$33,IF('2019 Data Sheet'!$O266="43",'2019 Data Sheet'!$R$34,IF('2019 Data Sheet'!$O266="44",'2019 Data Sheet'!$R$35,IF('2019 Data Sheet'!$O266="45",'2019 Data Sheet'!$R$36,IF('2019 Data Sheet'!$O266="46",'2019 Data Sheet'!$R$37,IF('2019 Data Sheet'!$O266="47",'2019 Data Sheet'!$R$38,IF('2019 Data Sheet'!$O266="48",'2019 Data Sheet'!$R$39,IF('2019 Data Sheet'!$O266="49",'2019 Data Sheet'!$R$40,IF('2019 Data Sheet'!$O266="50",'2019 Data Sheet'!$R$41,IF('2019 Data Sheet'!$O266="60",'2019 Data Sheet'!$R$42,IF('2019 Data Sheet'!$O266="61",'2019 Data Sheet'!$R$43,IF('2019 Data Sheet'!$O266="62",'2019 Data Sheet'!$R$44,IF('2019 Data Sheet'!$O266="63",'2019 Data Sheet'!$R$45,IF('2019 Data Sheet'!$O266="64",'2019 Data Sheet'!$R$46,IF('2019 Data Sheet'!$O266="65",'2019 Data Sheet'!$R$47,IF('2019 Data Sheet'!$O266="66",'2019 Data Sheet'!$R$48,IF('2019 Data Sheet'!$O266="67",'2019 Data Sheet'!$R$49,IF('2019 Data Sheet'!$O266="68",'2019 Data Sheet'!$R$50,IF('2019 Data Sheet'!$O266="69",'2019 Data Sheet'!$R$51,T('2019 Data Sheet'!$O266)))))))))))))))))))))))))))))))))))))))))))))))))))</f>
        <v xml:space="preserve"> -</v>
      </c>
      <c r="P266" s="2" t="str">
        <f>IF('2019 Data Sheet'!$P266="02",'2019 Data Sheet'!$R$2,IF('2019 Data Sheet'!$P266="03",'2019 Data Sheet'!$R$3,IF('2019 Data Sheet'!$P266="04",'2019 Data Sheet'!$R$4,IF('2019 Data Sheet'!$P266="05",'2019 Data Sheet'!$R$5,IF('2019 Data Sheet'!$P266="06",'2019 Data Sheet'!$R$6,IF('2019 Data Sheet'!$P266="07",'2019 Data Sheet'!$R$7,IF('2019 Data Sheet'!$P266="08",'2019 Data Sheet'!$R$8,IF('2019 Data Sheet'!$P266="09",'2019 Data Sheet'!$R$9,IF('2019 Data Sheet'!$P266="10",'2019 Data Sheet'!$R$10,IF('2019 Data Sheet'!$P266="11",'2019 Data Sheet'!$R$11,IF('2019 Data Sheet'!$P266="12",'2019 Data Sheet'!$R$12,IF('2019 Data Sheet'!$P266="13",'2019 Data Sheet'!$R$13,IF('2019 Data Sheet'!$P266="14",'2019 Data Sheet'!$R$14,IF('2019 Data Sheet'!$P266="15",'2019 Data Sheet'!$R$15,IF('2019 Data Sheet'!$P266="16",'2019 Data Sheet'!$R$16,IF('2019 Data Sheet'!$P266="17",'2019 Data Sheet'!$R$17,IF('2019 Data Sheet'!$P266="18",'2019 Data Sheet'!$R$18,IF('2019 Data Sheet'!$P266="19",'2019 Data Sheet'!$R$19,IF('2019 Data Sheet'!$P266="20",'2019 Data Sheet'!$R$20,IF('2019 Data Sheet'!$P266="21",'2019 Data Sheet'!$R$21,IF('2019 Data Sheet'!$P266="22",'2019 Data Sheet'!$R$22,IF('2019 Data Sheet'!$P266="23",'2019 Data Sheet'!$R$23,IF('2019 Data Sheet'!$P266="24",'2019 Data Sheet'!$R$24,IF('2019 Data Sheet'!$P266="25",'2019 Data Sheet'!$R$25,IF('2019 Data Sheet'!$P266="26",'2019 Data Sheet'!$R$26,IF('2019 Data Sheet'!$P266="27",'2019 Data Sheet'!$R$27,IF('2019 Data Sheet'!$P266="28",'2019 Data Sheet'!$R$28,IF('2019 Data Sheet'!$P266="29",'2019 Data Sheet'!$R$29,IF('2019 Data Sheet'!$P266="33",'2019 Data Sheet'!$R$30,IF('2019 Data Sheet'!$P266="40",'2019 Data Sheet'!$R$31,IF('2019 Data Sheet'!$P266="41",'2019 Data Sheet'!$R$32,IF('2019 Data Sheet'!$P266="42",'2019 Data Sheet'!$R$33,IF('2019 Data Sheet'!$P266="43",'2019 Data Sheet'!$R$34,IF('2019 Data Sheet'!$P266="44",'2019 Data Sheet'!$R$35,IF('2019 Data Sheet'!$P266="45",'2019 Data Sheet'!$R$36,IF('2019 Data Sheet'!$P266="46",'2019 Data Sheet'!$R$37,IF('2019 Data Sheet'!$P266="47",'2019 Data Sheet'!$R$38,IF('2019 Data Sheet'!$P266="48",'2019 Data Sheet'!$R$39,IF('2019 Data Sheet'!$P266="49",'2019 Data Sheet'!$R$40,IF('2019 Data Sheet'!$P266="50",'2019 Data Sheet'!$R$41,IF('2019 Data Sheet'!$P266="60",'2019 Data Sheet'!$R$42,IF('2019 Data Sheet'!$P266="61",'2019 Data Sheet'!$R$43,IF('2019 Data Sheet'!$P266="62",'2019 Data Sheet'!$R$44,IF('2019 Data Sheet'!$P266="63",'2019 Data Sheet'!$R$45,IF('2019 Data Sheet'!$P266="64",'2019 Data Sheet'!$R$46,IF('2019 Data Sheet'!$P266="65",'2019 Data Sheet'!$R$47,IF('2019 Data Sheet'!$P266="66",'2019 Data Sheet'!$R$48,IF('2019 Data Sheet'!$P266="67",'2019 Data Sheet'!$R$49,IF('2019 Data Sheet'!$P266="68",'2019 Data Sheet'!$R$50,IF('2019 Data Sheet'!$P266="69",'2019 Data Sheet'!$R$51,T('2019 Data Sheet'!$P266)))))))))))))))))))))))))))))))))))))))))))))))))))</f>
        <v xml:space="preserve"> -</v>
      </c>
    </row>
    <row r="267" spans="1:16" ht="25.5" x14ac:dyDescent="0.2">
      <c r="A267" t="str">
        <f>'2019 Data Sheet'!A267</f>
        <v>FP-00182-19</v>
      </c>
      <c r="B267" s="1">
        <f>'2019 Data Sheet'!B267</f>
        <v>43672</v>
      </c>
      <c r="C267" t="str">
        <f>'2019 Data Sheet'!C267</f>
        <v>16:31</v>
      </c>
      <c r="D267" t="str">
        <f>'2019 Data Sheet'!D267</f>
        <v>Fr</v>
      </c>
      <c r="E267" t="str">
        <f>'2019 Data Sheet'!E267</f>
        <v>JERICHO TPKE</v>
      </c>
      <c r="F267" t="str">
        <f>'2019 Data Sheet'!F267</f>
        <v>PLAINFIELD AVE</v>
      </c>
      <c r="G267">
        <f>'2019 Data Sheet'!G267</f>
        <v>1</v>
      </c>
      <c r="H267">
        <f>'2019 Data Sheet'!H267</f>
        <v>2</v>
      </c>
      <c r="I267" t="b">
        <f>'2019 Data Sheet'!I267</f>
        <v>1</v>
      </c>
      <c r="J267" t="str">
        <f>IF('2019 Data Sheet'!$J267="01",'2019 Data Sheet'!$T$2,IF('2019 Data Sheet'!$J267="02",'2019 Data Sheet'!$T$3,IF('2019 Data Sheet'!$J267="03",'2019 Data Sheet'!$T$4,IF('2019 Data Sheet'!$J267="04",'2019 Data Sheet'!$T$5,IF('2019 Data Sheet'!$J267="05",'2019 Data Sheet'!$T$6,IF('2019 Data Sheet'!$J267="06",'2019 Data Sheet'!$T$7,IF('2019 Data Sheet'!$J267="07",'2019 Data Sheet'!$T$8,IF('2019 Data Sheet'!$J267="08",'2019 Data Sheet'!$T$9,IF('2019 Data Sheet'!$J267="10",'2019 Data Sheet'!$T$10,IF('2019 Data Sheet'!$J267="11",'2019 Data Sheet'!$T$11,IF('2019 Data Sheet'!$J267="12",'2019 Data Sheet'!$T$12,IF('2019 Data Sheet'!$J267="13",'2019 Data Sheet'!$T$13,IF('2019 Data Sheet'!$J267="14",'2019 Data Sheet'!$T$14,IF('2019 Data Sheet'!$J267="15",'2019 Data Sheet'!$T$15,IF('2019 Data Sheet'!$J267="16",'2019 Data Sheet'!$T$16,IF('2019 Data Sheet'!$J267="17",'2019 Data Sheet'!$T$17,IF('2019 Data Sheet'!$J267="18",'2019 Data Sheet'!$T$18,IF('2019 Data Sheet'!$J267="19",'2019 Data Sheet'!$T$19,IF('2019 Data Sheet'!$J267="20",'2019 Data Sheet'!$T$20,IF('2019 Data Sheet'!$J267="21",'2019 Data Sheet'!$T$21,IF('2019 Data Sheet'!$J267="22",'2019 Data Sheet'!$T$22,IF('2019 Data Sheet'!$J267="23",'2019 Data Sheet'!$T$23,IF('2019 Data Sheet'!$J267="24",'2019 Data Sheet'!$T$24,IF('2019 Data Sheet'!$J267="25",'2019 Data Sheet'!$T$25,IF('2019 Data Sheet'!$J267="26",'2019 Data Sheet'!$T$26,IF('2019 Data Sheet'!$J267="27",'2019 Data Sheet'!$T$27,IF('2019 Data Sheet'!$J267="30",'2019 Data Sheet'!$T$28,IF('2019 Data Sheet'!$J267="31",'2019 Data Sheet'!$T$29,IF('2019 Data Sheet'!$J267="32",'2019 Data Sheet'!$T$30,IF('2019 Data Sheet'!$J267="33",'2019 Data Sheet'!$T$31,IF('2019 Data Sheet'!$J267="34",'2019 Data Sheet'!$T$32,IF('2019 Data Sheet'!$J267="40",'2019 Data Sheet'!$T$33,T('2019 Data Sheet'!$J267)))))))))))))))))))))))))))))))))</f>
        <v>Other Motor Vehicle</v>
      </c>
      <c r="K267" t="str">
        <f>'2019 Data Sheet'!K267</f>
        <v>PAS</v>
      </c>
      <c r="L267" s="2" t="str">
        <f>IF('2019 Data Sheet'!$L267="01",'2019 Data Sheet'!$V$2,IF('2019 Data Sheet'!$L267="02",'2019 Data Sheet'!$V$3,IF('2019 Data Sheet'!$L267="03",'2019 Data Sheet'!$V$4,IF('2019 Data Sheet'!$L267="04",'2019 Data Sheet'!$V$5,IF('2019 Data Sheet'!$L267="05",'2019 Data Sheet'!$V$6,IF('2019 Data Sheet'!$L267="06",'2019 Data Sheet'!$V$7,IF('2019 Data Sheet'!$L267="07",'2019 Data Sheet'!$V$8,IF('2019 Data Sheet'!$L267="08",'2019 Data Sheet'!$V$9,IF('2019 Data Sheet'!$L267="09",'2019 Data Sheet'!$V$10,IF('2019 Data Sheet'!$L267="11",'2019 Data Sheet'!$V$11,IF('2019 Data Sheet'!$L267="12",'2019 Data Sheet'!$V$12,IF('2019 Data Sheet'!$L267="13",'2019 Data Sheet'!$V$13,IF('2019 Data Sheet'!$L267="14",'2019 Data Sheet'!$V$14,T('2019 Data Sheet'!$L267))))))))))))))</f>
        <v xml:space="preserve"> -</v>
      </c>
      <c r="M267" s="2">
        <f>'2019 Data Sheet'!M267</f>
        <v>0</v>
      </c>
      <c r="N267" s="2">
        <f>'2019 Data Sheet'!N267</f>
        <v>0</v>
      </c>
      <c r="O267" s="2" t="str">
        <f>IF('2019 Data Sheet'!$O267="02",'2019 Data Sheet'!$R$2,IF('2019 Data Sheet'!$O267="03",'2019 Data Sheet'!$R$3,IF('2019 Data Sheet'!$O267="04",'2019 Data Sheet'!$R$4,IF('2019 Data Sheet'!$O267="05",'2019 Data Sheet'!$R$5,IF('2019 Data Sheet'!$O267="06",'2019 Data Sheet'!$R$6,IF('2019 Data Sheet'!$O267="07",'2019 Data Sheet'!$R$7,IF('2019 Data Sheet'!$O267="08",'2019 Data Sheet'!$R$8,IF('2019 Data Sheet'!$O267="09",'2019 Data Sheet'!$R$9,IF('2019 Data Sheet'!$O267="10",'2019 Data Sheet'!$R$10,IF('2019 Data Sheet'!$O267="11",'2019 Data Sheet'!$R$11,IF('2019 Data Sheet'!$O267="12",'2019 Data Sheet'!$R$12,IF('2019 Data Sheet'!$O267="13",'2019 Data Sheet'!$R$13,IF('2019 Data Sheet'!$O267="14",'2019 Data Sheet'!$R$14,IF('2019 Data Sheet'!$O267="15",'2019 Data Sheet'!$R$15,IF('2019 Data Sheet'!$O267="16",'2019 Data Sheet'!$R$16,IF('2019 Data Sheet'!$O267="17",'2019 Data Sheet'!$R$17,IF('2019 Data Sheet'!$O267="18",'2019 Data Sheet'!$R$18,IF('2019 Data Sheet'!$O267="19",'2019 Data Sheet'!$R$19,IF('2019 Data Sheet'!$O267="20",'2019 Data Sheet'!$R$20,IF('2019 Data Sheet'!$O267="21",'2019 Data Sheet'!$R$21,IF('2019 Data Sheet'!$O267="22",'2019 Data Sheet'!$R$22,IF('2019 Data Sheet'!$O267="23",'2019 Data Sheet'!$R$23,IF('2019 Data Sheet'!$O267="24",'2019 Data Sheet'!$R$24,IF('2019 Data Sheet'!$O267="25",'2019 Data Sheet'!$R$25,IF('2019 Data Sheet'!$O267="26",'2019 Data Sheet'!$R$26,IF('2019 Data Sheet'!$O267="27",'2019 Data Sheet'!$R$27,IF('2019 Data Sheet'!$O267="28",'2019 Data Sheet'!$R$28,IF('2019 Data Sheet'!$O267="29",'2019 Data Sheet'!$R$29,IF('2019 Data Sheet'!$O267="33",'2019 Data Sheet'!$R$30,IF('2019 Data Sheet'!$O267="40",'2019 Data Sheet'!$R$31,IF('2019 Data Sheet'!$O267="41",'2019 Data Sheet'!$R$32,IF('2019 Data Sheet'!$O267="42",'2019 Data Sheet'!$R$33,IF('2019 Data Sheet'!$O267="43",'2019 Data Sheet'!$R$34,IF('2019 Data Sheet'!$O267="44",'2019 Data Sheet'!$R$35,IF('2019 Data Sheet'!$O267="45",'2019 Data Sheet'!$R$36,IF('2019 Data Sheet'!$O267="46",'2019 Data Sheet'!$R$37,IF('2019 Data Sheet'!$O267="47",'2019 Data Sheet'!$R$38,IF('2019 Data Sheet'!$O267="48",'2019 Data Sheet'!$R$39,IF('2019 Data Sheet'!$O267="49",'2019 Data Sheet'!$R$40,IF('2019 Data Sheet'!$O267="50",'2019 Data Sheet'!$R$41,IF('2019 Data Sheet'!$O267="60",'2019 Data Sheet'!$R$42,IF('2019 Data Sheet'!$O267="61",'2019 Data Sheet'!$R$43,IF('2019 Data Sheet'!$O267="62",'2019 Data Sheet'!$R$44,IF('2019 Data Sheet'!$O267="63",'2019 Data Sheet'!$R$45,IF('2019 Data Sheet'!$O267="64",'2019 Data Sheet'!$R$46,IF('2019 Data Sheet'!$O267="65",'2019 Data Sheet'!$R$47,IF('2019 Data Sheet'!$O267="66",'2019 Data Sheet'!$R$48,IF('2019 Data Sheet'!$O267="67",'2019 Data Sheet'!$R$49,IF('2019 Data Sheet'!$O267="68",'2019 Data Sheet'!$R$50,IF('2019 Data Sheet'!$O267="69",'2019 Data Sheet'!$R$51,T('2019 Data Sheet'!$O267)))))))))))))))))))))))))))))))))))))))))))))))))))</f>
        <v xml:space="preserve"> Unsafe lane changing</v>
      </c>
      <c r="P267" s="2" t="str">
        <f>IF('2019 Data Sheet'!$P267="02",'2019 Data Sheet'!$R$2,IF('2019 Data Sheet'!$P267="03",'2019 Data Sheet'!$R$3,IF('2019 Data Sheet'!$P267="04",'2019 Data Sheet'!$R$4,IF('2019 Data Sheet'!$P267="05",'2019 Data Sheet'!$R$5,IF('2019 Data Sheet'!$P267="06",'2019 Data Sheet'!$R$6,IF('2019 Data Sheet'!$P267="07",'2019 Data Sheet'!$R$7,IF('2019 Data Sheet'!$P267="08",'2019 Data Sheet'!$R$8,IF('2019 Data Sheet'!$P267="09",'2019 Data Sheet'!$R$9,IF('2019 Data Sheet'!$P267="10",'2019 Data Sheet'!$R$10,IF('2019 Data Sheet'!$P267="11",'2019 Data Sheet'!$R$11,IF('2019 Data Sheet'!$P267="12",'2019 Data Sheet'!$R$12,IF('2019 Data Sheet'!$P267="13",'2019 Data Sheet'!$R$13,IF('2019 Data Sheet'!$P267="14",'2019 Data Sheet'!$R$14,IF('2019 Data Sheet'!$P267="15",'2019 Data Sheet'!$R$15,IF('2019 Data Sheet'!$P267="16",'2019 Data Sheet'!$R$16,IF('2019 Data Sheet'!$P267="17",'2019 Data Sheet'!$R$17,IF('2019 Data Sheet'!$P267="18",'2019 Data Sheet'!$R$18,IF('2019 Data Sheet'!$P267="19",'2019 Data Sheet'!$R$19,IF('2019 Data Sheet'!$P267="20",'2019 Data Sheet'!$R$20,IF('2019 Data Sheet'!$P267="21",'2019 Data Sheet'!$R$21,IF('2019 Data Sheet'!$P267="22",'2019 Data Sheet'!$R$22,IF('2019 Data Sheet'!$P267="23",'2019 Data Sheet'!$R$23,IF('2019 Data Sheet'!$P267="24",'2019 Data Sheet'!$R$24,IF('2019 Data Sheet'!$P267="25",'2019 Data Sheet'!$R$25,IF('2019 Data Sheet'!$P267="26",'2019 Data Sheet'!$R$26,IF('2019 Data Sheet'!$P267="27",'2019 Data Sheet'!$R$27,IF('2019 Data Sheet'!$P267="28",'2019 Data Sheet'!$R$28,IF('2019 Data Sheet'!$P267="29",'2019 Data Sheet'!$R$29,IF('2019 Data Sheet'!$P267="33",'2019 Data Sheet'!$R$30,IF('2019 Data Sheet'!$P267="40",'2019 Data Sheet'!$R$31,IF('2019 Data Sheet'!$P267="41",'2019 Data Sheet'!$R$32,IF('2019 Data Sheet'!$P267="42",'2019 Data Sheet'!$R$33,IF('2019 Data Sheet'!$P267="43",'2019 Data Sheet'!$R$34,IF('2019 Data Sheet'!$P267="44",'2019 Data Sheet'!$R$35,IF('2019 Data Sheet'!$P267="45",'2019 Data Sheet'!$R$36,IF('2019 Data Sheet'!$P267="46",'2019 Data Sheet'!$R$37,IF('2019 Data Sheet'!$P267="47",'2019 Data Sheet'!$R$38,IF('2019 Data Sheet'!$P267="48",'2019 Data Sheet'!$R$39,IF('2019 Data Sheet'!$P267="49",'2019 Data Sheet'!$R$40,IF('2019 Data Sheet'!$P267="50",'2019 Data Sheet'!$R$41,IF('2019 Data Sheet'!$P267="60",'2019 Data Sheet'!$R$42,IF('2019 Data Sheet'!$P267="61",'2019 Data Sheet'!$R$43,IF('2019 Data Sheet'!$P267="62",'2019 Data Sheet'!$R$44,IF('2019 Data Sheet'!$P267="63",'2019 Data Sheet'!$R$45,IF('2019 Data Sheet'!$P267="64",'2019 Data Sheet'!$R$46,IF('2019 Data Sheet'!$P267="65",'2019 Data Sheet'!$R$47,IF('2019 Data Sheet'!$P267="66",'2019 Data Sheet'!$R$48,IF('2019 Data Sheet'!$P267="67",'2019 Data Sheet'!$R$49,IF('2019 Data Sheet'!$P267="68",'2019 Data Sheet'!$R$50,IF('2019 Data Sheet'!$P267="69",'2019 Data Sheet'!$R$51,T('2019 Data Sheet'!$P267)))))))))))))))))))))))))))))))))))))))))))))))))))</f>
        <v xml:space="preserve"> -</v>
      </c>
    </row>
    <row r="268" spans="1:16" ht="38.25" x14ac:dyDescent="0.2">
      <c r="A268" t="str">
        <f>'2019 Data Sheet'!A268</f>
        <v>FP-00148-19</v>
      </c>
      <c r="B268" s="1">
        <f>'2019 Data Sheet'!B268</f>
        <v>43630</v>
      </c>
      <c r="C268" t="str">
        <f>'2019 Data Sheet'!C268</f>
        <v>18:08</v>
      </c>
      <c r="D268" t="str">
        <f>'2019 Data Sheet'!D268</f>
        <v>Fr</v>
      </c>
      <c r="E268" t="str">
        <f>'2019 Data Sheet'!E268</f>
        <v>JERICHO TPKE</v>
      </c>
      <c r="F268" t="str">
        <f>'2019 Data Sheet'!F268</f>
        <v>PLAINFIELD AVE</v>
      </c>
      <c r="G268">
        <f>'2019 Data Sheet'!G268</f>
        <v>1</v>
      </c>
      <c r="H268">
        <f>'2019 Data Sheet'!H268</f>
        <v>2</v>
      </c>
      <c r="I268" t="b">
        <f>'2019 Data Sheet'!I268</f>
        <v>0</v>
      </c>
      <c r="J268" t="str">
        <f>IF('2019 Data Sheet'!$J268="01",'2019 Data Sheet'!$T$2,IF('2019 Data Sheet'!$J268="02",'2019 Data Sheet'!$T$3,IF('2019 Data Sheet'!$J268="03",'2019 Data Sheet'!$T$4,IF('2019 Data Sheet'!$J268="04",'2019 Data Sheet'!$T$5,IF('2019 Data Sheet'!$J268="05",'2019 Data Sheet'!$T$6,IF('2019 Data Sheet'!$J268="06",'2019 Data Sheet'!$T$7,IF('2019 Data Sheet'!$J268="07",'2019 Data Sheet'!$T$8,IF('2019 Data Sheet'!$J268="08",'2019 Data Sheet'!$T$9,IF('2019 Data Sheet'!$J268="10",'2019 Data Sheet'!$T$10,IF('2019 Data Sheet'!$J268="11",'2019 Data Sheet'!$T$11,IF('2019 Data Sheet'!$J268="12",'2019 Data Sheet'!$T$12,IF('2019 Data Sheet'!$J268="13",'2019 Data Sheet'!$T$13,IF('2019 Data Sheet'!$J268="14",'2019 Data Sheet'!$T$14,IF('2019 Data Sheet'!$J268="15",'2019 Data Sheet'!$T$15,IF('2019 Data Sheet'!$J268="16",'2019 Data Sheet'!$T$16,IF('2019 Data Sheet'!$J268="17",'2019 Data Sheet'!$T$17,IF('2019 Data Sheet'!$J268="18",'2019 Data Sheet'!$T$18,IF('2019 Data Sheet'!$J268="19",'2019 Data Sheet'!$T$19,IF('2019 Data Sheet'!$J268="20",'2019 Data Sheet'!$T$20,IF('2019 Data Sheet'!$J268="21",'2019 Data Sheet'!$T$21,IF('2019 Data Sheet'!$J268="22",'2019 Data Sheet'!$T$22,IF('2019 Data Sheet'!$J268="23",'2019 Data Sheet'!$T$23,IF('2019 Data Sheet'!$J268="24",'2019 Data Sheet'!$T$24,IF('2019 Data Sheet'!$J268="25",'2019 Data Sheet'!$T$25,IF('2019 Data Sheet'!$J268="26",'2019 Data Sheet'!$T$26,IF('2019 Data Sheet'!$J268="27",'2019 Data Sheet'!$T$27,IF('2019 Data Sheet'!$J268="30",'2019 Data Sheet'!$T$28,IF('2019 Data Sheet'!$J268="31",'2019 Data Sheet'!$T$29,IF('2019 Data Sheet'!$J268="32",'2019 Data Sheet'!$T$30,IF('2019 Data Sheet'!$J268="33",'2019 Data Sheet'!$T$31,IF('2019 Data Sheet'!$J268="34",'2019 Data Sheet'!$T$32,IF('2019 Data Sheet'!$J268="40",'2019 Data Sheet'!$T$33,T('2019 Data Sheet'!$J268)))))))))))))))))))))))))))))))))</f>
        <v>Other Motor Vehicle</v>
      </c>
      <c r="K268" t="str">
        <f>'2019 Data Sheet'!K268</f>
        <v>4DSD</v>
      </c>
      <c r="L268" s="2" t="str">
        <f>IF('2019 Data Sheet'!$L268="01",'2019 Data Sheet'!$V$2,IF('2019 Data Sheet'!$L268="02",'2019 Data Sheet'!$V$3,IF('2019 Data Sheet'!$L268="03",'2019 Data Sheet'!$V$4,IF('2019 Data Sheet'!$L268="04",'2019 Data Sheet'!$V$5,IF('2019 Data Sheet'!$L268="05",'2019 Data Sheet'!$V$6,IF('2019 Data Sheet'!$L268="06",'2019 Data Sheet'!$V$7,IF('2019 Data Sheet'!$L268="07",'2019 Data Sheet'!$V$8,IF('2019 Data Sheet'!$L268="08",'2019 Data Sheet'!$V$9,IF('2019 Data Sheet'!$L268="09",'2019 Data Sheet'!$V$10,IF('2019 Data Sheet'!$L268="11",'2019 Data Sheet'!$V$11,IF('2019 Data Sheet'!$L268="12",'2019 Data Sheet'!$V$12,IF('2019 Data Sheet'!$L268="13",'2019 Data Sheet'!$V$13,IF('2019 Data Sheet'!$L268="14",'2019 Data Sheet'!$V$14,T('2019 Data Sheet'!$L268))))))))))))))</f>
        <v xml:space="preserve"> -</v>
      </c>
      <c r="M268" s="2">
        <f>'2019 Data Sheet'!M268</f>
        <v>0</v>
      </c>
      <c r="N268" s="2">
        <f>'2019 Data Sheet'!N268</f>
        <v>0</v>
      </c>
      <c r="O268" s="2" t="str">
        <f>IF('2019 Data Sheet'!$O268="02",'2019 Data Sheet'!$R$2,IF('2019 Data Sheet'!$O268="03",'2019 Data Sheet'!$R$3,IF('2019 Data Sheet'!$O268="04",'2019 Data Sheet'!$R$4,IF('2019 Data Sheet'!$O268="05",'2019 Data Sheet'!$R$5,IF('2019 Data Sheet'!$O268="06",'2019 Data Sheet'!$R$6,IF('2019 Data Sheet'!$O268="07",'2019 Data Sheet'!$R$7,IF('2019 Data Sheet'!$O268="08",'2019 Data Sheet'!$R$8,IF('2019 Data Sheet'!$O268="09",'2019 Data Sheet'!$R$9,IF('2019 Data Sheet'!$O268="10",'2019 Data Sheet'!$R$10,IF('2019 Data Sheet'!$O268="11",'2019 Data Sheet'!$R$11,IF('2019 Data Sheet'!$O268="12",'2019 Data Sheet'!$R$12,IF('2019 Data Sheet'!$O268="13",'2019 Data Sheet'!$R$13,IF('2019 Data Sheet'!$O268="14",'2019 Data Sheet'!$R$14,IF('2019 Data Sheet'!$O268="15",'2019 Data Sheet'!$R$15,IF('2019 Data Sheet'!$O268="16",'2019 Data Sheet'!$R$16,IF('2019 Data Sheet'!$O268="17",'2019 Data Sheet'!$R$17,IF('2019 Data Sheet'!$O268="18",'2019 Data Sheet'!$R$18,IF('2019 Data Sheet'!$O268="19",'2019 Data Sheet'!$R$19,IF('2019 Data Sheet'!$O268="20",'2019 Data Sheet'!$R$20,IF('2019 Data Sheet'!$O268="21",'2019 Data Sheet'!$R$21,IF('2019 Data Sheet'!$O268="22",'2019 Data Sheet'!$R$22,IF('2019 Data Sheet'!$O268="23",'2019 Data Sheet'!$R$23,IF('2019 Data Sheet'!$O268="24",'2019 Data Sheet'!$R$24,IF('2019 Data Sheet'!$O268="25",'2019 Data Sheet'!$R$25,IF('2019 Data Sheet'!$O268="26",'2019 Data Sheet'!$R$26,IF('2019 Data Sheet'!$O268="27",'2019 Data Sheet'!$R$27,IF('2019 Data Sheet'!$O268="28",'2019 Data Sheet'!$R$28,IF('2019 Data Sheet'!$O268="29",'2019 Data Sheet'!$R$29,IF('2019 Data Sheet'!$O268="33",'2019 Data Sheet'!$R$30,IF('2019 Data Sheet'!$O268="40",'2019 Data Sheet'!$R$31,IF('2019 Data Sheet'!$O268="41",'2019 Data Sheet'!$R$32,IF('2019 Data Sheet'!$O268="42",'2019 Data Sheet'!$R$33,IF('2019 Data Sheet'!$O268="43",'2019 Data Sheet'!$R$34,IF('2019 Data Sheet'!$O268="44",'2019 Data Sheet'!$R$35,IF('2019 Data Sheet'!$O268="45",'2019 Data Sheet'!$R$36,IF('2019 Data Sheet'!$O268="46",'2019 Data Sheet'!$R$37,IF('2019 Data Sheet'!$O268="47",'2019 Data Sheet'!$R$38,IF('2019 Data Sheet'!$O268="48",'2019 Data Sheet'!$R$39,IF('2019 Data Sheet'!$O268="49",'2019 Data Sheet'!$R$40,IF('2019 Data Sheet'!$O268="50",'2019 Data Sheet'!$R$41,IF('2019 Data Sheet'!$O268="60",'2019 Data Sheet'!$R$42,IF('2019 Data Sheet'!$O268="61",'2019 Data Sheet'!$R$43,IF('2019 Data Sheet'!$O268="62",'2019 Data Sheet'!$R$44,IF('2019 Data Sheet'!$O268="63",'2019 Data Sheet'!$R$45,IF('2019 Data Sheet'!$O268="64",'2019 Data Sheet'!$R$46,IF('2019 Data Sheet'!$O268="65",'2019 Data Sheet'!$R$47,IF('2019 Data Sheet'!$O268="66",'2019 Data Sheet'!$R$48,IF('2019 Data Sheet'!$O268="67",'2019 Data Sheet'!$R$49,IF('2019 Data Sheet'!$O268="68",'2019 Data Sheet'!$R$50,IF('2019 Data Sheet'!$O268="69",'2019 Data Sheet'!$R$51,T('2019 Data Sheet'!$O268)))))))))))))))))))))))))))))))))))))))))))))))))))</f>
        <v xml:space="preserve"> Failure to yield/ right of way</v>
      </c>
      <c r="P268" s="2" t="str">
        <f>IF('2019 Data Sheet'!$P268="02",'2019 Data Sheet'!$R$2,IF('2019 Data Sheet'!$P268="03",'2019 Data Sheet'!$R$3,IF('2019 Data Sheet'!$P268="04",'2019 Data Sheet'!$R$4,IF('2019 Data Sheet'!$P268="05",'2019 Data Sheet'!$R$5,IF('2019 Data Sheet'!$P268="06",'2019 Data Sheet'!$R$6,IF('2019 Data Sheet'!$P268="07",'2019 Data Sheet'!$R$7,IF('2019 Data Sheet'!$P268="08",'2019 Data Sheet'!$R$8,IF('2019 Data Sheet'!$P268="09",'2019 Data Sheet'!$R$9,IF('2019 Data Sheet'!$P268="10",'2019 Data Sheet'!$R$10,IF('2019 Data Sheet'!$P268="11",'2019 Data Sheet'!$R$11,IF('2019 Data Sheet'!$P268="12",'2019 Data Sheet'!$R$12,IF('2019 Data Sheet'!$P268="13",'2019 Data Sheet'!$R$13,IF('2019 Data Sheet'!$P268="14",'2019 Data Sheet'!$R$14,IF('2019 Data Sheet'!$P268="15",'2019 Data Sheet'!$R$15,IF('2019 Data Sheet'!$P268="16",'2019 Data Sheet'!$R$16,IF('2019 Data Sheet'!$P268="17",'2019 Data Sheet'!$R$17,IF('2019 Data Sheet'!$P268="18",'2019 Data Sheet'!$R$18,IF('2019 Data Sheet'!$P268="19",'2019 Data Sheet'!$R$19,IF('2019 Data Sheet'!$P268="20",'2019 Data Sheet'!$R$20,IF('2019 Data Sheet'!$P268="21",'2019 Data Sheet'!$R$21,IF('2019 Data Sheet'!$P268="22",'2019 Data Sheet'!$R$22,IF('2019 Data Sheet'!$P268="23",'2019 Data Sheet'!$R$23,IF('2019 Data Sheet'!$P268="24",'2019 Data Sheet'!$R$24,IF('2019 Data Sheet'!$P268="25",'2019 Data Sheet'!$R$25,IF('2019 Data Sheet'!$P268="26",'2019 Data Sheet'!$R$26,IF('2019 Data Sheet'!$P268="27",'2019 Data Sheet'!$R$27,IF('2019 Data Sheet'!$P268="28",'2019 Data Sheet'!$R$28,IF('2019 Data Sheet'!$P268="29",'2019 Data Sheet'!$R$29,IF('2019 Data Sheet'!$P268="33",'2019 Data Sheet'!$R$30,IF('2019 Data Sheet'!$P268="40",'2019 Data Sheet'!$R$31,IF('2019 Data Sheet'!$P268="41",'2019 Data Sheet'!$R$32,IF('2019 Data Sheet'!$P268="42",'2019 Data Sheet'!$R$33,IF('2019 Data Sheet'!$P268="43",'2019 Data Sheet'!$R$34,IF('2019 Data Sheet'!$P268="44",'2019 Data Sheet'!$R$35,IF('2019 Data Sheet'!$P268="45",'2019 Data Sheet'!$R$36,IF('2019 Data Sheet'!$P268="46",'2019 Data Sheet'!$R$37,IF('2019 Data Sheet'!$P268="47",'2019 Data Sheet'!$R$38,IF('2019 Data Sheet'!$P268="48",'2019 Data Sheet'!$R$39,IF('2019 Data Sheet'!$P268="49",'2019 Data Sheet'!$R$40,IF('2019 Data Sheet'!$P268="50",'2019 Data Sheet'!$R$41,IF('2019 Data Sheet'!$P268="60",'2019 Data Sheet'!$R$42,IF('2019 Data Sheet'!$P268="61",'2019 Data Sheet'!$R$43,IF('2019 Data Sheet'!$P268="62",'2019 Data Sheet'!$R$44,IF('2019 Data Sheet'!$P268="63",'2019 Data Sheet'!$R$45,IF('2019 Data Sheet'!$P268="64",'2019 Data Sheet'!$R$46,IF('2019 Data Sheet'!$P268="65",'2019 Data Sheet'!$R$47,IF('2019 Data Sheet'!$P268="66",'2019 Data Sheet'!$R$48,IF('2019 Data Sheet'!$P268="67",'2019 Data Sheet'!$R$49,IF('2019 Data Sheet'!$P268="68",'2019 Data Sheet'!$R$50,IF('2019 Data Sheet'!$P268="69",'2019 Data Sheet'!$R$51,T('2019 Data Sheet'!$P268)))))))))))))))))))))))))))))))))))))))))))))))))))</f>
        <v xml:space="preserve"> -</v>
      </c>
    </row>
    <row r="269" spans="1:16" x14ac:dyDescent="0.2">
      <c r="A269" t="str">
        <f>'2019 Data Sheet'!A269</f>
        <v>FP-00148-19</v>
      </c>
      <c r="B269" s="1">
        <f>'2019 Data Sheet'!B269</f>
        <v>43630</v>
      </c>
      <c r="C269" t="str">
        <f>'2019 Data Sheet'!C269</f>
        <v>18:08</v>
      </c>
      <c r="D269" t="str">
        <f>'2019 Data Sheet'!D269</f>
        <v>Fr</v>
      </c>
      <c r="E269" t="str">
        <f>'2019 Data Sheet'!E269</f>
        <v>JERICHO TPKE</v>
      </c>
      <c r="F269" t="str">
        <f>'2019 Data Sheet'!F269</f>
        <v>PLAINFIELD AVE</v>
      </c>
      <c r="G269">
        <f>'2019 Data Sheet'!G269</f>
        <v>2</v>
      </c>
      <c r="H269">
        <f>'2019 Data Sheet'!H269</f>
        <v>2</v>
      </c>
      <c r="I269" t="b">
        <f>'2019 Data Sheet'!I269</f>
        <v>0</v>
      </c>
      <c r="J269" t="str">
        <f>IF('2019 Data Sheet'!$J269="01",'2019 Data Sheet'!$T$2,IF('2019 Data Sheet'!$J269="02",'2019 Data Sheet'!$T$3,IF('2019 Data Sheet'!$J269="03",'2019 Data Sheet'!$T$4,IF('2019 Data Sheet'!$J269="04",'2019 Data Sheet'!$T$5,IF('2019 Data Sheet'!$J269="05",'2019 Data Sheet'!$T$6,IF('2019 Data Sheet'!$J269="06",'2019 Data Sheet'!$T$7,IF('2019 Data Sheet'!$J269="07",'2019 Data Sheet'!$T$8,IF('2019 Data Sheet'!$J269="08",'2019 Data Sheet'!$T$9,IF('2019 Data Sheet'!$J269="10",'2019 Data Sheet'!$T$10,IF('2019 Data Sheet'!$J269="11",'2019 Data Sheet'!$T$11,IF('2019 Data Sheet'!$J269="12",'2019 Data Sheet'!$T$12,IF('2019 Data Sheet'!$J269="13",'2019 Data Sheet'!$T$13,IF('2019 Data Sheet'!$J269="14",'2019 Data Sheet'!$T$14,IF('2019 Data Sheet'!$J269="15",'2019 Data Sheet'!$T$15,IF('2019 Data Sheet'!$J269="16",'2019 Data Sheet'!$T$16,IF('2019 Data Sheet'!$J269="17",'2019 Data Sheet'!$T$17,IF('2019 Data Sheet'!$J269="18",'2019 Data Sheet'!$T$18,IF('2019 Data Sheet'!$J269="19",'2019 Data Sheet'!$T$19,IF('2019 Data Sheet'!$J269="20",'2019 Data Sheet'!$T$20,IF('2019 Data Sheet'!$J269="21",'2019 Data Sheet'!$T$21,IF('2019 Data Sheet'!$J269="22",'2019 Data Sheet'!$T$22,IF('2019 Data Sheet'!$J269="23",'2019 Data Sheet'!$T$23,IF('2019 Data Sheet'!$J269="24",'2019 Data Sheet'!$T$24,IF('2019 Data Sheet'!$J269="25",'2019 Data Sheet'!$T$25,IF('2019 Data Sheet'!$J269="26",'2019 Data Sheet'!$T$26,IF('2019 Data Sheet'!$J269="27",'2019 Data Sheet'!$T$27,IF('2019 Data Sheet'!$J269="30",'2019 Data Sheet'!$T$28,IF('2019 Data Sheet'!$J269="31",'2019 Data Sheet'!$T$29,IF('2019 Data Sheet'!$J269="32",'2019 Data Sheet'!$T$30,IF('2019 Data Sheet'!$J269="33",'2019 Data Sheet'!$T$31,IF('2019 Data Sheet'!$J269="34",'2019 Data Sheet'!$T$32,IF('2019 Data Sheet'!$J269="40",'2019 Data Sheet'!$T$33,T('2019 Data Sheet'!$J269)))))))))))))))))))))))))))))))))</f>
        <v>Other Motor Vehicle</v>
      </c>
      <c r="K269" t="str">
        <f>'2019 Data Sheet'!K269</f>
        <v>PUTK</v>
      </c>
      <c r="L269" s="2" t="str">
        <f>IF('2019 Data Sheet'!$L269="01",'2019 Data Sheet'!$V$2,IF('2019 Data Sheet'!$L269="02",'2019 Data Sheet'!$V$3,IF('2019 Data Sheet'!$L269="03",'2019 Data Sheet'!$V$4,IF('2019 Data Sheet'!$L269="04",'2019 Data Sheet'!$V$5,IF('2019 Data Sheet'!$L269="05",'2019 Data Sheet'!$V$6,IF('2019 Data Sheet'!$L269="06",'2019 Data Sheet'!$V$7,IF('2019 Data Sheet'!$L269="07",'2019 Data Sheet'!$V$8,IF('2019 Data Sheet'!$L269="08",'2019 Data Sheet'!$V$9,IF('2019 Data Sheet'!$L269="09",'2019 Data Sheet'!$V$10,IF('2019 Data Sheet'!$L269="11",'2019 Data Sheet'!$V$11,IF('2019 Data Sheet'!$L269="12",'2019 Data Sheet'!$V$12,IF('2019 Data Sheet'!$L269="13",'2019 Data Sheet'!$V$13,IF('2019 Data Sheet'!$L269="14",'2019 Data Sheet'!$V$14,T('2019 Data Sheet'!$L269))))))))))))))</f>
        <v xml:space="preserve"> -</v>
      </c>
      <c r="M269" s="2">
        <f>'2019 Data Sheet'!M269</f>
        <v>0</v>
      </c>
      <c r="N269" s="2">
        <f>'2019 Data Sheet'!N269</f>
        <v>0</v>
      </c>
      <c r="O269" s="2" t="str">
        <f>IF('2019 Data Sheet'!$O269="02",'2019 Data Sheet'!$R$2,IF('2019 Data Sheet'!$O269="03",'2019 Data Sheet'!$R$3,IF('2019 Data Sheet'!$O269="04",'2019 Data Sheet'!$R$4,IF('2019 Data Sheet'!$O269="05",'2019 Data Sheet'!$R$5,IF('2019 Data Sheet'!$O269="06",'2019 Data Sheet'!$R$6,IF('2019 Data Sheet'!$O269="07",'2019 Data Sheet'!$R$7,IF('2019 Data Sheet'!$O269="08",'2019 Data Sheet'!$R$8,IF('2019 Data Sheet'!$O269="09",'2019 Data Sheet'!$R$9,IF('2019 Data Sheet'!$O269="10",'2019 Data Sheet'!$R$10,IF('2019 Data Sheet'!$O269="11",'2019 Data Sheet'!$R$11,IF('2019 Data Sheet'!$O269="12",'2019 Data Sheet'!$R$12,IF('2019 Data Sheet'!$O269="13",'2019 Data Sheet'!$R$13,IF('2019 Data Sheet'!$O269="14",'2019 Data Sheet'!$R$14,IF('2019 Data Sheet'!$O269="15",'2019 Data Sheet'!$R$15,IF('2019 Data Sheet'!$O269="16",'2019 Data Sheet'!$R$16,IF('2019 Data Sheet'!$O269="17",'2019 Data Sheet'!$R$17,IF('2019 Data Sheet'!$O269="18",'2019 Data Sheet'!$R$18,IF('2019 Data Sheet'!$O269="19",'2019 Data Sheet'!$R$19,IF('2019 Data Sheet'!$O269="20",'2019 Data Sheet'!$R$20,IF('2019 Data Sheet'!$O269="21",'2019 Data Sheet'!$R$21,IF('2019 Data Sheet'!$O269="22",'2019 Data Sheet'!$R$22,IF('2019 Data Sheet'!$O269="23",'2019 Data Sheet'!$R$23,IF('2019 Data Sheet'!$O269="24",'2019 Data Sheet'!$R$24,IF('2019 Data Sheet'!$O269="25",'2019 Data Sheet'!$R$25,IF('2019 Data Sheet'!$O269="26",'2019 Data Sheet'!$R$26,IF('2019 Data Sheet'!$O269="27",'2019 Data Sheet'!$R$27,IF('2019 Data Sheet'!$O269="28",'2019 Data Sheet'!$R$28,IF('2019 Data Sheet'!$O269="29",'2019 Data Sheet'!$R$29,IF('2019 Data Sheet'!$O269="33",'2019 Data Sheet'!$R$30,IF('2019 Data Sheet'!$O269="40",'2019 Data Sheet'!$R$31,IF('2019 Data Sheet'!$O269="41",'2019 Data Sheet'!$R$32,IF('2019 Data Sheet'!$O269="42",'2019 Data Sheet'!$R$33,IF('2019 Data Sheet'!$O269="43",'2019 Data Sheet'!$R$34,IF('2019 Data Sheet'!$O269="44",'2019 Data Sheet'!$R$35,IF('2019 Data Sheet'!$O269="45",'2019 Data Sheet'!$R$36,IF('2019 Data Sheet'!$O269="46",'2019 Data Sheet'!$R$37,IF('2019 Data Sheet'!$O269="47",'2019 Data Sheet'!$R$38,IF('2019 Data Sheet'!$O269="48",'2019 Data Sheet'!$R$39,IF('2019 Data Sheet'!$O269="49",'2019 Data Sheet'!$R$40,IF('2019 Data Sheet'!$O269="50",'2019 Data Sheet'!$R$41,IF('2019 Data Sheet'!$O269="60",'2019 Data Sheet'!$R$42,IF('2019 Data Sheet'!$O269="61",'2019 Data Sheet'!$R$43,IF('2019 Data Sheet'!$O269="62",'2019 Data Sheet'!$R$44,IF('2019 Data Sheet'!$O269="63",'2019 Data Sheet'!$R$45,IF('2019 Data Sheet'!$O269="64",'2019 Data Sheet'!$R$46,IF('2019 Data Sheet'!$O269="65",'2019 Data Sheet'!$R$47,IF('2019 Data Sheet'!$O269="66",'2019 Data Sheet'!$R$48,IF('2019 Data Sheet'!$O269="67",'2019 Data Sheet'!$R$49,IF('2019 Data Sheet'!$O269="68",'2019 Data Sheet'!$R$50,IF('2019 Data Sheet'!$O269="69",'2019 Data Sheet'!$R$51,T('2019 Data Sheet'!$O269)))))))))))))))))))))))))))))))))))))))))))))))))))</f>
        <v xml:space="preserve"> -</v>
      </c>
      <c r="P269" s="2" t="str">
        <f>IF('2019 Data Sheet'!$P269="02",'2019 Data Sheet'!$R$2,IF('2019 Data Sheet'!$P269="03",'2019 Data Sheet'!$R$3,IF('2019 Data Sheet'!$P269="04",'2019 Data Sheet'!$R$4,IF('2019 Data Sheet'!$P269="05",'2019 Data Sheet'!$R$5,IF('2019 Data Sheet'!$P269="06",'2019 Data Sheet'!$R$6,IF('2019 Data Sheet'!$P269="07",'2019 Data Sheet'!$R$7,IF('2019 Data Sheet'!$P269="08",'2019 Data Sheet'!$R$8,IF('2019 Data Sheet'!$P269="09",'2019 Data Sheet'!$R$9,IF('2019 Data Sheet'!$P269="10",'2019 Data Sheet'!$R$10,IF('2019 Data Sheet'!$P269="11",'2019 Data Sheet'!$R$11,IF('2019 Data Sheet'!$P269="12",'2019 Data Sheet'!$R$12,IF('2019 Data Sheet'!$P269="13",'2019 Data Sheet'!$R$13,IF('2019 Data Sheet'!$P269="14",'2019 Data Sheet'!$R$14,IF('2019 Data Sheet'!$P269="15",'2019 Data Sheet'!$R$15,IF('2019 Data Sheet'!$P269="16",'2019 Data Sheet'!$R$16,IF('2019 Data Sheet'!$P269="17",'2019 Data Sheet'!$R$17,IF('2019 Data Sheet'!$P269="18",'2019 Data Sheet'!$R$18,IF('2019 Data Sheet'!$P269="19",'2019 Data Sheet'!$R$19,IF('2019 Data Sheet'!$P269="20",'2019 Data Sheet'!$R$20,IF('2019 Data Sheet'!$P269="21",'2019 Data Sheet'!$R$21,IF('2019 Data Sheet'!$P269="22",'2019 Data Sheet'!$R$22,IF('2019 Data Sheet'!$P269="23",'2019 Data Sheet'!$R$23,IF('2019 Data Sheet'!$P269="24",'2019 Data Sheet'!$R$24,IF('2019 Data Sheet'!$P269="25",'2019 Data Sheet'!$R$25,IF('2019 Data Sheet'!$P269="26",'2019 Data Sheet'!$R$26,IF('2019 Data Sheet'!$P269="27",'2019 Data Sheet'!$R$27,IF('2019 Data Sheet'!$P269="28",'2019 Data Sheet'!$R$28,IF('2019 Data Sheet'!$P269="29",'2019 Data Sheet'!$R$29,IF('2019 Data Sheet'!$P269="33",'2019 Data Sheet'!$R$30,IF('2019 Data Sheet'!$P269="40",'2019 Data Sheet'!$R$31,IF('2019 Data Sheet'!$P269="41",'2019 Data Sheet'!$R$32,IF('2019 Data Sheet'!$P269="42",'2019 Data Sheet'!$R$33,IF('2019 Data Sheet'!$P269="43",'2019 Data Sheet'!$R$34,IF('2019 Data Sheet'!$P269="44",'2019 Data Sheet'!$R$35,IF('2019 Data Sheet'!$P269="45",'2019 Data Sheet'!$R$36,IF('2019 Data Sheet'!$P269="46",'2019 Data Sheet'!$R$37,IF('2019 Data Sheet'!$P269="47",'2019 Data Sheet'!$R$38,IF('2019 Data Sheet'!$P269="48",'2019 Data Sheet'!$R$39,IF('2019 Data Sheet'!$P269="49",'2019 Data Sheet'!$R$40,IF('2019 Data Sheet'!$P269="50",'2019 Data Sheet'!$R$41,IF('2019 Data Sheet'!$P269="60",'2019 Data Sheet'!$R$42,IF('2019 Data Sheet'!$P269="61",'2019 Data Sheet'!$R$43,IF('2019 Data Sheet'!$P269="62",'2019 Data Sheet'!$R$44,IF('2019 Data Sheet'!$P269="63",'2019 Data Sheet'!$R$45,IF('2019 Data Sheet'!$P269="64",'2019 Data Sheet'!$R$46,IF('2019 Data Sheet'!$P269="65",'2019 Data Sheet'!$R$47,IF('2019 Data Sheet'!$P269="66",'2019 Data Sheet'!$R$48,IF('2019 Data Sheet'!$P269="67",'2019 Data Sheet'!$R$49,IF('2019 Data Sheet'!$P269="68",'2019 Data Sheet'!$R$50,IF('2019 Data Sheet'!$P269="69",'2019 Data Sheet'!$R$51,T('2019 Data Sheet'!$P269)))))))))))))))))))))))))))))))))))))))))))))))))))</f>
        <v xml:space="preserve"> -</v>
      </c>
    </row>
    <row r="270" spans="1:16" x14ac:dyDescent="0.2">
      <c r="A270" t="str">
        <f>'2019 Data Sheet'!A270</f>
        <v>FP-00159-19</v>
      </c>
      <c r="B270" s="1">
        <f>'2019 Data Sheet'!B270</f>
        <v>43637</v>
      </c>
      <c r="C270" t="str">
        <f>'2019 Data Sheet'!C270</f>
        <v>19:59</v>
      </c>
      <c r="D270" t="str">
        <f>'2019 Data Sheet'!D270</f>
        <v>Fr</v>
      </c>
      <c r="E270" t="str">
        <f>'2019 Data Sheet'!E270</f>
        <v>JERICHO TPKE</v>
      </c>
      <c r="F270" t="str">
        <f>'2019 Data Sheet'!F270</f>
        <v>HINSDALE AVE</v>
      </c>
      <c r="G270">
        <f>'2019 Data Sheet'!G270</f>
        <v>2</v>
      </c>
      <c r="H270">
        <f>'2019 Data Sheet'!H270</f>
        <v>2</v>
      </c>
      <c r="I270" t="b">
        <f>'2019 Data Sheet'!I270</f>
        <v>0</v>
      </c>
      <c r="J270" t="str">
        <f>IF('2019 Data Sheet'!$J270="01",'2019 Data Sheet'!$T$2,IF('2019 Data Sheet'!$J270="02",'2019 Data Sheet'!$T$3,IF('2019 Data Sheet'!$J270="03",'2019 Data Sheet'!$T$4,IF('2019 Data Sheet'!$J270="04",'2019 Data Sheet'!$T$5,IF('2019 Data Sheet'!$J270="05",'2019 Data Sheet'!$T$6,IF('2019 Data Sheet'!$J270="06",'2019 Data Sheet'!$T$7,IF('2019 Data Sheet'!$J270="07",'2019 Data Sheet'!$T$8,IF('2019 Data Sheet'!$J270="08",'2019 Data Sheet'!$T$9,IF('2019 Data Sheet'!$J270="10",'2019 Data Sheet'!$T$10,IF('2019 Data Sheet'!$J270="11",'2019 Data Sheet'!$T$11,IF('2019 Data Sheet'!$J270="12",'2019 Data Sheet'!$T$12,IF('2019 Data Sheet'!$J270="13",'2019 Data Sheet'!$T$13,IF('2019 Data Sheet'!$J270="14",'2019 Data Sheet'!$T$14,IF('2019 Data Sheet'!$J270="15",'2019 Data Sheet'!$T$15,IF('2019 Data Sheet'!$J270="16",'2019 Data Sheet'!$T$16,IF('2019 Data Sheet'!$J270="17",'2019 Data Sheet'!$T$17,IF('2019 Data Sheet'!$J270="18",'2019 Data Sheet'!$T$18,IF('2019 Data Sheet'!$J270="19",'2019 Data Sheet'!$T$19,IF('2019 Data Sheet'!$J270="20",'2019 Data Sheet'!$T$20,IF('2019 Data Sheet'!$J270="21",'2019 Data Sheet'!$T$21,IF('2019 Data Sheet'!$J270="22",'2019 Data Sheet'!$T$22,IF('2019 Data Sheet'!$J270="23",'2019 Data Sheet'!$T$23,IF('2019 Data Sheet'!$J270="24",'2019 Data Sheet'!$T$24,IF('2019 Data Sheet'!$J270="25",'2019 Data Sheet'!$T$25,IF('2019 Data Sheet'!$J270="26",'2019 Data Sheet'!$T$26,IF('2019 Data Sheet'!$J270="27",'2019 Data Sheet'!$T$27,IF('2019 Data Sheet'!$J270="30",'2019 Data Sheet'!$T$28,IF('2019 Data Sheet'!$J270="31",'2019 Data Sheet'!$T$29,IF('2019 Data Sheet'!$J270="32",'2019 Data Sheet'!$T$30,IF('2019 Data Sheet'!$J270="33",'2019 Data Sheet'!$T$31,IF('2019 Data Sheet'!$J270="34",'2019 Data Sheet'!$T$32,IF('2019 Data Sheet'!$J270="40",'2019 Data Sheet'!$T$33,T('2019 Data Sheet'!$J270)))))))))))))))))))))))))))))))))</f>
        <v>Other Motor Vehicle</v>
      </c>
      <c r="K270" t="str">
        <f>'2019 Data Sheet'!K270</f>
        <v>SUBN</v>
      </c>
      <c r="L270" s="2" t="str">
        <f>IF('2019 Data Sheet'!$L270="01",'2019 Data Sheet'!$V$2,IF('2019 Data Sheet'!$L270="02",'2019 Data Sheet'!$V$3,IF('2019 Data Sheet'!$L270="03",'2019 Data Sheet'!$V$4,IF('2019 Data Sheet'!$L270="04",'2019 Data Sheet'!$V$5,IF('2019 Data Sheet'!$L270="05",'2019 Data Sheet'!$V$6,IF('2019 Data Sheet'!$L270="06",'2019 Data Sheet'!$V$7,IF('2019 Data Sheet'!$L270="07",'2019 Data Sheet'!$V$8,IF('2019 Data Sheet'!$L270="08",'2019 Data Sheet'!$V$9,IF('2019 Data Sheet'!$L270="09",'2019 Data Sheet'!$V$10,IF('2019 Data Sheet'!$L270="11",'2019 Data Sheet'!$V$11,IF('2019 Data Sheet'!$L270="12",'2019 Data Sheet'!$V$12,IF('2019 Data Sheet'!$L270="13",'2019 Data Sheet'!$V$13,IF('2019 Data Sheet'!$L270="14",'2019 Data Sheet'!$V$14,T('2019 Data Sheet'!$L270))))))))))))))</f>
        <v xml:space="preserve"> -</v>
      </c>
      <c r="M270" s="2">
        <f>'2019 Data Sheet'!M270</f>
        <v>0</v>
      </c>
      <c r="N270" s="2">
        <f>'2019 Data Sheet'!N270</f>
        <v>0</v>
      </c>
      <c r="O270" s="2" t="str">
        <f>IF('2019 Data Sheet'!$O270="02",'2019 Data Sheet'!$R$2,IF('2019 Data Sheet'!$O270="03",'2019 Data Sheet'!$R$3,IF('2019 Data Sheet'!$O270="04",'2019 Data Sheet'!$R$4,IF('2019 Data Sheet'!$O270="05",'2019 Data Sheet'!$R$5,IF('2019 Data Sheet'!$O270="06",'2019 Data Sheet'!$R$6,IF('2019 Data Sheet'!$O270="07",'2019 Data Sheet'!$R$7,IF('2019 Data Sheet'!$O270="08",'2019 Data Sheet'!$R$8,IF('2019 Data Sheet'!$O270="09",'2019 Data Sheet'!$R$9,IF('2019 Data Sheet'!$O270="10",'2019 Data Sheet'!$R$10,IF('2019 Data Sheet'!$O270="11",'2019 Data Sheet'!$R$11,IF('2019 Data Sheet'!$O270="12",'2019 Data Sheet'!$R$12,IF('2019 Data Sheet'!$O270="13",'2019 Data Sheet'!$R$13,IF('2019 Data Sheet'!$O270="14",'2019 Data Sheet'!$R$14,IF('2019 Data Sheet'!$O270="15",'2019 Data Sheet'!$R$15,IF('2019 Data Sheet'!$O270="16",'2019 Data Sheet'!$R$16,IF('2019 Data Sheet'!$O270="17",'2019 Data Sheet'!$R$17,IF('2019 Data Sheet'!$O270="18",'2019 Data Sheet'!$R$18,IF('2019 Data Sheet'!$O270="19",'2019 Data Sheet'!$R$19,IF('2019 Data Sheet'!$O270="20",'2019 Data Sheet'!$R$20,IF('2019 Data Sheet'!$O270="21",'2019 Data Sheet'!$R$21,IF('2019 Data Sheet'!$O270="22",'2019 Data Sheet'!$R$22,IF('2019 Data Sheet'!$O270="23",'2019 Data Sheet'!$R$23,IF('2019 Data Sheet'!$O270="24",'2019 Data Sheet'!$R$24,IF('2019 Data Sheet'!$O270="25",'2019 Data Sheet'!$R$25,IF('2019 Data Sheet'!$O270="26",'2019 Data Sheet'!$R$26,IF('2019 Data Sheet'!$O270="27",'2019 Data Sheet'!$R$27,IF('2019 Data Sheet'!$O270="28",'2019 Data Sheet'!$R$28,IF('2019 Data Sheet'!$O270="29",'2019 Data Sheet'!$R$29,IF('2019 Data Sheet'!$O270="33",'2019 Data Sheet'!$R$30,IF('2019 Data Sheet'!$O270="40",'2019 Data Sheet'!$R$31,IF('2019 Data Sheet'!$O270="41",'2019 Data Sheet'!$R$32,IF('2019 Data Sheet'!$O270="42",'2019 Data Sheet'!$R$33,IF('2019 Data Sheet'!$O270="43",'2019 Data Sheet'!$R$34,IF('2019 Data Sheet'!$O270="44",'2019 Data Sheet'!$R$35,IF('2019 Data Sheet'!$O270="45",'2019 Data Sheet'!$R$36,IF('2019 Data Sheet'!$O270="46",'2019 Data Sheet'!$R$37,IF('2019 Data Sheet'!$O270="47",'2019 Data Sheet'!$R$38,IF('2019 Data Sheet'!$O270="48",'2019 Data Sheet'!$R$39,IF('2019 Data Sheet'!$O270="49",'2019 Data Sheet'!$R$40,IF('2019 Data Sheet'!$O270="50",'2019 Data Sheet'!$R$41,IF('2019 Data Sheet'!$O270="60",'2019 Data Sheet'!$R$42,IF('2019 Data Sheet'!$O270="61",'2019 Data Sheet'!$R$43,IF('2019 Data Sheet'!$O270="62",'2019 Data Sheet'!$R$44,IF('2019 Data Sheet'!$O270="63",'2019 Data Sheet'!$R$45,IF('2019 Data Sheet'!$O270="64",'2019 Data Sheet'!$R$46,IF('2019 Data Sheet'!$O270="65",'2019 Data Sheet'!$R$47,IF('2019 Data Sheet'!$O270="66",'2019 Data Sheet'!$R$48,IF('2019 Data Sheet'!$O270="67",'2019 Data Sheet'!$R$49,IF('2019 Data Sheet'!$O270="68",'2019 Data Sheet'!$R$50,IF('2019 Data Sheet'!$O270="69",'2019 Data Sheet'!$R$51,T('2019 Data Sheet'!$O270)))))))))))))))))))))))))))))))))))))))))))))))))))</f>
        <v xml:space="preserve"> -</v>
      </c>
      <c r="P270" s="2" t="str">
        <f>IF('2019 Data Sheet'!$P270="02",'2019 Data Sheet'!$R$2,IF('2019 Data Sheet'!$P270="03",'2019 Data Sheet'!$R$3,IF('2019 Data Sheet'!$P270="04",'2019 Data Sheet'!$R$4,IF('2019 Data Sheet'!$P270="05",'2019 Data Sheet'!$R$5,IF('2019 Data Sheet'!$P270="06",'2019 Data Sheet'!$R$6,IF('2019 Data Sheet'!$P270="07",'2019 Data Sheet'!$R$7,IF('2019 Data Sheet'!$P270="08",'2019 Data Sheet'!$R$8,IF('2019 Data Sheet'!$P270="09",'2019 Data Sheet'!$R$9,IF('2019 Data Sheet'!$P270="10",'2019 Data Sheet'!$R$10,IF('2019 Data Sheet'!$P270="11",'2019 Data Sheet'!$R$11,IF('2019 Data Sheet'!$P270="12",'2019 Data Sheet'!$R$12,IF('2019 Data Sheet'!$P270="13",'2019 Data Sheet'!$R$13,IF('2019 Data Sheet'!$P270="14",'2019 Data Sheet'!$R$14,IF('2019 Data Sheet'!$P270="15",'2019 Data Sheet'!$R$15,IF('2019 Data Sheet'!$P270="16",'2019 Data Sheet'!$R$16,IF('2019 Data Sheet'!$P270="17",'2019 Data Sheet'!$R$17,IF('2019 Data Sheet'!$P270="18",'2019 Data Sheet'!$R$18,IF('2019 Data Sheet'!$P270="19",'2019 Data Sheet'!$R$19,IF('2019 Data Sheet'!$P270="20",'2019 Data Sheet'!$R$20,IF('2019 Data Sheet'!$P270="21",'2019 Data Sheet'!$R$21,IF('2019 Data Sheet'!$P270="22",'2019 Data Sheet'!$R$22,IF('2019 Data Sheet'!$P270="23",'2019 Data Sheet'!$R$23,IF('2019 Data Sheet'!$P270="24",'2019 Data Sheet'!$R$24,IF('2019 Data Sheet'!$P270="25",'2019 Data Sheet'!$R$25,IF('2019 Data Sheet'!$P270="26",'2019 Data Sheet'!$R$26,IF('2019 Data Sheet'!$P270="27",'2019 Data Sheet'!$R$27,IF('2019 Data Sheet'!$P270="28",'2019 Data Sheet'!$R$28,IF('2019 Data Sheet'!$P270="29",'2019 Data Sheet'!$R$29,IF('2019 Data Sheet'!$P270="33",'2019 Data Sheet'!$R$30,IF('2019 Data Sheet'!$P270="40",'2019 Data Sheet'!$R$31,IF('2019 Data Sheet'!$P270="41",'2019 Data Sheet'!$R$32,IF('2019 Data Sheet'!$P270="42",'2019 Data Sheet'!$R$33,IF('2019 Data Sheet'!$P270="43",'2019 Data Sheet'!$R$34,IF('2019 Data Sheet'!$P270="44",'2019 Data Sheet'!$R$35,IF('2019 Data Sheet'!$P270="45",'2019 Data Sheet'!$R$36,IF('2019 Data Sheet'!$P270="46",'2019 Data Sheet'!$R$37,IF('2019 Data Sheet'!$P270="47",'2019 Data Sheet'!$R$38,IF('2019 Data Sheet'!$P270="48",'2019 Data Sheet'!$R$39,IF('2019 Data Sheet'!$P270="49",'2019 Data Sheet'!$R$40,IF('2019 Data Sheet'!$P270="50",'2019 Data Sheet'!$R$41,IF('2019 Data Sheet'!$P270="60",'2019 Data Sheet'!$R$42,IF('2019 Data Sheet'!$P270="61",'2019 Data Sheet'!$R$43,IF('2019 Data Sheet'!$P270="62",'2019 Data Sheet'!$R$44,IF('2019 Data Sheet'!$P270="63",'2019 Data Sheet'!$R$45,IF('2019 Data Sheet'!$P270="64",'2019 Data Sheet'!$R$46,IF('2019 Data Sheet'!$P270="65",'2019 Data Sheet'!$R$47,IF('2019 Data Sheet'!$P270="66",'2019 Data Sheet'!$R$48,IF('2019 Data Sheet'!$P270="67",'2019 Data Sheet'!$R$49,IF('2019 Data Sheet'!$P270="68",'2019 Data Sheet'!$R$50,IF('2019 Data Sheet'!$P270="69",'2019 Data Sheet'!$R$51,T('2019 Data Sheet'!$P270)))))))))))))))))))))))))))))))))))))))))))))))))))</f>
        <v xml:space="preserve"> -</v>
      </c>
    </row>
    <row r="271" spans="1:16" ht="25.5" x14ac:dyDescent="0.2">
      <c r="A271" t="str">
        <f>'2019 Data Sheet'!A271</f>
        <v>FP-00159-19</v>
      </c>
      <c r="B271" s="1">
        <f>'2019 Data Sheet'!B271</f>
        <v>43637</v>
      </c>
      <c r="C271" t="str">
        <f>'2019 Data Sheet'!C271</f>
        <v>19:59</v>
      </c>
      <c r="D271" t="str">
        <f>'2019 Data Sheet'!D271</f>
        <v>Fr</v>
      </c>
      <c r="E271" t="str">
        <f>'2019 Data Sheet'!E271</f>
        <v>JERICHO TPKE</v>
      </c>
      <c r="F271" t="str">
        <f>'2019 Data Sheet'!F271</f>
        <v>HINSDALE AVE</v>
      </c>
      <c r="G271">
        <f>'2019 Data Sheet'!G271</f>
        <v>1</v>
      </c>
      <c r="H271">
        <f>'2019 Data Sheet'!H271</f>
        <v>2</v>
      </c>
      <c r="I271" t="b">
        <f>'2019 Data Sheet'!I271</f>
        <v>0</v>
      </c>
      <c r="J271" t="str">
        <f>IF('2019 Data Sheet'!$J271="01",'2019 Data Sheet'!$T$2,IF('2019 Data Sheet'!$J271="02",'2019 Data Sheet'!$T$3,IF('2019 Data Sheet'!$J271="03",'2019 Data Sheet'!$T$4,IF('2019 Data Sheet'!$J271="04",'2019 Data Sheet'!$T$5,IF('2019 Data Sheet'!$J271="05",'2019 Data Sheet'!$T$6,IF('2019 Data Sheet'!$J271="06",'2019 Data Sheet'!$T$7,IF('2019 Data Sheet'!$J271="07",'2019 Data Sheet'!$T$8,IF('2019 Data Sheet'!$J271="08",'2019 Data Sheet'!$T$9,IF('2019 Data Sheet'!$J271="10",'2019 Data Sheet'!$T$10,IF('2019 Data Sheet'!$J271="11",'2019 Data Sheet'!$T$11,IF('2019 Data Sheet'!$J271="12",'2019 Data Sheet'!$T$12,IF('2019 Data Sheet'!$J271="13",'2019 Data Sheet'!$T$13,IF('2019 Data Sheet'!$J271="14",'2019 Data Sheet'!$T$14,IF('2019 Data Sheet'!$J271="15",'2019 Data Sheet'!$T$15,IF('2019 Data Sheet'!$J271="16",'2019 Data Sheet'!$T$16,IF('2019 Data Sheet'!$J271="17",'2019 Data Sheet'!$T$17,IF('2019 Data Sheet'!$J271="18",'2019 Data Sheet'!$T$18,IF('2019 Data Sheet'!$J271="19",'2019 Data Sheet'!$T$19,IF('2019 Data Sheet'!$J271="20",'2019 Data Sheet'!$T$20,IF('2019 Data Sheet'!$J271="21",'2019 Data Sheet'!$T$21,IF('2019 Data Sheet'!$J271="22",'2019 Data Sheet'!$T$22,IF('2019 Data Sheet'!$J271="23",'2019 Data Sheet'!$T$23,IF('2019 Data Sheet'!$J271="24",'2019 Data Sheet'!$T$24,IF('2019 Data Sheet'!$J271="25",'2019 Data Sheet'!$T$25,IF('2019 Data Sheet'!$J271="26",'2019 Data Sheet'!$T$26,IF('2019 Data Sheet'!$J271="27",'2019 Data Sheet'!$T$27,IF('2019 Data Sheet'!$J271="30",'2019 Data Sheet'!$T$28,IF('2019 Data Sheet'!$J271="31",'2019 Data Sheet'!$T$29,IF('2019 Data Sheet'!$J271="32",'2019 Data Sheet'!$T$30,IF('2019 Data Sheet'!$J271="33",'2019 Data Sheet'!$T$31,IF('2019 Data Sheet'!$J271="34",'2019 Data Sheet'!$T$32,IF('2019 Data Sheet'!$J271="40",'2019 Data Sheet'!$T$33,T('2019 Data Sheet'!$J271)))))))))))))))))))))))))))))))))</f>
        <v>Other Motor Vehicle</v>
      </c>
      <c r="K271" t="str">
        <f>'2019 Data Sheet'!K271</f>
        <v>4DSD</v>
      </c>
      <c r="L271" s="2" t="str">
        <f>IF('2019 Data Sheet'!$L271="01",'2019 Data Sheet'!$V$2,IF('2019 Data Sheet'!$L271="02",'2019 Data Sheet'!$V$3,IF('2019 Data Sheet'!$L271="03",'2019 Data Sheet'!$V$4,IF('2019 Data Sheet'!$L271="04",'2019 Data Sheet'!$V$5,IF('2019 Data Sheet'!$L271="05",'2019 Data Sheet'!$V$6,IF('2019 Data Sheet'!$L271="06",'2019 Data Sheet'!$V$7,IF('2019 Data Sheet'!$L271="07",'2019 Data Sheet'!$V$8,IF('2019 Data Sheet'!$L271="08",'2019 Data Sheet'!$V$9,IF('2019 Data Sheet'!$L271="09",'2019 Data Sheet'!$V$10,IF('2019 Data Sheet'!$L271="11",'2019 Data Sheet'!$V$11,IF('2019 Data Sheet'!$L271="12",'2019 Data Sheet'!$V$12,IF('2019 Data Sheet'!$L271="13",'2019 Data Sheet'!$V$13,IF('2019 Data Sheet'!$L271="14",'2019 Data Sheet'!$V$14,T('2019 Data Sheet'!$L271))))))))))))))</f>
        <v xml:space="preserve"> -</v>
      </c>
      <c r="M271" s="2">
        <f>'2019 Data Sheet'!M271</f>
        <v>0</v>
      </c>
      <c r="N271" s="2">
        <f>'2019 Data Sheet'!N271</f>
        <v>0</v>
      </c>
      <c r="O271" s="2" t="str">
        <f>IF('2019 Data Sheet'!$O271="02",'2019 Data Sheet'!$R$2,IF('2019 Data Sheet'!$O271="03",'2019 Data Sheet'!$R$3,IF('2019 Data Sheet'!$O271="04",'2019 Data Sheet'!$R$4,IF('2019 Data Sheet'!$O271="05",'2019 Data Sheet'!$R$5,IF('2019 Data Sheet'!$O271="06",'2019 Data Sheet'!$R$6,IF('2019 Data Sheet'!$O271="07",'2019 Data Sheet'!$R$7,IF('2019 Data Sheet'!$O271="08",'2019 Data Sheet'!$R$8,IF('2019 Data Sheet'!$O271="09",'2019 Data Sheet'!$R$9,IF('2019 Data Sheet'!$O271="10",'2019 Data Sheet'!$R$10,IF('2019 Data Sheet'!$O271="11",'2019 Data Sheet'!$R$11,IF('2019 Data Sheet'!$O271="12",'2019 Data Sheet'!$R$12,IF('2019 Data Sheet'!$O271="13",'2019 Data Sheet'!$R$13,IF('2019 Data Sheet'!$O271="14",'2019 Data Sheet'!$R$14,IF('2019 Data Sheet'!$O271="15",'2019 Data Sheet'!$R$15,IF('2019 Data Sheet'!$O271="16",'2019 Data Sheet'!$R$16,IF('2019 Data Sheet'!$O271="17",'2019 Data Sheet'!$R$17,IF('2019 Data Sheet'!$O271="18",'2019 Data Sheet'!$R$18,IF('2019 Data Sheet'!$O271="19",'2019 Data Sheet'!$R$19,IF('2019 Data Sheet'!$O271="20",'2019 Data Sheet'!$R$20,IF('2019 Data Sheet'!$O271="21",'2019 Data Sheet'!$R$21,IF('2019 Data Sheet'!$O271="22",'2019 Data Sheet'!$R$22,IF('2019 Data Sheet'!$O271="23",'2019 Data Sheet'!$R$23,IF('2019 Data Sheet'!$O271="24",'2019 Data Sheet'!$R$24,IF('2019 Data Sheet'!$O271="25",'2019 Data Sheet'!$R$25,IF('2019 Data Sheet'!$O271="26",'2019 Data Sheet'!$R$26,IF('2019 Data Sheet'!$O271="27",'2019 Data Sheet'!$R$27,IF('2019 Data Sheet'!$O271="28",'2019 Data Sheet'!$R$28,IF('2019 Data Sheet'!$O271="29",'2019 Data Sheet'!$R$29,IF('2019 Data Sheet'!$O271="33",'2019 Data Sheet'!$R$30,IF('2019 Data Sheet'!$O271="40",'2019 Data Sheet'!$R$31,IF('2019 Data Sheet'!$O271="41",'2019 Data Sheet'!$R$32,IF('2019 Data Sheet'!$O271="42",'2019 Data Sheet'!$R$33,IF('2019 Data Sheet'!$O271="43",'2019 Data Sheet'!$R$34,IF('2019 Data Sheet'!$O271="44",'2019 Data Sheet'!$R$35,IF('2019 Data Sheet'!$O271="45",'2019 Data Sheet'!$R$36,IF('2019 Data Sheet'!$O271="46",'2019 Data Sheet'!$R$37,IF('2019 Data Sheet'!$O271="47",'2019 Data Sheet'!$R$38,IF('2019 Data Sheet'!$O271="48",'2019 Data Sheet'!$R$39,IF('2019 Data Sheet'!$O271="49",'2019 Data Sheet'!$R$40,IF('2019 Data Sheet'!$O271="50",'2019 Data Sheet'!$R$41,IF('2019 Data Sheet'!$O271="60",'2019 Data Sheet'!$R$42,IF('2019 Data Sheet'!$O271="61",'2019 Data Sheet'!$R$43,IF('2019 Data Sheet'!$O271="62",'2019 Data Sheet'!$R$44,IF('2019 Data Sheet'!$O271="63",'2019 Data Sheet'!$R$45,IF('2019 Data Sheet'!$O271="64",'2019 Data Sheet'!$R$46,IF('2019 Data Sheet'!$O271="65",'2019 Data Sheet'!$R$47,IF('2019 Data Sheet'!$O271="66",'2019 Data Sheet'!$R$48,IF('2019 Data Sheet'!$O271="67",'2019 Data Sheet'!$R$49,IF('2019 Data Sheet'!$O271="68",'2019 Data Sheet'!$R$50,IF('2019 Data Sheet'!$O271="69",'2019 Data Sheet'!$R$51,T('2019 Data Sheet'!$O271)))))))))))))))))))))))))))))))))))))))))))))))))))</f>
        <v xml:space="preserve"> Backing up unsafely</v>
      </c>
      <c r="P271" s="2" t="str">
        <f>IF('2019 Data Sheet'!$P271="02",'2019 Data Sheet'!$R$2,IF('2019 Data Sheet'!$P271="03",'2019 Data Sheet'!$R$3,IF('2019 Data Sheet'!$P271="04",'2019 Data Sheet'!$R$4,IF('2019 Data Sheet'!$P271="05",'2019 Data Sheet'!$R$5,IF('2019 Data Sheet'!$P271="06",'2019 Data Sheet'!$R$6,IF('2019 Data Sheet'!$P271="07",'2019 Data Sheet'!$R$7,IF('2019 Data Sheet'!$P271="08",'2019 Data Sheet'!$R$8,IF('2019 Data Sheet'!$P271="09",'2019 Data Sheet'!$R$9,IF('2019 Data Sheet'!$P271="10",'2019 Data Sheet'!$R$10,IF('2019 Data Sheet'!$P271="11",'2019 Data Sheet'!$R$11,IF('2019 Data Sheet'!$P271="12",'2019 Data Sheet'!$R$12,IF('2019 Data Sheet'!$P271="13",'2019 Data Sheet'!$R$13,IF('2019 Data Sheet'!$P271="14",'2019 Data Sheet'!$R$14,IF('2019 Data Sheet'!$P271="15",'2019 Data Sheet'!$R$15,IF('2019 Data Sheet'!$P271="16",'2019 Data Sheet'!$R$16,IF('2019 Data Sheet'!$P271="17",'2019 Data Sheet'!$R$17,IF('2019 Data Sheet'!$P271="18",'2019 Data Sheet'!$R$18,IF('2019 Data Sheet'!$P271="19",'2019 Data Sheet'!$R$19,IF('2019 Data Sheet'!$P271="20",'2019 Data Sheet'!$R$20,IF('2019 Data Sheet'!$P271="21",'2019 Data Sheet'!$R$21,IF('2019 Data Sheet'!$P271="22",'2019 Data Sheet'!$R$22,IF('2019 Data Sheet'!$P271="23",'2019 Data Sheet'!$R$23,IF('2019 Data Sheet'!$P271="24",'2019 Data Sheet'!$R$24,IF('2019 Data Sheet'!$P271="25",'2019 Data Sheet'!$R$25,IF('2019 Data Sheet'!$P271="26",'2019 Data Sheet'!$R$26,IF('2019 Data Sheet'!$P271="27",'2019 Data Sheet'!$R$27,IF('2019 Data Sheet'!$P271="28",'2019 Data Sheet'!$R$28,IF('2019 Data Sheet'!$P271="29",'2019 Data Sheet'!$R$29,IF('2019 Data Sheet'!$P271="33",'2019 Data Sheet'!$R$30,IF('2019 Data Sheet'!$P271="40",'2019 Data Sheet'!$R$31,IF('2019 Data Sheet'!$P271="41",'2019 Data Sheet'!$R$32,IF('2019 Data Sheet'!$P271="42",'2019 Data Sheet'!$R$33,IF('2019 Data Sheet'!$P271="43",'2019 Data Sheet'!$R$34,IF('2019 Data Sheet'!$P271="44",'2019 Data Sheet'!$R$35,IF('2019 Data Sheet'!$P271="45",'2019 Data Sheet'!$R$36,IF('2019 Data Sheet'!$P271="46",'2019 Data Sheet'!$R$37,IF('2019 Data Sheet'!$P271="47",'2019 Data Sheet'!$R$38,IF('2019 Data Sheet'!$P271="48",'2019 Data Sheet'!$R$39,IF('2019 Data Sheet'!$P271="49",'2019 Data Sheet'!$R$40,IF('2019 Data Sheet'!$P271="50",'2019 Data Sheet'!$R$41,IF('2019 Data Sheet'!$P271="60",'2019 Data Sheet'!$R$42,IF('2019 Data Sheet'!$P271="61",'2019 Data Sheet'!$R$43,IF('2019 Data Sheet'!$P271="62",'2019 Data Sheet'!$R$44,IF('2019 Data Sheet'!$P271="63",'2019 Data Sheet'!$R$45,IF('2019 Data Sheet'!$P271="64",'2019 Data Sheet'!$R$46,IF('2019 Data Sheet'!$P271="65",'2019 Data Sheet'!$R$47,IF('2019 Data Sheet'!$P271="66",'2019 Data Sheet'!$R$48,IF('2019 Data Sheet'!$P271="67",'2019 Data Sheet'!$R$49,IF('2019 Data Sheet'!$P271="68",'2019 Data Sheet'!$R$50,IF('2019 Data Sheet'!$P271="69",'2019 Data Sheet'!$R$51,T('2019 Data Sheet'!$P271)))))))))))))))))))))))))))))))))))))))))))))))))))</f>
        <v xml:space="preserve"> -</v>
      </c>
    </row>
    <row r="272" spans="1:16" ht="38.25" x14ac:dyDescent="0.2">
      <c r="A272" t="str">
        <f>'2019 Data Sheet'!A272</f>
        <v>FP-00131-19</v>
      </c>
      <c r="B272" s="1">
        <f>'2019 Data Sheet'!B272</f>
        <v>43619</v>
      </c>
      <c r="C272" t="str">
        <f>'2019 Data Sheet'!C272</f>
        <v>06:46</v>
      </c>
      <c r="D272" t="str">
        <f>'2019 Data Sheet'!D272</f>
        <v>Mo</v>
      </c>
      <c r="E272" t="str">
        <f>'2019 Data Sheet'!E272</f>
        <v>PLAINFIELD AVE</v>
      </c>
      <c r="F272" t="str">
        <f>'2019 Data Sheet'!F272</f>
        <v>MAGNOLIA AVE</v>
      </c>
      <c r="G272">
        <f>'2019 Data Sheet'!G272</f>
        <v>1</v>
      </c>
      <c r="H272">
        <f>'2019 Data Sheet'!H272</f>
        <v>1</v>
      </c>
      <c r="I272" t="b">
        <f>'2019 Data Sheet'!I272</f>
        <v>0</v>
      </c>
      <c r="J272" t="str">
        <f>IF('2019 Data Sheet'!$J272="01",'2019 Data Sheet'!$T$2,IF('2019 Data Sheet'!$J272="02",'2019 Data Sheet'!$T$3,IF('2019 Data Sheet'!$J272="03",'2019 Data Sheet'!$T$4,IF('2019 Data Sheet'!$J272="04",'2019 Data Sheet'!$T$5,IF('2019 Data Sheet'!$J272="05",'2019 Data Sheet'!$T$6,IF('2019 Data Sheet'!$J272="06",'2019 Data Sheet'!$T$7,IF('2019 Data Sheet'!$J272="07",'2019 Data Sheet'!$T$8,IF('2019 Data Sheet'!$J272="08",'2019 Data Sheet'!$T$9,IF('2019 Data Sheet'!$J272="10",'2019 Data Sheet'!$T$10,IF('2019 Data Sheet'!$J272="11",'2019 Data Sheet'!$T$11,IF('2019 Data Sheet'!$J272="12",'2019 Data Sheet'!$T$12,IF('2019 Data Sheet'!$J272="13",'2019 Data Sheet'!$T$13,IF('2019 Data Sheet'!$J272="14",'2019 Data Sheet'!$T$14,IF('2019 Data Sheet'!$J272="15",'2019 Data Sheet'!$T$15,IF('2019 Data Sheet'!$J272="16",'2019 Data Sheet'!$T$16,IF('2019 Data Sheet'!$J272="17",'2019 Data Sheet'!$T$17,IF('2019 Data Sheet'!$J272="18",'2019 Data Sheet'!$T$18,IF('2019 Data Sheet'!$J272="19",'2019 Data Sheet'!$T$19,IF('2019 Data Sheet'!$J272="20",'2019 Data Sheet'!$T$20,IF('2019 Data Sheet'!$J272="21",'2019 Data Sheet'!$T$21,IF('2019 Data Sheet'!$J272="22",'2019 Data Sheet'!$T$22,IF('2019 Data Sheet'!$J272="23",'2019 Data Sheet'!$T$23,IF('2019 Data Sheet'!$J272="24",'2019 Data Sheet'!$T$24,IF('2019 Data Sheet'!$J272="25",'2019 Data Sheet'!$T$25,IF('2019 Data Sheet'!$J272="26",'2019 Data Sheet'!$T$26,IF('2019 Data Sheet'!$J272="27",'2019 Data Sheet'!$T$27,IF('2019 Data Sheet'!$J272="30",'2019 Data Sheet'!$T$28,IF('2019 Data Sheet'!$J272="31",'2019 Data Sheet'!$T$29,IF('2019 Data Sheet'!$J272="32",'2019 Data Sheet'!$T$30,IF('2019 Data Sheet'!$J272="33",'2019 Data Sheet'!$T$31,IF('2019 Data Sheet'!$J272="34",'2019 Data Sheet'!$T$32,IF('2019 Data Sheet'!$J272="40",'2019 Data Sheet'!$T$33,T('2019 Data Sheet'!$J272)))))))))))))))))))))))))))))))))</f>
        <v xml:space="preserve">Pedestrian </v>
      </c>
      <c r="K272" t="str">
        <f>'2019 Data Sheet'!K272</f>
        <v>4DSD</v>
      </c>
      <c r="L272" s="2" t="str">
        <f>IF('2019 Data Sheet'!$L272="01",'2019 Data Sheet'!$V$2,IF('2019 Data Sheet'!$L272="02",'2019 Data Sheet'!$V$3,IF('2019 Data Sheet'!$L272="03",'2019 Data Sheet'!$V$4,IF('2019 Data Sheet'!$L272="04",'2019 Data Sheet'!$V$5,IF('2019 Data Sheet'!$L272="05",'2019 Data Sheet'!$V$6,IF('2019 Data Sheet'!$L272="06",'2019 Data Sheet'!$V$7,IF('2019 Data Sheet'!$L272="07",'2019 Data Sheet'!$V$8,IF('2019 Data Sheet'!$L272="08",'2019 Data Sheet'!$V$9,IF('2019 Data Sheet'!$L272="09",'2019 Data Sheet'!$V$10,IF('2019 Data Sheet'!$L272="11",'2019 Data Sheet'!$V$11,IF('2019 Data Sheet'!$L272="12",'2019 Data Sheet'!$V$12,IF('2019 Data Sheet'!$L272="13",'2019 Data Sheet'!$V$13,IF('2019 Data Sheet'!$L272="14",'2019 Data Sheet'!$V$14,T('2019 Data Sheet'!$L272))))))))))))))</f>
        <v>Crossing, with signal</v>
      </c>
      <c r="M272" s="2">
        <f>'2019 Data Sheet'!M272</f>
        <v>1</v>
      </c>
      <c r="N272" s="2">
        <f>'2019 Data Sheet'!N272</f>
        <v>0</v>
      </c>
      <c r="O272" s="2" t="str">
        <f>IF('2019 Data Sheet'!$O272="02",'2019 Data Sheet'!$R$2,IF('2019 Data Sheet'!$O272="03",'2019 Data Sheet'!$R$3,IF('2019 Data Sheet'!$O272="04",'2019 Data Sheet'!$R$4,IF('2019 Data Sheet'!$O272="05",'2019 Data Sheet'!$R$5,IF('2019 Data Sheet'!$O272="06",'2019 Data Sheet'!$R$6,IF('2019 Data Sheet'!$O272="07",'2019 Data Sheet'!$R$7,IF('2019 Data Sheet'!$O272="08",'2019 Data Sheet'!$R$8,IF('2019 Data Sheet'!$O272="09",'2019 Data Sheet'!$R$9,IF('2019 Data Sheet'!$O272="10",'2019 Data Sheet'!$R$10,IF('2019 Data Sheet'!$O272="11",'2019 Data Sheet'!$R$11,IF('2019 Data Sheet'!$O272="12",'2019 Data Sheet'!$R$12,IF('2019 Data Sheet'!$O272="13",'2019 Data Sheet'!$R$13,IF('2019 Data Sheet'!$O272="14",'2019 Data Sheet'!$R$14,IF('2019 Data Sheet'!$O272="15",'2019 Data Sheet'!$R$15,IF('2019 Data Sheet'!$O272="16",'2019 Data Sheet'!$R$16,IF('2019 Data Sheet'!$O272="17",'2019 Data Sheet'!$R$17,IF('2019 Data Sheet'!$O272="18",'2019 Data Sheet'!$R$18,IF('2019 Data Sheet'!$O272="19",'2019 Data Sheet'!$R$19,IF('2019 Data Sheet'!$O272="20",'2019 Data Sheet'!$R$20,IF('2019 Data Sheet'!$O272="21",'2019 Data Sheet'!$R$21,IF('2019 Data Sheet'!$O272="22",'2019 Data Sheet'!$R$22,IF('2019 Data Sheet'!$O272="23",'2019 Data Sheet'!$R$23,IF('2019 Data Sheet'!$O272="24",'2019 Data Sheet'!$R$24,IF('2019 Data Sheet'!$O272="25",'2019 Data Sheet'!$R$25,IF('2019 Data Sheet'!$O272="26",'2019 Data Sheet'!$R$26,IF('2019 Data Sheet'!$O272="27",'2019 Data Sheet'!$R$27,IF('2019 Data Sheet'!$O272="28",'2019 Data Sheet'!$R$28,IF('2019 Data Sheet'!$O272="29",'2019 Data Sheet'!$R$29,IF('2019 Data Sheet'!$O272="33",'2019 Data Sheet'!$R$30,IF('2019 Data Sheet'!$O272="40",'2019 Data Sheet'!$R$31,IF('2019 Data Sheet'!$O272="41",'2019 Data Sheet'!$R$32,IF('2019 Data Sheet'!$O272="42",'2019 Data Sheet'!$R$33,IF('2019 Data Sheet'!$O272="43",'2019 Data Sheet'!$R$34,IF('2019 Data Sheet'!$O272="44",'2019 Data Sheet'!$R$35,IF('2019 Data Sheet'!$O272="45",'2019 Data Sheet'!$R$36,IF('2019 Data Sheet'!$O272="46",'2019 Data Sheet'!$R$37,IF('2019 Data Sheet'!$O272="47",'2019 Data Sheet'!$R$38,IF('2019 Data Sheet'!$O272="48",'2019 Data Sheet'!$R$39,IF('2019 Data Sheet'!$O272="49",'2019 Data Sheet'!$R$40,IF('2019 Data Sheet'!$O272="50",'2019 Data Sheet'!$R$41,IF('2019 Data Sheet'!$O272="60",'2019 Data Sheet'!$R$42,IF('2019 Data Sheet'!$O272="61",'2019 Data Sheet'!$R$43,IF('2019 Data Sheet'!$O272="62",'2019 Data Sheet'!$R$44,IF('2019 Data Sheet'!$O272="63",'2019 Data Sheet'!$R$45,IF('2019 Data Sheet'!$O272="64",'2019 Data Sheet'!$R$46,IF('2019 Data Sheet'!$O272="65",'2019 Data Sheet'!$R$47,IF('2019 Data Sheet'!$O272="66",'2019 Data Sheet'!$R$48,IF('2019 Data Sheet'!$O272="67",'2019 Data Sheet'!$R$49,IF('2019 Data Sheet'!$O272="68",'2019 Data Sheet'!$R$50,IF('2019 Data Sheet'!$O272="69",'2019 Data Sheet'!$R$51,T('2019 Data Sheet'!$O272)))))))))))))))))))))))))))))))))))))))))))))))))))</f>
        <v xml:space="preserve"> Failure to yield/ right of way</v>
      </c>
      <c r="P272" s="2" t="str">
        <f>IF('2019 Data Sheet'!$P272="02",'2019 Data Sheet'!$R$2,IF('2019 Data Sheet'!$P272="03",'2019 Data Sheet'!$R$3,IF('2019 Data Sheet'!$P272="04",'2019 Data Sheet'!$R$4,IF('2019 Data Sheet'!$P272="05",'2019 Data Sheet'!$R$5,IF('2019 Data Sheet'!$P272="06",'2019 Data Sheet'!$R$6,IF('2019 Data Sheet'!$P272="07",'2019 Data Sheet'!$R$7,IF('2019 Data Sheet'!$P272="08",'2019 Data Sheet'!$R$8,IF('2019 Data Sheet'!$P272="09",'2019 Data Sheet'!$R$9,IF('2019 Data Sheet'!$P272="10",'2019 Data Sheet'!$R$10,IF('2019 Data Sheet'!$P272="11",'2019 Data Sheet'!$R$11,IF('2019 Data Sheet'!$P272="12",'2019 Data Sheet'!$R$12,IF('2019 Data Sheet'!$P272="13",'2019 Data Sheet'!$R$13,IF('2019 Data Sheet'!$P272="14",'2019 Data Sheet'!$R$14,IF('2019 Data Sheet'!$P272="15",'2019 Data Sheet'!$R$15,IF('2019 Data Sheet'!$P272="16",'2019 Data Sheet'!$R$16,IF('2019 Data Sheet'!$P272="17",'2019 Data Sheet'!$R$17,IF('2019 Data Sheet'!$P272="18",'2019 Data Sheet'!$R$18,IF('2019 Data Sheet'!$P272="19",'2019 Data Sheet'!$R$19,IF('2019 Data Sheet'!$P272="20",'2019 Data Sheet'!$R$20,IF('2019 Data Sheet'!$P272="21",'2019 Data Sheet'!$R$21,IF('2019 Data Sheet'!$P272="22",'2019 Data Sheet'!$R$22,IF('2019 Data Sheet'!$P272="23",'2019 Data Sheet'!$R$23,IF('2019 Data Sheet'!$P272="24",'2019 Data Sheet'!$R$24,IF('2019 Data Sheet'!$P272="25",'2019 Data Sheet'!$R$25,IF('2019 Data Sheet'!$P272="26",'2019 Data Sheet'!$R$26,IF('2019 Data Sheet'!$P272="27",'2019 Data Sheet'!$R$27,IF('2019 Data Sheet'!$P272="28",'2019 Data Sheet'!$R$28,IF('2019 Data Sheet'!$P272="29",'2019 Data Sheet'!$R$29,IF('2019 Data Sheet'!$P272="33",'2019 Data Sheet'!$R$30,IF('2019 Data Sheet'!$P272="40",'2019 Data Sheet'!$R$31,IF('2019 Data Sheet'!$P272="41",'2019 Data Sheet'!$R$32,IF('2019 Data Sheet'!$P272="42",'2019 Data Sheet'!$R$33,IF('2019 Data Sheet'!$P272="43",'2019 Data Sheet'!$R$34,IF('2019 Data Sheet'!$P272="44",'2019 Data Sheet'!$R$35,IF('2019 Data Sheet'!$P272="45",'2019 Data Sheet'!$R$36,IF('2019 Data Sheet'!$P272="46",'2019 Data Sheet'!$R$37,IF('2019 Data Sheet'!$P272="47",'2019 Data Sheet'!$R$38,IF('2019 Data Sheet'!$P272="48",'2019 Data Sheet'!$R$39,IF('2019 Data Sheet'!$P272="49",'2019 Data Sheet'!$R$40,IF('2019 Data Sheet'!$P272="50",'2019 Data Sheet'!$R$41,IF('2019 Data Sheet'!$P272="60",'2019 Data Sheet'!$R$42,IF('2019 Data Sheet'!$P272="61",'2019 Data Sheet'!$R$43,IF('2019 Data Sheet'!$P272="62",'2019 Data Sheet'!$R$44,IF('2019 Data Sheet'!$P272="63",'2019 Data Sheet'!$R$45,IF('2019 Data Sheet'!$P272="64",'2019 Data Sheet'!$R$46,IF('2019 Data Sheet'!$P272="65",'2019 Data Sheet'!$R$47,IF('2019 Data Sheet'!$P272="66",'2019 Data Sheet'!$R$48,IF('2019 Data Sheet'!$P272="67",'2019 Data Sheet'!$R$49,IF('2019 Data Sheet'!$P272="68",'2019 Data Sheet'!$R$50,IF('2019 Data Sheet'!$P272="69",'2019 Data Sheet'!$R$51,T('2019 Data Sheet'!$P272)))))))))))))))))))))))))))))))))))))))))))))))))))</f>
        <v xml:space="preserve"> Glare</v>
      </c>
    </row>
    <row r="273" spans="1:16" ht="25.5" x14ac:dyDescent="0.2">
      <c r="A273" t="str">
        <f>'2019 Data Sheet'!A273</f>
        <v>FP-00131-19</v>
      </c>
      <c r="B273" s="1">
        <f>'2019 Data Sheet'!B273</f>
        <v>43619</v>
      </c>
      <c r="C273" t="str">
        <f>'2019 Data Sheet'!C273</f>
        <v>06:46</v>
      </c>
      <c r="D273" t="str">
        <f>'2019 Data Sheet'!D273</f>
        <v>Mo</v>
      </c>
      <c r="E273" t="str">
        <f>'2019 Data Sheet'!E273</f>
        <v>PLAINFIELD AVE</v>
      </c>
      <c r="F273" t="str">
        <f>'2019 Data Sheet'!F273</f>
        <v>MAGNOLIA AVE</v>
      </c>
      <c r="G273">
        <f>'2019 Data Sheet'!G273</f>
        <v>2</v>
      </c>
      <c r="H273">
        <f>'2019 Data Sheet'!H273</f>
        <v>1</v>
      </c>
      <c r="I273" t="b">
        <f>'2019 Data Sheet'!I273</f>
        <v>0</v>
      </c>
      <c r="J273" t="str">
        <f>IF('2019 Data Sheet'!$J273="01",'2019 Data Sheet'!$T$2,IF('2019 Data Sheet'!$J273="02",'2019 Data Sheet'!$T$3,IF('2019 Data Sheet'!$J273="03",'2019 Data Sheet'!$T$4,IF('2019 Data Sheet'!$J273="04",'2019 Data Sheet'!$T$5,IF('2019 Data Sheet'!$J273="05",'2019 Data Sheet'!$T$6,IF('2019 Data Sheet'!$J273="06",'2019 Data Sheet'!$T$7,IF('2019 Data Sheet'!$J273="07",'2019 Data Sheet'!$T$8,IF('2019 Data Sheet'!$J273="08",'2019 Data Sheet'!$T$9,IF('2019 Data Sheet'!$J273="10",'2019 Data Sheet'!$T$10,IF('2019 Data Sheet'!$J273="11",'2019 Data Sheet'!$T$11,IF('2019 Data Sheet'!$J273="12",'2019 Data Sheet'!$T$12,IF('2019 Data Sheet'!$J273="13",'2019 Data Sheet'!$T$13,IF('2019 Data Sheet'!$J273="14",'2019 Data Sheet'!$T$14,IF('2019 Data Sheet'!$J273="15",'2019 Data Sheet'!$T$15,IF('2019 Data Sheet'!$J273="16",'2019 Data Sheet'!$T$16,IF('2019 Data Sheet'!$J273="17",'2019 Data Sheet'!$T$17,IF('2019 Data Sheet'!$J273="18",'2019 Data Sheet'!$T$18,IF('2019 Data Sheet'!$J273="19",'2019 Data Sheet'!$T$19,IF('2019 Data Sheet'!$J273="20",'2019 Data Sheet'!$T$20,IF('2019 Data Sheet'!$J273="21",'2019 Data Sheet'!$T$21,IF('2019 Data Sheet'!$J273="22",'2019 Data Sheet'!$T$22,IF('2019 Data Sheet'!$J273="23",'2019 Data Sheet'!$T$23,IF('2019 Data Sheet'!$J273="24",'2019 Data Sheet'!$T$24,IF('2019 Data Sheet'!$J273="25",'2019 Data Sheet'!$T$25,IF('2019 Data Sheet'!$J273="26",'2019 Data Sheet'!$T$26,IF('2019 Data Sheet'!$J273="27",'2019 Data Sheet'!$T$27,IF('2019 Data Sheet'!$J273="30",'2019 Data Sheet'!$T$28,IF('2019 Data Sheet'!$J273="31",'2019 Data Sheet'!$T$29,IF('2019 Data Sheet'!$J273="32",'2019 Data Sheet'!$T$30,IF('2019 Data Sheet'!$J273="33",'2019 Data Sheet'!$T$31,IF('2019 Data Sheet'!$J273="34",'2019 Data Sheet'!$T$32,IF('2019 Data Sheet'!$J273="40",'2019 Data Sheet'!$T$33,T('2019 Data Sheet'!$J273)))))))))))))))))))))))))))))))))</f>
        <v xml:space="preserve">Pedestrian </v>
      </c>
      <c r="K273">
        <f>'2019 Data Sheet'!K273</f>
        <v>0</v>
      </c>
      <c r="L273" s="2" t="str">
        <f>IF('2019 Data Sheet'!$L273="01",'2019 Data Sheet'!$V$2,IF('2019 Data Sheet'!$L273="02",'2019 Data Sheet'!$V$3,IF('2019 Data Sheet'!$L273="03",'2019 Data Sheet'!$V$4,IF('2019 Data Sheet'!$L273="04",'2019 Data Sheet'!$V$5,IF('2019 Data Sheet'!$L273="05",'2019 Data Sheet'!$V$6,IF('2019 Data Sheet'!$L273="06",'2019 Data Sheet'!$V$7,IF('2019 Data Sheet'!$L273="07",'2019 Data Sheet'!$V$8,IF('2019 Data Sheet'!$L273="08",'2019 Data Sheet'!$V$9,IF('2019 Data Sheet'!$L273="09",'2019 Data Sheet'!$V$10,IF('2019 Data Sheet'!$L273="11",'2019 Data Sheet'!$V$11,IF('2019 Data Sheet'!$L273="12",'2019 Data Sheet'!$V$12,IF('2019 Data Sheet'!$L273="13",'2019 Data Sheet'!$V$13,IF('2019 Data Sheet'!$L273="14",'2019 Data Sheet'!$V$14,T('2019 Data Sheet'!$L273))))))))))))))</f>
        <v>Crossing, with signal</v>
      </c>
      <c r="M273" s="2">
        <f>'2019 Data Sheet'!M273</f>
        <v>1</v>
      </c>
      <c r="N273" s="2">
        <f>'2019 Data Sheet'!N273</f>
        <v>0</v>
      </c>
      <c r="O273" s="2" t="str">
        <f>IF('2019 Data Sheet'!$O273="02",'2019 Data Sheet'!$R$2,IF('2019 Data Sheet'!$O273="03",'2019 Data Sheet'!$R$3,IF('2019 Data Sheet'!$O273="04",'2019 Data Sheet'!$R$4,IF('2019 Data Sheet'!$O273="05",'2019 Data Sheet'!$R$5,IF('2019 Data Sheet'!$O273="06",'2019 Data Sheet'!$R$6,IF('2019 Data Sheet'!$O273="07",'2019 Data Sheet'!$R$7,IF('2019 Data Sheet'!$O273="08",'2019 Data Sheet'!$R$8,IF('2019 Data Sheet'!$O273="09",'2019 Data Sheet'!$R$9,IF('2019 Data Sheet'!$O273="10",'2019 Data Sheet'!$R$10,IF('2019 Data Sheet'!$O273="11",'2019 Data Sheet'!$R$11,IF('2019 Data Sheet'!$O273="12",'2019 Data Sheet'!$R$12,IF('2019 Data Sheet'!$O273="13",'2019 Data Sheet'!$R$13,IF('2019 Data Sheet'!$O273="14",'2019 Data Sheet'!$R$14,IF('2019 Data Sheet'!$O273="15",'2019 Data Sheet'!$R$15,IF('2019 Data Sheet'!$O273="16",'2019 Data Sheet'!$R$16,IF('2019 Data Sheet'!$O273="17",'2019 Data Sheet'!$R$17,IF('2019 Data Sheet'!$O273="18",'2019 Data Sheet'!$R$18,IF('2019 Data Sheet'!$O273="19",'2019 Data Sheet'!$R$19,IF('2019 Data Sheet'!$O273="20",'2019 Data Sheet'!$R$20,IF('2019 Data Sheet'!$O273="21",'2019 Data Sheet'!$R$21,IF('2019 Data Sheet'!$O273="22",'2019 Data Sheet'!$R$22,IF('2019 Data Sheet'!$O273="23",'2019 Data Sheet'!$R$23,IF('2019 Data Sheet'!$O273="24",'2019 Data Sheet'!$R$24,IF('2019 Data Sheet'!$O273="25",'2019 Data Sheet'!$R$25,IF('2019 Data Sheet'!$O273="26",'2019 Data Sheet'!$R$26,IF('2019 Data Sheet'!$O273="27",'2019 Data Sheet'!$R$27,IF('2019 Data Sheet'!$O273="28",'2019 Data Sheet'!$R$28,IF('2019 Data Sheet'!$O273="29",'2019 Data Sheet'!$R$29,IF('2019 Data Sheet'!$O273="33",'2019 Data Sheet'!$R$30,IF('2019 Data Sheet'!$O273="40",'2019 Data Sheet'!$R$31,IF('2019 Data Sheet'!$O273="41",'2019 Data Sheet'!$R$32,IF('2019 Data Sheet'!$O273="42",'2019 Data Sheet'!$R$33,IF('2019 Data Sheet'!$O273="43",'2019 Data Sheet'!$R$34,IF('2019 Data Sheet'!$O273="44",'2019 Data Sheet'!$R$35,IF('2019 Data Sheet'!$O273="45",'2019 Data Sheet'!$R$36,IF('2019 Data Sheet'!$O273="46",'2019 Data Sheet'!$R$37,IF('2019 Data Sheet'!$O273="47",'2019 Data Sheet'!$R$38,IF('2019 Data Sheet'!$O273="48",'2019 Data Sheet'!$R$39,IF('2019 Data Sheet'!$O273="49",'2019 Data Sheet'!$R$40,IF('2019 Data Sheet'!$O273="50",'2019 Data Sheet'!$R$41,IF('2019 Data Sheet'!$O273="60",'2019 Data Sheet'!$R$42,IF('2019 Data Sheet'!$O273="61",'2019 Data Sheet'!$R$43,IF('2019 Data Sheet'!$O273="62",'2019 Data Sheet'!$R$44,IF('2019 Data Sheet'!$O273="63",'2019 Data Sheet'!$R$45,IF('2019 Data Sheet'!$O273="64",'2019 Data Sheet'!$R$46,IF('2019 Data Sheet'!$O273="65",'2019 Data Sheet'!$R$47,IF('2019 Data Sheet'!$O273="66",'2019 Data Sheet'!$R$48,IF('2019 Data Sheet'!$O273="67",'2019 Data Sheet'!$R$49,IF('2019 Data Sheet'!$O273="68",'2019 Data Sheet'!$R$50,IF('2019 Data Sheet'!$O273="69",'2019 Data Sheet'!$R$51,T('2019 Data Sheet'!$O273)))))))))))))))))))))))))))))))))))))))))))))))))))</f>
        <v xml:space="preserve"> -</v>
      </c>
      <c r="P273" s="2" t="str">
        <f>IF('2019 Data Sheet'!$P273="02",'2019 Data Sheet'!$R$2,IF('2019 Data Sheet'!$P273="03",'2019 Data Sheet'!$R$3,IF('2019 Data Sheet'!$P273="04",'2019 Data Sheet'!$R$4,IF('2019 Data Sheet'!$P273="05",'2019 Data Sheet'!$R$5,IF('2019 Data Sheet'!$P273="06",'2019 Data Sheet'!$R$6,IF('2019 Data Sheet'!$P273="07",'2019 Data Sheet'!$R$7,IF('2019 Data Sheet'!$P273="08",'2019 Data Sheet'!$R$8,IF('2019 Data Sheet'!$P273="09",'2019 Data Sheet'!$R$9,IF('2019 Data Sheet'!$P273="10",'2019 Data Sheet'!$R$10,IF('2019 Data Sheet'!$P273="11",'2019 Data Sheet'!$R$11,IF('2019 Data Sheet'!$P273="12",'2019 Data Sheet'!$R$12,IF('2019 Data Sheet'!$P273="13",'2019 Data Sheet'!$R$13,IF('2019 Data Sheet'!$P273="14",'2019 Data Sheet'!$R$14,IF('2019 Data Sheet'!$P273="15",'2019 Data Sheet'!$R$15,IF('2019 Data Sheet'!$P273="16",'2019 Data Sheet'!$R$16,IF('2019 Data Sheet'!$P273="17",'2019 Data Sheet'!$R$17,IF('2019 Data Sheet'!$P273="18",'2019 Data Sheet'!$R$18,IF('2019 Data Sheet'!$P273="19",'2019 Data Sheet'!$R$19,IF('2019 Data Sheet'!$P273="20",'2019 Data Sheet'!$R$20,IF('2019 Data Sheet'!$P273="21",'2019 Data Sheet'!$R$21,IF('2019 Data Sheet'!$P273="22",'2019 Data Sheet'!$R$22,IF('2019 Data Sheet'!$P273="23",'2019 Data Sheet'!$R$23,IF('2019 Data Sheet'!$P273="24",'2019 Data Sheet'!$R$24,IF('2019 Data Sheet'!$P273="25",'2019 Data Sheet'!$R$25,IF('2019 Data Sheet'!$P273="26",'2019 Data Sheet'!$R$26,IF('2019 Data Sheet'!$P273="27",'2019 Data Sheet'!$R$27,IF('2019 Data Sheet'!$P273="28",'2019 Data Sheet'!$R$28,IF('2019 Data Sheet'!$P273="29",'2019 Data Sheet'!$R$29,IF('2019 Data Sheet'!$P273="33",'2019 Data Sheet'!$R$30,IF('2019 Data Sheet'!$P273="40",'2019 Data Sheet'!$R$31,IF('2019 Data Sheet'!$P273="41",'2019 Data Sheet'!$R$32,IF('2019 Data Sheet'!$P273="42",'2019 Data Sheet'!$R$33,IF('2019 Data Sheet'!$P273="43",'2019 Data Sheet'!$R$34,IF('2019 Data Sheet'!$P273="44",'2019 Data Sheet'!$R$35,IF('2019 Data Sheet'!$P273="45",'2019 Data Sheet'!$R$36,IF('2019 Data Sheet'!$P273="46",'2019 Data Sheet'!$R$37,IF('2019 Data Sheet'!$P273="47",'2019 Data Sheet'!$R$38,IF('2019 Data Sheet'!$P273="48",'2019 Data Sheet'!$R$39,IF('2019 Data Sheet'!$P273="49",'2019 Data Sheet'!$R$40,IF('2019 Data Sheet'!$P273="50",'2019 Data Sheet'!$R$41,IF('2019 Data Sheet'!$P273="60",'2019 Data Sheet'!$R$42,IF('2019 Data Sheet'!$P273="61",'2019 Data Sheet'!$R$43,IF('2019 Data Sheet'!$P273="62",'2019 Data Sheet'!$R$44,IF('2019 Data Sheet'!$P273="63",'2019 Data Sheet'!$R$45,IF('2019 Data Sheet'!$P273="64",'2019 Data Sheet'!$R$46,IF('2019 Data Sheet'!$P273="65",'2019 Data Sheet'!$R$47,IF('2019 Data Sheet'!$P273="66",'2019 Data Sheet'!$R$48,IF('2019 Data Sheet'!$P273="67",'2019 Data Sheet'!$R$49,IF('2019 Data Sheet'!$P273="68",'2019 Data Sheet'!$R$50,IF('2019 Data Sheet'!$P273="69",'2019 Data Sheet'!$R$51,T('2019 Data Sheet'!$P273)))))))))))))))))))))))))))))))))))))))))))))))))))</f>
        <v xml:space="preserve"> -</v>
      </c>
    </row>
    <row r="274" spans="1:16" ht="25.5" x14ac:dyDescent="0.2">
      <c r="A274" t="str">
        <f>'2019 Data Sheet'!A274</f>
        <v>FP-00162-19</v>
      </c>
      <c r="B274" s="1">
        <f>'2019 Data Sheet'!B274</f>
        <v>43640</v>
      </c>
      <c r="C274" t="str">
        <f>'2019 Data Sheet'!C274</f>
        <v>07:55</v>
      </c>
      <c r="D274" t="str">
        <f>'2019 Data Sheet'!D274</f>
        <v>Mo</v>
      </c>
      <c r="E274" t="str">
        <f>'2019 Data Sheet'!E274</f>
        <v>MARSHALL AVE</v>
      </c>
      <c r="F274" t="str">
        <f>'2019 Data Sheet'!F274</f>
        <v>REVERE DR EAST</v>
      </c>
      <c r="G274">
        <f>'2019 Data Sheet'!G274</f>
        <v>1</v>
      </c>
      <c r="H274">
        <f>'2019 Data Sheet'!H274</f>
        <v>2</v>
      </c>
      <c r="I274" t="b">
        <f>'2019 Data Sheet'!I274</f>
        <v>0</v>
      </c>
      <c r="J274" t="str">
        <f>IF('2019 Data Sheet'!$J274="01",'2019 Data Sheet'!$T$2,IF('2019 Data Sheet'!$J274="02",'2019 Data Sheet'!$T$3,IF('2019 Data Sheet'!$J274="03",'2019 Data Sheet'!$T$4,IF('2019 Data Sheet'!$J274="04",'2019 Data Sheet'!$T$5,IF('2019 Data Sheet'!$J274="05",'2019 Data Sheet'!$T$6,IF('2019 Data Sheet'!$J274="06",'2019 Data Sheet'!$T$7,IF('2019 Data Sheet'!$J274="07",'2019 Data Sheet'!$T$8,IF('2019 Data Sheet'!$J274="08",'2019 Data Sheet'!$T$9,IF('2019 Data Sheet'!$J274="10",'2019 Data Sheet'!$T$10,IF('2019 Data Sheet'!$J274="11",'2019 Data Sheet'!$T$11,IF('2019 Data Sheet'!$J274="12",'2019 Data Sheet'!$T$12,IF('2019 Data Sheet'!$J274="13",'2019 Data Sheet'!$T$13,IF('2019 Data Sheet'!$J274="14",'2019 Data Sheet'!$T$14,IF('2019 Data Sheet'!$J274="15",'2019 Data Sheet'!$T$15,IF('2019 Data Sheet'!$J274="16",'2019 Data Sheet'!$T$16,IF('2019 Data Sheet'!$J274="17",'2019 Data Sheet'!$T$17,IF('2019 Data Sheet'!$J274="18",'2019 Data Sheet'!$T$18,IF('2019 Data Sheet'!$J274="19",'2019 Data Sheet'!$T$19,IF('2019 Data Sheet'!$J274="20",'2019 Data Sheet'!$T$20,IF('2019 Data Sheet'!$J274="21",'2019 Data Sheet'!$T$21,IF('2019 Data Sheet'!$J274="22",'2019 Data Sheet'!$T$22,IF('2019 Data Sheet'!$J274="23",'2019 Data Sheet'!$T$23,IF('2019 Data Sheet'!$J274="24",'2019 Data Sheet'!$T$24,IF('2019 Data Sheet'!$J274="25",'2019 Data Sheet'!$T$25,IF('2019 Data Sheet'!$J274="26",'2019 Data Sheet'!$T$26,IF('2019 Data Sheet'!$J274="27",'2019 Data Sheet'!$T$27,IF('2019 Data Sheet'!$J274="30",'2019 Data Sheet'!$T$28,IF('2019 Data Sheet'!$J274="31",'2019 Data Sheet'!$T$29,IF('2019 Data Sheet'!$J274="32",'2019 Data Sheet'!$T$30,IF('2019 Data Sheet'!$J274="33",'2019 Data Sheet'!$T$31,IF('2019 Data Sheet'!$J274="34",'2019 Data Sheet'!$T$32,IF('2019 Data Sheet'!$J274="40",'2019 Data Sheet'!$T$33,T('2019 Data Sheet'!$J274)))))))))))))))))))))))))))))))))</f>
        <v>Other Motor Vehicle</v>
      </c>
      <c r="K274" t="str">
        <f>'2019 Data Sheet'!K274</f>
        <v>4DS</v>
      </c>
      <c r="L274" s="2" t="str">
        <f>IF('2019 Data Sheet'!$L274="01",'2019 Data Sheet'!$V$2,IF('2019 Data Sheet'!$L274="02",'2019 Data Sheet'!$V$3,IF('2019 Data Sheet'!$L274="03",'2019 Data Sheet'!$V$4,IF('2019 Data Sheet'!$L274="04",'2019 Data Sheet'!$V$5,IF('2019 Data Sheet'!$L274="05",'2019 Data Sheet'!$V$6,IF('2019 Data Sheet'!$L274="06",'2019 Data Sheet'!$V$7,IF('2019 Data Sheet'!$L274="07",'2019 Data Sheet'!$V$8,IF('2019 Data Sheet'!$L274="08",'2019 Data Sheet'!$V$9,IF('2019 Data Sheet'!$L274="09",'2019 Data Sheet'!$V$10,IF('2019 Data Sheet'!$L274="11",'2019 Data Sheet'!$V$11,IF('2019 Data Sheet'!$L274="12",'2019 Data Sheet'!$V$12,IF('2019 Data Sheet'!$L274="13",'2019 Data Sheet'!$V$13,IF('2019 Data Sheet'!$L274="14",'2019 Data Sheet'!$V$14,T('2019 Data Sheet'!$L274))))))))))))))</f>
        <v xml:space="preserve"> -</v>
      </c>
      <c r="M274" s="2">
        <f>'2019 Data Sheet'!M274</f>
        <v>0</v>
      </c>
      <c r="N274" s="2">
        <f>'2019 Data Sheet'!N274</f>
        <v>0</v>
      </c>
      <c r="O274" s="2" t="str">
        <f>IF('2019 Data Sheet'!$O274="02",'2019 Data Sheet'!$R$2,IF('2019 Data Sheet'!$O274="03",'2019 Data Sheet'!$R$3,IF('2019 Data Sheet'!$O274="04",'2019 Data Sheet'!$R$4,IF('2019 Data Sheet'!$O274="05",'2019 Data Sheet'!$R$5,IF('2019 Data Sheet'!$O274="06",'2019 Data Sheet'!$R$6,IF('2019 Data Sheet'!$O274="07",'2019 Data Sheet'!$R$7,IF('2019 Data Sheet'!$O274="08",'2019 Data Sheet'!$R$8,IF('2019 Data Sheet'!$O274="09",'2019 Data Sheet'!$R$9,IF('2019 Data Sheet'!$O274="10",'2019 Data Sheet'!$R$10,IF('2019 Data Sheet'!$O274="11",'2019 Data Sheet'!$R$11,IF('2019 Data Sheet'!$O274="12",'2019 Data Sheet'!$R$12,IF('2019 Data Sheet'!$O274="13",'2019 Data Sheet'!$R$13,IF('2019 Data Sheet'!$O274="14",'2019 Data Sheet'!$R$14,IF('2019 Data Sheet'!$O274="15",'2019 Data Sheet'!$R$15,IF('2019 Data Sheet'!$O274="16",'2019 Data Sheet'!$R$16,IF('2019 Data Sheet'!$O274="17",'2019 Data Sheet'!$R$17,IF('2019 Data Sheet'!$O274="18",'2019 Data Sheet'!$R$18,IF('2019 Data Sheet'!$O274="19",'2019 Data Sheet'!$R$19,IF('2019 Data Sheet'!$O274="20",'2019 Data Sheet'!$R$20,IF('2019 Data Sheet'!$O274="21",'2019 Data Sheet'!$R$21,IF('2019 Data Sheet'!$O274="22",'2019 Data Sheet'!$R$22,IF('2019 Data Sheet'!$O274="23",'2019 Data Sheet'!$R$23,IF('2019 Data Sheet'!$O274="24",'2019 Data Sheet'!$R$24,IF('2019 Data Sheet'!$O274="25",'2019 Data Sheet'!$R$25,IF('2019 Data Sheet'!$O274="26",'2019 Data Sheet'!$R$26,IF('2019 Data Sheet'!$O274="27",'2019 Data Sheet'!$R$27,IF('2019 Data Sheet'!$O274="28",'2019 Data Sheet'!$R$28,IF('2019 Data Sheet'!$O274="29",'2019 Data Sheet'!$R$29,IF('2019 Data Sheet'!$O274="33",'2019 Data Sheet'!$R$30,IF('2019 Data Sheet'!$O274="40",'2019 Data Sheet'!$R$31,IF('2019 Data Sheet'!$O274="41",'2019 Data Sheet'!$R$32,IF('2019 Data Sheet'!$O274="42",'2019 Data Sheet'!$R$33,IF('2019 Data Sheet'!$O274="43",'2019 Data Sheet'!$R$34,IF('2019 Data Sheet'!$O274="44",'2019 Data Sheet'!$R$35,IF('2019 Data Sheet'!$O274="45",'2019 Data Sheet'!$R$36,IF('2019 Data Sheet'!$O274="46",'2019 Data Sheet'!$R$37,IF('2019 Data Sheet'!$O274="47",'2019 Data Sheet'!$R$38,IF('2019 Data Sheet'!$O274="48",'2019 Data Sheet'!$R$39,IF('2019 Data Sheet'!$O274="49",'2019 Data Sheet'!$R$40,IF('2019 Data Sheet'!$O274="50",'2019 Data Sheet'!$R$41,IF('2019 Data Sheet'!$O274="60",'2019 Data Sheet'!$R$42,IF('2019 Data Sheet'!$O274="61",'2019 Data Sheet'!$R$43,IF('2019 Data Sheet'!$O274="62",'2019 Data Sheet'!$R$44,IF('2019 Data Sheet'!$O274="63",'2019 Data Sheet'!$R$45,IF('2019 Data Sheet'!$O274="64",'2019 Data Sheet'!$R$46,IF('2019 Data Sheet'!$O274="65",'2019 Data Sheet'!$R$47,IF('2019 Data Sheet'!$O274="66",'2019 Data Sheet'!$R$48,IF('2019 Data Sheet'!$O274="67",'2019 Data Sheet'!$R$49,IF('2019 Data Sheet'!$O274="68",'2019 Data Sheet'!$R$50,IF('2019 Data Sheet'!$O274="69",'2019 Data Sheet'!$R$51,T('2019 Data Sheet'!$O274)))))))))))))))))))))))))))))))))))))))))))))))))))</f>
        <v xml:space="preserve"> Backing up unsafely</v>
      </c>
      <c r="P274" s="2" t="str">
        <f>IF('2019 Data Sheet'!$P274="02",'2019 Data Sheet'!$R$2,IF('2019 Data Sheet'!$P274="03",'2019 Data Sheet'!$R$3,IF('2019 Data Sheet'!$P274="04",'2019 Data Sheet'!$R$4,IF('2019 Data Sheet'!$P274="05",'2019 Data Sheet'!$R$5,IF('2019 Data Sheet'!$P274="06",'2019 Data Sheet'!$R$6,IF('2019 Data Sheet'!$P274="07",'2019 Data Sheet'!$R$7,IF('2019 Data Sheet'!$P274="08",'2019 Data Sheet'!$R$8,IF('2019 Data Sheet'!$P274="09",'2019 Data Sheet'!$R$9,IF('2019 Data Sheet'!$P274="10",'2019 Data Sheet'!$R$10,IF('2019 Data Sheet'!$P274="11",'2019 Data Sheet'!$R$11,IF('2019 Data Sheet'!$P274="12",'2019 Data Sheet'!$R$12,IF('2019 Data Sheet'!$P274="13",'2019 Data Sheet'!$R$13,IF('2019 Data Sheet'!$P274="14",'2019 Data Sheet'!$R$14,IF('2019 Data Sheet'!$P274="15",'2019 Data Sheet'!$R$15,IF('2019 Data Sheet'!$P274="16",'2019 Data Sheet'!$R$16,IF('2019 Data Sheet'!$P274="17",'2019 Data Sheet'!$R$17,IF('2019 Data Sheet'!$P274="18",'2019 Data Sheet'!$R$18,IF('2019 Data Sheet'!$P274="19",'2019 Data Sheet'!$R$19,IF('2019 Data Sheet'!$P274="20",'2019 Data Sheet'!$R$20,IF('2019 Data Sheet'!$P274="21",'2019 Data Sheet'!$R$21,IF('2019 Data Sheet'!$P274="22",'2019 Data Sheet'!$R$22,IF('2019 Data Sheet'!$P274="23",'2019 Data Sheet'!$R$23,IF('2019 Data Sheet'!$P274="24",'2019 Data Sheet'!$R$24,IF('2019 Data Sheet'!$P274="25",'2019 Data Sheet'!$R$25,IF('2019 Data Sheet'!$P274="26",'2019 Data Sheet'!$R$26,IF('2019 Data Sheet'!$P274="27",'2019 Data Sheet'!$R$27,IF('2019 Data Sheet'!$P274="28",'2019 Data Sheet'!$R$28,IF('2019 Data Sheet'!$P274="29",'2019 Data Sheet'!$R$29,IF('2019 Data Sheet'!$P274="33",'2019 Data Sheet'!$R$30,IF('2019 Data Sheet'!$P274="40",'2019 Data Sheet'!$R$31,IF('2019 Data Sheet'!$P274="41",'2019 Data Sheet'!$R$32,IF('2019 Data Sheet'!$P274="42",'2019 Data Sheet'!$R$33,IF('2019 Data Sheet'!$P274="43",'2019 Data Sheet'!$R$34,IF('2019 Data Sheet'!$P274="44",'2019 Data Sheet'!$R$35,IF('2019 Data Sheet'!$P274="45",'2019 Data Sheet'!$R$36,IF('2019 Data Sheet'!$P274="46",'2019 Data Sheet'!$R$37,IF('2019 Data Sheet'!$P274="47",'2019 Data Sheet'!$R$38,IF('2019 Data Sheet'!$P274="48",'2019 Data Sheet'!$R$39,IF('2019 Data Sheet'!$P274="49",'2019 Data Sheet'!$R$40,IF('2019 Data Sheet'!$P274="50",'2019 Data Sheet'!$R$41,IF('2019 Data Sheet'!$P274="60",'2019 Data Sheet'!$R$42,IF('2019 Data Sheet'!$P274="61",'2019 Data Sheet'!$R$43,IF('2019 Data Sheet'!$P274="62",'2019 Data Sheet'!$R$44,IF('2019 Data Sheet'!$P274="63",'2019 Data Sheet'!$R$45,IF('2019 Data Sheet'!$P274="64",'2019 Data Sheet'!$R$46,IF('2019 Data Sheet'!$P274="65",'2019 Data Sheet'!$R$47,IF('2019 Data Sheet'!$P274="66",'2019 Data Sheet'!$R$48,IF('2019 Data Sheet'!$P274="67",'2019 Data Sheet'!$R$49,IF('2019 Data Sheet'!$P274="68",'2019 Data Sheet'!$R$50,IF('2019 Data Sheet'!$P274="69",'2019 Data Sheet'!$R$51,T('2019 Data Sheet'!$P274)))))))))))))))))))))))))))))))))))))))))))))))))))</f>
        <v xml:space="preserve"> -</v>
      </c>
    </row>
    <row r="275" spans="1:16" x14ac:dyDescent="0.2">
      <c r="A275" t="str">
        <f>'2019 Data Sheet'!A275</f>
        <v>FP-00162-19</v>
      </c>
      <c r="B275" s="1">
        <f>'2019 Data Sheet'!B275</f>
        <v>43640</v>
      </c>
      <c r="C275" t="str">
        <f>'2019 Data Sheet'!C275</f>
        <v>07:55</v>
      </c>
      <c r="D275" t="str">
        <f>'2019 Data Sheet'!D275</f>
        <v>Mo</v>
      </c>
      <c r="E275" t="str">
        <f>'2019 Data Sheet'!E275</f>
        <v>MARSHALL AVE</v>
      </c>
      <c r="F275" t="str">
        <f>'2019 Data Sheet'!F275</f>
        <v>REVERE DR EAST</v>
      </c>
      <c r="G275">
        <f>'2019 Data Sheet'!G275</f>
        <v>2</v>
      </c>
      <c r="H275">
        <f>'2019 Data Sheet'!H275</f>
        <v>2</v>
      </c>
      <c r="I275" t="b">
        <f>'2019 Data Sheet'!I275</f>
        <v>0</v>
      </c>
      <c r="J275" t="str">
        <f>IF('2019 Data Sheet'!$J275="01",'2019 Data Sheet'!$T$2,IF('2019 Data Sheet'!$J275="02",'2019 Data Sheet'!$T$3,IF('2019 Data Sheet'!$J275="03",'2019 Data Sheet'!$T$4,IF('2019 Data Sheet'!$J275="04",'2019 Data Sheet'!$T$5,IF('2019 Data Sheet'!$J275="05",'2019 Data Sheet'!$T$6,IF('2019 Data Sheet'!$J275="06",'2019 Data Sheet'!$T$7,IF('2019 Data Sheet'!$J275="07",'2019 Data Sheet'!$T$8,IF('2019 Data Sheet'!$J275="08",'2019 Data Sheet'!$T$9,IF('2019 Data Sheet'!$J275="10",'2019 Data Sheet'!$T$10,IF('2019 Data Sheet'!$J275="11",'2019 Data Sheet'!$T$11,IF('2019 Data Sheet'!$J275="12",'2019 Data Sheet'!$T$12,IF('2019 Data Sheet'!$J275="13",'2019 Data Sheet'!$T$13,IF('2019 Data Sheet'!$J275="14",'2019 Data Sheet'!$T$14,IF('2019 Data Sheet'!$J275="15",'2019 Data Sheet'!$T$15,IF('2019 Data Sheet'!$J275="16",'2019 Data Sheet'!$T$16,IF('2019 Data Sheet'!$J275="17",'2019 Data Sheet'!$T$17,IF('2019 Data Sheet'!$J275="18",'2019 Data Sheet'!$T$18,IF('2019 Data Sheet'!$J275="19",'2019 Data Sheet'!$T$19,IF('2019 Data Sheet'!$J275="20",'2019 Data Sheet'!$T$20,IF('2019 Data Sheet'!$J275="21",'2019 Data Sheet'!$T$21,IF('2019 Data Sheet'!$J275="22",'2019 Data Sheet'!$T$22,IF('2019 Data Sheet'!$J275="23",'2019 Data Sheet'!$T$23,IF('2019 Data Sheet'!$J275="24",'2019 Data Sheet'!$T$24,IF('2019 Data Sheet'!$J275="25",'2019 Data Sheet'!$T$25,IF('2019 Data Sheet'!$J275="26",'2019 Data Sheet'!$T$26,IF('2019 Data Sheet'!$J275="27",'2019 Data Sheet'!$T$27,IF('2019 Data Sheet'!$J275="30",'2019 Data Sheet'!$T$28,IF('2019 Data Sheet'!$J275="31",'2019 Data Sheet'!$T$29,IF('2019 Data Sheet'!$J275="32",'2019 Data Sheet'!$T$30,IF('2019 Data Sheet'!$J275="33",'2019 Data Sheet'!$T$31,IF('2019 Data Sheet'!$J275="34",'2019 Data Sheet'!$T$32,IF('2019 Data Sheet'!$J275="40",'2019 Data Sheet'!$T$33,T('2019 Data Sheet'!$J275)))))))))))))))))))))))))))))))))</f>
        <v>Other Motor Vehicle</v>
      </c>
      <c r="K275" t="str">
        <f>'2019 Data Sheet'!K275</f>
        <v>SUBN</v>
      </c>
      <c r="L275" s="2" t="str">
        <f>IF('2019 Data Sheet'!$L275="01",'2019 Data Sheet'!$V$2,IF('2019 Data Sheet'!$L275="02",'2019 Data Sheet'!$V$3,IF('2019 Data Sheet'!$L275="03",'2019 Data Sheet'!$V$4,IF('2019 Data Sheet'!$L275="04",'2019 Data Sheet'!$V$5,IF('2019 Data Sheet'!$L275="05",'2019 Data Sheet'!$V$6,IF('2019 Data Sheet'!$L275="06",'2019 Data Sheet'!$V$7,IF('2019 Data Sheet'!$L275="07",'2019 Data Sheet'!$V$8,IF('2019 Data Sheet'!$L275="08",'2019 Data Sheet'!$V$9,IF('2019 Data Sheet'!$L275="09",'2019 Data Sheet'!$V$10,IF('2019 Data Sheet'!$L275="11",'2019 Data Sheet'!$V$11,IF('2019 Data Sheet'!$L275="12",'2019 Data Sheet'!$V$12,IF('2019 Data Sheet'!$L275="13",'2019 Data Sheet'!$V$13,IF('2019 Data Sheet'!$L275="14",'2019 Data Sheet'!$V$14,T('2019 Data Sheet'!$L275))))))))))))))</f>
        <v xml:space="preserve"> -</v>
      </c>
      <c r="M275" s="2">
        <f>'2019 Data Sheet'!M275</f>
        <v>0</v>
      </c>
      <c r="N275" s="2">
        <f>'2019 Data Sheet'!N275</f>
        <v>0</v>
      </c>
      <c r="O275" s="2" t="str">
        <f>IF('2019 Data Sheet'!$O275="02",'2019 Data Sheet'!$R$2,IF('2019 Data Sheet'!$O275="03",'2019 Data Sheet'!$R$3,IF('2019 Data Sheet'!$O275="04",'2019 Data Sheet'!$R$4,IF('2019 Data Sheet'!$O275="05",'2019 Data Sheet'!$R$5,IF('2019 Data Sheet'!$O275="06",'2019 Data Sheet'!$R$6,IF('2019 Data Sheet'!$O275="07",'2019 Data Sheet'!$R$7,IF('2019 Data Sheet'!$O275="08",'2019 Data Sheet'!$R$8,IF('2019 Data Sheet'!$O275="09",'2019 Data Sheet'!$R$9,IF('2019 Data Sheet'!$O275="10",'2019 Data Sheet'!$R$10,IF('2019 Data Sheet'!$O275="11",'2019 Data Sheet'!$R$11,IF('2019 Data Sheet'!$O275="12",'2019 Data Sheet'!$R$12,IF('2019 Data Sheet'!$O275="13",'2019 Data Sheet'!$R$13,IF('2019 Data Sheet'!$O275="14",'2019 Data Sheet'!$R$14,IF('2019 Data Sheet'!$O275="15",'2019 Data Sheet'!$R$15,IF('2019 Data Sheet'!$O275="16",'2019 Data Sheet'!$R$16,IF('2019 Data Sheet'!$O275="17",'2019 Data Sheet'!$R$17,IF('2019 Data Sheet'!$O275="18",'2019 Data Sheet'!$R$18,IF('2019 Data Sheet'!$O275="19",'2019 Data Sheet'!$R$19,IF('2019 Data Sheet'!$O275="20",'2019 Data Sheet'!$R$20,IF('2019 Data Sheet'!$O275="21",'2019 Data Sheet'!$R$21,IF('2019 Data Sheet'!$O275="22",'2019 Data Sheet'!$R$22,IF('2019 Data Sheet'!$O275="23",'2019 Data Sheet'!$R$23,IF('2019 Data Sheet'!$O275="24",'2019 Data Sheet'!$R$24,IF('2019 Data Sheet'!$O275="25",'2019 Data Sheet'!$R$25,IF('2019 Data Sheet'!$O275="26",'2019 Data Sheet'!$R$26,IF('2019 Data Sheet'!$O275="27",'2019 Data Sheet'!$R$27,IF('2019 Data Sheet'!$O275="28",'2019 Data Sheet'!$R$28,IF('2019 Data Sheet'!$O275="29",'2019 Data Sheet'!$R$29,IF('2019 Data Sheet'!$O275="33",'2019 Data Sheet'!$R$30,IF('2019 Data Sheet'!$O275="40",'2019 Data Sheet'!$R$31,IF('2019 Data Sheet'!$O275="41",'2019 Data Sheet'!$R$32,IF('2019 Data Sheet'!$O275="42",'2019 Data Sheet'!$R$33,IF('2019 Data Sheet'!$O275="43",'2019 Data Sheet'!$R$34,IF('2019 Data Sheet'!$O275="44",'2019 Data Sheet'!$R$35,IF('2019 Data Sheet'!$O275="45",'2019 Data Sheet'!$R$36,IF('2019 Data Sheet'!$O275="46",'2019 Data Sheet'!$R$37,IF('2019 Data Sheet'!$O275="47",'2019 Data Sheet'!$R$38,IF('2019 Data Sheet'!$O275="48",'2019 Data Sheet'!$R$39,IF('2019 Data Sheet'!$O275="49",'2019 Data Sheet'!$R$40,IF('2019 Data Sheet'!$O275="50",'2019 Data Sheet'!$R$41,IF('2019 Data Sheet'!$O275="60",'2019 Data Sheet'!$R$42,IF('2019 Data Sheet'!$O275="61",'2019 Data Sheet'!$R$43,IF('2019 Data Sheet'!$O275="62",'2019 Data Sheet'!$R$44,IF('2019 Data Sheet'!$O275="63",'2019 Data Sheet'!$R$45,IF('2019 Data Sheet'!$O275="64",'2019 Data Sheet'!$R$46,IF('2019 Data Sheet'!$O275="65",'2019 Data Sheet'!$R$47,IF('2019 Data Sheet'!$O275="66",'2019 Data Sheet'!$R$48,IF('2019 Data Sheet'!$O275="67",'2019 Data Sheet'!$R$49,IF('2019 Data Sheet'!$O275="68",'2019 Data Sheet'!$R$50,IF('2019 Data Sheet'!$O275="69",'2019 Data Sheet'!$R$51,T('2019 Data Sheet'!$O275)))))))))))))))))))))))))))))))))))))))))))))))))))</f>
        <v xml:space="preserve"> -</v>
      </c>
      <c r="P275" s="2" t="str">
        <f>IF('2019 Data Sheet'!$P275="02",'2019 Data Sheet'!$R$2,IF('2019 Data Sheet'!$P275="03",'2019 Data Sheet'!$R$3,IF('2019 Data Sheet'!$P275="04",'2019 Data Sheet'!$R$4,IF('2019 Data Sheet'!$P275="05",'2019 Data Sheet'!$R$5,IF('2019 Data Sheet'!$P275="06",'2019 Data Sheet'!$R$6,IF('2019 Data Sheet'!$P275="07",'2019 Data Sheet'!$R$7,IF('2019 Data Sheet'!$P275="08",'2019 Data Sheet'!$R$8,IF('2019 Data Sheet'!$P275="09",'2019 Data Sheet'!$R$9,IF('2019 Data Sheet'!$P275="10",'2019 Data Sheet'!$R$10,IF('2019 Data Sheet'!$P275="11",'2019 Data Sheet'!$R$11,IF('2019 Data Sheet'!$P275="12",'2019 Data Sheet'!$R$12,IF('2019 Data Sheet'!$P275="13",'2019 Data Sheet'!$R$13,IF('2019 Data Sheet'!$P275="14",'2019 Data Sheet'!$R$14,IF('2019 Data Sheet'!$P275="15",'2019 Data Sheet'!$R$15,IF('2019 Data Sheet'!$P275="16",'2019 Data Sheet'!$R$16,IF('2019 Data Sheet'!$P275="17",'2019 Data Sheet'!$R$17,IF('2019 Data Sheet'!$P275="18",'2019 Data Sheet'!$R$18,IF('2019 Data Sheet'!$P275="19",'2019 Data Sheet'!$R$19,IF('2019 Data Sheet'!$P275="20",'2019 Data Sheet'!$R$20,IF('2019 Data Sheet'!$P275="21",'2019 Data Sheet'!$R$21,IF('2019 Data Sheet'!$P275="22",'2019 Data Sheet'!$R$22,IF('2019 Data Sheet'!$P275="23",'2019 Data Sheet'!$R$23,IF('2019 Data Sheet'!$P275="24",'2019 Data Sheet'!$R$24,IF('2019 Data Sheet'!$P275="25",'2019 Data Sheet'!$R$25,IF('2019 Data Sheet'!$P275="26",'2019 Data Sheet'!$R$26,IF('2019 Data Sheet'!$P275="27",'2019 Data Sheet'!$R$27,IF('2019 Data Sheet'!$P275="28",'2019 Data Sheet'!$R$28,IF('2019 Data Sheet'!$P275="29",'2019 Data Sheet'!$R$29,IF('2019 Data Sheet'!$P275="33",'2019 Data Sheet'!$R$30,IF('2019 Data Sheet'!$P275="40",'2019 Data Sheet'!$R$31,IF('2019 Data Sheet'!$P275="41",'2019 Data Sheet'!$R$32,IF('2019 Data Sheet'!$P275="42",'2019 Data Sheet'!$R$33,IF('2019 Data Sheet'!$P275="43",'2019 Data Sheet'!$R$34,IF('2019 Data Sheet'!$P275="44",'2019 Data Sheet'!$R$35,IF('2019 Data Sheet'!$P275="45",'2019 Data Sheet'!$R$36,IF('2019 Data Sheet'!$P275="46",'2019 Data Sheet'!$R$37,IF('2019 Data Sheet'!$P275="47",'2019 Data Sheet'!$R$38,IF('2019 Data Sheet'!$P275="48",'2019 Data Sheet'!$R$39,IF('2019 Data Sheet'!$P275="49",'2019 Data Sheet'!$R$40,IF('2019 Data Sheet'!$P275="50",'2019 Data Sheet'!$R$41,IF('2019 Data Sheet'!$P275="60",'2019 Data Sheet'!$R$42,IF('2019 Data Sheet'!$P275="61",'2019 Data Sheet'!$R$43,IF('2019 Data Sheet'!$P275="62",'2019 Data Sheet'!$R$44,IF('2019 Data Sheet'!$P275="63",'2019 Data Sheet'!$R$45,IF('2019 Data Sheet'!$P275="64",'2019 Data Sheet'!$R$46,IF('2019 Data Sheet'!$P275="65",'2019 Data Sheet'!$R$47,IF('2019 Data Sheet'!$P275="66",'2019 Data Sheet'!$R$48,IF('2019 Data Sheet'!$P275="67",'2019 Data Sheet'!$R$49,IF('2019 Data Sheet'!$P275="68",'2019 Data Sheet'!$R$50,IF('2019 Data Sheet'!$P275="69",'2019 Data Sheet'!$R$51,T('2019 Data Sheet'!$P275)))))))))))))))))))))))))))))))))))))))))))))))))))</f>
        <v xml:space="preserve"> -</v>
      </c>
    </row>
    <row r="276" spans="1:16" ht="38.25" x14ac:dyDescent="0.2">
      <c r="A276" t="str">
        <f>'2019 Data Sheet'!A276</f>
        <v>FP-00144-19</v>
      </c>
      <c r="B276" s="1">
        <f>'2019 Data Sheet'!B276</f>
        <v>43626</v>
      </c>
      <c r="C276" t="str">
        <f>'2019 Data Sheet'!C276</f>
        <v>10:01</v>
      </c>
      <c r="D276" t="str">
        <f>'2019 Data Sheet'!D276</f>
        <v>Mo</v>
      </c>
      <c r="E276" t="str">
        <f>'2019 Data Sheet'!E276</f>
        <v>ASH ST</v>
      </c>
      <c r="F276" t="str">
        <f>'2019 Data Sheet'!F276</f>
        <v>LANDAU AVE</v>
      </c>
      <c r="G276">
        <f>'2019 Data Sheet'!G276</f>
        <v>1</v>
      </c>
      <c r="H276">
        <f>'2019 Data Sheet'!H276</f>
        <v>2</v>
      </c>
      <c r="I276" t="b">
        <f>'2019 Data Sheet'!I276</f>
        <v>0</v>
      </c>
      <c r="J276" t="str">
        <f>IF('2019 Data Sheet'!$J276="01",'2019 Data Sheet'!$T$2,IF('2019 Data Sheet'!$J276="02",'2019 Data Sheet'!$T$3,IF('2019 Data Sheet'!$J276="03",'2019 Data Sheet'!$T$4,IF('2019 Data Sheet'!$J276="04",'2019 Data Sheet'!$T$5,IF('2019 Data Sheet'!$J276="05",'2019 Data Sheet'!$T$6,IF('2019 Data Sheet'!$J276="06",'2019 Data Sheet'!$T$7,IF('2019 Data Sheet'!$J276="07",'2019 Data Sheet'!$T$8,IF('2019 Data Sheet'!$J276="08",'2019 Data Sheet'!$T$9,IF('2019 Data Sheet'!$J276="10",'2019 Data Sheet'!$T$10,IF('2019 Data Sheet'!$J276="11",'2019 Data Sheet'!$T$11,IF('2019 Data Sheet'!$J276="12",'2019 Data Sheet'!$T$12,IF('2019 Data Sheet'!$J276="13",'2019 Data Sheet'!$T$13,IF('2019 Data Sheet'!$J276="14",'2019 Data Sheet'!$T$14,IF('2019 Data Sheet'!$J276="15",'2019 Data Sheet'!$T$15,IF('2019 Data Sheet'!$J276="16",'2019 Data Sheet'!$T$16,IF('2019 Data Sheet'!$J276="17",'2019 Data Sheet'!$T$17,IF('2019 Data Sheet'!$J276="18",'2019 Data Sheet'!$T$18,IF('2019 Data Sheet'!$J276="19",'2019 Data Sheet'!$T$19,IF('2019 Data Sheet'!$J276="20",'2019 Data Sheet'!$T$20,IF('2019 Data Sheet'!$J276="21",'2019 Data Sheet'!$T$21,IF('2019 Data Sheet'!$J276="22",'2019 Data Sheet'!$T$22,IF('2019 Data Sheet'!$J276="23",'2019 Data Sheet'!$T$23,IF('2019 Data Sheet'!$J276="24",'2019 Data Sheet'!$T$24,IF('2019 Data Sheet'!$J276="25",'2019 Data Sheet'!$T$25,IF('2019 Data Sheet'!$J276="26",'2019 Data Sheet'!$T$26,IF('2019 Data Sheet'!$J276="27",'2019 Data Sheet'!$T$27,IF('2019 Data Sheet'!$J276="30",'2019 Data Sheet'!$T$28,IF('2019 Data Sheet'!$J276="31",'2019 Data Sheet'!$T$29,IF('2019 Data Sheet'!$J276="32",'2019 Data Sheet'!$T$30,IF('2019 Data Sheet'!$J276="33",'2019 Data Sheet'!$T$31,IF('2019 Data Sheet'!$J276="34",'2019 Data Sheet'!$T$32,IF('2019 Data Sheet'!$J276="40",'2019 Data Sheet'!$T$33,T('2019 Data Sheet'!$J276)))))))))))))))))))))))))))))))))</f>
        <v xml:space="preserve">Bicyclist </v>
      </c>
      <c r="K276" t="str">
        <f>'2019 Data Sheet'!K276</f>
        <v>SUBN</v>
      </c>
      <c r="L276" s="2" t="str">
        <f>IF('2019 Data Sheet'!$L276="01",'2019 Data Sheet'!$V$2,IF('2019 Data Sheet'!$L276="02",'2019 Data Sheet'!$V$3,IF('2019 Data Sheet'!$L276="03",'2019 Data Sheet'!$V$4,IF('2019 Data Sheet'!$L276="04",'2019 Data Sheet'!$V$5,IF('2019 Data Sheet'!$L276="05",'2019 Data Sheet'!$V$6,IF('2019 Data Sheet'!$L276="06",'2019 Data Sheet'!$V$7,IF('2019 Data Sheet'!$L276="07",'2019 Data Sheet'!$V$8,IF('2019 Data Sheet'!$L276="08",'2019 Data Sheet'!$V$9,IF('2019 Data Sheet'!$L276="09",'2019 Data Sheet'!$V$10,IF('2019 Data Sheet'!$L276="11",'2019 Data Sheet'!$V$11,IF('2019 Data Sheet'!$L276="12",'2019 Data Sheet'!$V$12,IF('2019 Data Sheet'!$L276="13",'2019 Data Sheet'!$V$13,IF('2019 Data Sheet'!$L276="14",'2019 Data Sheet'!$V$14,T('2019 Data Sheet'!$L276))))))))))))))</f>
        <v>Not in roadway (indicate)*</v>
      </c>
      <c r="M276" s="2">
        <f>'2019 Data Sheet'!M276</f>
        <v>1</v>
      </c>
      <c r="N276" s="2">
        <f>'2019 Data Sheet'!N276</f>
        <v>0</v>
      </c>
      <c r="O276" s="2" t="str">
        <f>IF('2019 Data Sheet'!$O276="02",'2019 Data Sheet'!$R$2,IF('2019 Data Sheet'!$O276="03",'2019 Data Sheet'!$R$3,IF('2019 Data Sheet'!$O276="04",'2019 Data Sheet'!$R$4,IF('2019 Data Sheet'!$O276="05",'2019 Data Sheet'!$R$5,IF('2019 Data Sheet'!$O276="06",'2019 Data Sheet'!$R$6,IF('2019 Data Sheet'!$O276="07",'2019 Data Sheet'!$R$7,IF('2019 Data Sheet'!$O276="08",'2019 Data Sheet'!$R$8,IF('2019 Data Sheet'!$O276="09",'2019 Data Sheet'!$R$9,IF('2019 Data Sheet'!$O276="10",'2019 Data Sheet'!$R$10,IF('2019 Data Sheet'!$O276="11",'2019 Data Sheet'!$R$11,IF('2019 Data Sheet'!$O276="12",'2019 Data Sheet'!$R$12,IF('2019 Data Sheet'!$O276="13",'2019 Data Sheet'!$R$13,IF('2019 Data Sheet'!$O276="14",'2019 Data Sheet'!$R$14,IF('2019 Data Sheet'!$O276="15",'2019 Data Sheet'!$R$15,IF('2019 Data Sheet'!$O276="16",'2019 Data Sheet'!$R$16,IF('2019 Data Sheet'!$O276="17",'2019 Data Sheet'!$R$17,IF('2019 Data Sheet'!$O276="18",'2019 Data Sheet'!$R$18,IF('2019 Data Sheet'!$O276="19",'2019 Data Sheet'!$R$19,IF('2019 Data Sheet'!$O276="20",'2019 Data Sheet'!$R$20,IF('2019 Data Sheet'!$O276="21",'2019 Data Sheet'!$R$21,IF('2019 Data Sheet'!$O276="22",'2019 Data Sheet'!$R$22,IF('2019 Data Sheet'!$O276="23",'2019 Data Sheet'!$R$23,IF('2019 Data Sheet'!$O276="24",'2019 Data Sheet'!$R$24,IF('2019 Data Sheet'!$O276="25",'2019 Data Sheet'!$R$25,IF('2019 Data Sheet'!$O276="26",'2019 Data Sheet'!$R$26,IF('2019 Data Sheet'!$O276="27",'2019 Data Sheet'!$R$27,IF('2019 Data Sheet'!$O276="28",'2019 Data Sheet'!$R$28,IF('2019 Data Sheet'!$O276="29",'2019 Data Sheet'!$R$29,IF('2019 Data Sheet'!$O276="33",'2019 Data Sheet'!$R$30,IF('2019 Data Sheet'!$O276="40",'2019 Data Sheet'!$R$31,IF('2019 Data Sheet'!$O276="41",'2019 Data Sheet'!$R$32,IF('2019 Data Sheet'!$O276="42",'2019 Data Sheet'!$R$33,IF('2019 Data Sheet'!$O276="43",'2019 Data Sheet'!$R$34,IF('2019 Data Sheet'!$O276="44",'2019 Data Sheet'!$R$35,IF('2019 Data Sheet'!$O276="45",'2019 Data Sheet'!$R$36,IF('2019 Data Sheet'!$O276="46",'2019 Data Sheet'!$R$37,IF('2019 Data Sheet'!$O276="47",'2019 Data Sheet'!$R$38,IF('2019 Data Sheet'!$O276="48",'2019 Data Sheet'!$R$39,IF('2019 Data Sheet'!$O276="49",'2019 Data Sheet'!$R$40,IF('2019 Data Sheet'!$O276="50",'2019 Data Sheet'!$R$41,IF('2019 Data Sheet'!$O276="60",'2019 Data Sheet'!$R$42,IF('2019 Data Sheet'!$O276="61",'2019 Data Sheet'!$R$43,IF('2019 Data Sheet'!$O276="62",'2019 Data Sheet'!$R$44,IF('2019 Data Sheet'!$O276="63",'2019 Data Sheet'!$R$45,IF('2019 Data Sheet'!$O276="64",'2019 Data Sheet'!$R$46,IF('2019 Data Sheet'!$O276="65",'2019 Data Sheet'!$R$47,IF('2019 Data Sheet'!$O276="66",'2019 Data Sheet'!$R$48,IF('2019 Data Sheet'!$O276="67",'2019 Data Sheet'!$R$49,IF('2019 Data Sheet'!$O276="68",'2019 Data Sheet'!$R$50,IF('2019 Data Sheet'!$O276="69",'2019 Data Sheet'!$R$51,T('2019 Data Sheet'!$O276)))))))))))))))))))))))))))))))))))))))))))))))))))</f>
        <v xml:space="preserve"> -</v>
      </c>
      <c r="P276" s="2" t="str">
        <f>IF('2019 Data Sheet'!$P276="02",'2019 Data Sheet'!$R$2,IF('2019 Data Sheet'!$P276="03",'2019 Data Sheet'!$R$3,IF('2019 Data Sheet'!$P276="04",'2019 Data Sheet'!$R$4,IF('2019 Data Sheet'!$P276="05",'2019 Data Sheet'!$R$5,IF('2019 Data Sheet'!$P276="06",'2019 Data Sheet'!$R$6,IF('2019 Data Sheet'!$P276="07",'2019 Data Sheet'!$R$7,IF('2019 Data Sheet'!$P276="08",'2019 Data Sheet'!$R$8,IF('2019 Data Sheet'!$P276="09",'2019 Data Sheet'!$R$9,IF('2019 Data Sheet'!$P276="10",'2019 Data Sheet'!$R$10,IF('2019 Data Sheet'!$P276="11",'2019 Data Sheet'!$R$11,IF('2019 Data Sheet'!$P276="12",'2019 Data Sheet'!$R$12,IF('2019 Data Sheet'!$P276="13",'2019 Data Sheet'!$R$13,IF('2019 Data Sheet'!$P276="14",'2019 Data Sheet'!$R$14,IF('2019 Data Sheet'!$P276="15",'2019 Data Sheet'!$R$15,IF('2019 Data Sheet'!$P276="16",'2019 Data Sheet'!$R$16,IF('2019 Data Sheet'!$P276="17",'2019 Data Sheet'!$R$17,IF('2019 Data Sheet'!$P276="18",'2019 Data Sheet'!$R$18,IF('2019 Data Sheet'!$P276="19",'2019 Data Sheet'!$R$19,IF('2019 Data Sheet'!$P276="20",'2019 Data Sheet'!$R$20,IF('2019 Data Sheet'!$P276="21",'2019 Data Sheet'!$R$21,IF('2019 Data Sheet'!$P276="22",'2019 Data Sheet'!$R$22,IF('2019 Data Sheet'!$P276="23",'2019 Data Sheet'!$R$23,IF('2019 Data Sheet'!$P276="24",'2019 Data Sheet'!$R$24,IF('2019 Data Sheet'!$P276="25",'2019 Data Sheet'!$R$25,IF('2019 Data Sheet'!$P276="26",'2019 Data Sheet'!$R$26,IF('2019 Data Sheet'!$P276="27",'2019 Data Sheet'!$R$27,IF('2019 Data Sheet'!$P276="28",'2019 Data Sheet'!$R$28,IF('2019 Data Sheet'!$P276="29",'2019 Data Sheet'!$R$29,IF('2019 Data Sheet'!$P276="33",'2019 Data Sheet'!$R$30,IF('2019 Data Sheet'!$P276="40",'2019 Data Sheet'!$R$31,IF('2019 Data Sheet'!$P276="41",'2019 Data Sheet'!$R$32,IF('2019 Data Sheet'!$P276="42",'2019 Data Sheet'!$R$33,IF('2019 Data Sheet'!$P276="43",'2019 Data Sheet'!$R$34,IF('2019 Data Sheet'!$P276="44",'2019 Data Sheet'!$R$35,IF('2019 Data Sheet'!$P276="45",'2019 Data Sheet'!$R$36,IF('2019 Data Sheet'!$P276="46",'2019 Data Sheet'!$R$37,IF('2019 Data Sheet'!$P276="47",'2019 Data Sheet'!$R$38,IF('2019 Data Sheet'!$P276="48",'2019 Data Sheet'!$R$39,IF('2019 Data Sheet'!$P276="49",'2019 Data Sheet'!$R$40,IF('2019 Data Sheet'!$P276="50",'2019 Data Sheet'!$R$41,IF('2019 Data Sheet'!$P276="60",'2019 Data Sheet'!$R$42,IF('2019 Data Sheet'!$P276="61",'2019 Data Sheet'!$R$43,IF('2019 Data Sheet'!$P276="62",'2019 Data Sheet'!$R$44,IF('2019 Data Sheet'!$P276="63",'2019 Data Sheet'!$R$45,IF('2019 Data Sheet'!$P276="64",'2019 Data Sheet'!$R$46,IF('2019 Data Sheet'!$P276="65",'2019 Data Sheet'!$R$47,IF('2019 Data Sheet'!$P276="66",'2019 Data Sheet'!$R$48,IF('2019 Data Sheet'!$P276="67",'2019 Data Sheet'!$R$49,IF('2019 Data Sheet'!$P276="68",'2019 Data Sheet'!$R$50,IF('2019 Data Sheet'!$P276="69",'2019 Data Sheet'!$R$51,T('2019 Data Sheet'!$P276)))))))))))))))))))))))))))))))))))))))))))))))))))</f>
        <v xml:space="preserve"> -</v>
      </c>
    </row>
    <row r="277" spans="1:16" ht="76.5" x14ac:dyDescent="0.2">
      <c r="A277" t="str">
        <f>'2019 Data Sheet'!A277</f>
        <v>FP-00144-19</v>
      </c>
      <c r="B277" s="1">
        <f>'2019 Data Sheet'!B277</f>
        <v>43626</v>
      </c>
      <c r="C277" t="str">
        <f>'2019 Data Sheet'!C277</f>
        <v>10:01</v>
      </c>
      <c r="D277" t="str">
        <f>'2019 Data Sheet'!D277</f>
        <v>Mo</v>
      </c>
      <c r="E277" t="str">
        <f>'2019 Data Sheet'!E277</f>
        <v>ASH ST</v>
      </c>
      <c r="F277" t="str">
        <f>'2019 Data Sheet'!F277</f>
        <v>LANDAU AVE</v>
      </c>
      <c r="G277">
        <f>'2019 Data Sheet'!G277</f>
        <v>2</v>
      </c>
      <c r="H277">
        <f>'2019 Data Sheet'!H277</f>
        <v>2</v>
      </c>
      <c r="I277" t="b">
        <f>'2019 Data Sheet'!I277</f>
        <v>0</v>
      </c>
      <c r="J277" t="str">
        <f>IF('2019 Data Sheet'!$J277="01",'2019 Data Sheet'!$T$2,IF('2019 Data Sheet'!$J277="02",'2019 Data Sheet'!$T$3,IF('2019 Data Sheet'!$J277="03",'2019 Data Sheet'!$T$4,IF('2019 Data Sheet'!$J277="04",'2019 Data Sheet'!$T$5,IF('2019 Data Sheet'!$J277="05",'2019 Data Sheet'!$T$6,IF('2019 Data Sheet'!$J277="06",'2019 Data Sheet'!$T$7,IF('2019 Data Sheet'!$J277="07",'2019 Data Sheet'!$T$8,IF('2019 Data Sheet'!$J277="08",'2019 Data Sheet'!$T$9,IF('2019 Data Sheet'!$J277="10",'2019 Data Sheet'!$T$10,IF('2019 Data Sheet'!$J277="11",'2019 Data Sheet'!$T$11,IF('2019 Data Sheet'!$J277="12",'2019 Data Sheet'!$T$12,IF('2019 Data Sheet'!$J277="13",'2019 Data Sheet'!$T$13,IF('2019 Data Sheet'!$J277="14",'2019 Data Sheet'!$T$14,IF('2019 Data Sheet'!$J277="15",'2019 Data Sheet'!$T$15,IF('2019 Data Sheet'!$J277="16",'2019 Data Sheet'!$T$16,IF('2019 Data Sheet'!$J277="17",'2019 Data Sheet'!$T$17,IF('2019 Data Sheet'!$J277="18",'2019 Data Sheet'!$T$18,IF('2019 Data Sheet'!$J277="19",'2019 Data Sheet'!$T$19,IF('2019 Data Sheet'!$J277="20",'2019 Data Sheet'!$T$20,IF('2019 Data Sheet'!$J277="21",'2019 Data Sheet'!$T$21,IF('2019 Data Sheet'!$J277="22",'2019 Data Sheet'!$T$22,IF('2019 Data Sheet'!$J277="23",'2019 Data Sheet'!$T$23,IF('2019 Data Sheet'!$J277="24",'2019 Data Sheet'!$T$24,IF('2019 Data Sheet'!$J277="25",'2019 Data Sheet'!$T$25,IF('2019 Data Sheet'!$J277="26",'2019 Data Sheet'!$T$26,IF('2019 Data Sheet'!$J277="27",'2019 Data Sheet'!$T$27,IF('2019 Data Sheet'!$J277="30",'2019 Data Sheet'!$T$28,IF('2019 Data Sheet'!$J277="31",'2019 Data Sheet'!$T$29,IF('2019 Data Sheet'!$J277="32",'2019 Data Sheet'!$T$30,IF('2019 Data Sheet'!$J277="33",'2019 Data Sheet'!$T$31,IF('2019 Data Sheet'!$J277="34",'2019 Data Sheet'!$T$32,IF('2019 Data Sheet'!$J277="40",'2019 Data Sheet'!$T$33,T('2019 Data Sheet'!$J277)))))))))))))))))))))))))))))))))</f>
        <v xml:space="preserve">Bicyclist </v>
      </c>
      <c r="K277">
        <f>'2019 Data Sheet'!K277</f>
        <v>0</v>
      </c>
      <c r="L277" s="2" t="str">
        <f>IF('2019 Data Sheet'!$L277="01",'2019 Data Sheet'!$V$2,IF('2019 Data Sheet'!$L277="02",'2019 Data Sheet'!$V$3,IF('2019 Data Sheet'!$L277="03",'2019 Data Sheet'!$V$4,IF('2019 Data Sheet'!$L277="04",'2019 Data Sheet'!$V$5,IF('2019 Data Sheet'!$L277="05",'2019 Data Sheet'!$V$6,IF('2019 Data Sheet'!$L277="06",'2019 Data Sheet'!$V$7,IF('2019 Data Sheet'!$L277="07",'2019 Data Sheet'!$V$8,IF('2019 Data Sheet'!$L277="08",'2019 Data Sheet'!$V$9,IF('2019 Data Sheet'!$L277="09",'2019 Data Sheet'!$V$10,IF('2019 Data Sheet'!$L277="11",'2019 Data Sheet'!$V$11,IF('2019 Data Sheet'!$L277="12",'2019 Data Sheet'!$V$12,IF('2019 Data Sheet'!$L277="13",'2019 Data Sheet'!$V$13,IF('2019 Data Sheet'!$L277="14",'2019 Data Sheet'!$V$14,T('2019 Data Sheet'!$L277))))))))))))))</f>
        <v>Not in roadway (indicate)*</v>
      </c>
      <c r="M277" s="2">
        <f>'2019 Data Sheet'!M277</f>
        <v>1</v>
      </c>
      <c r="N277" s="2">
        <f>'2019 Data Sheet'!N277</f>
        <v>0</v>
      </c>
      <c r="O277" s="2" t="str">
        <f>IF('2019 Data Sheet'!$O277="02",'2019 Data Sheet'!$R$2,IF('2019 Data Sheet'!$O277="03",'2019 Data Sheet'!$R$3,IF('2019 Data Sheet'!$O277="04",'2019 Data Sheet'!$R$4,IF('2019 Data Sheet'!$O277="05",'2019 Data Sheet'!$R$5,IF('2019 Data Sheet'!$O277="06",'2019 Data Sheet'!$R$6,IF('2019 Data Sheet'!$O277="07",'2019 Data Sheet'!$R$7,IF('2019 Data Sheet'!$O277="08",'2019 Data Sheet'!$R$8,IF('2019 Data Sheet'!$O277="09",'2019 Data Sheet'!$R$9,IF('2019 Data Sheet'!$O277="10",'2019 Data Sheet'!$R$10,IF('2019 Data Sheet'!$O277="11",'2019 Data Sheet'!$R$11,IF('2019 Data Sheet'!$O277="12",'2019 Data Sheet'!$R$12,IF('2019 Data Sheet'!$O277="13",'2019 Data Sheet'!$R$13,IF('2019 Data Sheet'!$O277="14",'2019 Data Sheet'!$R$14,IF('2019 Data Sheet'!$O277="15",'2019 Data Sheet'!$R$15,IF('2019 Data Sheet'!$O277="16",'2019 Data Sheet'!$R$16,IF('2019 Data Sheet'!$O277="17",'2019 Data Sheet'!$R$17,IF('2019 Data Sheet'!$O277="18",'2019 Data Sheet'!$R$18,IF('2019 Data Sheet'!$O277="19",'2019 Data Sheet'!$R$19,IF('2019 Data Sheet'!$O277="20",'2019 Data Sheet'!$R$20,IF('2019 Data Sheet'!$O277="21",'2019 Data Sheet'!$R$21,IF('2019 Data Sheet'!$O277="22",'2019 Data Sheet'!$R$22,IF('2019 Data Sheet'!$O277="23",'2019 Data Sheet'!$R$23,IF('2019 Data Sheet'!$O277="24",'2019 Data Sheet'!$R$24,IF('2019 Data Sheet'!$O277="25",'2019 Data Sheet'!$R$25,IF('2019 Data Sheet'!$O277="26",'2019 Data Sheet'!$R$26,IF('2019 Data Sheet'!$O277="27",'2019 Data Sheet'!$R$27,IF('2019 Data Sheet'!$O277="28",'2019 Data Sheet'!$R$28,IF('2019 Data Sheet'!$O277="29",'2019 Data Sheet'!$R$29,IF('2019 Data Sheet'!$O277="33",'2019 Data Sheet'!$R$30,IF('2019 Data Sheet'!$O277="40",'2019 Data Sheet'!$R$31,IF('2019 Data Sheet'!$O277="41",'2019 Data Sheet'!$R$32,IF('2019 Data Sheet'!$O277="42",'2019 Data Sheet'!$R$33,IF('2019 Data Sheet'!$O277="43",'2019 Data Sheet'!$R$34,IF('2019 Data Sheet'!$O277="44",'2019 Data Sheet'!$R$35,IF('2019 Data Sheet'!$O277="45",'2019 Data Sheet'!$R$36,IF('2019 Data Sheet'!$O277="46",'2019 Data Sheet'!$R$37,IF('2019 Data Sheet'!$O277="47",'2019 Data Sheet'!$R$38,IF('2019 Data Sheet'!$O277="48",'2019 Data Sheet'!$R$39,IF('2019 Data Sheet'!$O277="49",'2019 Data Sheet'!$R$40,IF('2019 Data Sheet'!$O277="50",'2019 Data Sheet'!$R$41,IF('2019 Data Sheet'!$O277="60",'2019 Data Sheet'!$R$42,IF('2019 Data Sheet'!$O277="61",'2019 Data Sheet'!$R$43,IF('2019 Data Sheet'!$O277="62",'2019 Data Sheet'!$R$44,IF('2019 Data Sheet'!$O277="63",'2019 Data Sheet'!$R$45,IF('2019 Data Sheet'!$O277="64",'2019 Data Sheet'!$R$46,IF('2019 Data Sheet'!$O277="65",'2019 Data Sheet'!$R$47,IF('2019 Data Sheet'!$O277="66",'2019 Data Sheet'!$R$48,IF('2019 Data Sheet'!$O277="67",'2019 Data Sheet'!$R$49,IF('2019 Data Sheet'!$O277="68",'2019 Data Sheet'!$R$50,IF('2019 Data Sheet'!$O277="69",'2019 Data Sheet'!$R$51,T('2019 Data Sheet'!$O277)))))))))))))))))))))))))))))))))))))))))))))))))))</f>
        <v xml:space="preserve"> Pedestrian/Bicyclist/ other pedestrian error/ confusion</v>
      </c>
      <c r="P277" s="2" t="str">
        <f>IF('2019 Data Sheet'!$P277="02",'2019 Data Sheet'!$R$2,IF('2019 Data Sheet'!$P277="03",'2019 Data Sheet'!$R$3,IF('2019 Data Sheet'!$P277="04",'2019 Data Sheet'!$R$4,IF('2019 Data Sheet'!$P277="05",'2019 Data Sheet'!$R$5,IF('2019 Data Sheet'!$P277="06",'2019 Data Sheet'!$R$6,IF('2019 Data Sheet'!$P277="07",'2019 Data Sheet'!$R$7,IF('2019 Data Sheet'!$P277="08",'2019 Data Sheet'!$R$8,IF('2019 Data Sheet'!$P277="09",'2019 Data Sheet'!$R$9,IF('2019 Data Sheet'!$P277="10",'2019 Data Sheet'!$R$10,IF('2019 Data Sheet'!$P277="11",'2019 Data Sheet'!$R$11,IF('2019 Data Sheet'!$P277="12",'2019 Data Sheet'!$R$12,IF('2019 Data Sheet'!$P277="13",'2019 Data Sheet'!$R$13,IF('2019 Data Sheet'!$P277="14",'2019 Data Sheet'!$R$14,IF('2019 Data Sheet'!$P277="15",'2019 Data Sheet'!$R$15,IF('2019 Data Sheet'!$P277="16",'2019 Data Sheet'!$R$16,IF('2019 Data Sheet'!$P277="17",'2019 Data Sheet'!$R$17,IF('2019 Data Sheet'!$P277="18",'2019 Data Sheet'!$R$18,IF('2019 Data Sheet'!$P277="19",'2019 Data Sheet'!$R$19,IF('2019 Data Sheet'!$P277="20",'2019 Data Sheet'!$R$20,IF('2019 Data Sheet'!$P277="21",'2019 Data Sheet'!$R$21,IF('2019 Data Sheet'!$P277="22",'2019 Data Sheet'!$R$22,IF('2019 Data Sheet'!$P277="23",'2019 Data Sheet'!$R$23,IF('2019 Data Sheet'!$P277="24",'2019 Data Sheet'!$R$24,IF('2019 Data Sheet'!$P277="25",'2019 Data Sheet'!$R$25,IF('2019 Data Sheet'!$P277="26",'2019 Data Sheet'!$R$26,IF('2019 Data Sheet'!$P277="27",'2019 Data Sheet'!$R$27,IF('2019 Data Sheet'!$P277="28",'2019 Data Sheet'!$R$28,IF('2019 Data Sheet'!$P277="29",'2019 Data Sheet'!$R$29,IF('2019 Data Sheet'!$P277="33",'2019 Data Sheet'!$R$30,IF('2019 Data Sheet'!$P277="40",'2019 Data Sheet'!$R$31,IF('2019 Data Sheet'!$P277="41",'2019 Data Sheet'!$R$32,IF('2019 Data Sheet'!$P277="42",'2019 Data Sheet'!$R$33,IF('2019 Data Sheet'!$P277="43",'2019 Data Sheet'!$R$34,IF('2019 Data Sheet'!$P277="44",'2019 Data Sheet'!$R$35,IF('2019 Data Sheet'!$P277="45",'2019 Data Sheet'!$R$36,IF('2019 Data Sheet'!$P277="46",'2019 Data Sheet'!$R$37,IF('2019 Data Sheet'!$P277="47",'2019 Data Sheet'!$R$38,IF('2019 Data Sheet'!$P277="48",'2019 Data Sheet'!$R$39,IF('2019 Data Sheet'!$P277="49",'2019 Data Sheet'!$R$40,IF('2019 Data Sheet'!$P277="50",'2019 Data Sheet'!$R$41,IF('2019 Data Sheet'!$P277="60",'2019 Data Sheet'!$R$42,IF('2019 Data Sheet'!$P277="61",'2019 Data Sheet'!$R$43,IF('2019 Data Sheet'!$P277="62",'2019 Data Sheet'!$R$44,IF('2019 Data Sheet'!$P277="63",'2019 Data Sheet'!$R$45,IF('2019 Data Sheet'!$P277="64",'2019 Data Sheet'!$R$46,IF('2019 Data Sheet'!$P277="65",'2019 Data Sheet'!$R$47,IF('2019 Data Sheet'!$P277="66",'2019 Data Sheet'!$R$48,IF('2019 Data Sheet'!$P277="67",'2019 Data Sheet'!$R$49,IF('2019 Data Sheet'!$P277="68",'2019 Data Sheet'!$R$50,IF('2019 Data Sheet'!$P277="69",'2019 Data Sheet'!$R$51,T('2019 Data Sheet'!$P277)))))))))))))))))))))))))))))))))))))))))))))))))))</f>
        <v xml:space="preserve"> -</v>
      </c>
    </row>
    <row r="278" spans="1:16" ht="38.25" x14ac:dyDescent="0.2">
      <c r="A278" t="str">
        <f>'2019 Data Sheet'!A278</f>
        <v>FP-00160-19</v>
      </c>
      <c r="B278" s="1">
        <f>'2019 Data Sheet'!B278</f>
        <v>43640</v>
      </c>
      <c r="C278" t="str">
        <f>'2019 Data Sheet'!C278</f>
        <v>10:26</v>
      </c>
      <c r="D278" t="str">
        <f>'2019 Data Sheet'!D278</f>
        <v>Mo</v>
      </c>
      <c r="E278" t="str">
        <f>'2019 Data Sheet'!E278</f>
        <v>CARNATION AVE</v>
      </c>
      <c r="F278" t="str">
        <f>'2019 Data Sheet'!F278</f>
        <v>ATLANTIC AVE</v>
      </c>
      <c r="G278">
        <f>'2019 Data Sheet'!G278</f>
        <v>1</v>
      </c>
      <c r="H278">
        <f>'2019 Data Sheet'!H278</f>
        <v>2</v>
      </c>
      <c r="I278" t="b">
        <f>'2019 Data Sheet'!I278</f>
        <v>0</v>
      </c>
      <c r="J278" t="str">
        <f>IF('2019 Data Sheet'!$J278="01",'2019 Data Sheet'!$T$2,IF('2019 Data Sheet'!$J278="02",'2019 Data Sheet'!$T$3,IF('2019 Data Sheet'!$J278="03",'2019 Data Sheet'!$T$4,IF('2019 Data Sheet'!$J278="04",'2019 Data Sheet'!$T$5,IF('2019 Data Sheet'!$J278="05",'2019 Data Sheet'!$T$6,IF('2019 Data Sheet'!$J278="06",'2019 Data Sheet'!$T$7,IF('2019 Data Sheet'!$J278="07",'2019 Data Sheet'!$T$8,IF('2019 Data Sheet'!$J278="08",'2019 Data Sheet'!$T$9,IF('2019 Data Sheet'!$J278="10",'2019 Data Sheet'!$T$10,IF('2019 Data Sheet'!$J278="11",'2019 Data Sheet'!$T$11,IF('2019 Data Sheet'!$J278="12",'2019 Data Sheet'!$T$12,IF('2019 Data Sheet'!$J278="13",'2019 Data Sheet'!$T$13,IF('2019 Data Sheet'!$J278="14",'2019 Data Sheet'!$T$14,IF('2019 Data Sheet'!$J278="15",'2019 Data Sheet'!$T$15,IF('2019 Data Sheet'!$J278="16",'2019 Data Sheet'!$T$16,IF('2019 Data Sheet'!$J278="17",'2019 Data Sheet'!$T$17,IF('2019 Data Sheet'!$J278="18",'2019 Data Sheet'!$T$18,IF('2019 Data Sheet'!$J278="19",'2019 Data Sheet'!$T$19,IF('2019 Data Sheet'!$J278="20",'2019 Data Sheet'!$T$20,IF('2019 Data Sheet'!$J278="21",'2019 Data Sheet'!$T$21,IF('2019 Data Sheet'!$J278="22",'2019 Data Sheet'!$T$22,IF('2019 Data Sheet'!$J278="23",'2019 Data Sheet'!$T$23,IF('2019 Data Sheet'!$J278="24",'2019 Data Sheet'!$T$24,IF('2019 Data Sheet'!$J278="25",'2019 Data Sheet'!$T$25,IF('2019 Data Sheet'!$J278="26",'2019 Data Sheet'!$T$26,IF('2019 Data Sheet'!$J278="27",'2019 Data Sheet'!$T$27,IF('2019 Data Sheet'!$J278="30",'2019 Data Sheet'!$T$28,IF('2019 Data Sheet'!$J278="31",'2019 Data Sheet'!$T$29,IF('2019 Data Sheet'!$J278="32",'2019 Data Sheet'!$T$30,IF('2019 Data Sheet'!$J278="33",'2019 Data Sheet'!$T$31,IF('2019 Data Sheet'!$J278="34",'2019 Data Sheet'!$T$32,IF('2019 Data Sheet'!$J278="40",'2019 Data Sheet'!$T$33,T('2019 Data Sheet'!$J278)))))))))))))))))))))))))))))))))</f>
        <v>Other Motor Vehicle</v>
      </c>
      <c r="K278" t="str">
        <f>'2019 Data Sheet'!K278</f>
        <v>PAS</v>
      </c>
      <c r="L278" s="2" t="str">
        <f>IF('2019 Data Sheet'!$L278="01",'2019 Data Sheet'!$V$2,IF('2019 Data Sheet'!$L278="02",'2019 Data Sheet'!$V$3,IF('2019 Data Sheet'!$L278="03",'2019 Data Sheet'!$V$4,IF('2019 Data Sheet'!$L278="04",'2019 Data Sheet'!$V$5,IF('2019 Data Sheet'!$L278="05",'2019 Data Sheet'!$V$6,IF('2019 Data Sheet'!$L278="06",'2019 Data Sheet'!$V$7,IF('2019 Data Sheet'!$L278="07",'2019 Data Sheet'!$V$8,IF('2019 Data Sheet'!$L278="08",'2019 Data Sheet'!$V$9,IF('2019 Data Sheet'!$L278="09",'2019 Data Sheet'!$V$10,IF('2019 Data Sheet'!$L278="11",'2019 Data Sheet'!$V$11,IF('2019 Data Sheet'!$L278="12",'2019 Data Sheet'!$V$12,IF('2019 Data Sheet'!$L278="13",'2019 Data Sheet'!$V$13,IF('2019 Data Sheet'!$L278="14",'2019 Data Sheet'!$V$14,T('2019 Data Sheet'!$L278))))))))))))))</f>
        <v xml:space="preserve"> -</v>
      </c>
      <c r="M278" s="2">
        <f>'2019 Data Sheet'!M278</f>
        <v>0</v>
      </c>
      <c r="N278" s="2">
        <f>'2019 Data Sheet'!N278</f>
        <v>0</v>
      </c>
      <c r="O278" s="2" t="str">
        <f>IF('2019 Data Sheet'!$O278="02",'2019 Data Sheet'!$R$2,IF('2019 Data Sheet'!$O278="03",'2019 Data Sheet'!$R$3,IF('2019 Data Sheet'!$O278="04",'2019 Data Sheet'!$R$4,IF('2019 Data Sheet'!$O278="05",'2019 Data Sheet'!$R$5,IF('2019 Data Sheet'!$O278="06",'2019 Data Sheet'!$R$6,IF('2019 Data Sheet'!$O278="07",'2019 Data Sheet'!$R$7,IF('2019 Data Sheet'!$O278="08",'2019 Data Sheet'!$R$8,IF('2019 Data Sheet'!$O278="09",'2019 Data Sheet'!$R$9,IF('2019 Data Sheet'!$O278="10",'2019 Data Sheet'!$R$10,IF('2019 Data Sheet'!$O278="11",'2019 Data Sheet'!$R$11,IF('2019 Data Sheet'!$O278="12",'2019 Data Sheet'!$R$12,IF('2019 Data Sheet'!$O278="13",'2019 Data Sheet'!$R$13,IF('2019 Data Sheet'!$O278="14",'2019 Data Sheet'!$R$14,IF('2019 Data Sheet'!$O278="15",'2019 Data Sheet'!$R$15,IF('2019 Data Sheet'!$O278="16",'2019 Data Sheet'!$R$16,IF('2019 Data Sheet'!$O278="17",'2019 Data Sheet'!$R$17,IF('2019 Data Sheet'!$O278="18",'2019 Data Sheet'!$R$18,IF('2019 Data Sheet'!$O278="19",'2019 Data Sheet'!$R$19,IF('2019 Data Sheet'!$O278="20",'2019 Data Sheet'!$R$20,IF('2019 Data Sheet'!$O278="21",'2019 Data Sheet'!$R$21,IF('2019 Data Sheet'!$O278="22",'2019 Data Sheet'!$R$22,IF('2019 Data Sheet'!$O278="23",'2019 Data Sheet'!$R$23,IF('2019 Data Sheet'!$O278="24",'2019 Data Sheet'!$R$24,IF('2019 Data Sheet'!$O278="25",'2019 Data Sheet'!$R$25,IF('2019 Data Sheet'!$O278="26",'2019 Data Sheet'!$R$26,IF('2019 Data Sheet'!$O278="27",'2019 Data Sheet'!$R$27,IF('2019 Data Sheet'!$O278="28",'2019 Data Sheet'!$R$28,IF('2019 Data Sheet'!$O278="29",'2019 Data Sheet'!$R$29,IF('2019 Data Sheet'!$O278="33",'2019 Data Sheet'!$R$30,IF('2019 Data Sheet'!$O278="40",'2019 Data Sheet'!$R$31,IF('2019 Data Sheet'!$O278="41",'2019 Data Sheet'!$R$32,IF('2019 Data Sheet'!$O278="42",'2019 Data Sheet'!$R$33,IF('2019 Data Sheet'!$O278="43",'2019 Data Sheet'!$R$34,IF('2019 Data Sheet'!$O278="44",'2019 Data Sheet'!$R$35,IF('2019 Data Sheet'!$O278="45",'2019 Data Sheet'!$R$36,IF('2019 Data Sheet'!$O278="46",'2019 Data Sheet'!$R$37,IF('2019 Data Sheet'!$O278="47",'2019 Data Sheet'!$R$38,IF('2019 Data Sheet'!$O278="48",'2019 Data Sheet'!$R$39,IF('2019 Data Sheet'!$O278="49",'2019 Data Sheet'!$R$40,IF('2019 Data Sheet'!$O278="50",'2019 Data Sheet'!$R$41,IF('2019 Data Sheet'!$O278="60",'2019 Data Sheet'!$R$42,IF('2019 Data Sheet'!$O278="61",'2019 Data Sheet'!$R$43,IF('2019 Data Sheet'!$O278="62",'2019 Data Sheet'!$R$44,IF('2019 Data Sheet'!$O278="63",'2019 Data Sheet'!$R$45,IF('2019 Data Sheet'!$O278="64",'2019 Data Sheet'!$R$46,IF('2019 Data Sheet'!$O278="65",'2019 Data Sheet'!$R$47,IF('2019 Data Sheet'!$O278="66",'2019 Data Sheet'!$R$48,IF('2019 Data Sheet'!$O278="67",'2019 Data Sheet'!$R$49,IF('2019 Data Sheet'!$O278="68",'2019 Data Sheet'!$R$50,IF('2019 Data Sheet'!$O278="69",'2019 Data Sheet'!$R$51,T('2019 Data Sheet'!$O278)))))))))))))))))))))))))))))))))))))))))))))))))))</f>
        <v xml:space="preserve"> Failure to yield/ right of way</v>
      </c>
      <c r="P278" s="2" t="str">
        <f>IF('2019 Data Sheet'!$P278="02",'2019 Data Sheet'!$R$2,IF('2019 Data Sheet'!$P278="03",'2019 Data Sheet'!$R$3,IF('2019 Data Sheet'!$P278="04",'2019 Data Sheet'!$R$4,IF('2019 Data Sheet'!$P278="05",'2019 Data Sheet'!$R$5,IF('2019 Data Sheet'!$P278="06",'2019 Data Sheet'!$R$6,IF('2019 Data Sheet'!$P278="07",'2019 Data Sheet'!$R$7,IF('2019 Data Sheet'!$P278="08",'2019 Data Sheet'!$R$8,IF('2019 Data Sheet'!$P278="09",'2019 Data Sheet'!$R$9,IF('2019 Data Sheet'!$P278="10",'2019 Data Sheet'!$R$10,IF('2019 Data Sheet'!$P278="11",'2019 Data Sheet'!$R$11,IF('2019 Data Sheet'!$P278="12",'2019 Data Sheet'!$R$12,IF('2019 Data Sheet'!$P278="13",'2019 Data Sheet'!$R$13,IF('2019 Data Sheet'!$P278="14",'2019 Data Sheet'!$R$14,IF('2019 Data Sheet'!$P278="15",'2019 Data Sheet'!$R$15,IF('2019 Data Sheet'!$P278="16",'2019 Data Sheet'!$R$16,IF('2019 Data Sheet'!$P278="17",'2019 Data Sheet'!$R$17,IF('2019 Data Sheet'!$P278="18",'2019 Data Sheet'!$R$18,IF('2019 Data Sheet'!$P278="19",'2019 Data Sheet'!$R$19,IF('2019 Data Sheet'!$P278="20",'2019 Data Sheet'!$R$20,IF('2019 Data Sheet'!$P278="21",'2019 Data Sheet'!$R$21,IF('2019 Data Sheet'!$P278="22",'2019 Data Sheet'!$R$22,IF('2019 Data Sheet'!$P278="23",'2019 Data Sheet'!$R$23,IF('2019 Data Sheet'!$P278="24",'2019 Data Sheet'!$R$24,IF('2019 Data Sheet'!$P278="25",'2019 Data Sheet'!$R$25,IF('2019 Data Sheet'!$P278="26",'2019 Data Sheet'!$R$26,IF('2019 Data Sheet'!$P278="27",'2019 Data Sheet'!$R$27,IF('2019 Data Sheet'!$P278="28",'2019 Data Sheet'!$R$28,IF('2019 Data Sheet'!$P278="29",'2019 Data Sheet'!$R$29,IF('2019 Data Sheet'!$P278="33",'2019 Data Sheet'!$R$30,IF('2019 Data Sheet'!$P278="40",'2019 Data Sheet'!$R$31,IF('2019 Data Sheet'!$P278="41",'2019 Data Sheet'!$R$32,IF('2019 Data Sheet'!$P278="42",'2019 Data Sheet'!$R$33,IF('2019 Data Sheet'!$P278="43",'2019 Data Sheet'!$R$34,IF('2019 Data Sheet'!$P278="44",'2019 Data Sheet'!$R$35,IF('2019 Data Sheet'!$P278="45",'2019 Data Sheet'!$R$36,IF('2019 Data Sheet'!$P278="46",'2019 Data Sheet'!$R$37,IF('2019 Data Sheet'!$P278="47",'2019 Data Sheet'!$R$38,IF('2019 Data Sheet'!$P278="48",'2019 Data Sheet'!$R$39,IF('2019 Data Sheet'!$P278="49",'2019 Data Sheet'!$R$40,IF('2019 Data Sheet'!$P278="50",'2019 Data Sheet'!$R$41,IF('2019 Data Sheet'!$P278="60",'2019 Data Sheet'!$R$42,IF('2019 Data Sheet'!$P278="61",'2019 Data Sheet'!$R$43,IF('2019 Data Sheet'!$P278="62",'2019 Data Sheet'!$R$44,IF('2019 Data Sheet'!$P278="63",'2019 Data Sheet'!$R$45,IF('2019 Data Sheet'!$P278="64",'2019 Data Sheet'!$R$46,IF('2019 Data Sheet'!$P278="65",'2019 Data Sheet'!$R$47,IF('2019 Data Sheet'!$P278="66",'2019 Data Sheet'!$R$48,IF('2019 Data Sheet'!$P278="67",'2019 Data Sheet'!$R$49,IF('2019 Data Sheet'!$P278="68",'2019 Data Sheet'!$R$50,IF('2019 Data Sheet'!$P278="69",'2019 Data Sheet'!$R$51,T('2019 Data Sheet'!$P278)))))))))))))))))))))))))))))))))))))))))))))))))))</f>
        <v xml:space="preserve"> -</v>
      </c>
    </row>
    <row r="279" spans="1:16" x14ac:dyDescent="0.2">
      <c r="A279" t="str">
        <f>'2019 Data Sheet'!A279</f>
        <v>FP-00160-19</v>
      </c>
      <c r="B279" s="1">
        <f>'2019 Data Sheet'!B279</f>
        <v>43640</v>
      </c>
      <c r="C279" t="str">
        <f>'2019 Data Sheet'!C279</f>
        <v>10:26</v>
      </c>
      <c r="D279" t="str">
        <f>'2019 Data Sheet'!D279</f>
        <v>Mo</v>
      </c>
      <c r="E279" t="str">
        <f>'2019 Data Sheet'!E279</f>
        <v>CARNATION AVE</v>
      </c>
      <c r="F279" t="str">
        <f>'2019 Data Sheet'!F279</f>
        <v>ATLANTIC AVE</v>
      </c>
      <c r="G279">
        <f>'2019 Data Sheet'!G279</f>
        <v>2</v>
      </c>
      <c r="H279">
        <f>'2019 Data Sheet'!H279</f>
        <v>2</v>
      </c>
      <c r="I279" t="b">
        <f>'2019 Data Sheet'!I279</f>
        <v>0</v>
      </c>
      <c r="J279" t="str">
        <f>IF('2019 Data Sheet'!$J279="01",'2019 Data Sheet'!$T$2,IF('2019 Data Sheet'!$J279="02",'2019 Data Sheet'!$T$3,IF('2019 Data Sheet'!$J279="03",'2019 Data Sheet'!$T$4,IF('2019 Data Sheet'!$J279="04",'2019 Data Sheet'!$T$5,IF('2019 Data Sheet'!$J279="05",'2019 Data Sheet'!$T$6,IF('2019 Data Sheet'!$J279="06",'2019 Data Sheet'!$T$7,IF('2019 Data Sheet'!$J279="07",'2019 Data Sheet'!$T$8,IF('2019 Data Sheet'!$J279="08",'2019 Data Sheet'!$T$9,IF('2019 Data Sheet'!$J279="10",'2019 Data Sheet'!$T$10,IF('2019 Data Sheet'!$J279="11",'2019 Data Sheet'!$T$11,IF('2019 Data Sheet'!$J279="12",'2019 Data Sheet'!$T$12,IF('2019 Data Sheet'!$J279="13",'2019 Data Sheet'!$T$13,IF('2019 Data Sheet'!$J279="14",'2019 Data Sheet'!$T$14,IF('2019 Data Sheet'!$J279="15",'2019 Data Sheet'!$T$15,IF('2019 Data Sheet'!$J279="16",'2019 Data Sheet'!$T$16,IF('2019 Data Sheet'!$J279="17",'2019 Data Sheet'!$T$17,IF('2019 Data Sheet'!$J279="18",'2019 Data Sheet'!$T$18,IF('2019 Data Sheet'!$J279="19",'2019 Data Sheet'!$T$19,IF('2019 Data Sheet'!$J279="20",'2019 Data Sheet'!$T$20,IF('2019 Data Sheet'!$J279="21",'2019 Data Sheet'!$T$21,IF('2019 Data Sheet'!$J279="22",'2019 Data Sheet'!$T$22,IF('2019 Data Sheet'!$J279="23",'2019 Data Sheet'!$T$23,IF('2019 Data Sheet'!$J279="24",'2019 Data Sheet'!$T$24,IF('2019 Data Sheet'!$J279="25",'2019 Data Sheet'!$T$25,IF('2019 Data Sheet'!$J279="26",'2019 Data Sheet'!$T$26,IF('2019 Data Sheet'!$J279="27",'2019 Data Sheet'!$T$27,IF('2019 Data Sheet'!$J279="30",'2019 Data Sheet'!$T$28,IF('2019 Data Sheet'!$J279="31",'2019 Data Sheet'!$T$29,IF('2019 Data Sheet'!$J279="32",'2019 Data Sheet'!$T$30,IF('2019 Data Sheet'!$J279="33",'2019 Data Sheet'!$T$31,IF('2019 Data Sheet'!$J279="34",'2019 Data Sheet'!$T$32,IF('2019 Data Sheet'!$J279="40",'2019 Data Sheet'!$T$33,T('2019 Data Sheet'!$J279)))))))))))))))))))))))))))))))))</f>
        <v>Other Motor Vehicle</v>
      </c>
      <c r="K279" t="str">
        <f>'2019 Data Sheet'!K279</f>
        <v>PAS</v>
      </c>
      <c r="L279" s="2" t="str">
        <f>IF('2019 Data Sheet'!$L279="01",'2019 Data Sheet'!$V$2,IF('2019 Data Sheet'!$L279="02",'2019 Data Sheet'!$V$3,IF('2019 Data Sheet'!$L279="03",'2019 Data Sheet'!$V$4,IF('2019 Data Sheet'!$L279="04",'2019 Data Sheet'!$V$5,IF('2019 Data Sheet'!$L279="05",'2019 Data Sheet'!$V$6,IF('2019 Data Sheet'!$L279="06",'2019 Data Sheet'!$V$7,IF('2019 Data Sheet'!$L279="07",'2019 Data Sheet'!$V$8,IF('2019 Data Sheet'!$L279="08",'2019 Data Sheet'!$V$9,IF('2019 Data Sheet'!$L279="09",'2019 Data Sheet'!$V$10,IF('2019 Data Sheet'!$L279="11",'2019 Data Sheet'!$V$11,IF('2019 Data Sheet'!$L279="12",'2019 Data Sheet'!$V$12,IF('2019 Data Sheet'!$L279="13",'2019 Data Sheet'!$V$13,IF('2019 Data Sheet'!$L279="14",'2019 Data Sheet'!$V$14,T('2019 Data Sheet'!$L279))))))))))))))</f>
        <v xml:space="preserve"> -</v>
      </c>
      <c r="M279" s="2">
        <f>'2019 Data Sheet'!M279</f>
        <v>0</v>
      </c>
      <c r="N279" s="2">
        <f>'2019 Data Sheet'!N279</f>
        <v>0</v>
      </c>
      <c r="O279" s="2" t="str">
        <f>IF('2019 Data Sheet'!$O279="02",'2019 Data Sheet'!$R$2,IF('2019 Data Sheet'!$O279="03",'2019 Data Sheet'!$R$3,IF('2019 Data Sheet'!$O279="04",'2019 Data Sheet'!$R$4,IF('2019 Data Sheet'!$O279="05",'2019 Data Sheet'!$R$5,IF('2019 Data Sheet'!$O279="06",'2019 Data Sheet'!$R$6,IF('2019 Data Sheet'!$O279="07",'2019 Data Sheet'!$R$7,IF('2019 Data Sheet'!$O279="08",'2019 Data Sheet'!$R$8,IF('2019 Data Sheet'!$O279="09",'2019 Data Sheet'!$R$9,IF('2019 Data Sheet'!$O279="10",'2019 Data Sheet'!$R$10,IF('2019 Data Sheet'!$O279="11",'2019 Data Sheet'!$R$11,IF('2019 Data Sheet'!$O279="12",'2019 Data Sheet'!$R$12,IF('2019 Data Sheet'!$O279="13",'2019 Data Sheet'!$R$13,IF('2019 Data Sheet'!$O279="14",'2019 Data Sheet'!$R$14,IF('2019 Data Sheet'!$O279="15",'2019 Data Sheet'!$R$15,IF('2019 Data Sheet'!$O279="16",'2019 Data Sheet'!$R$16,IF('2019 Data Sheet'!$O279="17",'2019 Data Sheet'!$R$17,IF('2019 Data Sheet'!$O279="18",'2019 Data Sheet'!$R$18,IF('2019 Data Sheet'!$O279="19",'2019 Data Sheet'!$R$19,IF('2019 Data Sheet'!$O279="20",'2019 Data Sheet'!$R$20,IF('2019 Data Sheet'!$O279="21",'2019 Data Sheet'!$R$21,IF('2019 Data Sheet'!$O279="22",'2019 Data Sheet'!$R$22,IF('2019 Data Sheet'!$O279="23",'2019 Data Sheet'!$R$23,IF('2019 Data Sheet'!$O279="24",'2019 Data Sheet'!$R$24,IF('2019 Data Sheet'!$O279="25",'2019 Data Sheet'!$R$25,IF('2019 Data Sheet'!$O279="26",'2019 Data Sheet'!$R$26,IF('2019 Data Sheet'!$O279="27",'2019 Data Sheet'!$R$27,IF('2019 Data Sheet'!$O279="28",'2019 Data Sheet'!$R$28,IF('2019 Data Sheet'!$O279="29",'2019 Data Sheet'!$R$29,IF('2019 Data Sheet'!$O279="33",'2019 Data Sheet'!$R$30,IF('2019 Data Sheet'!$O279="40",'2019 Data Sheet'!$R$31,IF('2019 Data Sheet'!$O279="41",'2019 Data Sheet'!$R$32,IF('2019 Data Sheet'!$O279="42",'2019 Data Sheet'!$R$33,IF('2019 Data Sheet'!$O279="43",'2019 Data Sheet'!$R$34,IF('2019 Data Sheet'!$O279="44",'2019 Data Sheet'!$R$35,IF('2019 Data Sheet'!$O279="45",'2019 Data Sheet'!$R$36,IF('2019 Data Sheet'!$O279="46",'2019 Data Sheet'!$R$37,IF('2019 Data Sheet'!$O279="47",'2019 Data Sheet'!$R$38,IF('2019 Data Sheet'!$O279="48",'2019 Data Sheet'!$R$39,IF('2019 Data Sheet'!$O279="49",'2019 Data Sheet'!$R$40,IF('2019 Data Sheet'!$O279="50",'2019 Data Sheet'!$R$41,IF('2019 Data Sheet'!$O279="60",'2019 Data Sheet'!$R$42,IF('2019 Data Sheet'!$O279="61",'2019 Data Sheet'!$R$43,IF('2019 Data Sheet'!$O279="62",'2019 Data Sheet'!$R$44,IF('2019 Data Sheet'!$O279="63",'2019 Data Sheet'!$R$45,IF('2019 Data Sheet'!$O279="64",'2019 Data Sheet'!$R$46,IF('2019 Data Sheet'!$O279="65",'2019 Data Sheet'!$R$47,IF('2019 Data Sheet'!$O279="66",'2019 Data Sheet'!$R$48,IF('2019 Data Sheet'!$O279="67",'2019 Data Sheet'!$R$49,IF('2019 Data Sheet'!$O279="68",'2019 Data Sheet'!$R$50,IF('2019 Data Sheet'!$O279="69",'2019 Data Sheet'!$R$51,T('2019 Data Sheet'!$O279)))))))))))))))))))))))))))))))))))))))))))))))))))</f>
        <v xml:space="preserve"> -</v>
      </c>
      <c r="P279" s="2" t="str">
        <f>IF('2019 Data Sheet'!$P279="02",'2019 Data Sheet'!$R$2,IF('2019 Data Sheet'!$P279="03",'2019 Data Sheet'!$R$3,IF('2019 Data Sheet'!$P279="04",'2019 Data Sheet'!$R$4,IF('2019 Data Sheet'!$P279="05",'2019 Data Sheet'!$R$5,IF('2019 Data Sheet'!$P279="06",'2019 Data Sheet'!$R$6,IF('2019 Data Sheet'!$P279="07",'2019 Data Sheet'!$R$7,IF('2019 Data Sheet'!$P279="08",'2019 Data Sheet'!$R$8,IF('2019 Data Sheet'!$P279="09",'2019 Data Sheet'!$R$9,IF('2019 Data Sheet'!$P279="10",'2019 Data Sheet'!$R$10,IF('2019 Data Sheet'!$P279="11",'2019 Data Sheet'!$R$11,IF('2019 Data Sheet'!$P279="12",'2019 Data Sheet'!$R$12,IF('2019 Data Sheet'!$P279="13",'2019 Data Sheet'!$R$13,IF('2019 Data Sheet'!$P279="14",'2019 Data Sheet'!$R$14,IF('2019 Data Sheet'!$P279="15",'2019 Data Sheet'!$R$15,IF('2019 Data Sheet'!$P279="16",'2019 Data Sheet'!$R$16,IF('2019 Data Sheet'!$P279="17",'2019 Data Sheet'!$R$17,IF('2019 Data Sheet'!$P279="18",'2019 Data Sheet'!$R$18,IF('2019 Data Sheet'!$P279="19",'2019 Data Sheet'!$R$19,IF('2019 Data Sheet'!$P279="20",'2019 Data Sheet'!$R$20,IF('2019 Data Sheet'!$P279="21",'2019 Data Sheet'!$R$21,IF('2019 Data Sheet'!$P279="22",'2019 Data Sheet'!$R$22,IF('2019 Data Sheet'!$P279="23",'2019 Data Sheet'!$R$23,IF('2019 Data Sheet'!$P279="24",'2019 Data Sheet'!$R$24,IF('2019 Data Sheet'!$P279="25",'2019 Data Sheet'!$R$25,IF('2019 Data Sheet'!$P279="26",'2019 Data Sheet'!$R$26,IF('2019 Data Sheet'!$P279="27",'2019 Data Sheet'!$R$27,IF('2019 Data Sheet'!$P279="28",'2019 Data Sheet'!$R$28,IF('2019 Data Sheet'!$P279="29",'2019 Data Sheet'!$R$29,IF('2019 Data Sheet'!$P279="33",'2019 Data Sheet'!$R$30,IF('2019 Data Sheet'!$P279="40",'2019 Data Sheet'!$R$31,IF('2019 Data Sheet'!$P279="41",'2019 Data Sheet'!$R$32,IF('2019 Data Sheet'!$P279="42",'2019 Data Sheet'!$R$33,IF('2019 Data Sheet'!$P279="43",'2019 Data Sheet'!$R$34,IF('2019 Data Sheet'!$P279="44",'2019 Data Sheet'!$R$35,IF('2019 Data Sheet'!$P279="45",'2019 Data Sheet'!$R$36,IF('2019 Data Sheet'!$P279="46",'2019 Data Sheet'!$R$37,IF('2019 Data Sheet'!$P279="47",'2019 Data Sheet'!$R$38,IF('2019 Data Sheet'!$P279="48",'2019 Data Sheet'!$R$39,IF('2019 Data Sheet'!$P279="49",'2019 Data Sheet'!$R$40,IF('2019 Data Sheet'!$P279="50",'2019 Data Sheet'!$R$41,IF('2019 Data Sheet'!$P279="60",'2019 Data Sheet'!$R$42,IF('2019 Data Sheet'!$P279="61",'2019 Data Sheet'!$R$43,IF('2019 Data Sheet'!$P279="62",'2019 Data Sheet'!$R$44,IF('2019 Data Sheet'!$P279="63",'2019 Data Sheet'!$R$45,IF('2019 Data Sheet'!$P279="64",'2019 Data Sheet'!$R$46,IF('2019 Data Sheet'!$P279="65",'2019 Data Sheet'!$R$47,IF('2019 Data Sheet'!$P279="66",'2019 Data Sheet'!$R$48,IF('2019 Data Sheet'!$P279="67",'2019 Data Sheet'!$R$49,IF('2019 Data Sheet'!$P279="68",'2019 Data Sheet'!$R$50,IF('2019 Data Sheet'!$P279="69",'2019 Data Sheet'!$R$51,T('2019 Data Sheet'!$P279)))))))))))))))))))))))))))))))))))))))))))))))))))</f>
        <v xml:space="preserve"> -</v>
      </c>
    </row>
    <row r="280" spans="1:16" ht="25.5" x14ac:dyDescent="0.2">
      <c r="A280" t="str">
        <f>'2019 Data Sheet'!A280</f>
        <v>FP-00161-19</v>
      </c>
      <c r="B280" s="1">
        <f>'2019 Data Sheet'!B280</f>
        <v>43640</v>
      </c>
      <c r="C280" t="str">
        <f>'2019 Data Sheet'!C280</f>
        <v>16:10</v>
      </c>
      <c r="D280" t="str">
        <f>'2019 Data Sheet'!D280</f>
        <v>Mo</v>
      </c>
      <c r="E280" t="str">
        <f>'2019 Data Sheet'!E280</f>
        <v>TULIP AVE</v>
      </c>
      <c r="F280" t="str">
        <f>'2019 Data Sheet'!F280</f>
        <v>HILL ST</v>
      </c>
      <c r="G280">
        <f>'2019 Data Sheet'!G280</f>
        <v>1</v>
      </c>
      <c r="H280">
        <f>'2019 Data Sheet'!H280</f>
        <v>1</v>
      </c>
      <c r="I280" t="b">
        <f>'2019 Data Sheet'!I280</f>
        <v>0</v>
      </c>
      <c r="J280" t="str">
        <f>IF('2019 Data Sheet'!$J280="01",'2019 Data Sheet'!$T$2,IF('2019 Data Sheet'!$J280="02",'2019 Data Sheet'!$T$3,IF('2019 Data Sheet'!$J280="03",'2019 Data Sheet'!$T$4,IF('2019 Data Sheet'!$J280="04",'2019 Data Sheet'!$T$5,IF('2019 Data Sheet'!$J280="05",'2019 Data Sheet'!$T$6,IF('2019 Data Sheet'!$J280="06",'2019 Data Sheet'!$T$7,IF('2019 Data Sheet'!$J280="07",'2019 Data Sheet'!$T$8,IF('2019 Data Sheet'!$J280="08",'2019 Data Sheet'!$T$9,IF('2019 Data Sheet'!$J280="10",'2019 Data Sheet'!$T$10,IF('2019 Data Sheet'!$J280="11",'2019 Data Sheet'!$T$11,IF('2019 Data Sheet'!$J280="12",'2019 Data Sheet'!$T$12,IF('2019 Data Sheet'!$J280="13",'2019 Data Sheet'!$T$13,IF('2019 Data Sheet'!$J280="14",'2019 Data Sheet'!$T$14,IF('2019 Data Sheet'!$J280="15",'2019 Data Sheet'!$T$15,IF('2019 Data Sheet'!$J280="16",'2019 Data Sheet'!$T$16,IF('2019 Data Sheet'!$J280="17",'2019 Data Sheet'!$T$17,IF('2019 Data Sheet'!$J280="18",'2019 Data Sheet'!$T$18,IF('2019 Data Sheet'!$J280="19",'2019 Data Sheet'!$T$19,IF('2019 Data Sheet'!$J280="20",'2019 Data Sheet'!$T$20,IF('2019 Data Sheet'!$J280="21",'2019 Data Sheet'!$T$21,IF('2019 Data Sheet'!$J280="22",'2019 Data Sheet'!$T$22,IF('2019 Data Sheet'!$J280="23",'2019 Data Sheet'!$T$23,IF('2019 Data Sheet'!$J280="24",'2019 Data Sheet'!$T$24,IF('2019 Data Sheet'!$J280="25",'2019 Data Sheet'!$T$25,IF('2019 Data Sheet'!$J280="26",'2019 Data Sheet'!$T$26,IF('2019 Data Sheet'!$J280="27",'2019 Data Sheet'!$T$27,IF('2019 Data Sheet'!$J280="30",'2019 Data Sheet'!$T$28,IF('2019 Data Sheet'!$J280="31",'2019 Data Sheet'!$T$29,IF('2019 Data Sheet'!$J280="32",'2019 Data Sheet'!$T$30,IF('2019 Data Sheet'!$J280="33",'2019 Data Sheet'!$T$31,IF('2019 Data Sheet'!$J280="34",'2019 Data Sheet'!$T$32,IF('2019 Data Sheet'!$J280="40",'2019 Data Sheet'!$T$33,T('2019 Data Sheet'!$J280)))))))))))))))))))))))))))))))))</f>
        <v xml:space="preserve">Pedestrian </v>
      </c>
      <c r="K280" t="str">
        <f>'2019 Data Sheet'!K280</f>
        <v>SUBN</v>
      </c>
      <c r="L280" s="2" t="str">
        <f>IF('2019 Data Sheet'!$L280="01",'2019 Data Sheet'!$V$2,IF('2019 Data Sheet'!$L280="02",'2019 Data Sheet'!$V$3,IF('2019 Data Sheet'!$L280="03",'2019 Data Sheet'!$V$4,IF('2019 Data Sheet'!$L280="04",'2019 Data Sheet'!$V$5,IF('2019 Data Sheet'!$L280="05",'2019 Data Sheet'!$V$6,IF('2019 Data Sheet'!$L280="06",'2019 Data Sheet'!$V$7,IF('2019 Data Sheet'!$L280="07",'2019 Data Sheet'!$V$8,IF('2019 Data Sheet'!$L280="08",'2019 Data Sheet'!$V$9,IF('2019 Data Sheet'!$L280="09",'2019 Data Sheet'!$V$10,IF('2019 Data Sheet'!$L280="11",'2019 Data Sheet'!$V$11,IF('2019 Data Sheet'!$L280="12",'2019 Data Sheet'!$V$12,IF('2019 Data Sheet'!$L280="13",'2019 Data Sheet'!$V$13,IF('2019 Data Sheet'!$L280="14",'2019 Data Sheet'!$V$14,T('2019 Data Sheet'!$L280))))))))))))))</f>
        <v xml:space="preserve"> -</v>
      </c>
      <c r="M280" s="2">
        <f>'2019 Data Sheet'!M280</f>
        <v>1</v>
      </c>
      <c r="N280" s="2">
        <f>'2019 Data Sheet'!N280</f>
        <v>0</v>
      </c>
      <c r="O280" s="2" t="str">
        <f>IF('2019 Data Sheet'!$O280="02",'2019 Data Sheet'!$R$2,IF('2019 Data Sheet'!$O280="03",'2019 Data Sheet'!$R$3,IF('2019 Data Sheet'!$O280="04",'2019 Data Sheet'!$R$4,IF('2019 Data Sheet'!$O280="05",'2019 Data Sheet'!$R$5,IF('2019 Data Sheet'!$O280="06",'2019 Data Sheet'!$R$6,IF('2019 Data Sheet'!$O280="07",'2019 Data Sheet'!$R$7,IF('2019 Data Sheet'!$O280="08",'2019 Data Sheet'!$R$8,IF('2019 Data Sheet'!$O280="09",'2019 Data Sheet'!$R$9,IF('2019 Data Sheet'!$O280="10",'2019 Data Sheet'!$R$10,IF('2019 Data Sheet'!$O280="11",'2019 Data Sheet'!$R$11,IF('2019 Data Sheet'!$O280="12",'2019 Data Sheet'!$R$12,IF('2019 Data Sheet'!$O280="13",'2019 Data Sheet'!$R$13,IF('2019 Data Sheet'!$O280="14",'2019 Data Sheet'!$R$14,IF('2019 Data Sheet'!$O280="15",'2019 Data Sheet'!$R$15,IF('2019 Data Sheet'!$O280="16",'2019 Data Sheet'!$R$16,IF('2019 Data Sheet'!$O280="17",'2019 Data Sheet'!$R$17,IF('2019 Data Sheet'!$O280="18",'2019 Data Sheet'!$R$18,IF('2019 Data Sheet'!$O280="19",'2019 Data Sheet'!$R$19,IF('2019 Data Sheet'!$O280="20",'2019 Data Sheet'!$R$20,IF('2019 Data Sheet'!$O280="21",'2019 Data Sheet'!$R$21,IF('2019 Data Sheet'!$O280="22",'2019 Data Sheet'!$R$22,IF('2019 Data Sheet'!$O280="23",'2019 Data Sheet'!$R$23,IF('2019 Data Sheet'!$O280="24",'2019 Data Sheet'!$R$24,IF('2019 Data Sheet'!$O280="25",'2019 Data Sheet'!$R$25,IF('2019 Data Sheet'!$O280="26",'2019 Data Sheet'!$R$26,IF('2019 Data Sheet'!$O280="27",'2019 Data Sheet'!$R$27,IF('2019 Data Sheet'!$O280="28",'2019 Data Sheet'!$R$28,IF('2019 Data Sheet'!$O280="29",'2019 Data Sheet'!$R$29,IF('2019 Data Sheet'!$O280="33",'2019 Data Sheet'!$R$30,IF('2019 Data Sheet'!$O280="40",'2019 Data Sheet'!$R$31,IF('2019 Data Sheet'!$O280="41",'2019 Data Sheet'!$R$32,IF('2019 Data Sheet'!$O280="42",'2019 Data Sheet'!$R$33,IF('2019 Data Sheet'!$O280="43",'2019 Data Sheet'!$R$34,IF('2019 Data Sheet'!$O280="44",'2019 Data Sheet'!$R$35,IF('2019 Data Sheet'!$O280="45",'2019 Data Sheet'!$R$36,IF('2019 Data Sheet'!$O280="46",'2019 Data Sheet'!$R$37,IF('2019 Data Sheet'!$O280="47",'2019 Data Sheet'!$R$38,IF('2019 Data Sheet'!$O280="48",'2019 Data Sheet'!$R$39,IF('2019 Data Sheet'!$O280="49",'2019 Data Sheet'!$R$40,IF('2019 Data Sheet'!$O280="50",'2019 Data Sheet'!$R$41,IF('2019 Data Sheet'!$O280="60",'2019 Data Sheet'!$R$42,IF('2019 Data Sheet'!$O280="61",'2019 Data Sheet'!$R$43,IF('2019 Data Sheet'!$O280="62",'2019 Data Sheet'!$R$44,IF('2019 Data Sheet'!$O280="63",'2019 Data Sheet'!$R$45,IF('2019 Data Sheet'!$O280="64",'2019 Data Sheet'!$R$46,IF('2019 Data Sheet'!$O280="65",'2019 Data Sheet'!$R$47,IF('2019 Data Sheet'!$O280="66",'2019 Data Sheet'!$R$48,IF('2019 Data Sheet'!$O280="67",'2019 Data Sheet'!$R$49,IF('2019 Data Sheet'!$O280="68",'2019 Data Sheet'!$R$50,IF('2019 Data Sheet'!$O280="69",'2019 Data Sheet'!$R$51,T('2019 Data Sheet'!$O280)))))))))))))))))))))))))))))))))))))))))))))))))))</f>
        <v xml:space="preserve"> Backing up unsafely</v>
      </c>
      <c r="P280" s="2" t="str">
        <f>IF('2019 Data Sheet'!$P280="02",'2019 Data Sheet'!$R$2,IF('2019 Data Sheet'!$P280="03",'2019 Data Sheet'!$R$3,IF('2019 Data Sheet'!$P280="04",'2019 Data Sheet'!$R$4,IF('2019 Data Sheet'!$P280="05",'2019 Data Sheet'!$R$5,IF('2019 Data Sheet'!$P280="06",'2019 Data Sheet'!$R$6,IF('2019 Data Sheet'!$P280="07",'2019 Data Sheet'!$R$7,IF('2019 Data Sheet'!$P280="08",'2019 Data Sheet'!$R$8,IF('2019 Data Sheet'!$P280="09",'2019 Data Sheet'!$R$9,IF('2019 Data Sheet'!$P280="10",'2019 Data Sheet'!$R$10,IF('2019 Data Sheet'!$P280="11",'2019 Data Sheet'!$R$11,IF('2019 Data Sheet'!$P280="12",'2019 Data Sheet'!$R$12,IF('2019 Data Sheet'!$P280="13",'2019 Data Sheet'!$R$13,IF('2019 Data Sheet'!$P280="14",'2019 Data Sheet'!$R$14,IF('2019 Data Sheet'!$P280="15",'2019 Data Sheet'!$R$15,IF('2019 Data Sheet'!$P280="16",'2019 Data Sheet'!$R$16,IF('2019 Data Sheet'!$P280="17",'2019 Data Sheet'!$R$17,IF('2019 Data Sheet'!$P280="18",'2019 Data Sheet'!$R$18,IF('2019 Data Sheet'!$P280="19",'2019 Data Sheet'!$R$19,IF('2019 Data Sheet'!$P280="20",'2019 Data Sheet'!$R$20,IF('2019 Data Sheet'!$P280="21",'2019 Data Sheet'!$R$21,IF('2019 Data Sheet'!$P280="22",'2019 Data Sheet'!$R$22,IF('2019 Data Sheet'!$P280="23",'2019 Data Sheet'!$R$23,IF('2019 Data Sheet'!$P280="24",'2019 Data Sheet'!$R$24,IF('2019 Data Sheet'!$P280="25",'2019 Data Sheet'!$R$25,IF('2019 Data Sheet'!$P280="26",'2019 Data Sheet'!$R$26,IF('2019 Data Sheet'!$P280="27",'2019 Data Sheet'!$R$27,IF('2019 Data Sheet'!$P280="28",'2019 Data Sheet'!$R$28,IF('2019 Data Sheet'!$P280="29",'2019 Data Sheet'!$R$29,IF('2019 Data Sheet'!$P280="33",'2019 Data Sheet'!$R$30,IF('2019 Data Sheet'!$P280="40",'2019 Data Sheet'!$R$31,IF('2019 Data Sheet'!$P280="41",'2019 Data Sheet'!$R$32,IF('2019 Data Sheet'!$P280="42",'2019 Data Sheet'!$R$33,IF('2019 Data Sheet'!$P280="43",'2019 Data Sheet'!$R$34,IF('2019 Data Sheet'!$P280="44",'2019 Data Sheet'!$R$35,IF('2019 Data Sheet'!$P280="45",'2019 Data Sheet'!$R$36,IF('2019 Data Sheet'!$P280="46",'2019 Data Sheet'!$R$37,IF('2019 Data Sheet'!$P280="47",'2019 Data Sheet'!$R$38,IF('2019 Data Sheet'!$P280="48",'2019 Data Sheet'!$R$39,IF('2019 Data Sheet'!$P280="49",'2019 Data Sheet'!$R$40,IF('2019 Data Sheet'!$P280="50",'2019 Data Sheet'!$R$41,IF('2019 Data Sheet'!$P280="60",'2019 Data Sheet'!$R$42,IF('2019 Data Sheet'!$P280="61",'2019 Data Sheet'!$R$43,IF('2019 Data Sheet'!$P280="62",'2019 Data Sheet'!$R$44,IF('2019 Data Sheet'!$P280="63",'2019 Data Sheet'!$R$45,IF('2019 Data Sheet'!$P280="64",'2019 Data Sheet'!$R$46,IF('2019 Data Sheet'!$P280="65",'2019 Data Sheet'!$R$47,IF('2019 Data Sheet'!$P280="66",'2019 Data Sheet'!$R$48,IF('2019 Data Sheet'!$P280="67",'2019 Data Sheet'!$R$49,IF('2019 Data Sheet'!$P280="68",'2019 Data Sheet'!$R$50,IF('2019 Data Sheet'!$P280="69",'2019 Data Sheet'!$R$51,T('2019 Data Sheet'!$P280)))))))))))))))))))))))))))))))))))))))))))))))))))</f>
        <v xml:space="preserve"> -</v>
      </c>
    </row>
    <row r="281" spans="1:16" ht="38.25" x14ac:dyDescent="0.2">
      <c r="A281" t="str">
        <f>'2019 Data Sheet'!A281</f>
        <v>FP-00141-19</v>
      </c>
      <c r="B281" s="1">
        <f>'2019 Data Sheet'!B281</f>
        <v>43624</v>
      </c>
      <c r="C281" t="str">
        <f>'2019 Data Sheet'!C281</f>
        <v>18:55</v>
      </c>
      <c r="D281" t="str">
        <f>'2019 Data Sheet'!D281</f>
        <v>SA</v>
      </c>
      <c r="E281" t="str">
        <f>'2019 Data Sheet'!E281</f>
        <v>JERICHO TPKE</v>
      </c>
      <c r="F281" t="str">
        <f>'2019 Data Sheet'!F281</f>
        <v>SOUTH TYSON AVE</v>
      </c>
      <c r="G281">
        <f>'2019 Data Sheet'!G281</f>
        <v>1</v>
      </c>
      <c r="H281">
        <f>'2019 Data Sheet'!H281</f>
        <v>2</v>
      </c>
      <c r="I281" t="b">
        <f>'2019 Data Sheet'!I281</f>
        <v>1</v>
      </c>
      <c r="J281" t="str">
        <f>IF('2019 Data Sheet'!$J281="01",'2019 Data Sheet'!$T$2,IF('2019 Data Sheet'!$J281="02",'2019 Data Sheet'!$T$3,IF('2019 Data Sheet'!$J281="03",'2019 Data Sheet'!$T$4,IF('2019 Data Sheet'!$J281="04",'2019 Data Sheet'!$T$5,IF('2019 Data Sheet'!$J281="05",'2019 Data Sheet'!$T$6,IF('2019 Data Sheet'!$J281="06",'2019 Data Sheet'!$T$7,IF('2019 Data Sheet'!$J281="07",'2019 Data Sheet'!$T$8,IF('2019 Data Sheet'!$J281="08",'2019 Data Sheet'!$T$9,IF('2019 Data Sheet'!$J281="10",'2019 Data Sheet'!$T$10,IF('2019 Data Sheet'!$J281="11",'2019 Data Sheet'!$T$11,IF('2019 Data Sheet'!$J281="12",'2019 Data Sheet'!$T$12,IF('2019 Data Sheet'!$J281="13",'2019 Data Sheet'!$T$13,IF('2019 Data Sheet'!$J281="14",'2019 Data Sheet'!$T$14,IF('2019 Data Sheet'!$J281="15",'2019 Data Sheet'!$T$15,IF('2019 Data Sheet'!$J281="16",'2019 Data Sheet'!$T$16,IF('2019 Data Sheet'!$J281="17",'2019 Data Sheet'!$T$17,IF('2019 Data Sheet'!$J281="18",'2019 Data Sheet'!$T$18,IF('2019 Data Sheet'!$J281="19",'2019 Data Sheet'!$T$19,IF('2019 Data Sheet'!$J281="20",'2019 Data Sheet'!$T$20,IF('2019 Data Sheet'!$J281="21",'2019 Data Sheet'!$T$21,IF('2019 Data Sheet'!$J281="22",'2019 Data Sheet'!$T$22,IF('2019 Data Sheet'!$J281="23",'2019 Data Sheet'!$T$23,IF('2019 Data Sheet'!$J281="24",'2019 Data Sheet'!$T$24,IF('2019 Data Sheet'!$J281="25",'2019 Data Sheet'!$T$25,IF('2019 Data Sheet'!$J281="26",'2019 Data Sheet'!$T$26,IF('2019 Data Sheet'!$J281="27",'2019 Data Sheet'!$T$27,IF('2019 Data Sheet'!$J281="30",'2019 Data Sheet'!$T$28,IF('2019 Data Sheet'!$J281="31",'2019 Data Sheet'!$T$29,IF('2019 Data Sheet'!$J281="32",'2019 Data Sheet'!$T$30,IF('2019 Data Sheet'!$J281="33",'2019 Data Sheet'!$T$31,IF('2019 Data Sheet'!$J281="34",'2019 Data Sheet'!$T$32,IF('2019 Data Sheet'!$J281="40",'2019 Data Sheet'!$T$33,T('2019 Data Sheet'!$J281)))))))))))))))))))))))))))))))))</f>
        <v>Other Motor Vehicle</v>
      </c>
      <c r="K281" t="str">
        <f>'2019 Data Sheet'!K281</f>
        <v>P/U</v>
      </c>
      <c r="L281" s="2" t="str">
        <f>IF('2019 Data Sheet'!$L281="01",'2019 Data Sheet'!$V$2,IF('2019 Data Sheet'!$L281="02",'2019 Data Sheet'!$V$3,IF('2019 Data Sheet'!$L281="03",'2019 Data Sheet'!$V$4,IF('2019 Data Sheet'!$L281="04",'2019 Data Sheet'!$V$5,IF('2019 Data Sheet'!$L281="05",'2019 Data Sheet'!$V$6,IF('2019 Data Sheet'!$L281="06",'2019 Data Sheet'!$V$7,IF('2019 Data Sheet'!$L281="07",'2019 Data Sheet'!$V$8,IF('2019 Data Sheet'!$L281="08",'2019 Data Sheet'!$V$9,IF('2019 Data Sheet'!$L281="09",'2019 Data Sheet'!$V$10,IF('2019 Data Sheet'!$L281="11",'2019 Data Sheet'!$V$11,IF('2019 Data Sheet'!$L281="12",'2019 Data Sheet'!$V$12,IF('2019 Data Sheet'!$L281="13",'2019 Data Sheet'!$V$13,IF('2019 Data Sheet'!$L281="14",'2019 Data Sheet'!$V$14,T('2019 Data Sheet'!$L281))))))))))))))</f>
        <v xml:space="preserve"> -</v>
      </c>
      <c r="M281" s="2">
        <f>'2019 Data Sheet'!M281</f>
        <v>0</v>
      </c>
      <c r="N281" s="2">
        <f>'2019 Data Sheet'!N281</f>
        <v>0</v>
      </c>
      <c r="O281" s="2" t="str">
        <f>IF('2019 Data Sheet'!$O281="02",'2019 Data Sheet'!$R$2,IF('2019 Data Sheet'!$O281="03",'2019 Data Sheet'!$R$3,IF('2019 Data Sheet'!$O281="04",'2019 Data Sheet'!$R$4,IF('2019 Data Sheet'!$O281="05",'2019 Data Sheet'!$R$5,IF('2019 Data Sheet'!$O281="06",'2019 Data Sheet'!$R$6,IF('2019 Data Sheet'!$O281="07",'2019 Data Sheet'!$R$7,IF('2019 Data Sheet'!$O281="08",'2019 Data Sheet'!$R$8,IF('2019 Data Sheet'!$O281="09",'2019 Data Sheet'!$R$9,IF('2019 Data Sheet'!$O281="10",'2019 Data Sheet'!$R$10,IF('2019 Data Sheet'!$O281="11",'2019 Data Sheet'!$R$11,IF('2019 Data Sheet'!$O281="12",'2019 Data Sheet'!$R$12,IF('2019 Data Sheet'!$O281="13",'2019 Data Sheet'!$R$13,IF('2019 Data Sheet'!$O281="14",'2019 Data Sheet'!$R$14,IF('2019 Data Sheet'!$O281="15",'2019 Data Sheet'!$R$15,IF('2019 Data Sheet'!$O281="16",'2019 Data Sheet'!$R$16,IF('2019 Data Sheet'!$O281="17",'2019 Data Sheet'!$R$17,IF('2019 Data Sheet'!$O281="18",'2019 Data Sheet'!$R$18,IF('2019 Data Sheet'!$O281="19",'2019 Data Sheet'!$R$19,IF('2019 Data Sheet'!$O281="20",'2019 Data Sheet'!$R$20,IF('2019 Data Sheet'!$O281="21",'2019 Data Sheet'!$R$21,IF('2019 Data Sheet'!$O281="22",'2019 Data Sheet'!$R$22,IF('2019 Data Sheet'!$O281="23",'2019 Data Sheet'!$R$23,IF('2019 Data Sheet'!$O281="24",'2019 Data Sheet'!$R$24,IF('2019 Data Sheet'!$O281="25",'2019 Data Sheet'!$R$25,IF('2019 Data Sheet'!$O281="26",'2019 Data Sheet'!$R$26,IF('2019 Data Sheet'!$O281="27",'2019 Data Sheet'!$R$27,IF('2019 Data Sheet'!$O281="28",'2019 Data Sheet'!$R$28,IF('2019 Data Sheet'!$O281="29",'2019 Data Sheet'!$R$29,IF('2019 Data Sheet'!$O281="33",'2019 Data Sheet'!$R$30,IF('2019 Data Sheet'!$O281="40",'2019 Data Sheet'!$R$31,IF('2019 Data Sheet'!$O281="41",'2019 Data Sheet'!$R$32,IF('2019 Data Sheet'!$O281="42",'2019 Data Sheet'!$R$33,IF('2019 Data Sheet'!$O281="43",'2019 Data Sheet'!$R$34,IF('2019 Data Sheet'!$O281="44",'2019 Data Sheet'!$R$35,IF('2019 Data Sheet'!$O281="45",'2019 Data Sheet'!$R$36,IF('2019 Data Sheet'!$O281="46",'2019 Data Sheet'!$R$37,IF('2019 Data Sheet'!$O281="47",'2019 Data Sheet'!$R$38,IF('2019 Data Sheet'!$O281="48",'2019 Data Sheet'!$R$39,IF('2019 Data Sheet'!$O281="49",'2019 Data Sheet'!$R$40,IF('2019 Data Sheet'!$O281="50",'2019 Data Sheet'!$R$41,IF('2019 Data Sheet'!$O281="60",'2019 Data Sheet'!$R$42,IF('2019 Data Sheet'!$O281="61",'2019 Data Sheet'!$R$43,IF('2019 Data Sheet'!$O281="62",'2019 Data Sheet'!$R$44,IF('2019 Data Sheet'!$O281="63",'2019 Data Sheet'!$R$45,IF('2019 Data Sheet'!$O281="64",'2019 Data Sheet'!$R$46,IF('2019 Data Sheet'!$O281="65",'2019 Data Sheet'!$R$47,IF('2019 Data Sheet'!$O281="66",'2019 Data Sheet'!$R$48,IF('2019 Data Sheet'!$O281="67",'2019 Data Sheet'!$R$49,IF('2019 Data Sheet'!$O281="68",'2019 Data Sheet'!$R$50,IF('2019 Data Sheet'!$O281="69",'2019 Data Sheet'!$R$51,T('2019 Data Sheet'!$O281)))))))))))))))))))))))))))))))))))))))))))))))))))</f>
        <v xml:space="preserve"> Failure to yield/ right of way</v>
      </c>
      <c r="P281" s="2" t="str">
        <f>IF('2019 Data Sheet'!$P281="02",'2019 Data Sheet'!$R$2,IF('2019 Data Sheet'!$P281="03",'2019 Data Sheet'!$R$3,IF('2019 Data Sheet'!$P281="04",'2019 Data Sheet'!$R$4,IF('2019 Data Sheet'!$P281="05",'2019 Data Sheet'!$R$5,IF('2019 Data Sheet'!$P281="06",'2019 Data Sheet'!$R$6,IF('2019 Data Sheet'!$P281="07",'2019 Data Sheet'!$R$7,IF('2019 Data Sheet'!$P281="08",'2019 Data Sheet'!$R$8,IF('2019 Data Sheet'!$P281="09",'2019 Data Sheet'!$R$9,IF('2019 Data Sheet'!$P281="10",'2019 Data Sheet'!$R$10,IF('2019 Data Sheet'!$P281="11",'2019 Data Sheet'!$R$11,IF('2019 Data Sheet'!$P281="12",'2019 Data Sheet'!$R$12,IF('2019 Data Sheet'!$P281="13",'2019 Data Sheet'!$R$13,IF('2019 Data Sheet'!$P281="14",'2019 Data Sheet'!$R$14,IF('2019 Data Sheet'!$P281="15",'2019 Data Sheet'!$R$15,IF('2019 Data Sheet'!$P281="16",'2019 Data Sheet'!$R$16,IF('2019 Data Sheet'!$P281="17",'2019 Data Sheet'!$R$17,IF('2019 Data Sheet'!$P281="18",'2019 Data Sheet'!$R$18,IF('2019 Data Sheet'!$P281="19",'2019 Data Sheet'!$R$19,IF('2019 Data Sheet'!$P281="20",'2019 Data Sheet'!$R$20,IF('2019 Data Sheet'!$P281="21",'2019 Data Sheet'!$R$21,IF('2019 Data Sheet'!$P281="22",'2019 Data Sheet'!$R$22,IF('2019 Data Sheet'!$P281="23",'2019 Data Sheet'!$R$23,IF('2019 Data Sheet'!$P281="24",'2019 Data Sheet'!$R$24,IF('2019 Data Sheet'!$P281="25",'2019 Data Sheet'!$R$25,IF('2019 Data Sheet'!$P281="26",'2019 Data Sheet'!$R$26,IF('2019 Data Sheet'!$P281="27",'2019 Data Sheet'!$R$27,IF('2019 Data Sheet'!$P281="28",'2019 Data Sheet'!$R$28,IF('2019 Data Sheet'!$P281="29",'2019 Data Sheet'!$R$29,IF('2019 Data Sheet'!$P281="33",'2019 Data Sheet'!$R$30,IF('2019 Data Sheet'!$P281="40",'2019 Data Sheet'!$R$31,IF('2019 Data Sheet'!$P281="41",'2019 Data Sheet'!$R$32,IF('2019 Data Sheet'!$P281="42",'2019 Data Sheet'!$R$33,IF('2019 Data Sheet'!$P281="43",'2019 Data Sheet'!$R$34,IF('2019 Data Sheet'!$P281="44",'2019 Data Sheet'!$R$35,IF('2019 Data Sheet'!$P281="45",'2019 Data Sheet'!$R$36,IF('2019 Data Sheet'!$P281="46",'2019 Data Sheet'!$R$37,IF('2019 Data Sheet'!$P281="47",'2019 Data Sheet'!$R$38,IF('2019 Data Sheet'!$P281="48",'2019 Data Sheet'!$R$39,IF('2019 Data Sheet'!$P281="49",'2019 Data Sheet'!$R$40,IF('2019 Data Sheet'!$P281="50",'2019 Data Sheet'!$R$41,IF('2019 Data Sheet'!$P281="60",'2019 Data Sheet'!$R$42,IF('2019 Data Sheet'!$P281="61",'2019 Data Sheet'!$R$43,IF('2019 Data Sheet'!$P281="62",'2019 Data Sheet'!$R$44,IF('2019 Data Sheet'!$P281="63",'2019 Data Sheet'!$R$45,IF('2019 Data Sheet'!$P281="64",'2019 Data Sheet'!$R$46,IF('2019 Data Sheet'!$P281="65",'2019 Data Sheet'!$R$47,IF('2019 Data Sheet'!$P281="66",'2019 Data Sheet'!$R$48,IF('2019 Data Sheet'!$P281="67",'2019 Data Sheet'!$R$49,IF('2019 Data Sheet'!$P281="68",'2019 Data Sheet'!$R$50,IF('2019 Data Sheet'!$P281="69",'2019 Data Sheet'!$R$51,T('2019 Data Sheet'!$P281)))))))))))))))))))))))))))))))))))))))))))))))))))</f>
        <v xml:space="preserve"> Unsafe lane changing</v>
      </c>
    </row>
    <row r="282" spans="1:16" x14ac:dyDescent="0.2">
      <c r="A282" t="str">
        <f>'2019 Data Sheet'!A282</f>
        <v>FP-00141-19</v>
      </c>
      <c r="B282" s="1">
        <f>'2019 Data Sheet'!B282</f>
        <v>43624</v>
      </c>
      <c r="C282" t="str">
        <f>'2019 Data Sheet'!C282</f>
        <v>18:55</v>
      </c>
      <c r="D282" t="str">
        <f>'2019 Data Sheet'!D282</f>
        <v>SA</v>
      </c>
      <c r="E282" t="str">
        <f>'2019 Data Sheet'!E282</f>
        <v>JERICHO TPKE</v>
      </c>
      <c r="F282" t="str">
        <f>'2019 Data Sheet'!F282</f>
        <v>SOUTH TYSON AVE</v>
      </c>
      <c r="G282">
        <f>'2019 Data Sheet'!G282</f>
        <v>2</v>
      </c>
      <c r="H282">
        <f>'2019 Data Sheet'!H282</f>
        <v>2</v>
      </c>
      <c r="I282" t="b">
        <f>'2019 Data Sheet'!I282</f>
        <v>1</v>
      </c>
      <c r="J282" t="str">
        <f>IF('2019 Data Sheet'!$J282="01",'2019 Data Sheet'!$T$2,IF('2019 Data Sheet'!$J282="02",'2019 Data Sheet'!$T$3,IF('2019 Data Sheet'!$J282="03",'2019 Data Sheet'!$T$4,IF('2019 Data Sheet'!$J282="04",'2019 Data Sheet'!$T$5,IF('2019 Data Sheet'!$J282="05",'2019 Data Sheet'!$T$6,IF('2019 Data Sheet'!$J282="06",'2019 Data Sheet'!$T$7,IF('2019 Data Sheet'!$J282="07",'2019 Data Sheet'!$T$8,IF('2019 Data Sheet'!$J282="08",'2019 Data Sheet'!$T$9,IF('2019 Data Sheet'!$J282="10",'2019 Data Sheet'!$T$10,IF('2019 Data Sheet'!$J282="11",'2019 Data Sheet'!$T$11,IF('2019 Data Sheet'!$J282="12",'2019 Data Sheet'!$T$12,IF('2019 Data Sheet'!$J282="13",'2019 Data Sheet'!$T$13,IF('2019 Data Sheet'!$J282="14",'2019 Data Sheet'!$T$14,IF('2019 Data Sheet'!$J282="15",'2019 Data Sheet'!$T$15,IF('2019 Data Sheet'!$J282="16",'2019 Data Sheet'!$T$16,IF('2019 Data Sheet'!$J282="17",'2019 Data Sheet'!$T$17,IF('2019 Data Sheet'!$J282="18",'2019 Data Sheet'!$T$18,IF('2019 Data Sheet'!$J282="19",'2019 Data Sheet'!$T$19,IF('2019 Data Sheet'!$J282="20",'2019 Data Sheet'!$T$20,IF('2019 Data Sheet'!$J282="21",'2019 Data Sheet'!$T$21,IF('2019 Data Sheet'!$J282="22",'2019 Data Sheet'!$T$22,IF('2019 Data Sheet'!$J282="23",'2019 Data Sheet'!$T$23,IF('2019 Data Sheet'!$J282="24",'2019 Data Sheet'!$T$24,IF('2019 Data Sheet'!$J282="25",'2019 Data Sheet'!$T$25,IF('2019 Data Sheet'!$J282="26",'2019 Data Sheet'!$T$26,IF('2019 Data Sheet'!$J282="27",'2019 Data Sheet'!$T$27,IF('2019 Data Sheet'!$J282="30",'2019 Data Sheet'!$T$28,IF('2019 Data Sheet'!$J282="31",'2019 Data Sheet'!$T$29,IF('2019 Data Sheet'!$J282="32",'2019 Data Sheet'!$T$30,IF('2019 Data Sheet'!$J282="33",'2019 Data Sheet'!$T$31,IF('2019 Data Sheet'!$J282="34",'2019 Data Sheet'!$T$32,IF('2019 Data Sheet'!$J282="40",'2019 Data Sheet'!$T$33,T('2019 Data Sheet'!$J282)))))))))))))))))))))))))))))))))</f>
        <v>Other Motor Vehicle</v>
      </c>
      <c r="K282" t="str">
        <f>'2019 Data Sheet'!K282</f>
        <v>SUBN</v>
      </c>
      <c r="L282" s="2" t="str">
        <f>IF('2019 Data Sheet'!$L282="01",'2019 Data Sheet'!$V$2,IF('2019 Data Sheet'!$L282="02",'2019 Data Sheet'!$V$3,IF('2019 Data Sheet'!$L282="03",'2019 Data Sheet'!$V$4,IF('2019 Data Sheet'!$L282="04",'2019 Data Sheet'!$V$5,IF('2019 Data Sheet'!$L282="05",'2019 Data Sheet'!$V$6,IF('2019 Data Sheet'!$L282="06",'2019 Data Sheet'!$V$7,IF('2019 Data Sheet'!$L282="07",'2019 Data Sheet'!$V$8,IF('2019 Data Sheet'!$L282="08",'2019 Data Sheet'!$V$9,IF('2019 Data Sheet'!$L282="09",'2019 Data Sheet'!$V$10,IF('2019 Data Sheet'!$L282="11",'2019 Data Sheet'!$V$11,IF('2019 Data Sheet'!$L282="12",'2019 Data Sheet'!$V$12,IF('2019 Data Sheet'!$L282="13",'2019 Data Sheet'!$V$13,IF('2019 Data Sheet'!$L282="14",'2019 Data Sheet'!$V$14,T('2019 Data Sheet'!$L282))))))))))))))</f>
        <v xml:space="preserve"> -</v>
      </c>
      <c r="M282" s="2">
        <f>'2019 Data Sheet'!M282</f>
        <v>0</v>
      </c>
      <c r="N282" s="2">
        <f>'2019 Data Sheet'!N282</f>
        <v>0</v>
      </c>
      <c r="O282" s="2" t="str">
        <f>IF('2019 Data Sheet'!$O282="02",'2019 Data Sheet'!$R$2,IF('2019 Data Sheet'!$O282="03",'2019 Data Sheet'!$R$3,IF('2019 Data Sheet'!$O282="04",'2019 Data Sheet'!$R$4,IF('2019 Data Sheet'!$O282="05",'2019 Data Sheet'!$R$5,IF('2019 Data Sheet'!$O282="06",'2019 Data Sheet'!$R$6,IF('2019 Data Sheet'!$O282="07",'2019 Data Sheet'!$R$7,IF('2019 Data Sheet'!$O282="08",'2019 Data Sheet'!$R$8,IF('2019 Data Sheet'!$O282="09",'2019 Data Sheet'!$R$9,IF('2019 Data Sheet'!$O282="10",'2019 Data Sheet'!$R$10,IF('2019 Data Sheet'!$O282="11",'2019 Data Sheet'!$R$11,IF('2019 Data Sheet'!$O282="12",'2019 Data Sheet'!$R$12,IF('2019 Data Sheet'!$O282="13",'2019 Data Sheet'!$R$13,IF('2019 Data Sheet'!$O282="14",'2019 Data Sheet'!$R$14,IF('2019 Data Sheet'!$O282="15",'2019 Data Sheet'!$R$15,IF('2019 Data Sheet'!$O282="16",'2019 Data Sheet'!$R$16,IF('2019 Data Sheet'!$O282="17",'2019 Data Sheet'!$R$17,IF('2019 Data Sheet'!$O282="18",'2019 Data Sheet'!$R$18,IF('2019 Data Sheet'!$O282="19",'2019 Data Sheet'!$R$19,IF('2019 Data Sheet'!$O282="20",'2019 Data Sheet'!$R$20,IF('2019 Data Sheet'!$O282="21",'2019 Data Sheet'!$R$21,IF('2019 Data Sheet'!$O282="22",'2019 Data Sheet'!$R$22,IF('2019 Data Sheet'!$O282="23",'2019 Data Sheet'!$R$23,IF('2019 Data Sheet'!$O282="24",'2019 Data Sheet'!$R$24,IF('2019 Data Sheet'!$O282="25",'2019 Data Sheet'!$R$25,IF('2019 Data Sheet'!$O282="26",'2019 Data Sheet'!$R$26,IF('2019 Data Sheet'!$O282="27",'2019 Data Sheet'!$R$27,IF('2019 Data Sheet'!$O282="28",'2019 Data Sheet'!$R$28,IF('2019 Data Sheet'!$O282="29",'2019 Data Sheet'!$R$29,IF('2019 Data Sheet'!$O282="33",'2019 Data Sheet'!$R$30,IF('2019 Data Sheet'!$O282="40",'2019 Data Sheet'!$R$31,IF('2019 Data Sheet'!$O282="41",'2019 Data Sheet'!$R$32,IF('2019 Data Sheet'!$O282="42",'2019 Data Sheet'!$R$33,IF('2019 Data Sheet'!$O282="43",'2019 Data Sheet'!$R$34,IF('2019 Data Sheet'!$O282="44",'2019 Data Sheet'!$R$35,IF('2019 Data Sheet'!$O282="45",'2019 Data Sheet'!$R$36,IF('2019 Data Sheet'!$O282="46",'2019 Data Sheet'!$R$37,IF('2019 Data Sheet'!$O282="47",'2019 Data Sheet'!$R$38,IF('2019 Data Sheet'!$O282="48",'2019 Data Sheet'!$R$39,IF('2019 Data Sheet'!$O282="49",'2019 Data Sheet'!$R$40,IF('2019 Data Sheet'!$O282="50",'2019 Data Sheet'!$R$41,IF('2019 Data Sheet'!$O282="60",'2019 Data Sheet'!$R$42,IF('2019 Data Sheet'!$O282="61",'2019 Data Sheet'!$R$43,IF('2019 Data Sheet'!$O282="62",'2019 Data Sheet'!$R$44,IF('2019 Data Sheet'!$O282="63",'2019 Data Sheet'!$R$45,IF('2019 Data Sheet'!$O282="64",'2019 Data Sheet'!$R$46,IF('2019 Data Sheet'!$O282="65",'2019 Data Sheet'!$R$47,IF('2019 Data Sheet'!$O282="66",'2019 Data Sheet'!$R$48,IF('2019 Data Sheet'!$O282="67",'2019 Data Sheet'!$R$49,IF('2019 Data Sheet'!$O282="68",'2019 Data Sheet'!$R$50,IF('2019 Data Sheet'!$O282="69",'2019 Data Sheet'!$R$51,T('2019 Data Sheet'!$O282)))))))))))))))))))))))))))))))))))))))))))))))))))</f>
        <v xml:space="preserve"> -</v>
      </c>
      <c r="P282" s="2" t="str">
        <f>IF('2019 Data Sheet'!$P282="02",'2019 Data Sheet'!$R$2,IF('2019 Data Sheet'!$P282="03",'2019 Data Sheet'!$R$3,IF('2019 Data Sheet'!$P282="04",'2019 Data Sheet'!$R$4,IF('2019 Data Sheet'!$P282="05",'2019 Data Sheet'!$R$5,IF('2019 Data Sheet'!$P282="06",'2019 Data Sheet'!$R$6,IF('2019 Data Sheet'!$P282="07",'2019 Data Sheet'!$R$7,IF('2019 Data Sheet'!$P282="08",'2019 Data Sheet'!$R$8,IF('2019 Data Sheet'!$P282="09",'2019 Data Sheet'!$R$9,IF('2019 Data Sheet'!$P282="10",'2019 Data Sheet'!$R$10,IF('2019 Data Sheet'!$P282="11",'2019 Data Sheet'!$R$11,IF('2019 Data Sheet'!$P282="12",'2019 Data Sheet'!$R$12,IF('2019 Data Sheet'!$P282="13",'2019 Data Sheet'!$R$13,IF('2019 Data Sheet'!$P282="14",'2019 Data Sheet'!$R$14,IF('2019 Data Sheet'!$P282="15",'2019 Data Sheet'!$R$15,IF('2019 Data Sheet'!$P282="16",'2019 Data Sheet'!$R$16,IF('2019 Data Sheet'!$P282="17",'2019 Data Sheet'!$R$17,IF('2019 Data Sheet'!$P282="18",'2019 Data Sheet'!$R$18,IF('2019 Data Sheet'!$P282="19",'2019 Data Sheet'!$R$19,IF('2019 Data Sheet'!$P282="20",'2019 Data Sheet'!$R$20,IF('2019 Data Sheet'!$P282="21",'2019 Data Sheet'!$R$21,IF('2019 Data Sheet'!$P282="22",'2019 Data Sheet'!$R$22,IF('2019 Data Sheet'!$P282="23",'2019 Data Sheet'!$R$23,IF('2019 Data Sheet'!$P282="24",'2019 Data Sheet'!$R$24,IF('2019 Data Sheet'!$P282="25",'2019 Data Sheet'!$R$25,IF('2019 Data Sheet'!$P282="26",'2019 Data Sheet'!$R$26,IF('2019 Data Sheet'!$P282="27",'2019 Data Sheet'!$R$27,IF('2019 Data Sheet'!$P282="28",'2019 Data Sheet'!$R$28,IF('2019 Data Sheet'!$P282="29",'2019 Data Sheet'!$R$29,IF('2019 Data Sheet'!$P282="33",'2019 Data Sheet'!$R$30,IF('2019 Data Sheet'!$P282="40",'2019 Data Sheet'!$R$31,IF('2019 Data Sheet'!$P282="41",'2019 Data Sheet'!$R$32,IF('2019 Data Sheet'!$P282="42",'2019 Data Sheet'!$R$33,IF('2019 Data Sheet'!$P282="43",'2019 Data Sheet'!$R$34,IF('2019 Data Sheet'!$P282="44",'2019 Data Sheet'!$R$35,IF('2019 Data Sheet'!$P282="45",'2019 Data Sheet'!$R$36,IF('2019 Data Sheet'!$P282="46",'2019 Data Sheet'!$R$37,IF('2019 Data Sheet'!$P282="47",'2019 Data Sheet'!$R$38,IF('2019 Data Sheet'!$P282="48",'2019 Data Sheet'!$R$39,IF('2019 Data Sheet'!$P282="49",'2019 Data Sheet'!$R$40,IF('2019 Data Sheet'!$P282="50",'2019 Data Sheet'!$R$41,IF('2019 Data Sheet'!$P282="60",'2019 Data Sheet'!$R$42,IF('2019 Data Sheet'!$P282="61",'2019 Data Sheet'!$R$43,IF('2019 Data Sheet'!$P282="62",'2019 Data Sheet'!$R$44,IF('2019 Data Sheet'!$P282="63",'2019 Data Sheet'!$R$45,IF('2019 Data Sheet'!$P282="64",'2019 Data Sheet'!$R$46,IF('2019 Data Sheet'!$P282="65",'2019 Data Sheet'!$R$47,IF('2019 Data Sheet'!$P282="66",'2019 Data Sheet'!$R$48,IF('2019 Data Sheet'!$P282="67",'2019 Data Sheet'!$R$49,IF('2019 Data Sheet'!$P282="68",'2019 Data Sheet'!$R$50,IF('2019 Data Sheet'!$P282="69",'2019 Data Sheet'!$R$51,T('2019 Data Sheet'!$P282)))))))))))))))))))))))))))))))))))))))))))))))))))</f>
        <v xml:space="preserve"> -</v>
      </c>
    </row>
    <row r="283" spans="1:16" x14ac:dyDescent="0.2">
      <c r="A283" t="str">
        <f>'2019 Data Sheet'!A283</f>
        <v>FP-00150-19</v>
      </c>
      <c r="B283" s="1">
        <f>'2019 Data Sheet'!B283</f>
        <v>43632</v>
      </c>
      <c r="C283" t="str">
        <f>'2019 Data Sheet'!C283</f>
        <v>17:23</v>
      </c>
      <c r="D283" t="str">
        <f>'2019 Data Sheet'!D283</f>
        <v>SU</v>
      </c>
      <c r="E283" t="str">
        <f>'2019 Data Sheet'!E283</f>
        <v>JERICHO TPKE</v>
      </c>
      <c r="F283" t="str">
        <f>'2019 Data Sheet'!F283</f>
        <v>PLAINFIELD AVE</v>
      </c>
      <c r="G283">
        <f>'2019 Data Sheet'!G283</f>
        <v>1</v>
      </c>
      <c r="H283">
        <f>'2019 Data Sheet'!H283</f>
        <v>2</v>
      </c>
      <c r="I283" t="b">
        <f>'2019 Data Sheet'!I283</f>
        <v>1</v>
      </c>
      <c r="J283" t="str">
        <f>IF('2019 Data Sheet'!$J283="01",'2019 Data Sheet'!$T$2,IF('2019 Data Sheet'!$J283="02",'2019 Data Sheet'!$T$3,IF('2019 Data Sheet'!$J283="03",'2019 Data Sheet'!$T$4,IF('2019 Data Sheet'!$J283="04",'2019 Data Sheet'!$T$5,IF('2019 Data Sheet'!$J283="05",'2019 Data Sheet'!$T$6,IF('2019 Data Sheet'!$J283="06",'2019 Data Sheet'!$T$7,IF('2019 Data Sheet'!$J283="07",'2019 Data Sheet'!$T$8,IF('2019 Data Sheet'!$J283="08",'2019 Data Sheet'!$T$9,IF('2019 Data Sheet'!$J283="10",'2019 Data Sheet'!$T$10,IF('2019 Data Sheet'!$J283="11",'2019 Data Sheet'!$T$11,IF('2019 Data Sheet'!$J283="12",'2019 Data Sheet'!$T$12,IF('2019 Data Sheet'!$J283="13",'2019 Data Sheet'!$T$13,IF('2019 Data Sheet'!$J283="14",'2019 Data Sheet'!$T$14,IF('2019 Data Sheet'!$J283="15",'2019 Data Sheet'!$T$15,IF('2019 Data Sheet'!$J283="16",'2019 Data Sheet'!$T$16,IF('2019 Data Sheet'!$J283="17",'2019 Data Sheet'!$T$17,IF('2019 Data Sheet'!$J283="18",'2019 Data Sheet'!$T$18,IF('2019 Data Sheet'!$J283="19",'2019 Data Sheet'!$T$19,IF('2019 Data Sheet'!$J283="20",'2019 Data Sheet'!$T$20,IF('2019 Data Sheet'!$J283="21",'2019 Data Sheet'!$T$21,IF('2019 Data Sheet'!$J283="22",'2019 Data Sheet'!$T$22,IF('2019 Data Sheet'!$J283="23",'2019 Data Sheet'!$T$23,IF('2019 Data Sheet'!$J283="24",'2019 Data Sheet'!$T$24,IF('2019 Data Sheet'!$J283="25",'2019 Data Sheet'!$T$25,IF('2019 Data Sheet'!$J283="26",'2019 Data Sheet'!$T$26,IF('2019 Data Sheet'!$J283="27",'2019 Data Sheet'!$T$27,IF('2019 Data Sheet'!$J283="30",'2019 Data Sheet'!$T$28,IF('2019 Data Sheet'!$J283="31",'2019 Data Sheet'!$T$29,IF('2019 Data Sheet'!$J283="32",'2019 Data Sheet'!$T$30,IF('2019 Data Sheet'!$J283="33",'2019 Data Sheet'!$T$31,IF('2019 Data Sheet'!$J283="34",'2019 Data Sheet'!$T$32,IF('2019 Data Sheet'!$J283="40",'2019 Data Sheet'!$T$33,T('2019 Data Sheet'!$J283)))))))))))))))))))))))))))))))))</f>
        <v>Other Motor Vehicle</v>
      </c>
      <c r="K283" t="str">
        <f>'2019 Data Sheet'!K283</f>
        <v>SUBN</v>
      </c>
      <c r="L283" s="2" t="str">
        <f>IF('2019 Data Sheet'!$L283="01",'2019 Data Sheet'!$V$2,IF('2019 Data Sheet'!$L283="02",'2019 Data Sheet'!$V$3,IF('2019 Data Sheet'!$L283="03",'2019 Data Sheet'!$V$4,IF('2019 Data Sheet'!$L283="04",'2019 Data Sheet'!$V$5,IF('2019 Data Sheet'!$L283="05",'2019 Data Sheet'!$V$6,IF('2019 Data Sheet'!$L283="06",'2019 Data Sheet'!$V$7,IF('2019 Data Sheet'!$L283="07",'2019 Data Sheet'!$V$8,IF('2019 Data Sheet'!$L283="08",'2019 Data Sheet'!$V$9,IF('2019 Data Sheet'!$L283="09",'2019 Data Sheet'!$V$10,IF('2019 Data Sheet'!$L283="11",'2019 Data Sheet'!$V$11,IF('2019 Data Sheet'!$L283="12",'2019 Data Sheet'!$V$12,IF('2019 Data Sheet'!$L283="13",'2019 Data Sheet'!$V$13,IF('2019 Data Sheet'!$L283="14",'2019 Data Sheet'!$V$14,T('2019 Data Sheet'!$L283))))))))))))))</f>
        <v xml:space="preserve"> -</v>
      </c>
      <c r="M283" s="2">
        <f>'2019 Data Sheet'!M283</f>
        <v>4</v>
      </c>
      <c r="N283" s="2">
        <f>'2019 Data Sheet'!N283</f>
        <v>0</v>
      </c>
      <c r="O283" s="2" t="str">
        <f>IF('2019 Data Sheet'!$O283="02",'2019 Data Sheet'!$R$2,IF('2019 Data Sheet'!$O283="03",'2019 Data Sheet'!$R$3,IF('2019 Data Sheet'!$O283="04",'2019 Data Sheet'!$R$4,IF('2019 Data Sheet'!$O283="05",'2019 Data Sheet'!$R$5,IF('2019 Data Sheet'!$O283="06",'2019 Data Sheet'!$R$6,IF('2019 Data Sheet'!$O283="07",'2019 Data Sheet'!$R$7,IF('2019 Data Sheet'!$O283="08",'2019 Data Sheet'!$R$8,IF('2019 Data Sheet'!$O283="09",'2019 Data Sheet'!$R$9,IF('2019 Data Sheet'!$O283="10",'2019 Data Sheet'!$R$10,IF('2019 Data Sheet'!$O283="11",'2019 Data Sheet'!$R$11,IF('2019 Data Sheet'!$O283="12",'2019 Data Sheet'!$R$12,IF('2019 Data Sheet'!$O283="13",'2019 Data Sheet'!$R$13,IF('2019 Data Sheet'!$O283="14",'2019 Data Sheet'!$R$14,IF('2019 Data Sheet'!$O283="15",'2019 Data Sheet'!$R$15,IF('2019 Data Sheet'!$O283="16",'2019 Data Sheet'!$R$16,IF('2019 Data Sheet'!$O283="17",'2019 Data Sheet'!$R$17,IF('2019 Data Sheet'!$O283="18",'2019 Data Sheet'!$R$18,IF('2019 Data Sheet'!$O283="19",'2019 Data Sheet'!$R$19,IF('2019 Data Sheet'!$O283="20",'2019 Data Sheet'!$R$20,IF('2019 Data Sheet'!$O283="21",'2019 Data Sheet'!$R$21,IF('2019 Data Sheet'!$O283="22",'2019 Data Sheet'!$R$22,IF('2019 Data Sheet'!$O283="23",'2019 Data Sheet'!$R$23,IF('2019 Data Sheet'!$O283="24",'2019 Data Sheet'!$R$24,IF('2019 Data Sheet'!$O283="25",'2019 Data Sheet'!$R$25,IF('2019 Data Sheet'!$O283="26",'2019 Data Sheet'!$R$26,IF('2019 Data Sheet'!$O283="27",'2019 Data Sheet'!$R$27,IF('2019 Data Sheet'!$O283="28",'2019 Data Sheet'!$R$28,IF('2019 Data Sheet'!$O283="29",'2019 Data Sheet'!$R$29,IF('2019 Data Sheet'!$O283="33",'2019 Data Sheet'!$R$30,IF('2019 Data Sheet'!$O283="40",'2019 Data Sheet'!$R$31,IF('2019 Data Sheet'!$O283="41",'2019 Data Sheet'!$R$32,IF('2019 Data Sheet'!$O283="42",'2019 Data Sheet'!$R$33,IF('2019 Data Sheet'!$O283="43",'2019 Data Sheet'!$R$34,IF('2019 Data Sheet'!$O283="44",'2019 Data Sheet'!$R$35,IF('2019 Data Sheet'!$O283="45",'2019 Data Sheet'!$R$36,IF('2019 Data Sheet'!$O283="46",'2019 Data Sheet'!$R$37,IF('2019 Data Sheet'!$O283="47",'2019 Data Sheet'!$R$38,IF('2019 Data Sheet'!$O283="48",'2019 Data Sheet'!$R$39,IF('2019 Data Sheet'!$O283="49",'2019 Data Sheet'!$R$40,IF('2019 Data Sheet'!$O283="50",'2019 Data Sheet'!$R$41,IF('2019 Data Sheet'!$O283="60",'2019 Data Sheet'!$R$42,IF('2019 Data Sheet'!$O283="61",'2019 Data Sheet'!$R$43,IF('2019 Data Sheet'!$O283="62",'2019 Data Sheet'!$R$44,IF('2019 Data Sheet'!$O283="63",'2019 Data Sheet'!$R$45,IF('2019 Data Sheet'!$O283="64",'2019 Data Sheet'!$R$46,IF('2019 Data Sheet'!$O283="65",'2019 Data Sheet'!$R$47,IF('2019 Data Sheet'!$O283="66",'2019 Data Sheet'!$R$48,IF('2019 Data Sheet'!$O283="67",'2019 Data Sheet'!$R$49,IF('2019 Data Sheet'!$O283="68",'2019 Data Sheet'!$R$50,IF('2019 Data Sheet'!$O283="69",'2019 Data Sheet'!$R$51,T('2019 Data Sheet'!$O283)))))))))))))))))))))))))))))))))))))))))))))))))))</f>
        <v xml:space="preserve"> -</v>
      </c>
      <c r="P283" s="2" t="str">
        <f>IF('2019 Data Sheet'!$P283="02",'2019 Data Sheet'!$R$2,IF('2019 Data Sheet'!$P283="03",'2019 Data Sheet'!$R$3,IF('2019 Data Sheet'!$P283="04",'2019 Data Sheet'!$R$4,IF('2019 Data Sheet'!$P283="05",'2019 Data Sheet'!$R$5,IF('2019 Data Sheet'!$P283="06",'2019 Data Sheet'!$R$6,IF('2019 Data Sheet'!$P283="07",'2019 Data Sheet'!$R$7,IF('2019 Data Sheet'!$P283="08",'2019 Data Sheet'!$R$8,IF('2019 Data Sheet'!$P283="09",'2019 Data Sheet'!$R$9,IF('2019 Data Sheet'!$P283="10",'2019 Data Sheet'!$R$10,IF('2019 Data Sheet'!$P283="11",'2019 Data Sheet'!$R$11,IF('2019 Data Sheet'!$P283="12",'2019 Data Sheet'!$R$12,IF('2019 Data Sheet'!$P283="13",'2019 Data Sheet'!$R$13,IF('2019 Data Sheet'!$P283="14",'2019 Data Sheet'!$R$14,IF('2019 Data Sheet'!$P283="15",'2019 Data Sheet'!$R$15,IF('2019 Data Sheet'!$P283="16",'2019 Data Sheet'!$R$16,IF('2019 Data Sheet'!$P283="17",'2019 Data Sheet'!$R$17,IF('2019 Data Sheet'!$P283="18",'2019 Data Sheet'!$R$18,IF('2019 Data Sheet'!$P283="19",'2019 Data Sheet'!$R$19,IF('2019 Data Sheet'!$P283="20",'2019 Data Sheet'!$R$20,IF('2019 Data Sheet'!$P283="21",'2019 Data Sheet'!$R$21,IF('2019 Data Sheet'!$P283="22",'2019 Data Sheet'!$R$22,IF('2019 Data Sheet'!$P283="23",'2019 Data Sheet'!$R$23,IF('2019 Data Sheet'!$P283="24",'2019 Data Sheet'!$R$24,IF('2019 Data Sheet'!$P283="25",'2019 Data Sheet'!$R$25,IF('2019 Data Sheet'!$P283="26",'2019 Data Sheet'!$R$26,IF('2019 Data Sheet'!$P283="27",'2019 Data Sheet'!$R$27,IF('2019 Data Sheet'!$P283="28",'2019 Data Sheet'!$R$28,IF('2019 Data Sheet'!$P283="29",'2019 Data Sheet'!$R$29,IF('2019 Data Sheet'!$P283="33",'2019 Data Sheet'!$R$30,IF('2019 Data Sheet'!$P283="40",'2019 Data Sheet'!$R$31,IF('2019 Data Sheet'!$P283="41",'2019 Data Sheet'!$R$32,IF('2019 Data Sheet'!$P283="42",'2019 Data Sheet'!$R$33,IF('2019 Data Sheet'!$P283="43",'2019 Data Sheet'!$R$34,IF('2019 Data Sheet'!$P283="44",'2019 Data Sheet'!$R$35,IF('2019 Data Sheet'!$P283="45",'2019 Data Sheet'!$R$36,IF('2019 Data Sheet'!$P283="46",'2019 Data Sheet'!$R$37,IF('2019 Data Sheet'!$P283="47",'2019 Data Sheet'!$R$38,IF('2019 Data Sheet'!$P283="48",'2019 Data Sheet'!$R$39,IF('2019 Data Sheet'!$P283="49",'2019 Data Sheet'!$R$40,IF('2019 Data Sheet'!$P283="50",'2019 Data Sheet'!$R$41,IF('2019 Data Sheet'!$P283="60",'2019 Data Sheet'!$R$42,IF('2019 Data Sheet'!$P283="61",'2019 Data Sheet'!$R$43,IF('2019 Data Sheet'!$P283="62",'2019 Data Sheet'!$R$44,IF('2019 Data Sheet'!$P283="63",'2019 Data Sheet'!$R$45,IF('2019 Data Sheet'!$P283="64",'2019 Data Sheet'!$R$46,IF('2019 Data Sheet'!$P283="65",'2019 Data Sheet'!$R$47,IF('2019 Data Sheet'!$P283="66",'2019 Data Sheet'!$R$48,IF('2019 Data Sheet'!$P283="67",'2019 Data Sheet'!$R$49,IF('2019 Data Sheet'!$P283="68",'2019 Data Sheet'!$R$50,IF('2019 Data Sheet'!$P283="69",'2019 Data Sheet'!$R$51,T('2019 Data Sheet'!$P283)))))))))))))))))))))))))))))))))))))))))))))))))))</f>
        <v xml:space="preserve"> -</v>
      </c>
    </row>
    <row r="284" spans="1:16" ht="38.25" x14ac:dyDescent="0.2">
      <c r="A284" t="str">
        <f>'2019 Data Sheet'!A284</f>
        <v>FP-00150-19</v>
      </c>
      <c r="B284" s="1">
        <f>'2019 Data Sheet'!B284</f>
        <v>43632</v>
      </c>
      <c r="C284" t="str">
        <f>'2019 Data Sheet'!C284</f>
        <v>17:23</v>
      </c>
      <c r="D284" t="str">
        <f>'2019 Data Sheet'!D284</f>
        <v>SU</v>
      </c>
      <c r="E284" t="str">
        <f>'2019 Data Sheet'!E284</f>
        <v>JERICHO TPKE</v>
      </c>
      <c r="F284" t="str">
        <f>'2019 Data Sheet'!F284</f>
        <v>PLAINFIELD AVE</v>
      </c>
      <c r="G284">
        <f>'2019 Data Sheet'!G284</f>
        <v>2</v>
      </c>
      <c r="H284">
        <f>'2019 Data Sheet'!H284</f>
        <v>2</v>
      </c>
      <c r="I284" t="b">
        <f>'2019 Data Sheet'!I284</f>
        <v>1</v>
      </c>
      <c r="J284" t="str">
        <f>IF('2019 Data Sheet'!$J284="01",'2019 Data Sheet'!$T$2,IF('2019 Data Sheet'!$J284="02",'2019 Data Sheet'!$T$3,IF('2019 Data Sheet'!$J284="03",'2019 Data Sheet'!$T$4,IF('2019 Data Sheet'!$J284="04",'2019 Data Sheet'!$T$5,IF('2019 Data Sheet'!$J284="05",'2019 Data Sheet'!$T$6,IF('2019 Data Sheet'!$J284="06",'2019 Data Sheet'!$T$7,IF('2019 Data Sheet'!$J284="07",'2019 Data Sheet'!$T$8,IF('2019 Data Sheet'!$J284="08",'2019 Data Sheet'!$T$9,IF('2019 Data Sheet'!$J284="10",'2019 Data Sheet'!$T$10,IF('2019 Data Sheet'!$J284="11",'2019 Data Sheet'!$T$11,IF('2019 Data Sheet'!$J284="12",'2019 Data Sheet'!$T$12,IF('2019 Data Sheet'!$J284="13",'2019 Data Sheet'!$T$13,IF('2019 Data Sheet'!$J284="14",'2019 Data Sheet'!$T$14,IF('2019 Data Sheet'!$J284="15",'2019 Data Sheet'!$T$15,IF('2019 Data Sheet'!$J284="16",'2019 Data Sheet'!$T$16,IF('2019 Data Sheet'!$J284="17",'2019 Data Sheet'!$T$17,IF('2019 Data Sheet'!$J284="18",'2019 Data Sheet'!$T$18,IF('2019 Data Sheet'!$J284="19",'2019 Data Sheet'!$T$19,IF('2019 Data Sheet'!$J284="20",'2019 Data Sheet'!$T$20,IF('2019 Data Sheet'!$J284="21",'2019 Data Sheet'!$T$21,IF('2019 Data Sheet'!$J284="22",'2019 Data Sheet'!$T$22,IF('2019 Data Sheet'!$J284="23",'2019 Data Sheet'!$T$23,IF('2019 Data Sheet'!$J284="24",'2019 Data Sheet'!$T$24,IF('2019 Data Sheet'!$J284="25",'2019 Data Sheet'!$T$25,IF('2019 Data Sheet'!$J284="26",'2019 Data Sheet'!$T$26,IF('2019 Data Sheet'!$J284="27",'2019 Data Sheet'!$T$27,IF('2019 Data Sheet'!$J284="30",'2019 Data Sheet'!$T$28,IF('2019 Data Sheet'!$J284="31",'2019 Data Sheet'!$T$29,IF('2019 Data Sheet'!$J284="32",'2019 Data Sheet'!$T$30,IF('2019 Data Sheet'!$J284="33",'2019 Data Sheet'!$T$31,IF('2019 Data Sheet'!$J284="34",'2019 Data Sheet'!$T$32,IF('2019 Data Sheet'!$J284="40",'2019 Data Sheet'!$T$33,T('2019 Data Sheet'!$J284)))))))))))))))))))))))))))))))))</f>
        <v>Other Motor Vehicle</v>
      </c>
      <c r="K284" t="str">
        <f>'2019 Data Sheet'!K284</f>
        <v>4DS</v>
      </c>
      <c r="L284" s="2" t="str">
        <f>IF('2019 Data Sheet'!$L284="01",'2019 Data Sheet'!$V$2,IF('2019 Data Sheet'!$L284="02",'2019 Data Sheet'!$V$3,IF('2019 Data Sheet'!$L284="03",'2019 Data Sheet'!$V$4,IF('2019 Data Sheet'!$L284="04",'2019 Data Sheet'!$V$5,IF('2019 Data Sheet'!$L284="05",'2019 Data Sheet'!$V$6,IF('2019 Data Sheet'!$L284="06",'2019 Data Sheet'!$V$7,IF('2019 Data Sheet'!$L284="07",'2019 Data Sheet'!$V$8,IF('2019 Data Sheet'!$L284="08",'2019 Data Sheet'!$V$9,IF('2019 Data Sheet'!$L284="09",'2019 Data Sheet'!$V$10,IF('2019 Data Sheet'!$L284="11",'2019 Data Sheet'!$V$11,IF('2019 Data Sheet'!$L284="12",'2019 Data Sheet'!$V$12,IF('2019 Data Sheet'!$L284="13",'2019 Data Sheet'!$V$13,IF('2019 Data Sheet'!$L284="14",'2019 Data Sheet'!$V$14,T('2019 Data Sheet'!$L284))))))))))))))</f>
        <v xml:space="preserve"> -</v>
      </c>
      <c r="M284" s="2">
        <f>'2019 Data Sheet'!M284</f>
        <v>4</v>
      </c>
      <c r="N284" s="2">
        <f>'2019 Data Sheet'!N284</f>
        <v>0</v>
      </c>
      <c r="O284" s="2" t="str">
        <f>IF('2019 Data Sheet'!$O284="02",'2019 Data Sheet'!$R$2,IF('2019 Data Sheet'!$O284="03",'2019 Data Sheet'!$R$3,IF('2019 Data Sheet'!$O284="04",'2019 Data Sheet'!$R$4,IF('2019 Data Sheet'!$O284="05",'2019 Data Sheet'!$R$5,IF('2019 Data Sheet'!$O284="06",'2019 Data Sheet'!$R$6,IF('2019 Data Sheet'!$O284="07",'2019 Data Sheet'!$R$7,IF('2019 Data Sheet'!$O284="08",'2019 Data Sheet'!$R$8,IF('2019 Data Sheet'!$O284="09",'2019 Data Sheet'!$R$9,IF('2019 Data Sheet'!$O284="10",'2019 Data Sheet'!$R$10,IF('2019 Data Sheet'!$O284="11",'2019 Data Sheet'!$R$11,IF('2019 Data Sheet'!$O284="12",'2019 Data Sheet'!$R$12,IF('2019 Data Sheet'!$O284="13",'2019 Data Sheet'!$R$13,IF('2019 Data Sheet'!$O284="14",'2019 Data Sheet'!$R$14,IF('2019 Data Sheet'!$O284="15",'2019 Data Sheet'!$R$15,IF('2019 Data Sheet'!$O284="16",'2019 Data Sheet'!$R$16,IF('2019 Data Sheet'!$O284="17",'2019 Data Sheet'!$R$17,IF('2019 Data Sheet'!$O284="18",'2019 Data Sheet'!$R$18,IF('2019 Data Sheet'!$O284="19",'2019 Data Sheet'!$R$19,IF('2019 Data Sheet'!$O284="20",'2019 Data Sheet'!$R$20,IF('2019 Data Sheet'!$O284="21",'2019 Data Sheet'!$R$21,IF('2019 Data Sheet'!$O284="22",'2019 Data Sheet'!$R$22,IF('2019 Data Sheet'!$O284="23",'2019 Data Sheet'!$R$23,IF('2019 Data Sheet'!$O284="24",'2019 Data Sheet'!$R$24,IF('2019 Data Sheet'!$O284="25",'2019 Data Sheet'!$R$25,IF('2019 Data Sheet'!$O284="26",'2019 Data Sheet'!$R$26,IF('2019 Data Sheet'!$O284="27",'2019 Data Sheet'!$R$27,IF('2019 Data Sheet'!$O284="28",'2019 Data Sheet'!$R$28,IF('2019 Data Sheet'!$O284="29",'2019 Data Sheet'!$R$29,IF('2019 Data Sheet'!$O284="33",'2019 Data Sheet'!$R$30,IF('2019 Data Sheet'!$O284="40",'2019 Data Sheet'!$R$31,IF('2019 Data Sheet'!$O284="41",'2019 Data Sheet'!$R$32,IF('2019 Data Sheet'!$O284="42",'2019 Data Sheet'!$R$33,IF('2019 Data Sheet'!$O284="43",'2019 Data Sheet'!$R$34,IF('2019 Data Sheet'!$O284="44",'2019 Data Sheet'!$R$35,IF('2019 Data Sheet'!$O284="45",'2019 Data Sheet'!$R$36,IF('2019 Data Sheet'!$O284="46",'2019 Data Sheet'!$R$37,IF('2019 Data Sheet'!$O284="47",'2019 Data Sheet'!$R$38,IF('2019 Data Sheet'!$O284="48",'2019 Data Sheet'!$R$39,IF('2019 Data Sheet'!$O284="49",'2019 Data Sheet'!$R$40,IF('2019 Data Sheet'!$O284="50",'2019 Data Sheet'!$R$41,IF('2019 Data Sheet'!$O284="60",'2019 Data Sheet'!$R$42,IF('2019 Data Sheet'!$O284="61",'2019 Data Sheet'!$R$43,IF('2019 Data Sheet'!$O284="62",'2019 Data Sheet'!$R$44,IF('2019 Data Sheet'!$O284="63",'2019 Data Sheet'!$R$45,IF('2019 Data Sheet'!$O284="64",'2019 Data Sheet'!$R$46,IF('2019 Data Sheet'!$O284="65",'2019 Data Sheet'!$R$47,IF('2019 Data Sheet'!$O284="66",'2019 Data Sheet'!$R$48,IF('2019 Data Sheet'!$O284="67",'2019 Data Sheet'!$R$49,IF('2019 Data Sheet'!$O284="68",'2019 Data Sheet'!$R$50,IF('2019 Data Sheet'!$O284="69",'2019 Data Sheet'!$R$51,T('2019 Data Sheet'!$O284)))))))))))))))))))))))))))))))))))))))))))))))))))</f>
        <v xml:space="preserve"> Failure to yield/ right of way</v>
      </c>
      <c r="P284" s="2" t="str">
        <f>IF('2019 Data Sheet'!$P284="02",'2019 Data Sheet'!$R$2,IF('2019 Data Sheet'!$P284="03",'2019 Data Sheet'!$R$3,IF('2019 Data Sheet'!$P284="04",'2019 Data Sheet'!$R$4,IF('2019 Data Sheet'!$P284="05",'2019 Data Sheet'!$R$5,IF('2019 Data Sheet'!$P284="06",'2019 Data Sheet'!$R$6,IF('2019 Data Sheet'!$P284="07",'2019 Data Sheet'!$R$7,IF('2019 Data Sheet'!$P284="08",'2019 Data Sheet'!$R$8,IF('2019 Data Sheet'!$P284="09",'2019 Data Sheet'!$R$9,IF('2019 Data Sheet'!$P284="10",'2019 Data Sheet'!$R$10,IF('2019 Data Sheet'!$P284="11",'2019 Data Sheet'!$R$11,IF('2019 Data Sheet'!$P284="12",'2019 Data Sheet'!$R$12,IF('2019 Data Sheet'!$P284="13",'2019 Data Sheet'!$R$13,IF('2019 Data Sheet'!$P284="14",'2019 Data Sheet'!$R$14,IF('2019 Data Sheet'!$P284="15",'2019 Data Sheet'!$R$15,IF('2019 Data Sheet'!$P284="16",'2019 Data Sheet'!$R$16,IF('2019 Data Sheet'!$P284="17",'2019 Data Sheet'!$R$17,IF('2019 Data Sheet'!$P284="18",'2019 Data Sheet'!$R$18,IF('2019 Data Sheet'!$P284="19",'2019 Data Sheet'!$R$19,IF('2019 Data Sheet'!$P284="20",'2019 Data Sheet'!$R$20,IF('2019 Data Sheet'!$P284="21",'2019 Data Sheet'!$R$21,IF('2019 Data Sheet'!$P284="22",'2019 Data Sheet'!$R$22,IF('2019 Data Sheet'!$P284="23",'2019 Data Sheet'!$R$23,IF('2019 Data Sheet'!$P284="24",'2019 Data Sheet'!$R$24,IF('2019 Data Sheet'!$P284="25",'2019 Data Sheet'!$R$25,IF('2019 Data Sheet'!$P284="26",'2019 Data Sheet'!$R$26,IF('2019 Data Sheet'!$P284="27",'2019 Data Sheet'!$R$27,IF('2019 Data Sheet'!$P284="28",'2019 Data Sheet'!$R$28,IF('2019 Data Sheet'!$P284="29",'2019 Data Sheet'!$R$29,IF('2019 Data Sheet'!$P284="33",'2019 Data Sheet'!$R$30,IF('2019 Data Sheet'!$P284="40",'2019 Data Sheet'!$R$31,IF('2019 Data Sheet'!$P284="41",'2019 Data Sheet'!$R$32,IF('2019 Data Sheet'!$P284="42",'2019 Data Sheet'!$R$33,IF('2019 Data Sheet'!$P284="43",'2019 Data Sheet'!$R$34,IF('2019 Data Sheet'!$P284="44",'2019 Data Sheet'!$R$35,IF('2019 Data Sheet'!$P284="45",'2019 Data Sheet'!$R$36,IF('2019 Data Sheet'!$P284="46",'2019 Data Sheet'!$R$37,IF('2019 Data Sheet'!$P284="47",'2019 Data Sheet'!$R$38,IF('2019 Data Sheet'!$P284="48",'2019 Data Sheet'!$R$39,IF('2019 Data Sheet'!$P284="49",'2019 Data Sheet'!$R$40,IF('2019 Data Sheet'!$P284="50",'2019 Data Sheet'!$R$41,IF('2019 Data Sheet'!$P284="60",'2019 Data Sheet'!$R$42,IF('2019 Data Sheet'!$P284="61",'2019 Data Sheet'!$R$43,IF('2019 Data Sheet'!$P284="62",'2019 Data Sheet'!$R$44,IF('2019 Data Sheet'!$P284="63",'2019 Data Sheet'!$R$45,IF('2019 Data Sheet'!$P284="64",'2019 Data Sheet'!$R$46,IF('2019 Data Sheet'!$P284="65",'2019 Data Sheet'!$R$47,IF('2019 Data Sheet'!$P284="66",'2019 Data Sheet'!$R$48,IF('2019 Data Sheet'!$P284="67",'2019 Data Sheet'!$R$49,IF('2019 Data Sheet'!$P284="68",'2019 Data Sheet'!$R$50,IF('2019 Data Sheet'!$P284="69",'2019 Data Sheet'!$R$51,T('2019 Data Sheet'!$P284)))))))))))))))))))))))))))))))))))))))))))))))))))</f>
        <v xml:space="preserve"> -</v>
      </c>
    </row>
    <row r="285" spans="1:16" ht="25.5" x14ac:dyDescent="0.2">
      <c r="A285" t="str">
        <f>'2019 Data Sheet'!A285</f>
        <v>FP-00166-19</v>
      </c>
      <c r="B285" s="1">
        <f>'2019 Data Sheet'!B285</f>
        <v>43645</v>
      </c>
      <c r="C285" t="str">
        <f>'2019 Data Sheet'!C285</f>
        <v>11:10</v>
      </c>
      <c r="D285" t="str">
        <f>'2019 Data Sheet'!D285</f>
        <v>Sa</v>
      </c>
      <c r="E285" t="str">
        <f>'2019 Data Sheet'!E285</f>
        <v>JERICHO TPKE</v>
      </c>
      <c r="F285" t="str">
        <f>'2019 Data Sheet'!F285</f>
        <v>PARK PL</v>
      </c>
      <c r="G285">
        <f>'2019 Data Sheet'!G285</f>
        <v>1</v>
      </c>
      <c r="H285">
        <f>'2019 Data Sheet'!H285</f>
        <v>2</v>
      </c>
      <c r="I285" t="b">
        <f>'2019 Data Sheet'!I285</f>
        <v>0</v>
      </c>
      <c r="J285" t="str">
        <f>IF('2019 Data Sheet'!$J285="01",'2019 Data Sheet'!$T$2,IF('2019 Data Sheet'!$J285="02",'2019 Data Sheet'!$T$3,IF('2019 Data Sheet'!$J285="03",'2019 Data Sheet'!$T$4,IF('2019 Data Sheet'!$J285="04",'2019 Data Sheet'!$T$5,IF('2019 Data Sheet'!$J285="05",'2019 Data Sheet'!$T$6,IF('2019 Data Sheet'!$J285="06",'2019 Data Sheet'!$T$7,IF('2019 Data Sheet'!$J285="07",'2019 Data Sheet'!$T$8,IF('2019 Data Sheet'!$J285="08",'2019 Data Sheet'!$T$9,IF('2019 Data Sheet'!$J285="10",'2019 Data Sheet'!$T$10,IF('2019 Data Sheet'!$J285="11",'2019 Data Sheet'!$T$11,IF('2019 Data Sheet'!$J285="12",'2019 Data Sheet'!$T$12,IF('2019 Data Sheet'!$J285="13",'2019 Data Sheet'!$T$13,IF('2019 Data Sheet'!$J285="14",'2019 Data Sheet'!$T$14,IF('2019 Data Sheet'!$J285="15",'2019 Data Sheet'!$T$15,IF('2019 Data Sheet'!$J285="16",'2019 Data Sheet'!$T$16,IF('2019 Data Sheet'!$J285="17",'2019 Data Sheet'!$T$17,IF('2019 Data Sheet'!$J285="18",'2019 Data Sheet'!$T$18,IF('2019 Data Sheet'!$J285="19",'2019 Data Sheet'!$T$19,IF('2019 Data Sheet'!$J285="20",'2019 Data Sheet'!$T$20,IF('2019 Data Sheet'!$J285="21",'2019 Data Sheet'!$T$21,IF('2019 Data Sheet'!$J285="22",'2019 Data Sheet'!$T$22,IF('2019 Data Sheet'!$J285="23",'2019 Data Sheet'!$T$23,IF('2019 Data Sheet'!$J285="24",'2019 Data Sheet'!$T$24,IF('2019 Data Sheet'!$J285="25",'2019 Data Sheet'!$T$25,IF('2019 Data Sheet'!$J285="26",'2019 Data Sheet'!$T$26,IF('2019 Data Sheet'!$J285="27",'2019 Data Sheet'!$T$27,IF('2019 Data Sheet'!$J285="30",'2019 Data Sheet'!$T$28,IF('2019 Data Sheet'!$J285="31",'2019 Data Sheet'!$T$29,IF('2019 Data Sheet'!$J285="32",'2019 Data Sheet'!$T$30,IF('2019 Data Sheet'!$J285="33",'2019 Data Sheet'!$T$31,IF('2019 Data Sheet'!$J285="34",'2019 Data Sheet'!$T$32,IF('2019 Data Sheet'!$J285="40",'2019 Data Sheet'!$T$33,T('2019 Data Sheet'!$J285)))))))))))))))))))))))))))))))))</f>
        <v>Other Motor Vehicle</v>
      </c>
      <c r="K285" t="str">
        <f>'2019 Data Sheet'!K285</f>
        <v>SUBN</v>
      </c>
      <c r="L285" s="2" t="str">
        <f>IF('2019 Data Sheet'!$L285="01",'2019 Data Sheet'!$V$2,IF('2019 Data Sheet'!$L285="02",'2019 Data Sheet'!$V$3,IF('2019 Data Sheet'!$L285="03",'2019 Data Sheet'!$V$4,IF('2019 Data Sheet'!$L285="04",'2019 Data Sheet'!$V$5,IF('2019 Data Sheet'!$L285="05",'2019 Data Sheet'!$V$6,IF('2019 Data Sheet'!$L285="06",'2019 Data Sheet'!$V$7,IF('2019 Data Sheet'!$L285="07",'2019 Data Sheet'!$V$8,IF('2019 Data Sheet'!$L285="08",'2019 Data Sheet'!$V$9,IF('2019 Data Sheet'!$L285="09",'2019 Data Sheet'!$V$10,IF('2019 Data Sheet'!$L285="11",'2019 Data Sheet'!$V$11,IF('2019 Data Sheet'!$L285="12",'2019 Data Sheet'!$V$12,IF('2019 Data Sheet'!$L285="13",'2019 Data Sheet'!$V$13,IF('2019 Data Sheet'!$L285="14",'2019 Data Sheet'!$V$14,T('2019 Data Sheet'!$L285))))))))))))))</f>
        <v xml:space="preserve"> -</v>
      </c>
      <c r="M285" s="2">
        <f>'2019 Data Sheet'!M285</f>
        <v>0</v>
      </c>
      <c r="N285" s="2">
        <f>'2019 Data Sheet'!N285</f>
        <v>0</v>
      </c>
      <c r="O285" s="2" t="str">
        <f>IF('2019 Data Sheet'!$O285="02",'2019 Data Sheet'!$R$2,IF('2019 Data Sheet'!$O285="03",'2019 Data Sheet'!$R$3,IF('2019 Data Sheet'!$O285="04",'2019 Data Sheet'!$R$4,IF('2019 Data Sheet'!$O285="05",'2019 Data Sheet'!$R$5,IF('2019 Data Sheet'!$O285="06",'2019 Data Sheet'!$R$6,IF('2019 Data Sheet'!$O285="07",'2019 Data Sheet'!$R$7,IF('2019 Data Sheet'!$O285="08",'2019 Data Sheet'!$R$8,IF('2019 Data Sheet'!$O285="09",'2019 Data Sheet'!$R$9,IF('2019 Data Sheet'!$O285="10",'2019 Data Sheet'!$R$10,IF('2019 Data Sheet'!$O285="11",'2019 Data Sheet'!$R$11,IF('2019 Data Sheet'!$O285="12",'2019 Data Sheet'!$R$12,IF('2019 Data Sheet'!$O285="13",'2019 Data Sheet'!$R$13,IF('2019 Data Sheet'!$O285="14",'2019 Data Sheet'!$R$14,IF('2019 Data Sheet'!$O285="15",'2019 Data Sheet'!$R$15,IF('2019 Data Sheet'!$O285="16",'2019 Data Sheet'!$R$16,IF('2019 Data Sheet'!$O285="17",'2019 Data Sheet'!$R$17,IF('2019 Data Sheet'!$O285="18",'2019 Data Sheet'!$R$18,IF('2019 Data Sheet'!$O285="19",'2019 Data Sheet'!$R$19,IF('2019 Data Sheet'!$O285="20",'2019 Data Sheet'!$R$20,IF('2019 Data Sheet'!$O285="21",'2019 Data Sheet'!$R$21,IF('2019 Data Sheet'!$O285="22",'2019 Data Sheet'!$R$22,IF('2019 Data Sheet'!$O285="23",'2019 Data Sheet'!$R$23,IF('2019 Data Sheet'!$O285="24",'2019 Data Sheet'!$R$24,IF('2019 Data Sheet'!$O285="25",'2019 Data Sheet'!$R$25,IF('2019 Data Sheet'!$O285="26",'2019 Data Sheet'!$R$26,IF('2019 Data Sheet'!$O285="27",'2019 Data Sheet'!$R$27,IF('2019 Data Sheet'!$O285="28",'2019 Data Sheet'!$R$28,IF('2019 Data Sheet'!$O285="29",'2019 Data Sheet'!$R$29,IF('2019 Data Sheet'!$O285="33",'2019 Data Sheet'!$R$30,IF('2019 Data Sheet'!$O285="40",'2019 Data Sheet'!$R$31,IF('2019 Data Sheet'!$O285="41",'2019 Data Sheet'!$R$32,IF('2019 Data Sheet'!$O285="42",'2019 Data Sheet'!$R$33,IF('2019 Data Sheet'!$O285="43",'2019 Data Sheet'!$R$34,IF('2019 Data Sheet'!$O285="44",'2019 Data Sheet'!$R$35,IF('2019 Data Sheet'!$O285="45",'2019 Data Sheet'!$R$36,IF('2019 Data Sheet'!$O285="46",'2019 Data Sheet'!$R$37,IF('2019 Data Sheet'!$O285="47",'2019 Data Sheet'!$R$38,IF('2019 Data Sheet'!$O285="48",'2019 Data Sheet'!$R$39,IF('2019 Data Sheet'!$O285="49",'2019 Data Sheet'!$R$40,IF('2019 Data Sheet'!$O285="50",'2019 Data Sheet'!$R$41,IF('2019 Data Sheet'!$O285="60",'2019 Data Sheet'!$R$42,IF('2019 Data Sheet'!$O285="61",'2019 Data Sheet'!$R$43,IF('2019 Data Sheet'!$O285="62",'2019 Data Sheet'!$R$44,IF('2019 Data Sheet'!$O285="63",'2019 Data Sheet'!$R$45,IF('2019 Data Sheet'!$O285="64",'2019 Data Sheet'!$R$46,IF('2019 Data Sheet'!$O285="65",'2019 Data Sheet'!$R$47,IF('2019 Data Sheet'!$O285="66",'2019 Data Sheet'!$R$48,IF('2019 Data Sheet'!$O285="67",'2019 Data Sheet'!$R$49,IF('2019 Data Sheet'!$O285="68",'2019 Data Sheet'!$R$50,IF('2019 Data Sheet'!$O285="69",'2019 Data Sheet'!$R$51,T('2019 Data Sheet'!$O285)))))))))))))))))))))))))))))))))))))))))))))))))))</f>
        <v xml:space="preserve"> Passing too closely</v>
      </c>
      <c r="P285" s="2" t="str">
        <f>IF('2019 Data Sheet'!$P285="02",'2019 Data Sheet'!$R$2,IF('2019 Data Sheet'!$P285="03",'2019 Data Sheet'!$R$3,IF('2019 Data Sheet'!$P285="04",'2019 Data Sheet'!$R$4,IF('2019 Data Sheet'!$P285="05",'2019 Data Sheet'!$R$5,IF('2019 Data Sheet'!$P285="06",'2019 Data Sheet'!$R$6,IF('2019 Data Sheet'!$P285="07",'2019 Data Sheet'!$R$7,IF('2019 Data Sheet'!$P285="08",'2019 Data Sheet'!$R$8,IF('2019 Data Sheet'!$P285="09",'2019 Data Sheet'!$R$9,IF('2019 Data Sheet'!$P285="10",'2019 Data Sheet'!$R$10,IF('2019 Data Sheet'!$P285="11",'2019 Data Sheet'!$R$11,IF('2019 Data Sheet'!$P285="12",'2019 Data Sheet'!$R$12,IF('2019 Data Sheet'!$P285="13",'2019 Data Sheet'!$R$13,IF('2019 Data Sheet'!$P285="14",'2019 Data Sheet'!$R$14,IF('2019 Data Sheet'!$P285="15",'2019 Data Sheet'!$R$15,IF('2019 Data Sheet'!$P285="16",'2019 Data Sheet'!$R$16,IF('2019 Data Sheet'!$P285="17",'2019 Data Sheet'!$R$17,IF('2019 Data Sheet'!$P285="18",'2019 Data Sheet'!$R$18,IF('2019 Data Sheet'!$P285="19",'2019 Data Sheet'!$R$19,IF('2019 Data Sheet'!$P285="20",'2019 Data Sheet'!$R$20,IF('2019 Data Sheet'!$P285="21",'2019 Data Sheet'!$R$21,IF('2019 Data Sheet'!$P285="22",'2019 Data Sheet'!$R$22,IF('2019 Data Sheet'!$P285="23",'2019 Data Sheet'!$R$23,IF('2019 Data Sheet'!$P285="24",'2019 Data Sheet'!$R$24,IF('2019 Data Sheet'!$P285="25",'2019 Data Sheet'!$R$25,IF('2019 Data Sheet'!$P285="26",'2019 Data Sheet'!$R$26,IF('2019 Data Sheet'!$P285="27",'2019 Data Sheet'!$R$27,IF('2019 Data Sheet'!$P285="28",'2019 Data Sheet'!$R$28,IF('2019 Data Sheet'!$P285="29",'2019 Data Sheet'!$R$29,IF('2019 Data Sheet'!$P285="33",'2019 Data Sheet'!$R$30,IF('2019 Data Sheet'!$P285="40",'2019 Data Sheet'!$R$31,IF('2019 Data Sheet'!$P285="41",'2019 Data Sheet'!$R$32,IF('2019 Data Sheet'!$P285="42",'2019 Data Sheet'!$R$33,IF('2019 Data Sheet'!$P285="43",'2019 Data Sheet'!$R$34,IF('2019 Data Sheet'!$P285="44",'2019 Data Sheet'!$R$35,IF('2019 Data Sheet'!$P285="45",'2019 Data Sheet'!$R$36,IF('2019 Data Sheet'!$P285="46",'2019 Data Sheet'!$R$37,IF('2019 Data Sheet'!$P285="47",'2019 Data Sheet'!$R$38,IF('2019 Data Sheet'!$P285="48",'2019 Data Sheet'!$R$39,IF('2019 Data Sheet'!$P285="49",'2019 Data Sheet'!$R$40,IF('2019 Data Sheet'!$P285="50",'2019 Data Sheet'!$R$41,IF('2019 Data Sheet'!$P285="60",'2019 Data Sheet'!$R$42,IF('2019 Data Sheet'!$P285="61",'2019 Data Sheet'!$R$43,IF('2019 Data Sheet'!$P285="62",'2019 Data Sheet'!$R$44,IF('2019 Data Sheet'!$P285="63",'2019 Data Sheet'!$R$45,IF('2019 Data Sheet'!$P285="64",'2019 Data Sheet'!$R$46,IF('2019 Data Sheet'!$P285="65",'2019 Data Sheet'!$R$47,IF('2019 Data Sheet'!$P285="66",'2019 Data Sheet'!$R$48,IF('2019 Data Sheet'!$P285="67",'2019 Data Sheet'!$R$49,IF('2019 Data Sheet'!$P285="68",'2019 Data Sheet'!$R$50,IF('2019 Data Sheet'!$P285="69",'2019 Data Sheet'!$R$51,T('2019 Data Sheet'!$P285)))))))))))))))))))))))))))))))))))))))))))))))))))</f>
        <v xml:space="preserve"> -</v>
      </c>
    </row>
    <row r="286" spans="1:16" x14ac:dyDescent="0.2">
      <c r="A286" t="str">
        <f>'2019 Data Sheet'!A286</f>
        <v>FP-00166-19</v>
      </c>
      <c r="B286" s="1">
        <f>'2019 Data Sheet'!B286</f>
        <v>43645</v>
      </c>
      <c r="C286" t="str">
        <f>'2019 Data Sheet'!C286</f>
        <v>11:10</v>
      </c>
      <c r="D286" t="str">
        <f>'2019 Data Sheet'!D286</f>
        <v>Sa</v>
      </c>
      <c r="E286" t="str">
        <f>'2019 Data Sheet'!E286</f>
        <v>JERICHO TPKE</v>
      </c>
      <c r="F286" t="str">
        <f>'2019 Data Sheet'!F286</f>
        <v>PARK PL</v>
      </c>
      <c r="G286">
        <f>'2019 Data Sheet'!G286</f>
        <v>2</v>
      </c>
      <c r="H286">
        <f>'2019 Data Sheet'!H286</f>
        <v>2</v>
      </c>
      <c r="I286" t="b">
        <f>'2019 Data Sheet'!I286</f>
        <v>0</v>
      </c>
      <c r="J286" t="str">
        <f>IF('2019 Data Sheet'!$J286="01",'2019 Data Sheet'!$T$2,IF('2019 Data Sheet'!$J286="02",'2019 Data Sheet'!$T$3,IF('2019 Data Sheet'!$J286="03",'2019 Data Sheet'!$T$4,IF('2019 Data Sheet'!$J286="04",'2019 Data Sheet'!$T$5,IF('2019 Data Sheet'!$J286="05",'2019 Data Sheet'!$T$6,IF('2019 Data Sheet'!$J286="06",'2019 Data Sheet'!$T$7,IF('2019 Data Sheet'!$J286="07",'2019 Data Sheet'!$T$8,IF('2019 Data Sheet'!$J286="08",'2019 Data Sheet'!$T$9,IF('2019 Data Sheet'!$J286="10",'2019 Data Sheet'!$T$10,IF('2019 Data Sheet'!$J286="11",'2019 Data Sheet'!$T$11,IF('2019 Data Sheet'!$J286="12",'2019 Data Sheet'!$T$12,IF('2019 Data Sheet'!$J286="13",'2019 Data Sheet'!$T$13,IF('2019 Data Sheet'!$J286="14",'2019 Data Sheet'!$T$14,IF('2019 Data Sheet'!$J286="15",'2019 Data Sheet'!$T$15,IF('2019 Data Sheet'!$J286="16",'2019 Data Sheet'!$T$16,IF('2019 Data Sheet'!$J286="17",'2019 Data Sheet'!$T$17,IF('2019 Data Sheet'!$J286="18",'2019 Data Sheet'!$T$18,IF('2019 Data Sheet'!$J286="19",'2019 Data Sheet'!$T$19,IF('2019 Data Sheet'!$J286="20",'2019 Data Sheet'!$T$20,IF('2019 Data Sheet'!$J286="21",'2019 Data Sheet'!$T$21,IF('2019 Data Sheet'!$J286="22",'2019 Data Sheet'!$T$22,IF('2019 Data Sheet'!$J286="23",'2019 Data Sheet'!$T$23,IF('2019 Data Sheet'!$J286="24",'2019 Data Sheet'!$T$24,IF('2019 Data Sheet'!$J286="25",'2019 Data Sheet'!$T$25,IF('2019 Data Sheet'!$J286="26",'2019 Data Sheet'!$T$26,IF('2019 Data Sheet'!$J286="27",'2019 Data Sheet'!$T$27,IF('2019 Data Sheet'!$J286="30",'2019 Data Sheet'!$T$28,IF('2019 Data Sheet'!$J286="31",'2019 Data Sheet'!$T$29,IF('2019 Data Sheet'!$J286="32",'2019 Data Sheet'!$T$30,IF('2019 Data Sheet'!$J286="33",'2019 Data Sheet'!$T$31,IF('2019 Data Sheet'!$J286="34",'2019 Data Sheet'!$T$32,IF('2019 Data Sheet'!$J286="40",'2019 Data Sheet'!$T$33,T('2019 Data Sheet'!$J286)))))))))))))))))))))))))))))))))</f>
        <v>Other Motor Vehicle</v>
      </c>
      <c r="K286" t="str">
        <f>'2019 Data Sheet'!K286</f>
        <v>SUBN</v>
      </c>
      <c r="L286" s="2" t="str">
        <f>IF('2019 Data Sheet'!$L286="01",'2019 Data Sheet'!$V$2,IF('2019 Data Sheet'!$L286="02",'2019 Data Sheet'!$V$3,IF('2019 Data Sheet'!$L286="03",'2019 Data Sheet'!$V$4,IF('2019 Data Sheet'!$L286="04",'2019 Data Sheet'!$V$5,IF('2019 Data Sheet'!$L286="05",'2019 Data Sheet'!$V$6,IF('2019 Data Sheet'!$L286="06",'2019 Data Sheet'!$V$7,IF('2019 Data Sheet'!$L286="07",'2019 Data Sheet'!$V$8,IF('2019 Data Sheet'!$L286="08",'2019 Data Sheet'!$V$9,IF('2019 Data Sheet'!$L286="09",'2019 Data Sheet'!$V$10,IF('2019 Data Sheet'!$L286="11",'2019 Data Sheet'!$V$11,IF('2019 Data Sheet'!$L286="12",'2019 Data Sheet'!$V$12,IF('2019 Data Sheet'!$L286="13",'2019 Data Sheet'!$V$13,IF('2019 Data Sheet'!$L286="14",'2019 Data Sheet'!$V$14,T('2019 Data Sheet'!$L286))))))))))))))</f>
        <v xml:space="preserve"> -</v>
      </c>
      <c r="M286" s="2">
        <f>'2019 Data Sheet'!M286</f>
        <v>0</v>
      </c>
      <c r="N286" s="2">
        <f>'2019 Data Sheet'!N286</f>
        <v>0</v>
      </c>
      <c r="O286" s="2" t="str">
        <f>IF('2019 Data Sheet'!$O286="02",'2019 Data Sheet'!$R$2,IF('2019 Data Sheet'!$O286="03",'2019 Data Sheet'!$R$3,IF('2019 Data Sheet'!$O286="04",'2019 Data Sheet'!$R$4,IF('2019 Data Sheet'!$O286="05",'2019 Data Sheet'!$R$5,IF('2019 Data Sheet'!$O286="06",'2019 Data Sheet'!$R$6,IF('2019 Data Sheet'!$O286="07",'2019 Data Sheet'!$R$7,IF('2019 Data Sheet'!$O286="08",'2019 Data Sheet'!$R$8,IF('2019 Data Sheet'!$O286="09",'2019 Data Sheet'!$R$9,IF('2019 Data Sheet'!$O286="10",'2019 Data Sheet'!$R$10,IF('2019 Data Sheet'!$O286="11",'2019 Data Sheet'!$R$11,IF('2019 Data Sheet'!$O286="12",'2019 Data Sheet'!$R$12,IF('2019 Data Sheet'!$O286="13",'2019 Data Sheet'!$R$13,IF('2019 Data Sheet'!$O286="14",'2019 Data Sheet'!$R$14,IF('2019 Data Sheet'!$O286="15",'2019 Data Sheet'!$R$15,IF('2019 Data Sheet'!$O286="16",'2019 Data Sheet'!$R$16,IF('2019 Data Sheet'!$O286="17",'2019 Data Sheet'!$R$17,IF('2019 Data Sheet'!$O286="18",'2019 Data Sheet'!$R$18,IF('2019 Data Sheet'!$O286="19",'2019 Data Sheet'!$R$19,IF('2019 Data Sheet'!$O286="20",'2019 Data Sheet'!$R$20,IF('2019 Data Sheet'!$O286="21",'2019 Data Sheet'!$R$21,IF('2019 Data Sheet'!$O286="22",'2019 Data Sheet'!$R$22,IF('2019 Data Sheet'!$O286="23",'2019 Data Sheet'!$R$23,IF('2019 Data Sheet'!$O286="24",'2019 Data Sheet'!$R$24,IF('2019 Data Sheet'!$O286="25",'2019 Data Sheet'!$R$25,IF('2019 Data Sheet'!$O286="26",'2019 Data Sheet'!$R$26,IF('2019 Data Sheet'!$O286="27",'2019 Data Sheet'!$R$27,IF('2019 Data Sheet'!$O286="28",'2019 Data Sheet'!$R$28,IF('2019 Data Sheet'!$O286="29",'2019 Data Sheet'!$R$29,IF('2019 Data Sheet'!$O286="33",'2019 Data Sheet'!$R$30,IF('2019 Data Sheet'!$O286="40",'2019 Data Sheet'!$R$31,IF('2019 Data Sheet'!$O286="41",'2019 Data Sheet'!$R$32,IF('2019 Data Sheet'!$O286="42",'2019 Data Sheet'!$R$33,IF('2019 Data Sheet'!$O286="43",'2019 Data Sheet'!$R$34,IF('2019 Data Sheet'!$O286="44",'2019 Data Sheet'!$R$35,IF('2019 Data Sheet'!$O286="45",'2019 Data Sheet'!$R$36,IF('2019 Data Sheet'!$O286="46",'2019 Data Sheet'!$R$37,IF('2019 Data Sheet'!$O286="47",'2019 Data Sheet'!$R$38,IF('2019 Data Sheet'!$O286="48",'2019 Data Sheet'!$R$39,IF('2019 Data Sheet'!$O286="49",'2019 Data Sheet'!$R$40,IF('2019 Data Sheet'!$O286="50",'2019 Data Sheet'!$R$41,IF('2019 Data Sheet'!$O286="60",'2019 Data Sheet'!$R$42,IF('2019 Data Sheet'!$O286="61",'2019 Data Sheet'!$R$43,IF('2019 Data Sheet'!$O286="62",'2019 Data Sheet'!$R$44,IF('2019 Data Sheet'!$O286="63",'2019 Data Sheet'!$R$45,IF('2019 Data Sheet'!$O286="64",'2019 Data Sheet'!$R$46,IF('2019 Data Sheet'!$O286="65",'2019 Data Sheet'!$R$47,IF('2019 Data Sheet'!$O286="66",'2019 Data Sheet'!$R$48,IF('2019 Data Sheet'!$O286="67",'2019 Data Sheet'!$R$49,IF('2019 Data Sheet'!$O286="68",'2019 Data Sheet'!$R$50,IF('2019 Data Sheet'!$O286="69",'2019 Data Sheet'!$R$51,T('2019 Data Sheet'!$O286)))))))))))))))))))))))))))))))))))))))))))))))))))</f>
        <v xml:space="preserve"> -</v>
      </c>
      <c r="P286" s="2" t="str">
        <f>IF('2019 Data Sheet'!$P286="02",'2019 Data Sheet'!$R$2,IF('2019 Data Sheet'!$P286="03",'2019 Data Sheet'!$R$3,IF('2019 Data Sheet'!$P286="04",'2019 Data Sheet'!$R$4,IF('2019 Data Sheet'!$P286="05",'2019 Data Sheet'!$R$5,IF('2019 Data Sheet'!$P286="06",'2019 Data Sheet'!$R$6,IF('2019 Data Sheet'!$P286="07",'2019 Data Sheet'!$R$7,IF('2019 Data Sheet'!$P286="08",'2019 Data Sheet'!$R$8,IF('2019 Data Sheet'!$P286="09",'2019 Data Sheet'!$R$9,IF('2019 Data Sheet'!$P286="10",'2019 Data Sheet'!$R$10,IF('2019 Data Sheet'!$P286="11",'2019 Data Sheet'!$R$11,IF('2019 Data Sheet'!$P286="12",'2019 Data Sheet'!$R$12,IF('2019 Data Sheet'!$P286="13",'2019 Data Sheet'!$R$13,IF('2019 Data Sheet'!$P286="14",'2019 Data Sheet'!$R$14,IF('2019 Data Sheet'!$P286="15",'2019 Data Sheet'!$R$15,IF('2019 Data Sheet'!$P286="16",'2019 Data Sheet'!$R$16,IF('2019 Data Sheet'!$P286="17",'2019 Data Sheet'!$R$17,IF('2019 Data Sheet'!$P286="18",'2019 Data Sheet'!$R$18,IF('2019 Data Sheet'!$P286="19",'2019 Data Sheet'!$R$19,IF('2019 Data Sheet'!$P286="20",'2019 Data Sheet'!$R$20,IF('2019 Data Sheet'!$P286="21",'2019 Data Sheet'!$R$21,IF('2019 Data Sheet'!$P286="22",'2019 Data Sheet'!$R$22,IF('2019 Data Sheet'!$P286="23",'2019 Data Sheet'!$R$23,IF('2019 Data Sheet'!$P286="24",'2019 Data Sheet'!$R$24,IF('2019 Data Sheet'!$P286="25",'2019 Data Sheet'!$R$25,IF('2019 Data Sheet'!$P286="26",'2019 Data Sheet'!$R$26,IF('2019 Data Sheet'!$P286="27",'2019 Data Sheet'!$R$27,IF('2019 Data Sheet'!$P286="28",'2019 Data Sheet'!$R$28,IF('2019 Data Sheet'!$P286="29",'2019 Data Sheet'!$R$29,IF('2019 Data Sheet'!$P286="33",'2019 Data Sheet'!$R$30,IF('2019 Data Sheet'!$P286="40",'2019 Data Sheet'!$R$31,IF('2019 Data Sheet'!$P286="41",'2019 Data Sheet'!$R$32,IF('2019 Data Sheet'!$P286="42",'2019 Data Sheet'!$R$33,IF('2019 Data Sheet'!$P286="43",'2019 Data Sheet'!$R$34,IF('2019 Data Sheet'!$P286="44",'2019 Data Sheet'!$R$35,IF('2019 Data Sheet'!$P286="45",'2019 Data Sheet'!$R$36,IF('2019 Data Sheet'!$P286="46",'2019 Data Sheet'!$R$37,IF('2019 Data Sheet'!$P286="47",'2019 Data Sheet'!$R$38,IF('2019 Data Sheet'!$P286="48",'2019 Data Sheet'!$R$39,IF('2019 Data Sheet'!$P286="49",'2019 Data Sheet'!$R$40,IF('2019 Data Sheet'!$P286="50",'2019 Data Sheet'!$R$41,IF('2019 Data Sheet'!$P286="60",'2019 Data Sheet'!$R$42,IF('2019 Data Sheet'!$P286="61",'2019 Data Sheet'!$R$43,IF('2019 Data Sheet'!$P286="62",'2019 Data Sheet'!$R$44,IF('2019 Data Sheet'!$P286="63",'2019 Data Sheet'!$R$45,IF('2019 Data Sheet'!$P286="64",'2019 Data Sheet'!$R$46,IF('2019 Data Sheet'!$P286="65",'2019 Data Sheet'!$R$47,IF('2019 Data Sheet'!$P286="66",'2019 Data Sheet'!$R$48,IF('2019 Data Sheet'!$P286="67",'2019 Data Sheet'!$R$49,IF('2019 Data Sheet'!$P286="68",'2019 Data Sheet'!$R$50,IF('2019 Data Sheet'!$P286="69",'2019 Data Sheet'!$R$51,T('2019 Data Sheet'!$P286)))))))))))))))))))))))))))))))))))))))))))))))))))</f>
        <v xml:space="preserve"> -</v>
      </c>
    </row>
    <row r="287" spans="1:16" ht="38.25" x14ac:dyDescent="0.2">
      <c r="A287" t="str">
        <f>'2019 Data Sheet'!A287</f>
        <v>FP-00167-19</v>
      </c>
      <c r="B287" s="1">
        <f>'2019 Data Sheet'!B287</f>
        <v>43645</v>
      </c>
      <c r="C287" t="str">
        <f>'2019 Data Sheet'!C287</f>
        <v>11:53</v>
      </c>
      <c r="D287" t="str">
        <f>'2019 Data Sheet'!D287</f>
        <v>Sa</v>
      </c>
      <c r="E287" t="str">
        <f>'2019 Data Sheet'!E287</f>
        <v>PLAINFIELD AVE</v>
      </c>
      <c r="F287" t="str">
        <f>'2019 Data Sheet'!F287</f>
        <v>FLORAL PKWY</v>
      </c>
      <c r="G287">
        <f>'2019 Data Sheet'!G287</f>
        <v>1</v>
      </c>
      <c r="H287">
        <f>'2019 Data Sheet'!H287</f>
        <v>2</v>
      </c>
      <c r="I287" t="b">
        <f>'2019 Data Sheet'!I287</f>
        <v>0</v>
      </c>
      <c r="J287" t="str">
        <f>IF('2019 Data Sheet'!$J287="01",'2019 Data Sheet'!$T$2,IF('2019 Data Sheet'!$J287="02",'2019 Data Sheet'!$T$3,IF('2019 Data Sheet'!$J287="03",'2019 Data Sheet'!$T$4,IF('2019 Data Sheet'!$J287="04",'2019 Data Sheet'!$T$5,IF('2019 Data Sheet'!$J287="05",'2019 Data Sheet'!$T$6,IF('2019 Data Sheet'!$J287="06",'2019 Data Sheet'!$T$7,IF('2019 Data Sheet'!$J287="07",'2019 Data Sheet'!$T$8,IF('2019 Data Sheet'!$J287="08",'2019 Data Sheet'!$T$9,IF('2019 Data Sheet'!$J287="10",'2019 Data Sheet'!$T$10,IF('2019 Data Sheet'!$J287="11",'2019 Data Sheet'!$T$11,IF('2019 Data Sheet'!$J287="12",'2019 Data Sheet'!$T$12,IF('2019 Data Sheet'!$J287="13",'2019 Data Sheet'!$T$13,IF('2019 Data Sheet'!$J287="14",'2019 Data Sheet'!$T$14,IF('2019 Data Sheet'!$J287="15",'2019 Data Sheet'!$T$15,IF('2019 Data Sheet'!$J287="16",'2019 Data Sheet'!$T$16,IF('2019 Data Sheet'!$J287="17",'2019 Data Sheet'!$T$17,IF('2019 Data Sheet'!$J287="18",'2019 Data Sheet'!$T$18,IF('2019 Data Sheet'!$J287="19",'2019 Data Sheet'!$T$19,IF('2019 Data Sheet'!$J287="20",'2019 Data Sheet'!$T$20,IF('2019 Data Sheet'!$J287="21",'2019 Data Sheet'!$T$21,IF('2019 Data Sheet'!$J287="22",'2019 Data Sheet'!$T$22,IF('2019 Data Sheet'!$J287="23",'2019 Data Sheet'!$T$23,IF('2019 Data Sheet'!$J287="24",'2019 Data Sheet'!$T$24,IF('2019 Data Sheet'!$J287="25",'2019 Data Sheet'!$T$25,IF('2019 Data Sheet'!$J287="26",'2019 Data Sheet'!$T$26,IF('2019 Data Sheet'!$J287="27",'2019 Data Sheet'!$T$27,IF('2019 Data Sheet'!$J287="30",'2019 Data Sheet'!$T$28,IF('2019 Data Sheet'!$J287="31",'2019 Data Sheet'!$T$29,IF('2019 Data Sheet'!$J287="32",'2019 Data Sheet'!$T$30,IF('2019 Data Sheet'!$J287="33",'2019 Data Sheet'!$T$31,IF('2019 Data Sheet'!$J287="34",'2019 Data Sheet'!$T$32,IF('2019 Data Sheet'!$J287="40",'2019 Data Sheet'!$T$33,T('2019 Data Sheet'!$J287)))))))))))))))))))))))))))))))))</f>
        <v>Other Motor Vehicle</v>
      </c>
      <c r="K287" t="str">
        <f>'2019 Data Sheet'!K287</f>
        <v>4DSD</v>
      </c>
      <c r="L287" s="2" t="str">
        <f>IF('2019 Data Sheet'!$L287="01",'2019 Data Sheet'!$V$2,IF('2019 Data Sheet'!$L287="02",'2019 Data Sheet'!$V$3,IF('2019 Data Sheet'!$L287="03",'2019 Data Sheet'!$V$4,IF('2019 Data Sheet'!$L287="04",'2019 Data Sheet'!$V$5,IF('2019 Data Sheet'!$L287="05",'2019 Data Sheet'!$V$6,IF('2019 Data Sheet'!$L287="06",'2019 Data Sheet'!$V$7,IF('2019 Data Sheet'!$L287="07",'2019 Data Sheet'!$V$8,IF('2019 Data Sheet'!$L287="08",'2019 Data Sheet'!$V$9,IF('2019 Data Sheet'!$L287="09",'2019 Data Sheet'!$V$10,IF('2019 Data Sheet'!$L287="11",'2019 Data Sheet'!$V$11,IF('2019 Data Sheet'!$L287="12",'2019 Data Sheet'!$V$12,IF('2019 Data Sheet'!$L287="13",'2019 Data Sheet'!$V$13,IF('2019 Data Sheet'!$L287="14",'2019 Data Sheet'!$V$14,T('2019 Data Sheet'!$L287))))))))))))))</f>
        <v xml:space="preserve"> -</v>
      </c>
      <c r="M287" s="2">
        <f>'2019 Data Sheet'!M287</f>
        <v>0</v>
      </c>
      <c r="N287" s="2">
        <f>'2019 Data Sheet'!N287</f>
        <v>0</v>
      </c>
      <c r="O287" s="2" t="str">
        <f>IF('2019 Data Sheet'!$O287="02",'2019 Data Sheet'!$R$2,IF('2019 Data Sheet'!$O287="03",'2019 Data Sheet'!$R$3,IF('2019 Data Sheet'!$O287="04",'2019 Data Sheet'!$R$4,IF('2019 Data Sheet'!$O287="05",'2019 Data Sheet'!$R$5,IF('2019 Data Sheet'!$O287="06",'2019 Data Sheet'!$R$6,IF('2019 Data Sheet'!$O287="07",'2019 Data Sheet'!$R$7,IF('2019 Data Sheet'!$O287="08",'2019 Data Sheet'!$R$8,IF('2019 Data Sheet'!$O287="09",'2019 Data Sheet'!$R$9,IF('2019 Data Sheet'!$O287="10",'2019 Data Sheet'!$R$10,IF('2019 Data Sheet'!$O287="11",'2019 Data Sheet'!$R$11,IF('2019 Data Sheet'!$O287="12",'2019 Data Sheet'!$R$12,IF('2019 Data Sheet'!$O287="13",'2019 Data Sheet'!$R$13,IF('2019 Data Sheet'!$O287="14",'2019 Data Sheet'!$R$14,IF('2019 Data Sheet'!$O287="15",'2019 Data Sheet'!$R$15,IF('2019 Data Sheet'!$O287="16",'2019 Data Sheet'!$R$16,IF('2019 Data Sheet'!$O287="17",'2019 Data Sheet'!$R$17,IF('2019 Data Sheet'!$O287="18",'2019 Data Sheet'!$R$18,IF('2019 Data Sheet'!$O287="19",'2019 Data Sheet'!$R$19,IF('2019 Data Sheet'!$O287="20",'2019 Data Sheet'!$R$20,IF('2019 Data Sheet'!$O287="21",'2019 Data Sheet'!$R$21,IF('2019 Data Sheet'!$O287="22",'2019 Data Sheet'!$R$22,IF('2019 Data Sheet'!$O287="23",'2019 Data Sheet'!$R$23,IF('2019 Data Sheet'!$O287="24",'2019 Data Sheet'!$R$24,IF('2019 Data Sheet'!$O287="25",'2019 Data Sheet'!$R$25,IF('2019 Data Sheet'!$O287="26",'2019 Data Sheet'!$R$26,IF('2019 Data Sheet'!$O287="27",'2019 Data Sheet'!$R$27,IF('2019 Data Sheet'!$O287="28",'2019 Data Sheet'!$R$28,IF('2019 Data Sheet'!$O287="29",'2019 Data Sheet'!$R$29,IF('2019 Data Sheet'!$O287="33",'2019 Data Sheet'!$R$30,IF('2019 Data Sheet'!$O287="40",'2019 Data Sheet'!$R$31,IF('2019 Data Sheet'!$O287="41",'2019 Data Sheet'!$R$32,IF('2019 Data Sheet'!$O287="42",'2019 Data Sheet'!$R$33,IF('2019 Data Sheet'!$O287="43",'2019 Data Sheet'!$R$34,IF('2019 Data Sheet'!$O287="44",'2019 Data Sheet'!$R$35,IF('2019 Data Sheet'!$O287="45",'2019 Data Sheet'!$R$36,IF('2019 Data Sheet'!$O287="46",'2019 Data Sheet'!$R$37,IF('2019 Data Sheet'!$O287="47",'2019 Data Sheet'!$R$38,IF('2019 Data Sheet'!$O287="48",'2019 Data Sheet'!$R$39,IF('2019 Data Sheet'!$O287="49",'2019 Data Sheet'!$R$40,IF('2019 Data Sheet'!$O287="50",'2019 Data Sheet'!$R$41,IF('2019 Data Sheet'!$O287="60",'2019 Data Sheet'!$R$42,IF('2019 Data Sheet'!$O287="61",'2019 Data Sheet'!$R$43,IF('2019 Data Sheet'!$O287="62",'2019 Data Sheet'!$R$44,IF('2019 Data Sheet'!$O287="63",'2019 Data Sheet'!$R$45,IF('2019 Data Sheet'!$O287="64",'2019 Data Sheet'!$R$46,IF('2019 Data Sheet'!$O287="65",'2019 Data Sheet'!$R$47,IF('2019 Data Sheet'!$O287="66",'2019 Data Sheet'!$R$48,IF('2019 Data Sheet'!$O287="67",'2019 Data Sheet'!$R$49,IF('2019 Data Sheet'!$O287="68",'2019 Data Sheet'!$R$50,IF('2019 Data Sheet'!$O287="69",'2019 Data Sheet'!$R$51,T('2019 Data Sheet'!$O287)))))))))))))))))))))))))))))))))))))))))))))))))))</f>
        <v xml:space="preserve"> Failure to yield/ right of way</v>
      </c>
      <c r="P287" s="2" t="str">
        <f>IF('2019 Data Sheet'!$P287="02",'2019 Data Sheet'!$R$2,IF('2019 Data Sheet'!$P287="03",'2019 Data Sheet'!$R$3,IF('2019 Data Sheet'!$P287="04",'2019 Data Sheet'!$R$4,IF('2019 Data Sheet'!$P287="05",'2019 Data Sheet'!$R$5,IF('2019 Data Sheet'!$P287="06",'2019 Data Sheet'!$R$6,IF('2019 Data Sheet'!$P287="07",'2019 Data Sheet'!$R$7,IF('2019 Data Sheet'!$P287="08",'2019 Data Sheet'!$R$8,IF('2019 Data Sheet'!$P287="09",'2019 Data Sheet'!$R$9,IF('2019 Data Sheet'!$P287="10",'2019 Data Sheet'!$R$10,IF('2019 Data Sheet'!$P287="11",'2019 Data Sheet'!$R$11,IF('2019 Data Sheet'!$P287="12",'2019 Data Sheet'!$R$12,IF('2019 Data Sheet'!$P287="13",'2019 Data Sheet'!$R$13,IF('2019 Data Sheet'!$P287="14",'2019 Data Sheet'!$R$14,IF('2019 Data Sheet'!$P287="15",'2019 Data Sheet'!$R$15,IF('2019 Data Sheet'!$P287="16",'2019 Data Sheet'!$R$16,IF('2019 Data Sheet'!$P287="17",'2019 Data Sheet'!$R$17,IF('2019 Data Sheet'!$P287="18",'2019 Data Sheet'!$R$18,IF('2019 Data Sheet'!$P287="19",'2019 Data Sheet'!$R$19,IF('2019 Data Sheet'!$P287="20",'2019 Data Sheet'!$R$20,IF('2019 Data Sheet'!$P287="21",'2019 Data Sheet'!$R$21,IF('2019 Data Sheet'!$P287="22",'2019 Data Sheet'!$R$22,IF('2019 Data Sheet'!$P287="23",'2019 Data Sheet'!$R$23,IF('2019 Data Sheet'!$P287="24",'2019 Data Sheet'!$R$24,IF('2019 Data Sheet'!$P287="25",'2019 Data Sheet'!$R$25,IF('2019 Data Sheet'!$P287="26",'2019 Data Sheet'!$R$26,IF('2019 Data Sheet'!$P287="27",'2019 Data Sheet'!$R$27,IF('2019 Data Sheet'!$P287="28",'2019 Data Sheet'!$R$28,IF('2019 Data Sheet'!$P287="29",'2019 Data Sheet'!$R$29,IF('2019 Data Sheet'!$P287="33",'2019 Data Sheet'!$R$30,IF('2019 Data Sheet'!$P287="40",'2019 Data Sheet'!$R$31,IF('2019 Data Sheet'!$P287="41",'2019 Data Sheet'!$R$32,IF('2019 Data Sheet'!$P287="42",'2019 Data Sheet'!$R$33,IF('2019 Data Sheet'!$P287="43",'2019 Data Sheet'!$R$34,IF('2019 Data Sheet'!$P287="44",'2019 Data Sheet'!$R$35,IF('2019 Data Sheet'!$P287="45",'2019 Data Sheet'!$R$36,IF('2019 Data Sheet'!$P287="46",'2019 Data Sheet'!$R$37,IF('2019 Data Sheet'!$P287="47",'2019 Data Sheet'!$R$38,IF('2019 Data Sheet'!$P287="48",'2019 Data Sheet'!$R$39,IF('2019 Data Sheet'!$P287="49",'2019 Data Sheet'!$R$40,IF('2019 Data Sheet'!$P287="50",'2019 Data Sheet'!$R$41,IF('2019 Data Sheet'!$P287="60",'2019 Data Sheet'!$R$42,IF('2019 Data Sheet'!$P287="61",'2019 Data Sheet'!$R$43,IF('2019 Data Sheet'!$P287="62",'2019 Data Sheet'!$R$44,IF('2019 Data Sheet'!$P287="63",'2019 Data Sheet'!$R$45,IF('2019 Data Sheet'!$P287="64",'2019 Data Sheet'!$R$46,IF('2019 Data Sheet'!$P287="65",'2019 Data Sheet'!$R$47,IF('2019 Data Sheet'!$P287="66",'2019 Data Sheet'!$R$48,IF('2019 Data Sheet'!$P287="67",'2019 Data Sheet'!$R$49,IF('2019 Data Sheet'!$P287="68",'2019 Data Sheet'!$R$50,IF('2019 Data Sheet'!$P287="69",'2019 Data Sheet'!$R$51,T('2019 Data Sheet'!$P287)))))))))))))))))))))))))))))))))))))))))))))))))))</f>
        <v xml:space="preserve"> Turning improperly</v>
      </c>
    </row>
    <row r="288" spans="1:16" x14ac:dyDescent="0.2">
      <c r="A288" t="str">
        <f>'2019 Data Sheet'!A288</f>
        <v>FP-00167-19</v>
      </c>
      <c r="B288" s="1">
        <f>'2019 Data Sheet'!B288</f>
        <v>43645</v>
      </c>
      <c r="C288" t="str">
        <f>'2019 Data Sheet'!C288</f>
        <v>11:53</v>
      </c>
      <c r="D288" t="str">
        <f>'2019 Data Sheet'!D288</f>
        <v>Sa</v>
      </c>
      <c r="E288" t="str">
        <f>'2019 Data Sheet'!E288</f>
        <v>PLAINFIELD AVE</v>
      </c>
      <c r="F288" t="str">
        <f>'2019 Data Sheet'!F288</f>
        <v>FLORAL PKWY</v>
      </c>
      <c r="G288">
        <f>'2019 Data Sheet'!G288</f>
        <v>2</v>
      </c>
      <c r="H288">
        <f>'2019 Data Sheet'!H288</f>
        <v>2</v>
      </c>
      <c r="I288" t="b">
        <f>'2019 Data Sheet'!I288</f>
        <v>0</v>
      </c>
      <c r="J288" t="str">
        <f>IF('2019 Data Sheet'!$J288="01",'2019 Data Sheet'!$T$2,IF('2019 Data Sheet'!$J288="02",'2019 Data Sheet'!$T$3,IF('2019 Data Sheet'!$J288="03",'2019 Data Sheet'!$T$4,IF('2019 Data Sheet'!$J288="04",'2019 Data Sheet'!$T$5,IF('2019 Data Sheet'!$J288="05",'2019 Data Sheet'!$T$6,IF('2019 Data Sheet'!$J288="06",'2019 Data Sheet'!$T$7,IF('2019 Data Sheet'!$J288="07",'2019 Data Sheet'!$T$8,IF('2019 Data Sheet'!$J288="08",'2019 Data Sheet'!$T$9,IF('2019 Data Sheet'!$J288="10",'2019 Data Sheet'!$T$10,IF('2019 Data Sheet'!$J288="11",'2019 Data Sheet'!$T$11,IF('2019 Data Sheet'!$J288="12",'2019 Data Sheet'!$T$12,IF('2019 Data Sheet'!$J288="13",'2019 Data Sheet'!$T$13,IF('2019 Data Sheet'!$J288="14",'2019 Data Sheet'!$T$14,IF('2019 Data Sheet'!$J288="15",'2019 Data Sheet'!$T$15,IF('2019 Data Sheet'!$J288="16",'2019 Data Sheet'!$T$16,IF('2019 Data Sheet'!$J288="17",'2019 Data Sheet'!$T$17,IF('2019 Data Sheet'!$J288="18",'2019 Data Sheet'!$T$18,IF('2019 Data Sheet'!$J288="19",'2019 Data Sheet'!$T$19,IF('2019 Data Sheet'!$J288="20",'2019 Data Sheet'!$T$20,IF('2019 Data Sheet'!$J288="21",'2019 Data Sheet'!$T$21,IF('2019 Data Sheet'!$J288="22",'2019 Data Sheet'!$T$22,IF('2019 Data Sheet'!$J288="23",'2019 Data Sheet'!$T$23,IF('2019 Data Sheet'!$J288="24",'2019 Data Sheet'!$T$24,IF('2019 Data Sheet'!$J288="25",'2019 Data Sheet'!$T$25,IF('2019 Data Sheet'!$J288="26",'2019 Data Sheet'!$T$26,IF('2019 Data Sheet'!$J288="27",'2019 Data Sheet'!$T$27,IF('2019 Data Sheet'!$J288="30",'2019 Data Sheet'!$T$28,IF('2019 Data Sheet'!$J288="31",'2019 Data Sheet'!$T$29,IF('2019 Data Sheet'!$J288="32",'2019 Data Sheet'!$T$30,IF('2019 Data Sheet'!$J288="33",'2019 Data Sheet'!$T$31,IF('2019 Data Sheet'!$J288="34",'2019 Data Sheet'!$T$32,IF('2019 Data Sheet'!$J288="40",'2019 Data Sheet'!$T$33,T('2019 Data Sheet'!$J288)))))))))))))))))))))))))))))))))</f>
        <v>Other Motor Vehicle</v>
      </c>
      <c r="K288" t="str">
        <f>'2019 Data Sheet'!K288</f>
        <v>SUBN</v>
      </c>
      <c r="L288" s="2" t="str">
        <f>IF('2019 Data Sheet'!$L288="01",'2019 Data Sheet'!$V$2,IF('2019 Data Sheet'!$L288="02",'2019 Data Sheet'!$V$3,IF('2019 Data Sheet'!$L288="03",'2019 Data Sheet'!$V$4,IF('2019 Data Sheet'!$L288="04",'2019 Data Sheet'!$V$5,IF('2019 Data Sheet'!$L288="05",'2019 Data Sheet'!$V$6,IF('2019 Data Sheet'!$L288="06",'2019 Data Sheet'!$V$7,IF('2019 Data Sheet'!$L288="07",'2019 Data Sheet'!$V$8,IF('2019 Data Sheet'!$L288="08",'2019 Data Sheet'!$V$9,IF('2019 Data Sheet'!$L288="09",'2019 Data Sheet'!$V$10,IF('2019 Data Sheet'!$L288="11",'2019 Data Sheet'!$V$11,IF('2019 Data Sheet'!$L288="12",'2019 Data Sheet'!$V$12,IF('2019 Data Sheet'!$L288="13",'2019 Data Sheet'!$V$13,IF('2019 Data Sheet'!$L288="14",'2019 Data Sheet'!$V$14,T('2019 Data Sheet'!$L288))))))))))))))</f>
        <v xml:space="preserve"> -</v>
      </c>
      <c r="M288" s="2">
        <f>'2019 Data Sheet'!M288</f>
        <v>0</v>
      </c>
      <c r="N288" s="2">
        <f>'2019 Data Sheet'!N288</f>
        <v>0</v>
      </c>
      <c r="O288" s="2" t="str">
        <f>IF('2019 Data Sheet'!$O288="02",'2019 Data Sheet'!$R$2,IF('2019 Data Sheet'!$O288="03",'2019 Data Sheet'!$R$3,IF('2019 Data Sheet'!$O288="04",'2019 Data Sheet'!$R$4,IF('2019 Data Sheet'!$O288="05",'2019 Data Sheet'!$R$5,IF('2019 Data Sheet'!$O288="06",'2019 Data Sheet'!$R$6,IF('2019 Data Sheet'!$O288="07",'2019 Data Sheet'!$R$7,IF('2019 Data Sheet'!$O288="08",'2019 Data Sheet'!$R$8,IF('2019 Data Sheet'!$O288="09",'2019 Data Sheet'!$R$9,IF('2019 Data Sheet'!$O288="10",'2019 Data Sheet'!$R$10,IF('2019 Data Sheet'!$O288="11",'2019 Data Sheet'!$R$11,IF('2019 Data Sheet'!$O288="12",'2019 Data Sheet'!$R$12,IF('2019 Data Sheet'!$O288="13",'2019 Data Sheet'!$R$13,IF('2019 Data Sheet'!$O288="14",'2019 Data Sheet'!$R$14,IF('2019 Data Sheet'!$O288="15",'2019 Data Sheet'!$R$15,IF('2019 Data Sheet'!$O288="16",'2019 Data Sheet'!$R$16,IF('2019 Data Sheet'!$O288="17",'2019 Data Sheet'!$R$17,IF('2019 Data Sheet'!$O288="18",'2019 Data Sheet'!$R$18,IF('2019 Data Sheet'!$O288="19",'2019 Data Sheet'!$R$19,IF('2019 Data Sheet'!$O288="20",'2019 Data Sheet'!$R$20,IF('2019 Data Sheet'!$O288="21",'2019 Data Sheet'!$R$21,IF('2019 Data Sheet'!$O288="22",'2019 Data Sheet'!$R$22,IF('2019 Data Sheet'!$O288="23",'2019 Data Sheet'!$R$23,IF('2019 Data Sheet'!$O288="24",'2019 Data Sheet'!$R$24,IF('2019 Data Sheet'!$O288="25",'2019 Data Sheet'!$R$25,IF('2019 Data Sheet'!$O288="26",'2019 Data Sheet'!$R$26,IF('2019 Data Sheet'!$O288="27",'2019 Data Sheet'!$R$27,IF('2019 Data Sheet'!$O288="28",'2019 Data Sheet'!$R$28,IF('2019 Data Sheet'!$O288="29",'2019 Data Sheet'!$R$29,IF('2019 Data Sheet'!$O288="33",'2019 Data Sheet'!$R$30,IF('2019 Data Sheet'!$O288="40",'2019 Data Sheet'!$R$31,IF('2019 Data Sheet'!$O288="41",'2019 Data Sheet'!$R$32,IF('2019 Data Sheet'!$O288="42",'2019 Data Sheet'!$R$33,IF('2019 Data Sheet'!$O288="43",'2019 Data Sheet'!$R$34,IF('2019 Data Sheet'!$O288="44",'2019 Data Sheet'!$R$35,IF('2019 Data Sheet'!$O288="45",'2019 Data Sheet'!$R$36,IF('2019 Data Sheet'!$O288="46",'2019 Data Sheet'!$R$37,IF('2019 Data Sheet'!$O288="47",'2019 Data Sheet'!$R$38,IF('2019 Data Sheet'!$O288="48",'2019 Data Sheet'!$R$39,IF('2019 Data Sheet'!$O288="49",'2019 Data Sheet'!$R$40,IF('2019 Data Sheet'!$O288="50",'2019 Data Sheet'!$R$41,IF('2019 Data Sheet'!$O288="60",'2019 Data Sheet'!$R$42,IF('2019 Data Sheet'!$O288="61",'2019 Data Sheet'!$R$43,IF('2019 Data Sheet'!$O288="62",'2019 Data Sheet'!$R$44,IF('2019 Data Sheet'!$O288="63",'2019 Data Sheet'!$R$45,IF('2019 Data Sheet'!$O288="64",'2019 Data Sheet'!$R$46,IF('2019 Data Sheet'!$O288="65",'2019 Data Sheet'!$R$47,IF('2019 Data Sheet'!$O288="66",'2019 Data Sheet'!$R$48,IF('2019 Data Sheet'!$O288="67",'2019 Data Sheet'!$R$49,IF('2019 Data Sheet'!$O288="68",'2019 Data Sheet'!$R$50,IF('2019 Data Sheet'!$O288="69",'2019 Data Sheet'!$R$51,T('2019 Data Sheet'!$O288)))))))))))))))))))))))))))))))))))))))))))))))))))</f>
        <v xml:space="preserve"> -</v>
      </c>
      <c r="P288" s="2" t="str">
        <f>IF('2019 Data Sheet'!$P288="02",'2019 Data Sheet'!$R$2,IF('2019 Data Sheet'!$P288="03",'2019 Data Sheet'!$R$3,IF('2019 Data Sheet'!$P288="04",'2019 Data Sheet'!$R$4,IF('2019 Data Sheet'!$P288="05",'2019 Data Sheet'!$R$5,IF('2019 Data Sheet'!$P288="06",'2019 Data Sheet'!$R$6,IF('2019 Data Sheet'!$P288="07",'2019 Data Sheet'!$R$7,IF('2019 Data Sheet'!$P288="08",'2019 Data Sheet'!$R$8,IF('2019 Data Sheet'!$P288="09",'2019 Data Sheet'!$R$9,IF('2019 Data Sheet'!$P288="10",'2019 Data Sheet'!$R$10,IF('2019 Data Sheet'!$P288="11",'2019 Data Sheet'!$R$11,IF('2019 Data Sheet'!$P288="12",'2019 Data Sheet'!$R$12,IF('2019 Data Sheet'!$P288="13",'2019 Data Sheet'!$R$13,IF('2019 Data Sheet'!$P288="14",'2019 Data Sheet'!$R$14,IF('2019 Data Sheet'!$P288="15",'2019 Data Sheet'!$R$15,IF('2019 Data Sheet'!$P288="16",'2019 Data Sheet'!$R$16,IF('2019 Data Sheet'!$P288="17",'2019 Data Sheet'!$R$17,IF('2019 Data Sheet'!$P288="18",'2019 Data Sheet'!$R$18,IF('2019 Data Sheet'!$P288="19",'2019 Data Sheet'!$R$19,IF('2019 Data Sheet'!$P288="20",'2019 Data Sheet'!$R$20,IF('2019 Data Sheet'!$P288="21",'2019 Data Sheet'!$R$21,IF('2019 Data Sheet'!$P288="22",'2019 Data Sheet'!$R$22,IF('2019 Data Sheet'!$P288="23",'2019 Data Sheet'!$R$23,IF('2019 Data Sheet'!$P288="24",'2019 Data Sheet'!$R$24,IF('2019 Data Sheet'!$P288="25",'2019 Data Sheet'!$R$25,IF('2019 Data Sheet'!$P288="26",'2019 Data Sheet'!$R$26,IF('2019 Data Sheet'!$P288="27",'2019 Data Sheet'!$R$27,IF('2019 Data Sheet'!$P288="28",'2019 Data Sheet'!$R$28,IF('2019 Data Sheet'!$P288="29",'2019 Data Sheet'!$R$29,IF('2019 Data Sheet'!$P288="33",'2019 Data Sheet'!$R$30,IF('2019 Data Sheet'!$P288="40",'2019 Data Sheet'!$R$31,IF('2019 Data Sheet'!$P288="41",'2019 Data Sheet'!$R$32,IF('2019 Data Sheet'!$P288="42",'2019 Data Sheet'!$R$33,IF('2019 Data Sheet'!$P288="43",'2019 Data Sheet'!$R$34,IF('2019 Data Sheet'!$P288="44",'2019 Data Sheet'!$R$35,IF('2019 Data Sheet'!$P288="45",'2019 Data Sheet'!$R$36,IF('2019 Data Sheet'!$P288="46",'2019 Data Sheet'!$R$37,IF('2019 Data Sheet'!$P288="47",'2019 Data Sheet'!$R$38,IF('2019 Data Sheet'!$P288="48",'2019 Data Sheet'!$R$39,IF('2019 Data Sheet'!$P288="49",'2019 Data Sheet'!$R$40,IF('2019 Data Sheet'!$P288="50",'2019 Data Sheet'!$R$41,IF('2019 Data Sheet'!$P288="60",'2019 Data Sheet'!$R$42,IF('2019 Data Sheet'!$P288="61",'2019 Data Sheet'!$R$43,IF('2019 Data Sheet'!$P288="62",'2019 Data Sheet'!$R$44,IF('2019 Data Sheet'!$P288="63",'2019 Data Sheet'!$R$45,IF('2019 Data Sheet'!$P288="64",'2019 Data Sheet'!$R$46,IF('2019 Data Sheet'!$P288="65",'2019 Data Sheet'!$R$47,IF('2019 Data Sheet'!$P288="66",'2019 Data Sheet'!$R$48,IF('2019 Data Sheet'!$P288="67",'2019 Data Sheet'!$R$49,IF('2019 Data Sheet'!$P288="68",'2019 Data Sheet'!$R$50,IF('2019 Data Sheet'!$P288="69",'2019 Data Sheet'!$R$51,T('2019 Data Sheet'!$P288)))))))))))))))))))))))))))))))))))))))))))))))))))</f>
        <v xml:space="preserve"> -</v>
      </c>
    </row>
    <row r="289" spans="1:16" ht="38.25" x14ac:dyDescent="0.2">
      <c r="A289" t="str">
        <f>'2019 Data Sheet'!A289</f>
        <v>FP-00172-19</v>
      </c>
      <c r="B289" s="1">
        <f>'2019 Data Sheet'!B289</f>
        <v>43652</v>
      </c>
      <c r="C289" t="str">
        <f>'2019 Data Sheet'!C289</f>
        <v>12:14</v>
      </c>
      <c r="D289" t="str">
        <f>'2019 Data Sheet'!D289</f>
        <v>Sa</v>
      </c>
      <c r="E289" t="str">
        <f>'2019 Data Sheet'!E289</f>
        <v>CARNATION AVE</v>
      </c>
      <c r="F289" t="str">
        <f>'2019 Data Sheet'!F289</f>
        <v>ATLANTIC AVE</v>
      </c>
      <c r="G289">
        <f>'2019 Data Sheet'!G289</f>
        <v>1</v>
      </c>
      <c r="H289">
        <f>'2019 Data Sheet'!H289</f>
        <v>1</v>
      </c>
      <c r="I289" t="b">
        <f>'2019 Data Sheet'!I289</f>
        <v>1</v>
      </c>
      <c r="J289" t="str">
        <f>IF('2019 Data Sheet'!$J289="01",'2019 Data Sheet'!$T$2,IF('2019 Data Sheet'!$J289="02",'2019 Data Sheet'!$T$3,IF('2019 Data Sheet'!$J289="03",'2019 Data Sheet'!$T$4,IF('2019 Data Sheet'!$J289="04",'2019 Data Sheet'!$T$5,IF('2019 Data Sheet'!$J289="05",'2019 Data Sheet'!$T$6,IF('2019 Data Sheet'!$J289="06",'2019 Data Sheet'!$T$7,IF('2019 Data Sheet'!$J289="07",'2019 Data Sheet'!$T$8,IF('2019 Data Sheet'!$J289="08",'2019 Data Sheet'!$T$9,IF('2019 Data Sheet'!$J289="10",'2019 Data Sheet'!$T$10,IF('2019 Data Sheet'!$J289="11",'2019 Data Sheet'!$T$11,IF('2019 Data Sheet'!$J289="12",'2019 Data Sheet'!$T$12,IF('2019 Data Sheet'!$J289="13",'2019 Data Sheet'!$T$13,IF('2019 Data Sheet'!$J289="14",'2019 Data Sheet'!$T$14,IF('2019 Data Sheet'!$J289="15",'2019 Data Sheet'!$T$15,IF('2019 Data Sheet'!$J289="16",'2019 Data Sheet'!$T$16,IF('2019 Data Sheet'!$J289="17",'2019 Data Sheet'!$T$17,IF('2019 Data Sheet'!$J289="18",'2019 Data Sheet'!$T$18,IF('2019 Data Sheet'!$J289="19",'2019 Data Sheet'!$T$19,IF('2019 Data Sheet'!$J289="20",'2019 Data Sheet'!$T$20,IF('2019 Data Sheet'!$J289="21",'2019 Data Sheet'!$T$21,IF('2019 Data Sheet'!$J289="22",'2019 Data Sheet'!$T$22,IF('2019 Data Sheet'!$J289="23",'2019 Data Sheet'!$T$23,IF('2019 Data Sheet'!$J289="24",'2019 Data Sheet'!$T$24,IF('2019 Data Sheet'!$J289="25",'2019 Data Sheet'!$T$25,IF('2019 Data Sheet'!$J289="26",'2019 Data Sheet'!$T$26,IF('2019 Data Sheet'!$J289="27",'2019 Data Sheet'!$T$27,IF('2019 Data Sheet'!$J289="30",'2019 Data Sheet'!$T$28,IF('2019 Data Sheet'!$J289="31",'2019 Data Sheet'!$T$29,IF('2019 Data Sheet'!$J289="32",'2019 Data Sheet'!$T$30,IF('2019 Data Sheet'!$J289="33",'2019 Data Sheet'!$T$31,IF('2019 Data Sheet'!$J289="34",'2019 Data Sheet'!$T$32,IF('2019 Data Sheet'!$J289="40",'2019 Data Sheet'!$T$33,T('2019 Data Sheet'!$J289)))))))))))))))))))))))))))))))))</f>
        <v xml:space="preserve">Curbing </v>
      </c>
      <c r="K289" t="str">
        <f>'2019 Data Sheet'!K289</f>
        <v>SUBN</v>
      </c>
      <c r="L289" s="2" t="str">
        <f>IF('2019 Data Sheet'!$L289="01",'2019 Data Sheet'!$V$2,IF('2019 Data Sheet'!$L289="02",'2019 Data Sheet'!$V$3,IF('2019 Data Sheet'!$L289="03",'2019 Data Sheet'!$V$4,IF('2019 Data Sheet'!$L289="04",'2019 Data Sheet'!$V$5,IF('2019 Data Sheet'!$L289="05",'2019 Data Sheet'!$V$6,IF('2019 Data Sheet'!$L289="06",'2019 Data Sheet'!$V$7,IF('2019 Data Sheet'!$L289="07",'2019 Data Sheet'!$V$8,IF('2019 Data Sheet'!$L289="08",'2019 Data Sheet'!$V$9,IF('2019 Data Sheet'!$L289="09",'2019 Data Sheet'!$V$10,IF('2019 Data Sheet'!$L289="11",'2019 Data Sheet'!$V$11,IF('2019 Data Sheet'!$L289="12",'2019 Data Sheet'!$V$12,IF('2019 Data Sheet'!$L289="13",'2019 Data Sheet'!$V$13,IF('2019 Data Sheet'!$L289="14",'2019 Data Sheet'!$V$14,T('2019 Data Sheet'!$L289))))))))))))))</f>
        <v xml:space="preserve"> -</v>
      </c>
      <c r="M289" s="2">
        <f>'2019 Data Sheet'!M289</f>
        <v>0</v>
      </c>
      <c r="N289" s="2">
        <f>'2019 Data Sheet'!N289</f>
        <v>0</v>
      </c>
      <c r="O289" s="2" t="str">
        <f>IF('2019 Data Sheet'!$O289="02",'2019 Data Sheet'!$R$2,IF('2019 Data Sheet'!$O289="03",'2019 Data Sheet'!$R$3,IF('2019 Data Sheet'!$O289="04",'2019 Data Sheet'!$R$4,IF('2019 Data Sheet'!$O289="05",'2019 Data Sheet'!$R$5,IF('2019 Data Sheet'!$O289="06",'2019 Data Sheet'!$R$6,IF('2019 Data Sheet'!$O289="07",'2019 Data Sheet'!$R$7,IF('2019 Data Sheet'!$O289="08",'2019 Data Sheet'!$R$8,IF('2019 Data Sheet'!$O289="09",'2019 Data Sheet'!$R$9,IF('2019 Data Sheet'!$O289="10",'2019 Data Sheet'!$R$10,IF('2019 Data Sheet'!$O289="11",'2019 Data Sheet'!$R$11,IF('2019 Data Sheet'!$O289="12",'2019 Data Sheet'!$R$12,IF('2019 Data Sheet'!$O289="13",'2019 Data Sheet'!$R$13,IF('2019 Data Sheet'!$O289="14",'2019 Data Sheet'!$R$14,IF('2019 Data Sheet'!$O289="15",'2019 Data Sheet'!$R$15,IF('2019 Data Sheet'!$O289="16",'2019 Data Sheet'!$R$16,IF('2019 Data Sheet'!$O289="17",'2019 Data Sheet'!$R$17,IF('2019 Data Sheet'!$O289="18",'2019 Data Sheet'!$R$18,IF('2019 Data Sheet'!$O289="19",'2019 Data Sheet'!$R$19,IF('2019 Data Sheet'!$O289="20",'2019 Data Sheet'!$R$20,IF('2019 Data Sheet'!$O289="21",'2019 Data Sheet'!$R$21,IF('2019 Data Sheet'!$O289="22",'2019 Data Sheet'!$R$22,IF('2019 Data Sheet'!$O289="23",'2019 Data Sheet'!$R$23,IF('2019 Data Sheet'!$O289="24",'2019 Data Sheet'!$R$24,IF('2019 Data Sheet'!$O289="25",'2019 Data Sheet'!$R$25,IF('2019 Data Sheet'!$O289="26",'2019 Data Sheet'!$R$26,IF('2019 Data Sheet'!$O289="27",'2019 Data Sheet'!$R$27,IF('2019 Data Sheet'!$O289="28",'2019 Data Sheet'!$R$28,IF('2019 Data Sheet'!$O289="29",'2019 Data Sheet'!$R$29,IF('2019 Data Sheet'!$O289="33",'2019 Data Sheet'!$R$30,IF('2019 Data Sheet'!$O289="40",'2019 Data Sheet'!$R$31,IF('2019 Data Sheet'!$O289="41",'2019 Data Sheet'!$R$32,IF('2019 Data Sheet'!$O289="42",'2019 Data Sheet'!$R$33,IF('2019 Data Sheet'!$O289="43",'2019 Data Sheet'!$R$34,IF('2019 Data Sheet'!$O289="44",'2019 Data Sheet'!$R$35,IF('2019 Data Sheet'!$O289="45",'2019 Data Sheet'!$R$36,IF('2019 Data Sheet'!$O289="46",'2019 Data Sheet'!$R$37,IF('2019 Data Sheet'!$O289="47",'2019 Data Sheet'!$R$38,IF('2019 Data Sheet'!$O289="48",'2019 Data Sheet'!$R$39,IF('2019 Data Sheet'!$O289="49",'2019 Data Sheet'!$R$40,IF('2019 Data Sheet'!$O289="50",'2019 Data Sheet'!$R$41,IF('2019 Data Sheet'!$O289="60",'2019 Data Sheet'!$R$42,IF('2019 Data Sheet'!$O289="61",'2019 Data Sheet'!$R$43,IF('2019 Data Sheet'!$O289="62",'2019 Data Sheet'!$R$44,IF('2019 Data Sheet'!$O289="63",'2019 Data Sheet'!$R$45,IF('2019 Data Sheet'!$O289="64",'2019 Data Sheet'!$R$46,IF('2019 Data Sheet'!$O289="65",'2019 Data Sheet'!$R$47,IF('2019 Data Sheet'!$O289="66",'2019 Data Sheet'!$R$48,IF('2019 Data Sheet'!$O289="67",'2019 Data Sheet'!$R$49,IF('2019 Data Sheet'!$O289="68",'2019 Data Sheet'!$R$50,IF('2019 Data Sheet'!$O289="69",'2019 Data Sheet'!$R$51,T('2019 Data Sheet'!$O289)))))))))))))))))))))))))))))))))))))))))))))))))))</f>
        <v xml:space="preserve"> Reaction to other involved vehicle</v>
      </c>
      <c r="P289" s="2" t="str">
        <f>IF('2019 Data Sheet'!$P289="02",'2019 Data Sheet'!$R$2,IF('2019 Data Sheet'!$P289="03",'2019 Data Sheet'!$R$3,IF('2019 Data Sheet'!$P289="04",'2019 Data Sheet'!$R$4,IF('2019 Data Sheet'!$P289="05",'2019 Data Sheet'!$R$5,IF('2019 Data Sheet'!$P289="06",'2019 Data Sheet'!$R$6,IF('2019 Data Sheet'!$P289="07",'2019 Data Sheet'!$R$7,IF('2019 Data Sheet'!$P289="08",'2019 Data Sheet'!$R$8,IF('2019 Data Sheet'!$P289="09",'2019 Data Sheet'!$R$9,IF('2019 Data Sheet'!$P289="10",'2019 Data Sheet'!$R$10,IF('2019 Data Sheet'!$P289="11",'2019 Data Sheet'!$R$11,IF('2019 Data Sheet'!$P289="12",'2019 Data Sheet'!$R$12,IF('2019 Data Sheet'!$P289="13",'2019 Data Sheet'!$R$13,IF('2019 Data Sheet'!$P289="14",'2019 Data Sheet'!$R$14,IF('2019 Data Sheet'!$P289="15",'2019 Data Sheet'!$R$15,IF('2019 Data Sheet'!$P289="16",'2019 Data Sheet'!$R$16,IF('2019 Data Sheet'!$P289="17",'2019 Data Sheet'!$R$17,IF('2019 Data Sheet'!$P289="18",'2019 Data Sheet'!$R$18,IF('2019 Data Sheet'!$P289="19",'2019 Data Sheet'!$R$19,IF('2019 Data Sheet'!$P289="20",'2019 Data Sheet'!$R$20,IF('2019 Data Sheet'!$P289="21",'2019 Data Sheet'!$R$21,IF('2019 Data Sheet'!$P289="22",'2019 Data Sheet'!$R$22,IF('2019 Data Sheet'!$P289="23",'2019 Data Sheet'!$R$23,IF('2019 Data Sheet'!$P289="24",'2019 Data Sheet'!$R$24,IF('2019 Data Sheet'!$P289="25",'2019 Data Sheet'!$R$25,IF('2019 Data Sheet'!$P289="26",'2019 Data Sheet'!$R$26,IF('2019 Data Sheet'!$P289="27",'2019 Data Sheet'!$R$27,IF('2019 Data Sheet'!$P289="28",'2019 Data Sheet'!$R$28,IF('2019 Data Sheet'!$P289="29",'2019 Data Sheet'!$R$29,IF('2019 Data Sheet'!$P289="33",'2019 Data Sheet'!$R$30,IF('2019 Data Sheet'!$P289="40",'2019 Data Sheet'!$R$31,IF('2019 Data Sheet'!$P289="41",'2019 Data Sheet'!$R$32,IF('2019 Data Sheet'!$P289="42",'2019 Data Sheet'!$R$33,IF('2019 Data Sheet'!$P289="43",'2019 Data Sheet'!$R$34,IF('2019 Data Sheet'!$P289="44",'2019 Data Sheet'!$R$35,IF('2019 Data Sheet'!$P289="45",'2019 Data Sheet'!$R$36,IF('2019 Data Sheet'!$P289="46",'2019 Data Sheet'!$R$37,IF('2019 Data Sheet'!$P289="47",'2019 Data Sheet'!$R$38,IF('2019 Data Sheet'!$P289="48",'2019 Data Sheet'!$R$39,IF('2019 Data Sheet'!$P289="49",'2019 Data Sheet'!$R$40,IF('2019 Data Sheet'!$P289="50",'2019 Data Sheet'!$R$41,IF('2019 Data Sheet'!$P289="60",'2019 Data Sheet'!$R$42,IF('2019 Data Sheet'!$P289="61",'2019 Data Sheet'!$R$43,IF('2019 Data Sheet'!$P289="62",'2019 Data Sheet'!$R$44,IF('2019 Data Sheet'!$P289="63",'2019 Data Sheet'!$R$45,IF('2019 Data Sheet'!$P289="64",'2019 Data Sheet'!$R$46,IF('2019 Data Sheet'!$P289="65",'2019 Data Sheet'!$R$47,IF('2019 Data Sheet'!$P289="66",'2019 Data Sheet'!$R$48,IF('2019 Data Sheet'!$P289="67",'2019 Data Sheet'!$R$49,IF('2019 Data Sheet'!$P289="68",'2019 Data Sheet'!$R$50,IF('2019 Data Sheet'!$P289="69",'2019 Data Sheet'!$R$51,T('2019 Data Sheet'!$P289)))))))))))))))))))))))))))))))))))))))))))))))))))</f>
        <v xml:space="preserve"> -</v>
      </c>
    </row>
    <row r="290" spans="1:16" ht="25.5" x14ac:dyDescent="0.2">
      <c r="A290" t="str">
        <f>'2019 Data Sheet'!A290</f>
        <v>FP-00173-19</v>
      </c>
      <c r="B290" s="1">
        <f>'2019 Data Sheet'!B290</f>
        <v>43652</v>
      </c>
      <c r="C290" t="str">
        <f>'2019 Data Sheet'!C290</f>
        <v>13:54</v>
      </c>
      <c r="D290" t="str">
        <f>'2019 Data Sheet'!D290</f>
        <v>Sa</v>
      </c>
      <c r="E290" t="str">
        <f>'2019 Data Sheet'!E290</f>
        <v>VAN BUREN AVE</v>
      </c>
      <c r="F290" t="str">
        <f>'2019 Data Sheet'!F290</f>
        <v>CREEDMOOR SPUR</v>
      </c>
      <c r="G290">
        <f>'2019 Data Sheet'!G290</f>
        <v>1</v>
      </c>
      <c r="H290">
        <f>'2019 Data Sheet'!H290</f>
        <v>2</v>
      </c>
      <c r="I290" t="b">
        <f>'2019 Data Sheet'!I290</f>
        <v>0</v>
      </c>
      <c r="J290" t="str">
        <f>IF('2019 Data Sheet'!$J290="01",'2019 Data Sheet'!$T$2,IF('2019 Data Sheet'!$J290="02",'2019 Data Sheet'!$T$3,IF('2019 Data Sheet'!$J290="03",'2019 Data Sheet'!$T$4,IF('2019 Data Sheet'!$J290="04",'2019 Data Sheet'!$T$5,IF('2019 Data Sheet'!$J290="05",'2019 Data Sheet'!$T$6,IF('2019 Data Sheet'!$J290="06",'2019 Data Sheet'!$T$7,IF('2019 Data Sheet'!$J290="07",'2019 Data Sheet'!$T$8,IF('2019 Data Sheet'!$J290="08",'2019 Data Sheet'!$T$9,IF('2019 Data Sheet'!$J290="10",'2019 Data Sheet'!$T$10,IF('2019 Data Sheet'!$J290="11",'2019 Data Sheet'!$T$11,IF('2019 Data Sheet'!$J290="12",'2019 Data Sheet'!$T$12,IF('2019 Data Sheet'!$J290="13",'2019 Data Sheet'!$T$13,IF('2019 Data Sheet'!$J290="14",'2019 Data Sheet'!$T$14,IF('2019 Data Sheet'!$J290="15",'2019 Data Sheet'!$T$15,IF('2019 Data Sheet'!$J290="16",'2019 Data Sheet'!$T$16,IF('2019 Data Sheet'!$J290="17",'2019 Data Sheet'!$T$17,IF('2019 Data Sheet'!$J290="18",'2019 Data Sheet'!$T$18,IF('2019 Data Sheet'!$J290="19",'2019 Data Sheet'!$T$19,IF('2019 Data Sheet'!$J290="20",'2019 Data Sheet'!$T$20,IF('2019 Data Sheet'!$J290="21",'2019 Data Sheet'!$T$21,IF('2019 Data Sheet'!$J290="22",'2019 Data Sheet'!$T$22,IF('2019 Data Sheet'!$J290="23",'2019 Data Sheet'!$T$23,IF('2019 Data Sheet'!$J290="24",'2019 Data Sheet'!$T$24,IF('2019 Data Sheet'!$J290="25",'2019 Data Sheet'!$T$25,IF('2019 Data Sheet'!$J290="26",'2019 Data Sheet'!$T$26,IF('2019 Data Sheet'!$J290="27",'2019 Data Sheet'!$T$27,IF('2019 Data Sheet'!$J290="30",'2019 Data Sheet'!$T$28,IF('2019 Data Sheet'!$J290="31",'2019 Data Sheet'!$T$29,IF('2019 Data Sheet'!$J290="32",'2019 Data Sheet'!$T$30,IF('2019 Data Sheet'!$J290="33",'2019 Data Sheet'!$T$31,IF('2019 Data Sheet'!$J290="34",'2019 Data Sheet'!$T$32,IF('2019 Data Sheet'!$J290="40",'2019 Data Sheet'!$T$33,T('2019 Data Sheet'!$J290)))))))))))))))))))))))))))))))))</f>
        <v>Other Motor Vehicle</v>
      </c>
      <c r="K290" t="str">
        <f>'2019 Data Sheet'!K290</f>
        <v>4SDN</v>
      </c>
      <c r="L290" s="2" t="str">
        <f>IF('2019 Data Sheet'!$L290="01",'2019 Data Sheet'!$V$2,IF('2019 Data Sheet'!$L290="02",'2019 Data Sheet'!$V$3,IF('2019 Data Sheet'!$L290="03",'2019 Data Sheet'!$V$4,IF('2019 Data Sheet'!$L290="04",'2019 Data Sheet'!$V$5,IF('2019 Data Sheet'!$L290="05",'2019 Data Sheet'!$V$6,IF('2019 Data Sheet'!$L290="06",'2019 Data Sheet'!$V$7,IF('2019 Data Sheet'!$L290="07",'2019 Data Sheet'!$V$8,IF('2019 Data Sheet'!$L290="08",'2019 Data Sheet'!$V$9,IF('2019 Data Sheet'!$L290="09",'2019 Data Sheet'!$V$10,IF('2019 Data Sheet'!$L290="11",'2019 Data Sheet'!$V$11,IF('2019 Data Sheet'!$L290="12",'2019 Data Sheet'!$V$12,IF('2019 Data Sheet'!$L290="13",'2019 Data Sheet'!$V$13,IF('2019 Data Sheet'!$L290="14",'2019 Data Sheet'!$V$14,T('2019 Data Sheet'!$L290))))))))))))))</f>
        <v xml:space="preserve"> -</v>
      </c>
      <c r="M290" s="2">
        <f>'2019 Data Sheet'!M290</f>
        <v>0</v>
      </c>
      <c r="N290" s="2">
        <f>'2019 Data Sheet'!N290</f>
        <v>0</v>
      </c>
      <c r="O290" s="2" t="str">
        <f>IF('2019 Data Sheet'!$O290="02",'2019 Data Sheet'!$R$2,IF('2019 Data Sheet'!$O290="03",'2019 Data Sheet'!$R$3,IF('2019 Data Sheet'!$O290="04",'2019 Data Sheet'!$R$4,IF('2019 Data Sheet'!$O290="05",'2019 Data Sheet'!$R$5,IF('2019 Data Sheet'!$O290="06",'2019 Data Sheet'!$R$6,IF('2019 Data Sheet'!$O290="07",'2019 Data Sheet'!$R$7,IF('2019 Data Sheet'!$O290="08",'2019 Data Sheet'!$R$8,IF('2019 Data Sheet'!$O290="09",'2019 Data Sheet'!$R$9,IF('2019 Data Sheet'!$O290="10",'2019 Data Sheet'!$R$10,IF('2019 Data Sheet'!$O290="11",'2019 Data Sheet'!$R$11,IF('2019 Data Sheet'!$O290="12",'2019 Data Sheet'!$R$12,IF('2019 Data Sheet'!$O290="13",'2019 Data Sheet'!$R$13,IF('2019 Data Sheet'!$O290="14",'2019 Data Sheet'!$R$14,IF('2019 Data Sheet'!$O290="15",'2019 Data Sheet'!$R$15,IF('2019 Data Sheet'!$O290="16",'2019 Data Sheet'!$R$16,IF('2019 Data Sheet'!$O290="17",'2019 Data Sheet'!$R$17,IF('2019 Data Sheet'!$O290="18",'2019 Data Sheet'!$R$18,IF('2019 Data Sheet'!$O290="19",'2019 Data Sheet'!$R$19,IF('2019 Data Sheet'!$O290="20",'2019 Data Sheet'!$R$20,IF('2019 Data Sheet'!$O290="21",'2019 Data Sheet'!$R$21,IF('2019 Data Sheet'!$O290="22",'2019 Data Sheet'!$R$22,IF('2019 Data Sheet'!$O290="23",'2019 Data Sheet'!$R$23,IF('2019 Data Sheet'!$O290="24",'2019 Data Sheet'!$R$24,IF('2019 Data Sheet'!$O290="25",'2019 Data Sheet'!$R$25,IF('2019 Data Sheet'!$O290="26",'2019 Data Sheet'!$R$26,IF('2019 Data Sheet'!$O290="27",'2019 Data Sheet'!$R$27,IF('2019 Data Sheet'!$O290="28",'2019 Data Sheet'!$R$28,IF('2019 Data Sheet'!$O290="29",'2019 Data Sheet'!$R$29,IF('2019 Data Sheet'!$O290="33",'2019 Data Sheet'!$R$30,IF('2019 Data Sheet'!$O290="40",'2019 Data Sheet'!$R$31,IF('2019 Data Sheet'!$O290="41",'2019 Data Sheet'!$R$32,IF('2019 Data Sheet'!$O290="42",'2019 Data Sheet'!$R$33,IF('2019 Data Sheet'!$O290="43",'2019 Data Sheet'!$R$34,IF('2019 Data Sheet'!$O290="44",'2019 Data Sheet'!$R$35,IF('2019 Data Sheet'!$O290="45",'2019 Data Sheet'!$R$36,IF('2019 Data Sheet'!$O290="46",'2019 Data Sheet'!$R$37,IF('2019 Data Sheet'!$O290="47",'2019 Data Sheet'!$R$38,IF('2019 Data Sheet'!$O290="48",'2019 Data Sheet'!$R$39,IF('2019 Data Sheet'!$O290="49",'2019 Data Sheet'!$R$40,IF('2019 Data Sheet'!$O290="50",'2019 Data Sheet'!$R$41,IF('2019 Data Sheet'!$O290="60",'2019 Data Sheet'!$R$42,IF('2019 Data Sheet'!$O290="61",'2019 Data Sheet'!$R$43,IF('2019 Data Sheet'!$O290="62",'2019 Data Sheet'!$R$44,IF('2019 Data Sheet'!$O290="63",'2019 Data Sheet'!$R$45,IF('2019 Data Sheet'!$O290="64",'2019 Data Sheet'!$R$46,IF('2019 Data Sheet'!$O290="65",'2019 Data Sheet'!$R$47,IF('2019 Data Sheet'!$O290="66",'2019 Data Sheet'!$R$48,IF('2019 Data Sheet'!$O290="67",'2019 Data Sheet'!$R$49,IF('2019 Data Sheet'!$O290="68",'2019 Data Sheet'!$R$50,IF('2019 Data Sheet'!$O290="69",'2019 Data Sheet'!$R$51,T('2019 Data Sheet'!$O290)))))))))))))))))))))))))))))))))))))))))))))))))))</f>
        <v xml:space="preserve"> Backing up unsafely</v>
      </c>
      <c r="P290" s="2" t="str">
        <f>IF('2019 Data Sheet'!$P290="02",'2019 Data Sheet'!$R$2,IF('2019 Data Sheet'!$P290="03",'2019 Data Sheet'!$R$3,IF('2019 Data Sheet'!$P290="04",'2019 Data Sheet'!$R$4,IF('2019 Data Sheet'!$P290="05",'2019 Data Sheet'!$R$5,IF('2019 Data Sheet'!$P290="06",'2019 Data Sheet'!$R$6,IF('2019 Data Sheet'!$P290="07",'2019 Data Sheet'!$R$7,IF('2019 Data Sheet'!$P290="08",'2019 Data Sheet'!$R$8,IF('2019 Data Sheet'!$P290="09",'2019 Data Sheet'!$R$9,IF('2019 Data Sheet'!$P290="10",'2019 Data Sheet'!$R$10,IF('2019 Data Sheet'!$P290="11",'2019 Data Sheet'!$R$11,IF('2019 Data Sheet'!$P290="12",'2019 Data Sheet'!$R$12,IF('2019 Data Sheet'!$P290="13",'2019 Data Sheet'!$R$13,IF('2019 Data Sheet'!$P290="14",'2019 Data Sheet'!$R$14,IF('2019 Data Sheet'!$P290="15",'2019 Data Sheet'!$R$15,IF('2019 Data Sheet'!$P290="16",'2019 Data Sheet'!$R$16,IF('2019 Data Sheet'!$P290="17",'2019 Data Sheet'!$R$17,IF('2019 Data Sheet'!$P290="18",'2019 Data Sheet'!$R$18,IF('2019 Data Sheet'!$P290="19",'2019 Data Sheet'!$R$19,IF('2019 Data Sheet'!$P290="20",'2019 Data Sheet'!$R$20,IF('2019 Data Sheet'!$P290="21",'2019 Data Sheet'!$R$21,IF('2019 Data Sheet'!$P290="22",'2019 Data Sheet'!$R$22,IF('2019 Data Sheet'!$P290="23",'2019 Data Sheet'!$R$23,IF('2019 Data Sheet'!$P290="24",'2019 Data Sheet'!$R$24,IF('2019 Data Sheet'!$P290="25",'2019 Data Sheet'!$R$25,IF('2019 Data Sheet'!$P290="26",'2019 Data Sheet'!$R$26,IF('2019 Data Sheet'!$P290="27",'2019 Data Sheet'!$R$27,IF('2019 Data Sheet'!$P290="28",'2019 Data Sheet'!$R$28,IF('2019 Data Sheet'!$P290="29",'2019 Data Sheet'!$R$29,IF('2019 Data Sheet'!$P290="33",'2019 Data Sheet'!$R$30,IF('2019 Data Sheet'!$P290="40",'2019 Data Sheet'!$R$31,IF('2019 Data Sheet'!$P290="41",'2019 Data Sheet'!$R$32,IF('2019 Data Sheet'!$P290="42",'2019 Data Sheet'!$R$33,IF('2019 Data Sheet'!$P290="43",'2019 Data Sheet'!$R$34,IF('2019 Data Sheet'!$P290="44",'2019 Data Sheet'!$R$35,IF('2019 Data Sheet'!$P290="45",'2019 Data Sheet'!$R$36,IF('2019 Data Sheet'!$P290="46",'2019 Data Sheet'!$R$37,IF('2019 Data Sheet'!$P290="47",'2019 Data Sheet'!$R$38,IF('2019 Data Sheet'!$P290="48",'2019 Data Sheet'!$R$39,IF('2019 Data Sheet'!$P290="49",'2019 Data Sheet'!$R$40,IF('2019 Data Sheet'!$P290="50",'2019 Data Sheet'!$R$41,IF('2019 Data Sheet'!$P290="60",'2019 Data Sheet'!$R$42,IF('2019 Data Sheet'!$P290="61",'2019 Data Sheet'!$R$43,IF('2019 Data Sheet'!$P290="62",'2019 Data Sheet'!$R$44,IF('2019 Data Sheet'!$P290="63",'2019 Data Sheet'!$R$45,IF('2019 Data Sheet'!$P290="64",'2019 Data Sheet'!$R$46,IF('2019 Data Sheet'!$P290="65",'2019 Data Sheet'!$R$47,IF('2019 Data Sheet'!$P290="66",'2019 Data Sheet'!$R$48,IF('2019 Data Sheet'!$P290="67",'2019 Data Sheet'!$R$49,IF('2019 Data Sheet'!$P290="68",'2019 Data Sheet'!$R$50,IF('2019 Data Sheet'!$P290="69",'2019 Data Sheet'!$R$51,T('2019 Data Sheet'!$P290)))))))))))))))))))))))))))))))))))))))))))))))))))</f>
        <v xml:space="preserve"> -</v>
      </c>
    </row>
    <row r="291" spans="1:16" x14ac:dyDescent="0.2">
      <c r="A291" t="str">
        <f>'2019 Data Sheet'!A291</f>
        <v>FP-00173-19</v>
      </c>
      <c r="B291" s="1">
        <f>'2019 Data Sheet'!B291</f>
        <v>43652</v>
      </c>
      <c r="C291" t="str">
        <f>'2019 Data Sheet'!C291</f>
        <v>13:54</v>
      </c>
      <c r="D291" t="str">
        <f>'2019 Data Sheet'!D291</f>
        <v>Sa</v>
      </c>
      <c r="E291" t="str">
        <f>'2019 Data Sheet'!E291</f>
        <v>VAN BUREN AVE</v>
      </c>
      <c r="F291" t="str">
        <f>'2019 Data Sheet'!F291</f>
        <v>CREEDMOOR SPUR</v>
      </c>
      <c r="G291">
        <f>'2019 Data Sheet'!G291</f>
        <v>2</v>
      </c>
      <c r="H291">
        <f>'2019 Data Sheet'!H291</f>
        <v>2</v>
      </c>
      <c r="I291" t="b">
        <f>'2019 Data Sheet'!I291</f>
        <v>0</v>
      </c>
      <c r="J291" t="str">
        <f>IF('2019 Data Sheet'!$J291="01",'2019 Data Sheet'!$T$2,IF('2019 Data Sheet'!$J291="02",'2019 Data Sheet'!$T$3,IF('2019 Data Sheet'!$J291="03",'2019 Data Sheet'!$T$4,IF('2019 Data Sheet'!$J291="04",'2019 Data Sheet'!$T$5,IF('2019 Data Sheet'!$J291="05",'2019 Data Sheet'!$T$6,IF('2019 Data Sheet'!$J291="06",'2019 Data Sheet'!$T$7,IF('2019 Data Sheet'!$J291="07",'2019 Data Sheet'!$T$8,IF('2019 Data Sheet'!$J291="08",'2019 Data Sheet'!$T$9,IF('2019 Data Sheet'!$J291="10",'2019 Data Sheet'!$T$10,IF('2019 Data Sheet'!$J291="11",'2019 Data Sheet'!$T$11,IF('2019 Data Sheet'!$J291="12",'2019 Data Sheet'!$T$12,IF('2019 Data Sheet'!$J291="13",'2019 Data Sheet'!$T$13,IF('2019 Data Sheet'!$J291="14",'2019 Data Sheet'!$T$14,IF('2019 Data Sheet'!$J291="15",'2019 Data Sheet'!$T$15,IF('2019 Data Sheet'!$J291="16",'2019 Data Sheet'!$T$16,IF('2019 Data Sheet'!$J291="17",'2019 Data Sheet'!$T$17,IF('2019 Data Sheet'!$J291="18",'2019 Data Sheet'!$T$18,IF('2019 Data Sheet'!$J291="19",'2019 Data Sheet'!$T$19,IF('2019 Data Sheet'!$J291="20",'2019 Data Sheet'!$T$20,IF('2019 Data Sheet'!$J291="21",'2019 Data Sheet'!$T$21,IF('2019 Data Sheet'!$J291="22",'2019 Data Sheet'!$T$22,IF('2019 Data Sheet'!$J291="23",'2019 Data Sheet'!$T$23,IF('2019 Data Sheet'!$J291="24",'2019 Data Sheet'!$T$24,IF('2019 Data Sheet'!$J291="25",'2019 Data Sheet'!$T$25,IF('2019 Data Sheet'!$J291="26",'2019 Data Sheet'!$T$26,IF('2019 Data Sheet'!$J291="27",'2019 Data Sheet'!$T$27,IF('2019 Data Sheet'!$J291="30",'2019 Data Sheet'!$T$28,IF('2019 Data Sheet'!$J291="31",'2019 Data Sheet'!$T$29,IF('2019 Data Sheet'!$J291="32",'2019 Data Sheet'!$T$30,IF('2019 Data Sheet'!$J291="33",'2019 Data Sheet'!$T$31,IF('2019 Data Sheet'!$J291="34",'2019 Data Sheet'!$T$32,IF('2019 Data Sheet'!$J291="40",'2019 Data Sheet'!$T$33,T('2019 Data Sheet'!$J291)))))))))))))))))))))))))))))))))</f>
        <v>Other Motor Vehicle</v>
      </c>
      <c r="K291" t="str">
        <f>'2019 Data Sheet'!K291</f>
        <v>SBN</v>
      </c>
      <c r="L291" s="2" t="str">
        <f>IF('2019 Data Sheet'!$L291="01",'2019 Data Sheet'!$V$2,IF('2019 Data Sheet'!$L291="02",'2019 Data Sheet'!$V$3,IF('2019 Data Sheet'!$L291="03",'2019 Data Sheet'!$V$4,IF('2019 Data Sheet'!$L291="04",'2019 Data Sheet'!$V$5,IF('2019 Data Sheet'!$L291="05",'2019 Data Sheet'!$V$6,IF('2019 Data Sheet'!$L291="06",'2019 Data Sheet'!$V$7,IF('2019 Data Sheet'!$L291="07",'2019 Data Sheet'!$V$8,IF('2019 Data Sheet'!$L291="08",'2019 Data Sheet'!$V$9,IF('2019 Data Sheet'!$L291="09",'2019 Data Sheet'!$V$10,IF('2019 Data Sheet'!$L291="11",'2019 Data Sheet'!$V$11,IF('2019 Data Sheet'!$L291="12",'2019 Data Sheet'!$V$12,IF('2019 Data Sheet'!$L291="13",'2019 Data Sheet'!$V$13,IF('2019 Data Sheet'!$L291="14",'2019 Data Sheet'!$V$14,T('2019 Data Sheet'!$L291))))))))))))))</f>
        <v xml:space="preserve"> -</v>
      </c>
      <c r="M291" s="2">
        <f>'2019 Data Sheet'!M291</f>
        <v>0</v>
      </c>
      <c r="N291" s="2">
        <f>'2019 Data Sheet'!N291</f>
        <v>0</v>
      </c>
      <c r="O291" s="2" t="str">
        <f>IF('2019 Data Sheet'!$O291="02",'2019 Data Sheet'!$R$2,IF('2019 Data Sheet'!$O291="03",'2019 Data Sheet'!$R$3,IF('2019 Data Sheet'!$O291="04",'2019 Data Sheet'!$R$4,IF('2019 Data Sheet'!$O291="05",'2019 Data Sheet'!$R$5,IF('2019 Data Sheet'!$O291="06",'2019 Data Sheet'!$R$6,IF('2019 Data Sheet'!$O291="07",'2019 Data Sheet'!$R$7,IF('2019 Data Sheet'!$O291="08",'2019 Data Sheet'!$R$8,IF('2019 Data Sheet'!$O291="09",'2019 Data Sheet'!$R$9,IF('2019 Data Sheet'!$O291="10",'2019 Data Sheet'!$R$10,IF('2019 Data Sheet'!$O291="11",'2019 Data Sheet'!$R$11,IF('2019 Data Sheet'!$O291="12",'2019 Data Sheet'!$R$12,IF('2019 Data Sheet'!$O291="13",'2019 Data Sheet'!$R$13,IF('2019 Data Sheet'!$O291="14",'2019 Data Sheet'!$R$14,IF('2019 Data Sheet'!$O291="15",'2019 Data Sheet'!$R$15,IF('2019 Data Sheet'!$O291="16",'2019 Data Sheet'!$R$16,IF('2019 Data Sheet'!$O291="17",'2019 Data Sheet'!$R$17,IF('2019 Data Sheet'!$O291="18",'2019 Data Sheet'!$R$18,IF('2019 Data Sheet'!$O291="19",'2019 Data Sheet'!$R$19,IF('2019 Data Sheet'!$O291="20",'2019 Data Sheet'!$R$20,IF('2019 Data Sheet'!$O291="21",'2019 Data Sheet'!$R$21,IF('2019 Data Sheet'!$O291="22",'2019 Data Sheet'!$R$22,IF('2019 Data Sheet'!$O291="23",'2019 Data Sheet'!$R$23,IF('2019 Data Sheet'!$O291="24",'2019 Data Sheet'!$R$24,IF('2019 Data Sheet'!$O291="25",'2019 Data Sheet'!$R$25,IF('2019 Data Sheet'!$O291="26",'2019 Data Sheet'!$R$26,IF('2019 Data Sheet'!$O291="27",'2019 Data Sheet'!$R$27,IF('2019 Data Sheet'!$O291="28",'2019 Data Sheet'!$R$28,IF('2019 Data Sheet'!$O291="29",'2019 Data Sheet'!$R$29,IF('2019 Data Sheet'!$O291="33",'2019 Data Sheet'!$R$30,IF('2019 Data Sheet'!$O291="40",'2019 Data Sheet'!$R$31,IF('2019 Data Sheet'!$O291="41",'2019 Data Sheet'!$R$32,IF('2019 Data Sheet'!$O291="42",'2019 Data Sheet'!$R$33,IF('2019 Data Sheet'!$O291="43",'2019 Data Sheet'!$R$34,IF('2019 Data Sheet'!$O291="44",'2019 Data Sheet'!$R$35,IF('2019 Data Sheet'!$O291="45",'2019 Data Sheet'!$R$36,IF('2019 Data Sheet'!$O291="46",'2019 Data Sheet'!$R$37,IF('2019 Data Sheet'!$O291="47",'2019 Data Sheet'!$R$38,IF('2019 Data Sheet'!$O291="48",'2019 Data Sheet'!$R$39,IF('2019 Data Sheet'!$O291="49",'2019 Data Sheet'!$R$40,IF('2019 Data Sheet'!$O291="50",'2019 Data Sheet'!$R$41,IF('2019 Data Sheet'!$O291="60",'2019 Data Sheet'!$R$42,IF('2019 Data Sheet'!$O291="61",'2019 Data Sheet'!$R$43,IF('2019 Data Sheet'!$O291="62",'2019 Data Sheet'!$R$44,IF('2019 Data Sheet'!$O291="63",'2019 Data Sheet'!$R$45,IF('2019 Data Sheet'!$O291="64",'2019 Data Sheet'!$R$46,IF('2019 Data Sheet'!$O291="65",'2019 Data Sheet'!$R$47,IF('2019 Data Sheet'!$O291="66",'2019 Data Sheet'!$R$48,IF('2019 Data Sheet'!$O291="67",'2019 Data Sheet'!$R$49,IF('2019 Data Sheet'!$O291="68",'2019 Data Sheet'!$R$50,IF('2019 Data Sheet'!$O291="69",'2019 Data Sheet'!$R$51,T('2019 Data Sheet'!$O291)))))))))))))))))))))))))))))))))))))))))))))))))))</f>
        <v xml:space="preserve"> -</v>
      </c>
      <c r="P291" s="2" t="str">
        <f>IF('2019 Data Sheet'!$P291="02",'2019 Data Sheet'!$R$2,IF('2019 Data Sheet'!$P291="03",'2019 Data Sheet'!$R$3,IF('2019 Data Sheet'!$P291="04",'2019 Data Sheet'!$R$4,IF('2019 Data Sheet'!$P291="05",'2019 Data Sheet'!$R$5,IF('2019 Data Sheet'!$P291="06",'2019 Data Sheet'!$R$6,IF('2019 Data Sheet'!$P291="07",'2019 Data Sheet'!$R$7,IF('2019 Data Sheet'!$P291="08",'2019 Data Sheet'!$R$8,IF('2019 Data Sheet'!$P291="09",'2019 Data Sheet'!$R$9,IF('2019 Data Sheet'!$P291="10",'2019 Data Sheet'!$R$10,IF('2019 Data Sheet'!$P291="11",'2019 Data Sheet'!$R$11,IF('2019 Data Sheet'!$P291="12",'2019 Data Sheet'!$R$12,IF('2019 Data Sheet'!$P291="13",'2019 Data Sheet'!$R$13,IF('2019 Data Sheet'!$P291="14",'2019 Data Sheet'!$R$14,IF('2019 Data Sheet'!$P291="15",'2019 Data Sheet'!$R$15,IF('2019 Data Sheet'!$P291="16",'2019 Data Sheet'!$R$16,IF('2019 Data Sheet'!$P291="17",'2019 Data Sheet'!$R$17,IF('2019 Data Sheet'!$P291="18",'2019 Data Sheet'!$R$18,IF('2019 Data Sheet'!$P291="19",'2019 Data Sheet'!$R$19,IF('2019 Data Sheet'!$P291="20",'2019 Data Sheet'!$R$20,IF('2019 Data Sheet'!$P291="21",'2019 Data Sheet'!$R$21,IF('2019 Data Sheet'!$P291="22",'2019 Data Sheet'!$R$22,IF('2019 Data Sheet'!$P291="23",'2019 Data Sheet'!$R$23,IF('2019 Data Sheet'!$P291="24",'2019 Data Sheet'!$R$24,IF('2019 Data Sheet'!$P291="25",'2019 Data Sheet'!$R$25,IF('2019 Data Sheet'!$P291="26",'2019 Data Sheet'!$R$26,IF('2019 Data Sheet'!$P291="27",'2019 Data Sheet'!$R$27,IF('2019 Data Sheet'!$P291="28",'2019 Data Sheet'!$R$28,IF('2019 Data Sheet'!$P291="29",'2019 Data Sheet'!$R$29,IF('2019 Data Sheet'!$P291="33",'2019 Data Sheet'!$R$30,IF('2019 Data Sheet'!$P291="40",'2019 Data Sheet'!$R$31,IF('2019 Data Sheet'!$P291="41",'2019 Data Sheet'!$R$32,IF('2019 Data Sheet'!$P291="42",'2019 Data Sheet'!$R$33,IF('2019 Data Sheet'!$P291="43",'2019 Data Sheet'!$R$34,IF('2019 Data Sheet'!$P291="44",'2019 Data Sheet'!$R$35,IF('2019 Data Sheet'!$P291="45",'2019 Data Sheet'!$R$36,IF('2019 Data Sheet'!$P291="46",'2019 Data Sheet'!$R$37,IF('2019 Data Sheet'!$P291="47",'2019 Data Sheet'!$R$38,IF('2019 Data Sheet'!$P291="48",'2019 Data Sheet'!$R$39,IF('2019 Data Sheet'!$P291="49",'2019 Data Sheet'!$R$40,IF('2019 Data Sheet'!$P291="50",'2019 Data Sheet'!$R$41,IF('2019 Data Sheet'!$P291="60",'2019 Data Sheet'!$R$42,IF('2019 Data Sheet'!$P291="61",'2019 Data Sheet'!$R$43,IF('2019 Data Sheet'!$P291="62",'2019 Data Sheet'!$R$44,IF('2019 Data Sheet'!$P291="63",'2019 Data Sheet'!$R$45,IF('2019 Data Sheet'!$P291="64",'2019 Data Sheet'!$R$46,IF('2019 Data Sheet'!$P291="65",'2019 Data Sheet'!$R$47,IF('2019 Data Sheet'!$P291="66",'2019 Data Sheet'!$R$48,IF('2019 Data Sheet'!$P291="67",'2019 Data Sheet'!$R$49,IF('2019 Data Sheet'!$P291="68",'2019 Data Sheet'!$R$50,IF('2019 Data Sheet'!$P291="69",'2019 Data Sheet'!$R$51,T('2019 Data Sheet'!$P291)))))))))))))))))))))))))))))))))))))))))))))))))))</f>
        <v xml:space="preserve"> -</v>
      </c>
    </row>
    <row r="292" spans="1:16" x14ac:dyDescent="0.2">
      <c r="A292" t="str">
        <f>'2019 Data Sheet'!A292</f>
        <v>FP-00143-19</v>
      </c>
      <c r="B292" s="1">
        <f>'2019 Data Sheet'!B292</f>
        <v>43625</v>
      </c>
      <c r="C292" t="str">
        <f>'2019 Data Sheet'!C292</f>
        <v>11:37</v>
      </c>
      <c r="D292" t="str">
        <f>'2019 Data Sheet'!D292</f>
        <v>Su</v>
      </c>
      <c r="E292" t="str">
        <f>'2019 Data Sheet'!E292</f>
        <v>NASSAU ST</v>
      </c>
      <c r="F292" t="str">
        <f>'2019 Data Sheet'!F292</f>
        <v>MAGNOLIA AVE</v>
      </c>
      <c r="G292">
        <f>'2019 Data Sheet'!G292</f>
        <v>1</v>
      </c>
      <c r="H292">
        <f>'2019 Data Sheet'!H292</f>
        <v>2</v>
      </c>
      <c r="I292" t="b">
        <f>'2019 Data Sheet'!I292</f>
        <v>1</v>
      </c>
      <c r="J292" t="str">
        <f>IF('2019 Data Sheet'!$J292="01",'2019 Data Sheet'!$T$2,IF('2019 Data Sheet'!$J292="02",'2019 Data Sheet'!$T$3,IF('2019 Data Sheet'!$J292="03",'2019 Data Sheet'!$T$4,IF('2019 Data Sheet'!$J292="04",'2019 Data Sheet'!$T$5,IF('2019 Data Sheet'!$J292="05",'2019 Data Sheet'!$T$6,IF('2019 Data Sheet'!$J292="06",'2019 Data Sheet'!$T$7,IF('2019 Data Sheet'!$J292="07",'2019 Data Sheet'!$T$8,IF('2019 Data Sheet'!$J292="08",'2019 Data Sheet'!$T$9,IF('2019 Data Sheet'!$J292="10",'2019 Data Sheet'!$T$10,IF('2019 Data Sheet'!$J292="11",'2019 Data Sheet'!$T$11,IF('2019 Data Sheet'!$J292="12",'2019 Data Sheet'!$T$12,IF('2019 Data Sheet'!$J292="13",'2019 Data Sheet'!$T$13,IF('2019 Data Sheet'!$J292="14",'2019 Data Sheet'!$T$14,IF('2019 Data Sheet'!$J292="15",'2019 Data Sheet'!$T$15,IF('2019 Data Sheet'!$J292="16",'2019 Data Sheet'!$T$16,IF('2019 Data Sheet'!$J292="17",'2019 Data Sheet'!$T$17,IF('2019 Data Sheet'!$J292="18",'2019 Data Sheet'!$T$18,IF('2019 Data Sheet'!$J292="19",'2019 Data Sheet'!$T$19,IF('2019 Data Sheet'!$J292="20",'2019 Data Sheet'!$T$20,IF('2019 Data Sheet'!$J292="21",'2019 Data Sheet'!$T$21,IF('2019 Data Sheet'!$J292="22",'2019 Data Sheet'!$T$22,IF('2019 Data Sheet'!$J292="23",'2019 Data Sheet'!$T$23,IF('2019 Data Sheet'!$J292="24",'2019 Data Sheet'!$T$24,IF('2019 Data Sheet'!$J292="25",'2019 Data Sheet'!$T$25,IF('2019 Data Sheet'!$J292="26",'2019 Data Sheet'!$T$26,IF('2019 Data Sheet'!$J292="27",'2019 Data Sheet'!$T$27,IF('2019 Data Sheet'!$J292="30",'2019 Data Sheet'!$T$28,IF('2019 Data Sheet'!$J292="31",'2019 Data Sheet'!$T$29,IF('2019 Data Sheet'!$J292="32",'2019 Data Sheet'!$T$30,IF('2019 Data Sheet'!$J292="33",'2019 Data Sheet'!$T$31,IF('2019 Data Sheet'!$J292="34",'2019 Data Sheet'!$T$32,IF('2019 Data Sheet'!$J292="40",'2019 Data Sheet'!$T$33,T('2019 Data Sheet'!$J292)))))))))))))))))))))))))))))))))</f>
        <v>Other Motor Vehicle</v>
      </c>
      <c r="K292" t="str">
        <f>'2019 Data Sheet'!K292</f>
        <v>4DSD</v>
      </c>
      <c r="L292" s="2" t="str">
        <f>IF('2019 Data Sheet'!$L292="01",'2019 Data Sheet'!$V$2,IF('2019 Data Sheet'!$L292="02",'2019 Data Sheet'!$V$3,IF('2019 Data Sheet'!$L292="03",'2019 Data Sheet'!$V$4,IF('2019 Data Sheet'!$L292="04",'2019 Data Sheet'!$V$5,IF('2019 Data Sheet'!$L292="05",'2019 Data Sheet'!$V$6,IF('2019 Data Sheet'!$L292="06",'2019 Data Sheet'!$V$7,IF('2019 Data Sheet'!$L292="07",'2019 Data Sheet'!$V$8,IF('2019 Data Sheet'!$L292="08",'2019 Data Sheet'!$V$9,IF('2019 Data Sheet'!$L292="09",'2019 Data Sheet'!$V$10,IF('2019 Data Sheet'!$L292="11",'2019 Data Sheet'!$V$11,IF('2019 Data Sheet'!$L292="12",'2019 Data Sheet'!$V$12,IF('2019 Data Sheet'!$L292="13",'2019 Data Sheet'!$V$13,IF('2019 Data Sheet'!$L292="14",'2019 Data Sheet'!$V$14,T('2019 Data Sheet'!$L292))))))))))))))</f>
        <v xml:space="preserve"> -</v>
      </c>
      <c r="M292" s="2">
        <f>'2019 Data Sheet'!M292</f>
        <v>0</v>
      </c>
      <c r="N292" s="2">
        <f>'2019 Data Sheet'!N292</f>
        <v>0</v>
      </c>
      <c r="O292" s="2" t="str">
        <f>IF('2019 Data Sheet'!$O292="02",'2019 Data Sheet'!$R$2,IF('2019 Data Sheet'!$O292="03",'2019 Data Sheet'!$R$3,IF('2019 Data Sheet'!$O292="04",'2019 Data Sheet'!$R$4,IF('2019 Data Sheet'!$O292="05",'2019 Data Sheet'!$R$5,IF('2019 Data Sheet'!$O292="06",'2019 Data Sheet'!$R$6,IF('2019 Data Sheet'!$O292="07",'2019 Data Sheet'!$R$7,IF('2019 Data Sheet'!$O292="08",'2019 Data Sheet'!$R$8,IF('2019 Data Sheet'!$O292="09",'2019 Data Sheet'!$R$9,IF('2019 Data Sheet'!$O292="10",'2019 Data Sheet'!$R$10,IF('2019 Data Sheet'!$O292="11",'2019 Data Sheet'!$R$11,IF('2019 Data Sheet'!$O292="12",'2019 Data Sheet'!$R$12,IF('2019 Data Sheet'!$O292="13",'2019 Data Sheet'!$R$13,IF('2019 Data Sheet'!$O292="14",'2019 Data Sheet'!$R$14,IF('2019 Data Sheet'!$O292="15",'2019 Data Sheet'!$R$15,IF('2019 Data Sheet'!$O292="16",'2019 Data Sheet'!$R$16,IF('2019 Data Sheet'!$O292="17",'2019 Data Sheet'!$R$17,IF('2019 Data Sheet'!$O292="18",'2019 Data Sheet'!$R$18,IF('2019 Data Sheet'!$O292="19",'2019 Data Sheet'!$R$19,IF('2019 Data Sheet'!$O292="20",'2019 Data Sheet'!$R$20,IF('2019 Data Sheet'!$O292="21",'2019 Data Sheet'!$R$21,IF('2019 Data Sheet'!$O292="22",'2019 Data Sheet'!$R$22,IF('2019 Data Sheet'!$O292="23",'2019 Data Sheet'!$R$23,IF('2019 Data Sheet'!$O292="24",'2019 Data Sheet'!$R$24,IF('2019 Data Sheet'!$O292="25",'2019 Data Sheet'!$R$25,IF('2019 Data Sheet'!$O292="26",'2019 Data Sheet'!$R$26,IF('2019 Data Sheet'!$O292="27",'2019 Data Sheet'!$R$27,IF('2019 Data Sheet'!$O292="28",'2019 Data Sheet'!$R$28,IF('2019 Data Sheet'!$O292="29",'2019 Data Sheet'!$R$29,IF('2019 Data Sheet'!$O292="33",'2019 Data Sheet'!$R$30,IF('2019 Data Sheet'!$O292="40",'2019 Data Sheet'!$R$31,IF('2019 Data Sheet'!$O292="41",'2019 Data Sheet'!$R$32,IF('2019 Data Sheet'!$O292="42",'2019 Data Sheet'!$R$33,IF('2019 Data Sheet'!$O292="43",'2019 Data Sheet'!$R$34,IF('2019 Data Sheet'!$O292="44",'2019 Data Sheet'!$R$35,IF('2019 Data Sheet'!$O292="45",'2019 Data Sheet'!$R$36,IF('2019 Data Sheet'!$O292="46",'2019 Data Sheet'!$R$37,IF('2019 Data Sheet'!$O292="47",'2019 Data Sheet'!$R$38,IF('2019 Data Sheet'!$O292="48",'2019 Data Sheet'!$R$39,IF('2019 Data Sheet'!$O292="49",'2019 Data Sheet'!$R$40,IF('2019 Data Sheet'!$O292="50",'2019 Data Sheet'!$R$41,IF('2019 Data Sheet'!$O292="60",'2019 Data Sheet'!$R$42,IF('2019 Data Sheet'!$O292="61",'2019 Data Sheet'!$R$43,IF('2019 Data Sheet'!$O292="62",'2019 Data Sheet'!$R$44,IF('2019 Data Sheet'!$O292="63",'2019 Data Sheet'!$R$45,IF('2019 Data Sheet'!$O292="64",'2019 Data Sheet'!$R$46,IF('2019 Data Sheet'!$O292="65",'2019 Data Sheet'!$R$47,IF('2019 Data Sheet'!$O292="66",'2019 Data Sheet'!$R$48,IF('2019 Data Sheet'!$O292="67",'2019 Data Sheet'!$R$49,IF('2019 Data Sheet'!$O292="68",'2019 Data Sheet'!$R$50,IF('2019 Data Sheet'!$O292="69",'2019 Data Sheet'!$R$51,T('2019 Data Sheet'!$O292)))))))))))))))))))))))))))))))))))))))))))))))))))</f>
        <v xml:space="preserve"> -</v>
      </c>
      <c r="P292" s="2" t="str">
        <f>IF('2019 Data Sheet'!$P292="02",'2019 Data Sheet'!$R$2,IF('2019 Data Sheet'!$P292="03",'2019 Data Sheet'!$R$3,IF('2019 Data Sheet'!$P292="04",'2019 Data Sheet'!$R$4,IF('2019 Data Sheet'!$P292="05",'2019 Data Sheet'!$R$5,IF('2019 Data Sheet'!$P292="06",'2019 Data Sheet'!$R$6,IF('2019 Data Sheet'!$P292="07",'2019 Data Sheet'!$R$7,IF('2019 Data Sheet'!$P292="08",'2019 Data Sheet'!$R$8,IF('2019 Data Sheet'!$P292="09",'2019 Data Sheet'!$R$9,IF('2019 Data Sheet'!$P292="10",'2019 Data Sheet'!$R$10,IF('2019 Data Sheet'!$P292="11",'2019 Data Sheet'!$R$11,IF('2019 Data Sheet'!$P292="12",'2019 Data Sheet'!$R$12,IF('2019 Data Sheet'!$P292="13",'2019 Data Sheet'!$R$13,IF('2019 Data Sheet'!$P292="14",'2019 Data Sheet'!$R$14,IF('2019 Data Sheet'!$P292="15",'2019 Data Sheet'!$R$15,IF('2019 Data Sheet'!$P292="16",'2019 Data Sheet'!$R$16,IF('2019 Data Sheet'!$P292="17",'2019 Data Sheet'!$R$17,IF('2019 Data Sheet'!$P292="18",'2019 Data Sheet'!$R$18,IF('2019 Data Sheet'!$P292="19",'2019 Data Sheet'!$R$19,IF('2019 Data Sheet'!$P292="20",'2019 Data Sheet'!$R$20,IF('2019 Data Sheet'!$P292="21",'2019 Data Sheet'!$R$21,IF('2019 Data Sheet'!$P292="22",'2019 Data Sheet'!$R$22,IF('2019 Data Sheet'!$P292="23",'2019 Data Sheet'!$R$23,IF('2019 Data Sheet'!$P292="24",'2019 Data Sheet'!$R$24,IF('2019 Data Sheet'!$P292="25",'2019 Data Sheet'!$R$25,IF('2019 Data Sheet'!$P292="26",'2019 Data Sheet'!$R$26,IF('2019 Data Sheet'!$P292="27",'2019 Data Sheet'!$R$27,IF('2019 Data Sheet'!$P292="28",'2019 Data Sheet'!$R$28,IF('2019 Data Sheet'!$P292="29",'2019 Data Sheet'!$R$29,IF('2019 Data Sheet'!$P292="33",'2019 Data Sheet'!$R$30,IF('2019 Data Sheet'!$P292="40",'2019 Data Sheet'!$R$31,IF('2019 Data Sheet'!$P292="41",'2019 Data Sheet'!$R$32,IF('2019 Data Sheet'!$P292="42",'2019 Data Sheet'!$R$33,IF('2019 Data Sheet'!$P292="43",'2019 Data Sheet'!$R$34,IF('2019 Data Sheet'!$P292="44",'2019 Data Sheet'!$R$35,IF('2019 Data Sheet'!$P292="45",'2019 Data Sheet'!$R$36,IF('2019 Data Sheet'!$P292="46",'2019 Data Sheet'!$R$37,IF('2019 Data Sheet'!$P292="47",'2019 Data Sheet'!$R$38,IF('2019 Data Sheet'!$P292="48",'2019 Data Sheet'!$R$39,IF('2019 Data Sheet'!$P292="49",'2019 Data Sheet'!$R$40,IF('2019 Data Sheet'!$P292="50",'2019 Data Sheet'!$R$41,IF('2019 Data Sheet'!$P292="60",'2019 Data Sheet'!$R$42,IF('2019 Data Sheet'!$P292="61",'2019 Data Sheet'!$R$43,IF('2019 Data Sheet'!$P292="62",'2019 Data Sheet'!$R$44,IF('2019 Data Sheet'!$P292="63",'2019 Data Sheet'!$R$45,IF('2019 Data Sheet'!$P292="64",'2019 Data Sheet'!$R$46,IF('2019 Data Sheet'!$P292="65",'2019 Data Sheet'!$R$47,IF('2019 Data Sheet'!$P292="66",'2019 Data Sheet'!$R$48,IF('2019 Data Sheet'!$P292="67",'2019 Data Sheet'!$R$49,IF('2019 Data Sheet'!$P292="68",'2019 Data Sheet'!$R$50,IF('2019 Data Sheet'!$P292="69",'2019 Data Sheet'!$R$51,T('2019 Data Sheet'!$P292)))))))))))))))))))))))))))))))))))))))))))))))))))</f>
        <v xml:space="preserve"> -</v>
      </c>
    </row>
    <row r="293" spans="1:16" ht="25.5" x14ac:dyDescent="0.2">
      <c r="A293" t="str">
        <f>'2019 Data Sheet'!A293</f>
        <v>FP-00143-19</v>
      </c>
      <c r="B293" s="1">
        <f>'2019 Data Sheet'!B293</f>
        <v>43625</v>
      </c>
      <c r="C293" t="str">
        <f>'2019 Data Sheet'!C293</f>
        <v>11:37</v>
      </c>
      <c r="D293" t="str">
        <f>'2019 Data Sheet'!D293</f>
        <v>Su</v>
      </c>
      <c r="E293" t="str">
        <f>'2019 Data Sheet'!E293</f>
        <v>NASSAU ST</v>
      </c>
      <c r="F293" t="str">
        <f>'2019 Data Sheet'!F293</f>
        <v>MAGNOLIA AVE</v>
      </c>
      <c r="G293">
        <f>'2019 Data Sheet'!G293</f>
        <v>2</v>
      </c>
      <c r="H293">
        <f>'2019 Data Sheet'!H293</f>
        <v>2</v>
      </c>
      <c r="I293" t="b">
        <f>'2019 Data Sheet'!I293</f>
        <v>1</v>
      </c>
      <c r="J293" t="str">
        <f>IF('2019 Data Sheet'!$J293="01",'2019 Data Sheet'!$T$2,IF('2019 Data Sheet'!$J293="02",'2019 Data Sheet'!$T$3,IF('2019 Data Sheet'!$J293="03",'2019 Data Sheet'!$T$4,IF('2019 Data Sheet'!$J293="04",'2019 Data Sheet'!$T$5,IF('2019 Data Sheet'!$J293="05",'2019 Data Sheet'!$T$6,IF('2019 Data Sheet'!$J293="06",'2019 Data Sheet'!$T$7,IF('2019 Data Sheet'!$J293="07",'2019 Data Sheet'!$T$8,IF('2019 Data Sheet'!$J293="08",'2019 Data Sheet'!$T$9,IF('2019 Data Sheet'!$J293="10",'2019 Data Sheet'!$T$10,IF('2019 Data Sheet'!$J293="11",'2019 Data Sheet'!$T$11,IF('2019 Data Sheet'!$J293="12",'2019 Data Sheet'!$T$12,IF('2019 Data Sheet'!$J293="13",'2019 Data Sheet'!$T$13,IF('2019 Data Sheet'!$J293="14",'2019 Data Sheet'!$T$14,IF('2019 Data Sheet'!$J293="15",'2019 Data Sheet'!$T$15,IF('2019 Data Sheet'!$J293="16",'2019 Data Sheet'!$T$16,IF('2019 Data Sheet'!$J293="17",'2019 Data Sheet'!$T$17,IF('2019 Data Sheet'!$J293="18",'2019 Data Sheet'!$T$18,IF('2019 Data Sheet'!$J293="19",'2019 Data Sheet'!$T$19,IF('2019 Data Sheet'!$J293="20",'2019 Data Sheet'!$T$20,IF('2019 Data Sheet'!$J293="21",'2019 Data Sheet'!$T$21,IF('2019 Data Sheet'!$J293="22",'2019 Data Sheet'!$T$22,IF('2019 Data Sheet'!$J293="23",'2019 Data Sheet'!$T$23,IF('2019 Data Sheet'!$J293="24",'2019 Data Sheet'!$T$24,IF('2019 Data Sheet'!$J293="25",'2019 Data Sheet'!$T$25,IF('2019 Data Sheet'!$J293="26",'2019 Data Sheet'!$T$26,IF('2019 Data Sheet'!$J293="27",'2019 Data Sheet'!$T$27,IF('2019 Data Sheet'!$J293="30",'2019 Data Sheet'!$T$28,IF('2019 Data Sheet'!$J293="31",'2019 Data Sheet'!$T$29,IF('2019 Data Sheet'!$J293="32",'2019 Data Sheet'!$T$30,IF('2019 Data Sheet'!$J293="33",'2019 Data Sheet'!$T$31,IF('2019 Data Sheet'!$J293="34",'2019 Data Sheet'!$T$32,IF('2019 Data Sheet'!$J293="40",'2019 Data Sheet'!$T$33,T('2019 Data Sheet'!$J293)))))))))))))))))))))))))))))))))</f>
        <v>Other Motor Vehicle</v>
      </c>
      <c r="K293" t="str">
        <f>'2019 Data Sheet'!K293</f>
        <v>SUBN</v>
      </c>
      <c r="L293" s="2" t="str">
        <f>IF('2019 Data Sheet'!$L293="01",'2019 Data Sheet'!$V$2,IF('2019 Data Sheet'!$L293="02",'2019 Data Sheet'!$V$3,IF('2019 Data Sheet'!$L293="03",'2019 Data Sheet'!$V$4,IF('2019 Data Sheet'!$L293="04",'2019 Data Sheet'!$V$5,IF('2019 Data Sheet'!$L293="05",'2019 Data Sheet'!$V$6,IF('2019 Data Sheet'!$L293="06",'2019 Data Sheet'!$V$7,IF('2019 Data Sheet'!$L293="07",'2019 Data Sheet'!$V$8,IF('2019 Data Sheet'!$L293="08",'2019 Data Sheet'!$V$9,IF('2019 Data Sheet'!$L293="09",'2019 Data Sheet'!$V$10,IF('2019 Data Sheet'!$L293="11",'2019 Data Sheet'!$V$11,IF('2019 Data Sheet'!$L293="12",'2019 Data Sheet'!$V$12,IF('2019 Data Sheet'!$L293="13",'2019 Data Sheet'!$V$13,IF('2019 Data Sheet'!$L293="14",'2019 Data Sheet'!$V$14,T('2019 Data Sheet'!$L293))))))))))))))</f>
        <v xml:space="preserve"> -</v>
      </c>
      <c r="M293" s="2">
        <f>'2019 Data Sheet'!M293</f>
        <v>0</v>
      </c>
      <c r="N293" s="2">
        <f>'2019 Data Sheet'!N293</f>
        <v>0</v>
      </c>
      <c r="O293" s="2" t="str">
        <f>IF('2019 Data Sheet'!$O293="02",'2019 Data Sheet'!$R$2,IF('2019 Data Sheet'!$O293="03",'2019 Data Sheet'!$R$3,IF('2019 Data Sheet'!$O293="04",'2019 Data Sheet'!$R$4,IF('2019 Data Sheet'!$O293="05",'2019 Data Sheet'!$R$5,IF('2019 Data Sheet'!$O293="06",'2019 Data Sheet'!$R$6,IF('2019 Data Sheet'!$O293="07",'2019 Data Sheet'!$R$7,IF('2019 Data Sheet'!$O293="08",'2019 Data Sheet'!$R$8,IF('2019 Data Sheet'!$O293="09",'2019 Data Sheet'!$R$9,IF('2019 Data Sheet'!$O293="10",'2019 Data Sheet'!$R$10,IF('2019 Data Sheet'!$O293="11",'2019 Data Sheet'!$R$11,IF('2019 Data Sheet'!$O293="12",'2019 Data Sheet'!$R$12,IF('2019 Data Sheet'!$O293="13",'2019 Data Sheet'!$R$13,IF('2019 Data Sheet'!$O293="14",'2019 Data Sheet'!$R$14,IF('2019 Data Sheet'!$O293="15",'2019 Data Sheet'!$R$15,IF('2019 Data Sheet'!$O293="16",'2019 Data Sheet'!$R$16,IF('2019 Data Sheet'!$O293="17",'2019 Data Sheet'!$R$17,IF('2019 Data Sheet'!$O293="18",'2019 Data Sheet'!$R$18,IF('2019 Data Sheet'!$O293="19",'2019 Data Sheet'!$R$19,IF('2019 Data Sheet'!$O293="20",'2019 Data Sheet'!$R$20,IF('2019 Data Sheet'!$O293="21",'2019 Data Sheet'!$R$21,IF('2019 Data Sheet'!$O293="22",'2019 Data Sheet'!$R$22,IF('2019 Data Sheet'!$O293="23",'2019 Data Sheet'!$R$23,IF('2019 Data Sheet'!$O293="24",'2019 Data Sheet'!$R$24,IF('2019 Data Sheet'!$O293="25",'2019 Data Sheet'!$R$25,IF('2019 Data Sheet'!$O293="26",'2019 Data Sheet'!$R$26,IF('2019 Data Sheet'!$O293="27",'2019 Data Sheet'!$R$27,IF('2019 Data Sheet'!$O293="28",'2019 Data Sheet'!$R$28,IF('2019 Data Sheet'!$O293="29",'2019 Data Sheet'!$R$29,IF('2019 Data Sheet'!$O293="33",'2019 Data Sheet'!$R$30,IF('2019 Data Sheet'!$O293="40",'2019 Data Sheet'!$R$31,IF('2019 Data Sheet'!$O293="41",'2019 Data Sheet'!$R$32,IF('2019 Data Sheet'!$O293="42",'2019 Data Sheet'!$R$33,IF('2019 Data Sheet'!$O293="43",'2019 Data Sheet'!$R$34,IF('2019 Data Sheet'!$O293="44",'2019 Data Sheet'!$R$35,IF('2019 Data Sheet'!$O293="45",'2019 Data Sheet'!$R$36,IF('2019 Data Sheet'!$O293="46",'2019 Data Sheet'!$R$37,IF('2019 Data Sheet'!$O293="47",'2019 Data Sheet'!$R$38,IF('2019 Data Sheet'!$O293="48",'2019 Data Sheet'!$R$39,IF('2019 Data Sheet'!$O293="49",'2019 Data Sheet'!$R$40,IF('2019 Data Sheet'!$O293="50",'2019 Data Sheet'!$R$41,IF('2019 Data Sheet'!$O293="60",'2019 Data Sheet'!$R$42,IF('2019 Data Sheet'!$O293="61",'2019 Data Sheet'!$R$43,IF('2019 Data Sheet'!$O293="62",'2019 Data Sheet'!$R$44,IF('2019 Data Sheet'!$O293="63",'2019 Data Sheet'!$R$45,IF('2019 Data Sheet'!$O293="64",'2019 Data Sheet'!$R$46,IF('2019 Data Sheet'!$O293="65",'2019 Data Sheet'!$R$47,IF('2019 Data Sheet'!$O293="66",'2019 Data Sheet'!$R$48,IF('2019 Data Sheet'!$O293="67",'2019 Data Sheet'!$R$49,IF('2019 Data Sheet'!$O293="68",'2019 Data Sheet'!$R$50,IF('2019 Data Sheet'!$O293="69",'2019 Data Sheet'!$R$51,T('2019 Data Sheet'!$O293)))))))))))))))))))))))))))))))))))))))))))))))))))</f>
        <v xml:space="preserve"> Turning improperly</v>
      </c>
      <c r="P293" s="2" t="str">
        <f>IF('2019 Data Sheet'!$P293="02",'2019 Data Sheet'!$R$2,IF('2019 Data Sheet'!$P293="03",'2019 Data Sheet'!$R$3,IF('2019 Data Sheet'!$P293="04",'2019 Data Sheet'!$R$4,IF('2019 Data Sheet'!$P293="05",'2019 Data Sheet'!$R$5,IF('2019 Data Sheet'!$P293="06",'2019 Data Sheet'!$R$6,IF('2019 Data Sheet'!$P293="07",'2019 Data Sheet'!$R$7,IF('2019 Data Sheet'!$P293="08",'2019 Data Sheet'!$R$8,IF('2019 Data Sheet'!$P293="09",'2019 Data Sheet'!$R$9,IF('2019 Data Sheet'!$P293="10",'2019 Data Sheet'!$R$10,IF('2019 Data Sheet'!$P293="11",'2019 Data Sheet'!$R$11,IF('2019 Data Sheet'!$P293="12",'2019 Data Sheet'!$R$12,IF('2019 Data Sheet'!$P293="13",'2019 Data Sheet'!$R$13,IF('2019 Data Sheet'!$P293="14",'2019 Data Sheet'!$R$14,IF('2019 Data Sheet'!$P293="15",'2019 Data Sheet'!$R$15,IF('2019 Data Sheet'!$P293="16",'2019 Data Sheet'!$R$16,IF('2019 Data Sheet'!$P293="17",'2019 Data Sheet'!$R$17,IF('2019 Data Sheet'!$P293="18",'2019 Data Sheet'!$R$18,IF('2019 Data Sheet'!$P293="19",'2019 Data Sheet'!$R$19,IF('2019 Data Sheet'!$P293="20",'2019 Data Sheet'!$R$20,IF('2019 Data Sheet'!$P293="21",'2019 Data Sheet'!$R$21,IF('2019 Data Sheet'!$P293="22",'2019 Data Sheet'!$R$22,IF('2019 Data Sheet'!$P293="23",'2019 Data Sheet'!$R$23,IF('2019 Data Sheet'!$P293="24",'2019 Data Sheet'!$R$24,IF('2019 Data Sheet'!$P293="25",'2019 Data Sheet'!$R$25,IF('2019 Data Sheet'!$P293="26",'2019 Data Sheet'!$R$26,IF('2019 Data Sheet'!$P293="27",'2019 Data Sheet'!$R$27,IF('2019 Data Sheet'!$P293="28",'2019 Data Sheet'!$R$28,IF('2019 Data Sheet'!$P293="29",'2019 Data Sheet'!$R$29,IF('2019 Data Sheet'!$P293="33",'2019 Data Sheet'!$R$30,IF('2019 Data Sheet'!$P293="40",'2019 Data Sheet'!$R$31,IF('2019 Data Sheet'!$P293="41",'2019 Data Sheet'!$R$32,IF('2019 Data Sheet'!$P293="42",'2019 Data Sheet'!$R$33,IF('2019 Data Sheet'!$P293="43",'2019 Data Sheet'!$R$34,IF('2019 Data Sheet'!$P293="44",'2019 Data Sheet'!$R$35,IF('2019 Data Sheet'!$P293="45",'2019 Data Sheet'!$R$36,IF('2019 Data Sheet'!$P293="46",'2019 Data Sheet'!$R$37,IF('2019 Data Sheet'!$P293="47",'2019 Data Sheet'!$R$38,IF('2019 Data Sheet'!$P293="48",'2019 Data Sheet'!$R$39,IF('2019 Data Sheet'!$P293="49",'2019 Data Sheet'!$R$40,IF('2019 Data Sheet'!$P293="50",'2019 Data Sheet'!$R$41,IF('2019 Data Sheet'!$P293="60",'2019 Data Sheet'!$R$42,IF('2019 Data Sheet'!$P293="61",'2019 Data Sheet'!$R$43,IF('2019 Data Sheet'!$P293="62",'2019 Data Sheet'!$R$44,IF('2019 Data Sheet'!$P293="63",'2019 Data Sheet'!$R$45,IF('2019 Data Sheet'!$P293="64",'2019 Data Sheet'!$R$46,IF('2019 Data Sheet'!$P293="65",'2019 Data Sheet'!$R$47,IF('2019 Data Sheet'!$P293="66",'2019 Data Sheet'!$R$48,IF('2019 Data Sheet'!$P293="67",'2019 Data Sheet'!$R$49,IF('2019 Data Sheet'!$P293="68",'2019 Data Sheet'!$R$50,IF('2019 Data Sheet'!$P293="69",'2019 Data Sheet'!$R$51,T('2019 Data Sheet'!$P293)))))))))))))))))))))))))))))))))))))))))))))))))))</f>
        <v xml:space="preserve"> -</v>
      </c>
    </row>
    <row r="294" spans="1:16" ht="25.5" x14ac:dyDescent="0.2">
      <c r="A294" t="str">
        <f>'2019 Data Sheet'!A294</f>
        <v>FP-00149-19</v>
      </c>
      <c r="B294" s="1">
        <f>'2019 Data Sheet'!B294</f>
        <v>43632</v>
      </c>
      <c r="C294" t="str">
        <f>'2019 Data Sheet'!C294</f>
        <v>13:11</v>
      </c>
      <c r="D294" t="str">
        <f>'2019 Data Sheet'!D294</f>
        <v>Su</v>
      </c>
      <c r="E294" t="str">
        <f>'2019 Data Sheet'!E294</f>
        <v>TULIP AVE</v>
      </c>
      <c r="F294" t="str">
        <f>'2019 Data Sheet'!F294</f>
        <v>WARD ST</v>
      </c>
      <c r="G294">
        <f>'2019 Data Sheet'!G294</f>
        <v>1</v>
      </c>
      <c r="H294">
        <f>'2019 Data Sheet'!H294</f>
        <v>2</v>
      </c>
      <c r="I294" t="b">
        <f>'2019 Data Sheet'!I294</f>
        <v>1</v>
      </c>
      <c r="J294" t="str">
        <f>IF('2019 Data Sheet'!$J294="01",'2019 Data Sheet'!$T$2,IF('2019 Data Sheet'!$J294="02",'2019 Data Sheet'!$T$3,IF('2019 Data Sheet'!$J294="03",'2019 Data Sheet'!$T$4,IF('2019 Data Sheet'!$J294="04",'2019 Data Sheet'!$T$5,IF('2019 Data Sheet'!$J294="05",'2019 Data Sheet'!$T$6,IF('2019 Data Sheet'!$J294="06",'2019 Data Sheet'!$T$7,IF('2019 Data Sheet'!$J294="07",'2019 Data Sheet'!$T$8,IF('2019 Data Sheet'!$J294="08",'2019 Data Sheet'!$T$9,IF('2019 Data Sheet'!$J294="10",'2019 Data Sheet'!$T$10,IF('2019 Data Sheet'!$J294="11",'2019 Data Sheet'!$T$11,IF('2019 Data Sheet'!$J294="12",'2019 Data Sheet'!$T$12,IF('2019 Data Sheet'!$J294="13",'2019 Data Sheet'!$T$13,IF('2019 Data Sheet'!$J294="14",'2019 Data Sheet'!$T$14,IF('2019 Data Sheet'!$J294="15",'2019 Data Sheet'!$T$15,IF('2019 Data Sheet'!$J294="16",'2019 Data Sheet'!$T$16,IF('2019 Data Sheet'!$J294="17",'2019 Data Sheet'!$T$17,IF('2019 Data Sheet'!$J294="18",'2019 Data Sheet'!$T$18,IF('2019 Data Sheet'!$J294="19",'2019 Data Sheet'!$T$19,IF('2019 Data Sheet'!$J294="20",'2019 Data Sheet'!$T$20,IF('2019 Data Sheet'!$J294="21",'2019 Data Sheet'!$T$21,IF('2019 Data Sheet'!$J294="22",'2019 Data Sheet'!$T$22,IF('2019 Data Sheet'!$J294="23",'2019 Data Sheet'!$T$23,IF('2019 Data Sheet'!$J294="24",'2019 Data Sheet'!$T$24,IF('2019 Data Sheet'!$J294="25",'2019 Data Sheet'!$T$25,IF('2019 Data Sheet'!$J294="26",'2019 Data Sheet'!$T$26,IF('2019 Data Sheet'!$J294="27",'2019 Data Sheet'!$T$27,IF('2019 Data Sheet'!$J294="30",'2019 Data Sheet'!$T$28,IF('2019 Data Sheet'!$J294="31",'2019 Data Sheet'!$T$29,IF('2019 Data Sheet'!$J294="32",'2019 Data Sheet'!$T$30,IF('2019 Data Sheet'!$J294="33",'2019 Data Sheet'!$T$31,IF('2019 Data Sheet'!$J294="34",'2019 Data Sheet'!$T$32,IF('2019 Data Sheet'!$J294="40",'2019 Data Sheet'!$T$33,T('2019 Data Sheet'!$J294)))))))))))))))))))))))))))))))))</f>
        <v>Other Motor Vehicle</v>
      </c>
      <c r="K294" t="str">
        <f>'2019 Data Sheet'!K294</f>
        <v>SUBN</v>
      </c>
      <c r="L294" s="2" t="str">
        <f>IF('2019 Data Sheet'!$L294="01",'2019 Data Sheet'!$V$2,IF('2019 Data Sheet'!$L294="02",'2019 Data Sheet'!$V$3,IF('2019 Data Sheet'!$L294="03",'2019 Data Sheet'!$V$4,IF('2019 Data Sheet'!$L294="04",'2019 Data Sheet'!$V$5,IF('2019 Data Sheet'!$L294="05",'2019 Data Sheet'!$V$6,IF('2019 Data Sheet'!$L294="06",'2019 Data Sheet'!$V$7,IF('2019 Data Sheet'!$L294="07",'2019 Data Sheet'!$V$8,IF('2019 Data Sheet'!$L294="08",'2019 Data Sheet'!$V$9,IF('2019 Data Sheet'!$L294="09",'2019 Data Sheet'!$V$10,IF('2019 Data Sheet'!$L294="11",'2019 Data Sheet'!$V$11,IF('2019 Data Sheet'!$L294="12",'2019 Data Sheet'!$V$12,IF('2019 Data Sheet'!$L294="13",'2019 Data Sheet'!$V$13,IF('2019 Data Sheet'!$L294="14",'2019 Data Sheet'!$V$14,T('2019 Data Sheet'!$L294))))))))))))))</f>
        <v xml:space="preserve"> -</v>
      </c>
      <c r="M294" s="2">
        <f>'2019 Data Sheet'!M294</f>
        <v>0</v>
      </c>
      <c r="N294" s="2">
        <f>'2019 Data Sheet'!N294</f>
        <v>0</v>
      </c>
      <c r="O294" s="2" t="str">
        <f>IF('2019 Data Sheet'!$O294="02",'2019 Data Sheet'!$R$2,IF('2019 Data Sheet'!$O294="03",'2019 Data Sheet'!$R$3,IF('2019 Data Sheet'!$O294="04",'2019 Data Sheet'!$R$4,IF('2019 Data Sheet'!$O294="05",'2019 Data Sheet'!$R$5,IF('2019 Data Sheet'!$O294="06",'2019 Data Sheet'!$R$6,IF('2019 Data Sheet'!$O294="07",'2019 Data Sheet'!$R$7,IF('2019 Data Sheet'!$O294="08",'2019 Data Sheet'!$R$8,IF('2019 Data Sheet'!$O294="09",'2019 Data Sheet'!$R$9,IF('2019 Data Sheet'!$O294="10",'2019 Data Sheet'!$R$10,IF('2019 Data Sheet'!$O294="11",'2019 Data Sheet'!$R$11,IF('2019 Data Sheet'!$O294="12",'2019 Data Sheet'!$R$12,IF('2019 Data Sheet'!$O294="13",'2019 Data Sheet'!$R$13,IF('2019 Data Sheet'!$O294="14",'2019 Data Sheet'!$R$14,IF('2019 Data Sheet'!$O294="15",'2019 Data Sheet'!$R$15,IF('2019 Data Sheet'!$O294="16",'2019 Data Sheet'!$R$16,IF('2019 Data Sheet'!$O294="17",'2019 Data Sheet'!$R$17,IF('2019 Data Sheet'!$O294="18",'2019 Data Sheet'!$R$18,IF('2019 Data Sheet'!$O294="19",'2019 Data Sheet'!$R$19,IF('2019 Data Sheet'!$O294="20",'2019 Data Sheet'!$R$20,IF('2019 Data Sheet'!$O294="21",'2019 Data Sheet'!$R$21,IF('2019 Data Sheet'!$O294="22",'2019 Data Sheet'!$R$22,IF('2019 Data Sheet'!$O294="23",'2019 Data Sheet'!$R$23,IF('2019 Data Sheet'!$O294="24",'2019 Data Sheet'!$R$24,IF('2019 Data Sheet'!$O294="25",'2019 Data Sheet'!$R$25,IF('2019 Data Sheet'!$O294="26",'2019 Data Sheet'!$R$26,IF('2019 Data Sheet'!$O294="27",'2019 Data Sheet'!$R$27,IF('2019 Data Sheet'!$O294="28",'2019 Data Sheet'!$R$28,IF('2019 Data Sheet'!$O294="29",'2019 Data Sheet'!$R$29,IF('2019 Data Sheet'!$O294="33",'2019 Data Sheet'!$R$30,IF('2019 Data Sheet'!$O294="40",'2019 Data Sheet'!$R$31,IF('2019 Data Sheet'!$O294="41",'2019 Data Sheet'!$R$32,IF('2019 Data Sheet'!$O294="42",'2019 Data Sheet'!$R$33,IF('2019 Data Sheet'!$O294="43",'2019 Data Sheet'!$R$34,IF('2019 Data Sheet'!$O294="44",'2019 Data Sheet'!$R$35,IF('2019 Data Sheet'!$O294="45",'2019 Data Sheet'!$R$36,IF('2019 Data Sheet'!$O294="46",'2019 Data Sheet'!$R$37,IF('2019 Data Sheet'!$O294="47",'2019 Data Sheet'!$R$38,IF('2019 Data Sheet'!$O294="48",'2019 Data Sheet'!$R$39,IF('2019 Data Sheet'!$O294="49",'2019 Data Sheet'!$R$40,IF('2019 Data Sheet'!$O294="50",'2019 Data Sheet'!$R$41,IF('2019 Data Sheet'!$O294="60",'2019 Data Sheet'!$R$42,IF('2019 Data Sheet'!$O294="61",'2019 Data Sheet'!$R$43,IF('2019 Data Sheet'!$O294="62",'2019 Data Sheet'!$R$44,IF('2019 Data Sheet'!$O294="63",'2019 Data Sheet'!$R$45,IF('2019 Data Sheet'!$O294="64",'2019 Data Sheet'!$R$46,IF('2019 Data Sheet'!$O294="65",'2019 Data Sheet'!$R$47,IF('2019 Data Sheet'!$O294="66",'2019 Data Sheet'!$R$48,IF('2019 Data Sheet'!$O294="67",'2019 Data Sheet'!$R$49,IF('2019 Data Sheet'!$O294="68",'2019 Data Sheet'!$R$50,IF('2019 Data Sheet'!$O294="69",'2019 Data Sheet'!$R$51,T('2019 Data Sheet'!$O294)))))))))))))))))))))))))))))))))))))))))))))))))))</f>
        <v xml:space="preserve"> Following too closely</v>
      </c>
      <c r="P294" s="2" t="str">
        <f>IF('2019 Data Sheet'!$P294="02",'2019 Data Sheet'!$R$2,IF('2019 Data Sheet'!$P294="03",'2019 Data Sheet'!$R$3,IF('2019 Data Sheet'!$P294="04",'2019 Data Sheet'!$R$4,IF('2019 Data Sheet'!$P294="05",'2019 Data Sheet'!$R$5,IF('2019 Data Sheet'!$P294="06",'2019 Data Sheet'!$R$6,IF('2019 Data Sheet'!$P294="07",'2019 Data Sheet'!$R$7,IF('2019 Data Sheet'!$P294="08",'2019 Data Sheet'!$R$8,IF('2019 Data Sheet'!$P294="09",'2019 Data Sheet'!$R$9,IF('2019 Data Sheet'!$P294="10",'2019 Data Sheet'!$R$10,IF('2019 Data Sheet'!$P294="11",'2019 Data Sheet'!$R$11,IF('2019 Data Sheet'!$P294="12",'2019 Data Sheet'!$R$12,IF('2019 Data Sheet'!$P294="13",'2019 Data Sheet'!$R$13,IF('2019 Data Sheet'!$P294="14",'2019 Data Sheet'!$R$14,IF('2019 Data Sheet'!$P294="15",'2019 Data Sheet'!$R$15,IF('2019 Data Sheet'!$P294="16",'2019 Data Sheet'!$R$16,IF('2019 Data Sheet'!$P294="17",'2019 Data Sheet'!$R$17,IF('2019 Data Sheet'!$P294="18",'2019 Data Sheet'!$R$18,IF('2019 Data Sheet'!$P294="19",'2019 Data Sheet'!$R$19,IF('2019 Data Sheet'!$P294="20",'2019 Data Sheet'!$R$20,IF('2019 Data Sheet'!$P294="21",'2019 Data Sheet'!$R$21,IF('2019 Data Sheet'!$P294="22",'2019 Data Sheet'!$R$22,IF('2019 Data Sheet'!$P294="23",'2019 Data Sheet'!$R$23,IF('2019 Data Sheet'!$P294="24",'2019 Data Sheet'!$R$24,IF('2019 Data Sheet'!$P294="25",'2019 Data Sheet'!$R$25,IF('2019 Data Sheet'!$P294="26",'2019 Data Sheet'!$R$26,IF('2019 Data Sheet'!$P294="27",'2019 Data Sheet'!$R$27,IF('2019 Data Sheet'!$P294="28",'2019 Data Sheet'!$R$28,IF('2019 Data Sheet'!$P294="29",'2019 Data Sheet'!$R$29,IF('2019 Data Sheet'!$P294="33",'2019 Data Sheet'!$R$30,IF('2019 Data Sheet'!$P294="40",'2019 Data Sheet'!$R$31,IF('2019 Data Sheet'!$P294="41",'2019 Data Sheet'!$R$32,IF('2019 Data Sheet'!$P294="42",'2019 Data Sheet'!$R$33,IF('2019 Data Sheet'!$P294="43",'2019 Data Sheet'!$R$34,IF('2019 Data Sheet'!$P294="44",'2019 Data Sheet'!$R$35,IF('2019 Data Sheet'!$P294="45",'2019 Data Sheet'!$R$36,IF('2019 Data Sheet'!$P294="46",'2019 Data Sheet'!$R$37,IF('2019 Data Sheet'!$P294="47",'2019 Data Sheet'!$R$38,IF('2019 Data Sheet'!$P294="48",'2019 Data Sheet'!$R$39,IF('2019 Data Sheet'!$P294="49",'2019 Data Sheet'!$R$40,IF('2019 Data Sheet'!$P294="50",'2019 Data Sheet'!$R$41,IF('2019 Data Sheet'!$P294="60",'2019 Data Sheet'!$R$42,IF('2019 Data Sheet'!$P294="61",'2019 Data Sheet'!$R$43,IF('2019 Data Sheet'!$P294="62",'2019 Data Sheet'!$R$44,IF('2019 Data Sheet'!$P294="63",'2019 Data Sheet'!$R$45,IF('2019 Data Sheet'!$P294="64",'2019 Data Sheet'!$R$46,IF('2019 Data Sheet'!$P294="65",'2019 Data Sheet'!$R$47,IF('2019 Data Sheet'!$P294="66",'2019 Data Sheet'!$R$48,IF('2019 Data Sheet'!$P294="67",'2019 Data Sheet'!$R$49,IF('2019 Data Sheet'!$P294="68",'2019 Data Sheet'!$R$50,IF('2019 Data Sheet'!$P294="69",'2019 Data Sheet'!$R$51,T('2019 Data Sheet'!$P294)))))))))))))))))))))))))))))))))))))))))))))))))))</f>
        <v xml:space="preserve"> -</v>
      </c>
    </row>
    <row r="295" spans="1:16" x14ac:dyDescent="0.2">
      <c r="A295" t="str">
        <f>'2019 Data Sheet'!A295</f>
        <v>FP-00149-19</v>
      </c>
      <c r="B295" s="1">
        <f>'2019 Data Sheet'!B295</f>
        <v>43632</v>
      </c>
      <c r="C295" t="str">
        <f>'2019 Data Sheet'!C295</f>
        <v>13:11</v>
      </c>
      <c r="D295" t="str">
        <f>'2019 Data Sheet'!D295</f>
        <v>Su</v>
      </c>
      <c r="E295" t="str">
        <f>'2019 Data Sheet'!E295</f>
        <v>TULIP AVE</v>
      </c>
      <c r="F295" t="str">
        <f>'2019 Data Sheet'!F295</f>
        <v>WARD ST</v>
      </c>
      <c r="G295">
        <f>'2019 Data Sheet'!G295</f>
        <v>2</v>
      </c>
      <c r="H295">
        <f>'2019 Data Sheet'!H295</f>
        <v>2</v>
      </c>
      <c r="I295" t="b">
        <f>'2019 Data Sheet'!I295</f>
        <v>1</v>
      </c>
      <c r="J295" t="str">
        <f>IF('2019 Data Sheet'!$J295="01",'2019 Data Sheet'!$T$2,IF('2019 Data Sheet'!$J295="02",'2019 Data Sheet'!$T$3,IF('2019 Data Sheet'!$J295="03",'2019 Data Sheet'!$T$4,IF('2019 Data Sheet'!$J295="04",'2019 Data Sheet'!$T$5,IF('2019 Data Sheet'!$J295="05",'2019 Data Sheet'!$T$6,IF('2019 Data Sheet'!$J295="06",'2019 Data Sheet'!$T$7,IF('2019 Data Sheet'!$J295="07",'2019 Data Sheet'!$T$8,IF('2019 Data Sheet'!$J295="08",'2019 Data Sheet'!$T$9,IF('2019 Data Sheet'!$J295="10",'2019 Data Sheet'!$T$10,IF('2019 Data Sheet'!$J295="11",'2019 Data Sheet'!$T$11,IF('2019 Data Sheet'!$J295="12",'2019 Data Sheet'!$T$12,IF('2019 Data Sheet'!$J295="13",'2019 Data Sheet'!$T$13,IF('2019 Data Sheet'!$J295="14",'2019 Data Sheet'!$T$14,IF('2019 Data Sheet'!$J295="15",'2019 Data Sheet'!$T$15,IF('2019 Data Sheet'!$J295="16",'2019 Data Sheet'!$T$16,IF('2019 Data Sheet'!$J295="17",'2019 Data Sheet'!$T$17,IF('2019 Data Sheet'!$J295="18",'2019 Data Sheet'!$T$18,IF('2019 Data Sheet'!$J295="19",'2019 Data Sheet'!$T$19,IF('2019 Data Sheet'!$J295="20",'2019 Data Sheet'!$T$20,IF('2019 Data Sheet'!$J295="21",'2019 Data Sheet'!$T$21,IF('2019 Data Sheet'!$J295="22",'2019 Data Sheet'!$T$22,IF('2019 Data Sheet'!$J295="23",'2019 Data Sheet'!$T$23,IF('2019 Data Sheet'!$J295="24",'2019 Data Sheet'!$T$24,IF('2019 Data Sheet'!$J295="25",'2019 Data Sheet'!$T$25,IF('2019 Data Sheet'!$J295="26",'2019 Data Sheet'!$T$26,IF('2019 Data Sheet'!$J295="27",'2019 Data Sheet'!$T$27,IF('2019 Data Sheet'!$J295="30",'2019 Data Sheet'!$T$28,IF('2019 Data Sheet'!$J295="31",'2019 Data Sheet'!$T$29,IF('2019 Data Sheet'!$J295="32",'2019 Data Sheet'!$T$30,IF('2019 Data Sheet'!$J295="33",'2019 Data Sheet'!$T$31,IF('2019 Data Sheet'!$J295="34",'2019 Data Sheet'!$T$32,IF('2019 Data Sheet'!$J295="40",'2019 Data Sheet'!$T$33,T('2019 Data Sheet'!$J295)))))))))))))))))))))))))))))))))</f>
        <v>Other Motor Vehicle</v>
      </c>
      <c r="K295" t="str">
        <f>'2019 Data Sheet'!K295</f>
        <v>4DSD</v>
      </c>
      <c r="L295" s="2" t="str">
        <f>IF('2019 Data Sheet'!$L295="01",'2019 Data Sheet'!$V$2,IF('2019 Data Sheet'!$L295="02",'2019 Data Sheet'!$V$3,IF('2019 Data Sheet'!$L295="03",'2019 Data Sheet'!$V$4,IF('2019 Data Sheet'!$L295="04",'2019 Data Sheet'!$V$5,IF('2019 Data Sheet'!$L295="05",'2019 Data Sheet'!$V$6,IF('2019 Data Sheet'!$L295="06",'2019 Data Sheet'!$V$7,IF('2019 Data Sheet'!$L295="07",'2019 Data Sheet'!$V$8,IF('2019 Data Sheet'!$L295="08",'2019 Data Sheet'!$V$9,IF('2019 Data Sheet'!$L295="09",'2019 Data Sheet'!$V$10,IF('2019 Data Sheet'!$L295="11",'2019 Data Sheet'!$V$11,IF('2019 Data Sheet'!$L295="12",'2019 Data Sheet'!$V$12,IF('2019 Data Sheet'!$L295="13",'2019 Data Sheet'!$V$13,IF('2019 Data Sheet'!$L295="14",'2019 Data Sheet'!$V$14,T('2019 Data Sheet'!$L295))))))))))))))</f>
        <v xml:space="preserve"> -</v>
      </c>
      <c r="M295" s="2">
        <f>'2019 Data Sheet'!M295</f>
        <v>0</v>
      </c>
      <c r="N295" s="2">
        <f>'2019 Data Sheet'!N295</f>
        <v>0</v>
      </c>
      <c r="O295" s="2" t="str">
        <f>IF('2019 Data Sheet'!$O295="02",'2019 Data Sheet'!$R$2,IF('2019 Data Sheet'!$O295="03",'2019 Data Sheet'!$R$3,IF('2019 Data Sheet'!$O295="04",'2019 Data Sheet'!$R$4,IF('2019 Data Sheet'!$O295="05",'2019 Data Sheet'!$R$5,IF('2019 Data Sheet'!$O295="06",'2019 Data Sheet'!$R$6,IF('2019 Data Sheet'!$O295="07",'2019 Data Sheet'!$R$7,IF('2019 Data Sheet'!$O295="08",'2019 Data Sheet'!$R$8,IF('2019 Data Sheet'!$O295="09",'2019 Data Sheet'!$R$9,IF('2019 Data Sheet'!$O295="10",'2019 Data Sheet'!$R$10,IF('2019 Data Sheet'!$O295="11",'2019 Data Sheet'!$R$11,IF('2019 Data Sheet'!$O295="12",'2019 Data Sheet'!$R$12,IF('2019 Data Sheet'!$O295="13",'2019 Data Sheet'!$R$13,IF('2019 Data Sheet'!$O295="14",'2019 Data Sheet'!$R$14,IF('2019 Data Sheet'!$O295="15",'2019 Data Sheet'!$R$15,IF('2019 Data Sheet'!$O295="16",'2019 Data Sheet'!$R$16,IF('2019 Data Sheet'!$O295="17",'2019 Data Sheet'!$R$17,IF('2019 Data Sheet'!$O295="18",'2019 Data Sheet'!$R$18,IF('2019 Data Sheet'!$O295="19",'2019 Data Sheet'!$R$19,IF('2019 Data Sheet'!$O295="20",'2019 Data Sheet'!$R$20,IF('2019 Data Sheet'!$O295="21",'2019 Data Sheet'!$R$21,IF('2019 Data Sheet'!$O295="22",'2019 Data Sheet'!$R$22,IF('2019 Data Sheet'!$O295="23",'2019 Data Sheet'!$R$23,IF('2019 Data Sheet'!$O295="24",'2019 Data Sheet'!$R$24,IF('2019 Data Sheet'!$O295="25",'2019 Data Sheet'!$R$25,IF('2019 Data Sheet'!$O295="26",'2019 Data Sheet'!$R$26,IF('2019 Data Sheet'!$O295="27",'2019 Data Sheet'!$R$27,IF('2019 Data Sheet'!$O295="28",'2019 Data Sheet'!$R$28,IF('2019 Data Sheet'!$O295="29",'2019 Data Sheet'!$R$29,IF('2019 Data Sheet'!$O295="33",'2019 Data Sheet'!$R$30,IF('2019 Data Sheet'!$O295="40",'2019 Data Sheet'!$R$31,IF('2019 Data Sheet'!$O295="41",'2019 Data Sheet'!$R$32,IF('2019 Data Sheet'!$O295="42",'2019 Data Sheet'!$R$33,IF('2019 Data Sheet'!$O295="43",'2019 Data Sheet'!$R$34,IF('2019 Data Sheet'!$O295="44",'2019 Data Sheet'!$R$35,IF('2019 Data Sheet'!$O295="45",'2019 Data Sheet'!$R$36,IF('2019 Data Sheet'!$O295="46",'2019 Data Sheet'!$R$37,IF('2019 Data Sheet'!$O295="47",'2019 Data Sheet'!$R$38,IF('2019 Data Sheet'!$O295="48",'2019 Data Sheet'!$R$39,IF('2019 Data Sheet'!$O295="49",'2019 Data Sheet'!$R$40,IF('2019 Data Sheet'!$O295="50",'2019 Data Sheet'!$R$41,IF('2019 Data Sheet'!$O295="60",'2019 Data Sheet'!$R$42,IF('2019 Data Sheet'!$O295="61",'2019 Data Sheet'!$R$43,IF('2019 Data Sheet'!$O295="62",'2019 Data Sheet'!$R$44,IF('2019 Data Sheet'!$O295="63",'2019 Data Sheet'!$R$45,IF('2019 Data Sheet'!$O295="64",'2019 Data Sheet'!$R$46,IF('2019 Data Sheet'!$O295="65",'2019 Data Sheet'!$R$47,IF('2019 Data Sheet'!$O295="66",'2019 Data Sheet'!$R$48,IF('2019 Data Sheet'!$O295="67",'2019 Data Sheet'!$R$49,IF('2019 Data Sheet'!$O295="68",'2019 Data Sheet'!$R$50,IF('2019 Data Sheet'!$O295="69",'2019 Data Sheet'!$R$51,T('2019 Data Sheet'!$O295)))))))))))))))))))))))))))))))))))))))))))))))))))</f>
        <v xml:space="preserve"> -</v>
      </c>
      <c r="P295" s="2" t="str">
        <f>IF('2019 Data Sheet'!$P295="02",'2019 Data Sheet'!$R$2,IF('2019 Data Sheet'!$P295="03",'2019 Data Sheet'!$R$3,IF('2019 Data Sheet'!$P295="04",'2019 Data Sheet'!$R$4,IF('2019 Data Sheet'!$P295="05",'2019 Data Sheet'!$R$5,IF('2019 Data Sheet'!$P295="06",'2019 Data Sheet'!$R$6,IF('2019 Data Sheet'!$P295="07",'2019 Data Sheet'!$R$7,IF('2019 Data Sheet'!$P295="08",'2019 Data Sheet'!$R$8,IF('2019 Data Sheet'!$P295="09",'2019 Data Sheet'!$R$9,IF('2019 Data Sheet'!$P295="10",'2019 Data Sheet'!$R$10,IF('2019 Data Sheet'!$P295="11",'2019 Data Sheet'!$R$11,IF('2019 Data Sheet'!$P295="12",'2019 Data Sheet'!$R$12,IF('2019 Data Sheet'!$P295="13",'2019 Data Sheet'!$R$13,IF('2019 Data Sheet'!$P295="14",'2019 Data Sheet'!$R$14,IF('2019 Data Sheet'!$P295="15",'2019 Data Sheet'!$R$15,IF('2019 Data Sheet'!$P295="16",'2019 Data Sheet'!$R$16,IF('2019 Data Sheet'!$P295="17",'2019 Data Sheet'!$R$17,IF('2019 Data Sheet'!$P295="18",'2019 Data Sheet'!$R$18,IF('2019 Data Sheet'!$P295="19",'2019 Data Sheet'!$R$19,IF('2019 Data Sheet'!$P295="20",'2019 Data Sheet'!$R$20,IF('2019 Data Sheet'!$P295="21",'2019 Data Sheet'!$R$21,IF('2019 Data Sheet'!$P295="22",'2019 Data Sheet'!$R$22,IF('2019 Data Sheet'!$P295="23",'2019 Data Sheet'!$R$23,IF('2019 Data Sheet'!$P295="24",'2019 Data Sheet'!$R$24,IF('2019 Data Sheet'!$P295="25",'2019 Data Sheet'!$R$25,IF('2019 Data Sheet'!$P295="26",'2019 Data Sheet'!$R$26,IF('2019 Data Sheet'!$P295="27",'2019 Data Sheet'!$R$27,IF('2019 Data Sheet'!$P295="28",'2019 Data Sheet'!$R$28,IF('2019 Data Sheet'!$P295="29",'2019 Data Sheet'!$R$29,IF('2019 Data Sheet'!$P295="33",'2019 Data Sheet'!$R$30,IF('2019 Data Sheet'!$P295="40",'2019 Data Sheet'!$R$31,IF('2019 Data Sheet'!$P295="41",'2019 Data Sheet'!$R$32,IF('2019 Data Sheet'!$P295="42",'2019 Data Sheet'!$R$33,IF('2019 Data Sheet'!$P295="43",'2019 Data Sheet'!$R$34,IF('2019 Data Sheet'!$P295="44",'2019 Data Sheet'!$R$35,IF('2019 Data Sheet'!$P295="45",'2019 Data Sheet'!$R$36,IF('2019 Data Sheet'!$P295="46",'2019 Data Sheet'!$R$37,IF('2019 Data Sheet'!$P295="47",'2019 Data Sheet'!$R$38,IF('2019 Data Sheet'!$P295="48",'2019 Data Sheet'!$R$39,IF('2019 Data Sheet'!$P295="49",'2019 Data Sheet'!$R$40,IF('2019 Data Sheet'!$P295="50",'2019 Data Sheet'!$R$41,IF('2019 Data Sheet'!$P295="60",'2019 Data Sheet'!$R$42,IF('2019 Data Sheet'!$P295="61",'2019 Data Sheet'!$R$43,IF('2019 Data Sheet'!$P295="62",'2019 Data Sheet'!$R$44,IF('2019 Data Sheet'!$P295="63",'2019 Data Sheet'!$R$45,IF('2019 Data Sheet'!$P295="64",'2019 Data Sheet'!$R$46,IF('2019 Data Sheet'!$P295="65",'2019 Data Sheet'!$R$47,IF('2019 Data Sheet'!$P295="66",'2019 Data Sheet'!$R$48,IF('2019 Data Sheet'!$P295="67",'2019 Data Sheet'!$R$49,IF('2019 Data Sheet'!$P295="68",'2019 Data Sheet'!$R$50,IF('2019 Data Sheet'!$P295="69",'2019 Data Sheet'!$R$51,T('2019 Data Sheet'!$P295)))))))))))))))))))))))))))))))))))))))))))))))))))</f>
        <v xml:space="preserve"> -</v>
      </c>
    </row>
    <row r="296" spans="1:16" x14ac:dyDescent="0.2">
      <c r="A296" t="str">
        <f>'2019 Data Sheet'!A296</f>
        <v>FP-00142-19</v>
      </c>
      <c r="B296" s="1">
        <f>'2019 Data Sheet'!B296</f>
        <v>43625</v>
      </c>
      <c r="C296" t="str">
        <f>'2019 Data Sheet'!C296</f>
        <v>14:38</v>
      </c>
      <c r="D296" t="str">
        <f>'2019 Data Sheet'!D296</f>
        <v>Su</v>
      </c>
      <c r="E296" t="str">
        <f>'2019 Data Sheet'!E296</f>
        <v>MAGNOLIA AVE</v>
      </c>
      <c r="F296" t="str">
        <f>'2019 Data Sheet'!F296</f>
        <v>HARVARD ST</v>
      </c>
      <c r="G296">
        <f>'2019 Data Sheet'!G296</f>
        <v>2</v>
      </c>
      <c r="H296">
        <f>'2019 Data Sheet'!H296</f>
        <v>2</v>
      </c>
      <c r="I296" t="b">
        <f>'2019 Data Sheet'!I296</f>
        <v>1</v>
      </c>
      <c r="J296" t="str">
        <f>IF('2019 Data Sheet'!$J296="01",'2019 Data Sheet'!$T$2,IF('2019 Data Sheet'!$J296="02",'2019 Data Sheet'!$T$3,IF('2019 Data Sheet'!$J296="03",'2019 Data Sheet'!$T$4,IF('2019 Data Sheet'!$J296="04",'2019 Data Sheet'!$T$5,IF('2019 Data Sheet'!$J296="05",'2019 Data Sheet'!$T$6,IF('2019 Data Sheet'!$J296="06",'2019 Data Sheet'!$T$7,IF('2019 Data Sheet'!$J296="07",'2019 Data Sheet'!$T$8,IF('2019 Data Sheet'!$J296="08",'2019 Data Sheet'!$T$9,IF('2019 Data Sheet'!$J296="10",'2019 Data Sheet'!$T$10,IF('2019 Data Sheet'!$J296="11",'2019 Data Sheet'!$T$11,IF('2019 Data Sheet'!$J296="12",'2019 Data Sheet'!$T$12,IF('2019 Data Sheet'!$J296="13",'2019 Data Sheet'!$T$13,IF('2019 Data Sheet'!$J296="14",'2019 Data Sheet'!$T$14,IF('2019 Data Sheet'!$J296="15",'2019 Data Sheet'!$T$15,IF('2019 Data Sheet'!$J296="16",'2019 Data Sheet'!$T$16,IF('2019 Data Sheet'!$J296="17",'2019 Data Sheet'!$T$17,IF('2019 Data Sheet'!$J296="18",'2019 Data Sheet'!$T$18,IF('2019 Data Sheet'!$J296="19",'2019 Data Sheet'!$T$19,IF('2019 Data Sheet'!$J296="20",'2019 Data Sheet'!$T$20,IF('2019 Data Sheet'!$J296="21",'2019 Data Sheet'!$T$21,IF('2019 Data Sheet'!$J296="22",'2019 Data Sheet'!$T$22,IF('2019 Data Sheet'!$J296="23",'2019 Data Sheet'!$T$23,IF('2019 Data Sheet'!$J296="24",'2019 Data Sheet'!$T$24,IF('2019 Data Sheet'!$J296="25",'2019 Data Sheet'!$T$25,IF('2019 Data Sheet'!$J296="26",'2019 Data Sheet'!$T$26,IF('2019 Data Sheet'!$J296="27",'2019 Data Sheet'!$T$27,IF('2019 Data Sheet'!$J296="30",'2019 Data Sheet'!$T$28,IF('2019 Data Sheet'!$J296="31",'2019 Data Sheet'!$T$29,IF('2019 Data Sheet'!$J296="32",'2019 Data Sheet'!$T$30,IF('2019 Data Sheet'!$J296="33",'2019 Data Sheet'!$T$31,IF('2019 Data Sheet'!$J296="34",'2019 Data Sheet'!$T$32,IF('2019 Data Sheet'!$J296="40",'2019 Data Sheet'!$T$33,T('2019 Data Sheet'!$J296)))))))))))))))))))))))))))))))))</f>
        <v>Other Motor Vehicle</v>
      </c>
      <c r="K296" t="str">
        <f>'2019 Data Sheet'!K296</f>
        <v>4DSD</v>
      </c>
      <c r="L296" s="2" t="str">
        <f>IF('2019 Data Sheet'!$L296="01",'2019 Data Sheet'!$V$2,IF('2019 Data Sheet'!$L296="02",'2019 Data Sheet'!$V$3,IF('2019 Data Sheet'!$L296="03",'2019 Data Sheet'!$V$4,IF('2019 Data Sheet'!$L296="04",'2019 Data Sheet'!$V$5,IF('2019 Data Sheet'!$L296="05",'2019 Data Sheet'!$V$6,IF('2019 Data Sheet'!$L296="06",'2019 Data Sheet'!$V$7,IF('2019 Data Sheet'!$L296="07",'2019 Data Sheet'!$V$8,IF('2019 Data Sheet'!$L296="08",'2019 Data Sheet'!$V$9,IF('2019 Data Sheet'!$L296="09",'2019 Data Sheet'!$V$10,IF('2019 Data Sheet'!$L296="11",'2019 Data Sheet'!$V$11,IF('2019 Data Sheet'!$L296="12",'2019 Data Sheet'!$V$12,IF('2019 Data Sheet'!$L296="13",'2019 Data Sheet'!$V$13,IF('2019 Data Sheet'!$L296="14",'2019 Data Sheet'!$V$14,T('2019 Data Sheet'!$L296))))))))))))))</f>
        <v xml:space="preserve"> -</v>
      </c>
      <c r="M296" s="2">
        <f>'2019 Data Sheet'!M296</f>
        <v>0</v>
      </c>
      <c r="N296" s="2">
        <f>'2019 Data Sheet'!N296</f>
        <v>0</v>
      </c>
      <c r="O296" s="2" t="str">
        <f>IF('2019 Data Sheet'!$O296="02",'2019 Data Sheet'!$R$2,IF('2019 Data Sheet'!$O296="03",'2019 Data Sheet'!$R$3,IF('2019 Data Sheet'!$O296="04",'2019 Data Sheet'!$R$4,IF('2019 Data Sheet'!$O296="05",'2019 Data Sheet'!$R$5,IF('2019 Data Sheet'!$O296="06",'2019 Data Sheet'!$R$6,IF('2019 Data Sheet'!$O296="07",'2019 Data Sheet'!$R$7,IF('2019 Data Sheet'!$O296="08",'2019 Data Sheet'!$R$8,IF('2019 Data Sheet'!$O296="09",'2019 Data Sheet'!$R$9,IF('2019 Data Sheet'!$O296="10",'2019 Data Sheet'!$R$10,IF('2019 Data Sheet'!$O296="11",'2019 Data Sheet'!$R$11,IF('2019 Data Sheet'!$O296="12",'2019 Data Sheet'!$R$12,IF('2019 Data Sheet'!$O296="13",'2019 Data Sheet'!$R$13,IF('2019 Data Sheet'!$O296="14",'2019 Data Sheet'!$R$14,IF('2019 Data Sheet'!$O296="15",'2019 Data Sheet'!$R$15,IF('2019 Data Sheet'!$O296="16",'2019 Data Sheet'!$R$16,IF('2019 Data Sheet'!$O296="17",'2019 Data Sheet'!$R$17,IF('2019 Data Sheet'!$O296="18",'2019 Data Sheet'!$R$18,IF('2019 Data Sheet'!$O296="19",'2019 Data Sheet'!$R$19,IF('2019 Data Sheet'!$O296="20",'2019 Data Sheet'!$R$20,IF('2019 Data Sheet'!$O296="21",'2019 Data Sheet'!$R$21,IF('2019 Data Sheet'!$O296="22",'2019 Data Sheet'!$R$22,IF('2019 Data Sheet'!$O296="23",'2019 Data Sheet'!$R$23,IF('2019 Data Sheet'!$O296="24",'2019 Data Sheet'!$R$24,IF('2019 Data Sheet'!$O296="25",'2019 Data Sheet'!$R$25,IF('2019 Data Sheet'!$O296="26",'2019 Data Sheet'!$R$26,IF('2019 Data Sheet'!$O296="27",'2019 Data Sheet'!$R$27,IF('2019 Data Sheet'!$O296="28",'2019 Data Sheet'!$R$28,IF('2019 Data Sheet'!$O296="29",'2019 Data Sheet'!$R$29,IF('2019 Data Sheet'!$O296="33",'2019 Data Sheet'!$R$30,IF('2019 Data Sheet'!$O296="40",'2019 Data Sheet'!$R$31,IF('2019 Data Sheet'!$O296="41",'2019 Data Sheet'!$R$32,IF('2019 Data Sheet'!$O296="42",'2019 Data Sheet'!$R$33,IF('2019 Data Sheet'!$O296="43",'2019 Data Sheet'!$R$34,IF('2019 Data Sheet'!$O296="44",'2019 Data Sheet'!$R$35,IF('2019 Data Sheet'!$O296="45",'2019 Data Sheet'!$R$36,IF('2019 Data Sheet'!$O296="46",'2019 Data Sheet'!$R$37,IF('2019 Data Sheet'!$O296="47",'2019 Data Sheet'!$R$38,IF('2019 Data Sheet'!$O296="48",'2019 Data Sheet'!$R$39,IF('2019 Data Sheet'!$O296="49",'2019 Data Sheet'!$R$40,IF('2019 Data Sheet'!$O296="50",'2019 Data Sheet'!$R$41,IF('2019 Data Sheet'!$O296="60",'2019 Data Sheet'!$R$42,IF('2019 Data Sheet'!$O296="61",'2019 Data Sheet'!$R$43,IF('2019 Data Sheet'!$O296="62",'2019 Data Sheet'!$R$44,IF('2019 Data Sheet'!$O296="63",'2019 Data Sheet'!$R$45,IF('2019 Data Sheet'!$O296="64",'2019 Data Sheet'!$R$46,IF('2019 Data Sheet'!$O296="65",'2019 Data Sheet'!$R$47,IF('2019 Data Sheet'!$O296="66",'2019 Data Sheet'!$R$48,IF('2019 Data Sheet'!$O296="67",'2019 Data Sheet'!$R$49,IF('2019 Data Sheet'!$O296="68",'2019 Data Sheet'!$R$50,IF('2019 Data Sheet'!$O296="69",'2019 Data Sheet'!$R$51,T('2019 Data Sheet'!$O296)))))))))))))))))))))))))))))))))))))))))))))))))))</f>
        <v xml:space="preserve"> -</v>
      </c>
      <c r="P296" s="2" t="str">
        <f>IF('2019 Data Sheet'!$P296="02",'2019 Data Sheet'!$R$2,IF('2019 Data Sheet'!$P296="03",'2019 Data Sheet'!$R$3,IF('2019 Data Sheet'!$P296="04",'2019 Data Sheet'!$R$4,IF('2019 Data Sheet'!$P296="05",'2019 Data Sheet'!$R$5,IF('2019 Data Sheet'!$P296="06",'2019 Data Sheet'!$R$6,IF('2019 Data Sheet'!$P296="07",'2019 Data Sheet'!$R$7,IF('2019 Data Sheet'!$P296="08",'2019 Data Sheet'!$R$8,IF('2019 Data Sheet'!$P296="09",'2019 Data Sheet'!$R$9,IF('2019 Data Sheet'!$P296="10",'2019 Data Sheet'!$R$10,IF('2019 Data Sheet'!$P296="11",'2019 Data Sheet'!$R$11,IF('2019 Data Sheet'!$P296="12",'2019 Data Sheet'!$R$12,IF('2019 Data Sheet'!$P296="13",'2019 Data Sheet'!$R$13,IF('2019 Data Sheet'!$P296="14",'2019 Data Sheet'!$R$14,IF('2019 Data Sheet'!$P296="15",'2019 Data Sheet'!$R$15,IF('2019 Data Sheet'!$P296="16",'2019 Data Sheet'!$R$16,IF('2019 Data Sheet'!$P296="17",'2019 Data Sheet'!$R$17,IF('2019 Data Sheet'!$P296="18",'2019 Data Sheet'!$R$18,IF('2019 Data Sheet'!$P296="19",'2019 Data Sheet'!$R$19,IF('2019 Data Sheet'!$P296="20",'2019 Data Sheet'!$R$20,IF('2019 Data Sheet'!$P296="21",'2019 Data Sheet'!$R$21,IF('2019 Data Sheet'!$P296="22",'2019 Data Sheet'!$R$22,IF('2019 Data Sheet'!$P296="23",'2019 Data Sheet'!$R$23,IF('2019 Data Sheet'!$P296="24",'2019 Data Sheet'!$R$24,IF('2019 Data Sheet'!$P296="25",'2019 Data Sheet'!$R$25,IF('2019 Data Sheet'!$P296="26",'2019 Data Sheet'!$R$26,IF('2019 Data Sheet'!$P296="27",'2019 Data Sheet'!$R$27,IF('2019 Data Sheet'!$P296="28",'2019 Data Sheet'!$R$28,IF('2019 Data Sheet'!$P296="29",'2019 Data Sheet'!$R$29,IF('2019 Data Sheet'!$P296="33",'2019 Data Sheet'!$R$30,IF('2019 Data Sheet'!$P296="40",'2019 Data Sheet'!$R$31,IF('2019 Data Sheet'!$P296="41",'2019 Data Sheet'!$R$32,IF('2019 Data Sheet'!$P296="42",'2019 Data Sheet'!$R$33,IF('2019 Data Sheet'!$P296="43",'2019 Data Sheet'!$R$34,IF('2019 Data Sheet'!$P296="44",'2019 Data Sheet'!$R$35,IF('2019 Data Sheet'!$P296="45",'2019 Data Sheet'!$R$36,IF('2019 Data Sheet'!$P296="46",'2019 Data Sheet'!$R$37,IF('2019 Data Sheet'!$P296="47",'2019 Data Sheet'!$R$38,IF('2019 Data Sheet'!$P296="48",'2019 Data Sheet'!$R$39,IF('2019 Data Sheet'!$P296="49",'2019 Data Sheet'!$R$40,IF('2019 Data Sheet'!$P296="50",'2019 Data Sheet'!$R$41,IF('2019 Data Sheet'!$P296="60",'2019 Data Sheet'!$R$42,IF('2019 Data Sheet'!$P296="61",'2019 Data Sheet'!$R$43,IF('2019 Data Sheet'!$P296="62",'2019 Data Sheet'!$R$44,IF('2019 Data Sheet'!$P296="63",'2019 Data Sheet'!$R$45,IF('2019 Data Sheet'!$P296="64",'2019 Data Sheet'!$R$46,IF('2019 Data Sheet'!$P296="65",'2019 Data Sheet'!$R$47,IF('2019 Data Sheet'!$P296="66",'2019 Data Sheet'!$R$48,IF('2019 Data Sheet'!$P296="67",'2019 Data Sheet'!$R$49,IF('2019 Data Sheet'!$P296="68",'2019 Data Sheet'!$R$50,IF('2019 Data Sheet'!$P296="69",'2019 Data Sheet'!$R$51,T('2019 Data Sheet'!$P296)))))))))))))))))))))))))))))))))))))))))))))))))))</f>
        <v xml:space="preserve"> -</v>
      </c>
    </row>
    <row r="297" spans="1:16" ht="38.25" x14ac:dyDescent="0.2">
      <c r="A297" t="str">
        <f>'2019 Data Sheet'!A297</f>
        <v>FP-00142-19</v>
      </c>
      <c r="B297" s="1">
        <f>'2019 Data Sheet'!B297</f>
        <v>43625</v>
      </c>
      <c r="C297" t="str">
        <f>'2019 Data Sheet'!C297</f>
        <v>14:38</v>
      </c>
      <c r="D297" t="str">
        <f>'2019 Data Sheet'!D297</f>
        <v>Su</v>
      </c>
      <c r="E297" t="str">
        <f>'2019 Data Sheet'!E297</f>
        <v>MAGNOLIA AVE</v>
      </c>
      <c r="F297" t="str">
        <f>'2019 Data Sheet'!F297</f>
        <v>HARVARD ST</v>
      </c>
      <c r="G297">
        <f>'2019 Data Sheet'!G297</f>
        <v>1</v>
      </c>
      <c r="H297">
        <f>'2019 Data Sheet'!H297</f>
        <v>2</v>
      </c>
      <c r="I297" t="b">
        <f>'2019 Data Sheet'!I297</f>
        <v>1</v>
      </c>
      <c r="J297" t="str">
        <f>IF('2019 Data Sheet'!$J297="01",'2019 Data Sheet'!$T$2,IF('2019 Data Sheet'!$J297="02",'2019 Data Sheet'!$T$3,IF('2019 Data Sheet'!$J297="03",'2019 Data Sheet'!$T$4,IF('2019 Data Sheet'!$J297="04",'2019 Data Sheet'!$T$5,IF('2019 Data Sheet'!$J297="05",'2019 Data Sheet'!$T$6,IF('2019 Data Sheet'!$J297="06",'2019 Data Sheet'!$T$7,IF('2019 Data Sheet'!$J297="07",'2019 Data Sheet'!$T$8,IF('2019 Data Sheet'!$J297="08",'2019 Data Sheet'!$T$9,IF('2019 Data Sheet'!$J297="10",'2019 Data Sheet'!$T$10,IF('2019 Data Sheet'!$J297="11",'2019 Data Sheet'!$T$11,IF('2019 Data Sheet'!$J297="12",'2019 Data Sheet'!$T$12,IF('2019 Data Sheet'!$J297="13",'2019 Data Sheet'!$T$13,IF('2019 Data Sheet'!$J297="14",'2019 Data Sheet'!$T$14,IF('2019 Data Sheet'!$J297="15",'2019 Data Sheet'!$T$15,IF('2019 Data Sheet'!$J297="16",'2019 Data Sheet'!$T$16,IF('2019 Data Sheet'!$J297="17",'2019 Data Sheet'!$T$17,IF('2019 Data Sheet'!$J297="18",'2019 Data Sheet'!$T$18,IF('2019 Data Sheet'!$J297="19",'2019 Data Sheet'!$T$19,IF('2019 Data Sheet'!$J297="20",'2019 Data Sheet'!$T$20,IF('2019 Data Sheet'!$J297="21",'2019 Data Sheet'!$T$21,IF('2019 Data Sheet'!$J297="22",'2019 Data Sheet'!$T$22,IF('2019 Data Sheet'!$J297="23",'2019 Data Sheet'!$T$23,IF('2019 Data Sheet'!$J297="24",'2019 Data Sheet'!$T$24,IF('2019 Data Sheet'!$J297="25",'2019 Data Sheet'!$T$25,IF('2019 Data Sheet'!$J297="26",'2019 Data Sheet'!$T$26,IF('2019 Data Sheet'!$J297="27",'2019 Data Sheet'!$T$27,IF('2019 Data Sheet'!$J297="30",'2019 Data Sheet'!$T$28,IF('2019 Data Sheet'!$J297="31",'2019 Data Sheet'!$T$29,IF('2019 Data Sheet'!$J297="32",'2019 Data Sheet'!$T$30,IF('2019 Data Sheet'!$J297="33",'2019 Data Sheet'!$T$31,IF('2019 Data Sheet'!$J297="34",'2019 Data Sheet'!$T$32,IF('2019 Data Sheet'!$J297="40",'2019 Data Sheet'!$T$33,T('2019 Data Sheet'!$J297)))))))))))))))))))))))))))))))))</f>
        <v>Other Motor Vehicle</v>
      </c>
      <c r="K297" t="str">
        <f>'2019 Data Sheet'!K297</f>
        <v>SUBN</v>
      </c>
      <c r="L297" s="2" t="str">
        <f>IF('2019 Data Sheet'!$L297="01",'2019 Data Sheet'!$V$2,IF('2019 Data Sheet'!$L297="02",'2019 Data Sheet'!$V$3,IF('2019 Data Sheet'!$L297="03",'2019 Data Sheet'!$V$4,IF('2019 Data Sheet'!$L297="04",'2019 Data Sheet'!$V$5,IF('2019 Data Sheet'!$L297="05",'2019 Data Sheet'!$V$6,IF('2019 Data Sheet'!$L297="06",'2019 Data Sheet'!$V$7,IF('2019 Data Sheet'!$L297="07",'2019 Data Sheet'!$V$8,IF('2019 Data Sheet'!$L297="08",'2019 Data Sheet'!$V$9,IF('2019 Data Sheet'!$L297="09",'2019 Data Sheet'!$V$10,IF('2019 Data Sheet'!$L297="11",'2019 Data Sheet'!$V$11,IF('2019 Data Sheet'!$L297="12",'2019 Data Sheet'!$V$12,IF('2019 Data Sheet'!$L297="13",'2019 Data Sheet'!$V$13,IF('2019 Data Sheet'!$L297="14",'2019 Data Sheet'!$V$14,T('2019 Data Sheet'!$L297))))))))))))))</f>
        <v xml:space="preserve"> -</v>
      </c>
      <c r="M297" s="2">
        <f>'2019 Data Sheet'!M297</f>
        <v>0</v>
      </c>
      <c r="N297" s="2">
        <f>'2019 Data Sheet'!N297</f>
        <v>0</v>
      </c>
      <c r="O297" s="2" t="str">
        <f>IF('2019 Data Sheet'!$O297="02",'2019 Data Sheet'!$R$2,IF('2019 Data Sheet'!$O297="03",'2019 Data Sheet'!$R$3,IF('2019 Data Sheet'!$O297="04",'2019 Data Sheet'!$R$4,IF('2019 Data Sheet'!$O297="05",'2019 Data Sheet'!$R$5,IF('2019 Data Sheet'!$O297="06",'2019 Data Sheet'!$R$6,IF('2019 Data Sheet'!$O297="07",'2019 Data Sheet'!$R$7,IF('2019 Data Sheet'!$O297="08",'2019 Data Sheet'!$R$8,IF('2019 Data Sheet'!$O297="09",'2019 Data Sheet'!$R$9,IF('2019 Data Sheet'!$O297="10",'2019 Data Sheet'!$R$10,IF('2019 Data Sheet'!$O297="11",'2019 Data Sheet'!$R$11,IF('2019 Data Sheet'!$O297="12",'2019 Data Sheet'!$R$12,IF('2019 Data Sheet'!$O297="13",'2019 Data Sheet'!$R$13,IF('2019 Data Sheet'!$O297="14",'2019 Data Sheet'!$R$14,IF('2019 Data Sheet'!$O297="15",'2019 Data Sheet'!$R$15,IF('2019 Data Sheet'!$O297="16",'2019 Data Sheet'!$R$16,IF('2019 Data Sheet'!$O297="17",'2019 Data Sheet'!$R$17,IF('2019 Data Sheet'!$O297="18",'2019 Data Sheet'!$R$18,IF('2019 Data Sheet'!$O297="19",'2019 Data Sheet'!$R$19,IF('2019 Data Sheet'!$O297="20",'2019 Data Sheet'!$R$20,IF('2019 Data Sheet'!$O297="21",'2019 Data Sheet'!$R$21,IF('2019 Data Sheet'!$O297="22",'2019 Data Sheet'!$R$22,IF('2019 Data Sheet'!$O297="23",'2019 Data Sheet'!$R$23,IF('2019 Data Sheet'!$O297="24",'2019 Data Sheet'!$R$24,IF('2019 Data Sheet'!$O297="25",'2019 Data Sheet'!$R$25,IF('2019 Data Sheet'!$O297="26",'2019 Data Sheet'!$R$26,IF('2019 Data Sheet'!$O297="27",'2019 Data Sheet'!$R$27,IF('2019 Data Sheet'!$O297="28",'2019 Data Sheet'!$R$28,IF('2019 Data Sheet'!$O297="29",'2019 Data Sheet'!$R$29,IF('2019 Data Sheet'!$O297="33",'2019 Data Sheet'!$R$30,IF('2019 Data Sheet'!$O297="40",'2019 Data Sheet'!$R$31,IF('2019 Data Sheet'!$O297="41",'2019 Data Sheet'!$R$32,IF('2019 Data Sheet'!$O297="42",'2019 Data Sheet'!$R$33,IF('2019 Data Sheet'!$O297="43",'2019 Data Sheet'!$R$34,IF('2019 Data Sheet'!$O297="44",'2019 Data Sheet'!$R$35,IF('2019 Data Sheet'!$O297="45",'2019 Data Sheet'!$R$36,IF('2019 Data Sheet'!$O297="46",'2019 Data Sheet'!$R$37,IF('2019 Data Sheet'!$O297="47",'2019 Data Sheet'!$R$38,IF('2019 Data Sheet'!$O297="48",'2019 Data Sheet'!$R$39,IF('2019 Data Sheet'!$O297="49",'2019 Data Sheet'!$R$40,IF('2019 Data Sheet'!$O297="50",'2019 Data Sheet'!$R$41,IF('2019 Data Sheet'!$O297="60",'2019 Data Sheet'!$R$42,IF('2019 Data Sheet'!$O297="61",'2019 Data Sheet'!$R$43,IF('2019 Data Sheet'!$O297="62",'2019 Data Sheet'!$R$44,IF('2019 Data Sheet'!$O297="63",'2019 Data Sheet'!$R$45,IF('2019 Data Sheet'!$O297="64",'2019 Data Sheet'!$R$46,IF('2019 Data Sheet'!$O297="65",'2019 Data Sheet'!$R$47,IF('2019 Data Sheet'!$O297="66",'2019 Data Sheet'!$R$48,IF('2019 Data Sheet'!$O297="67",'2019 Data Sheet'!$R$49,IF('2019 Data Sheet'!$O297="68",'2019 Data Sheet'!$R$50,IF('2019 Data Sheet'!$O297="69",'2019 Data Sheet'!$R$51,T('2019 Data Sheet'!$O297)))))))))))))))))))))))))))))))))))))))))))))))))))</f>
        <v xml:space="preserve"> Failure to yield/ right of way</v>
      </c>
      <c r="P297" s="2" t="str">
        <f>IF('2019 Data Sheet'!$P297="02",'2019 Data Sheet'!$R$2,IF('2019 Data Sheet'!$P297="03",'2019 Data Sheet'!$R$3,IF('2019 Data Sheet'!$P297="04",'2019 Data Sheet'!$R$4,IF('2019 Data Sheet'!$P297="05",'2019 Data Sheet'!$R$5,IF('2019 Data Sheet'!$P297="06",'2019 Data Sheet'!$R$6,IF('2019 Data Sheet'!$P297="07",'2019 Data Sheet'!$R$7,IF('2019 Data Sheet'!$P297="08",'2019 Data Sheet'!$R$8,IF('2019 Data Sheet'!$P297="09",'2019 Data Sheet'!$R$9,IF('2019 Data Sheet'!$P297="10",'2019 Data Sheet'!$R$10,IF('2019 Data Sheet'!$P297="11",'2019 Data Sheet'!$R$11,IF('2019 Data Sheet'!$P297="12",'2019 Data Sheet'!$R$12,IF('2019 Data Sheet'!$P297="13",'2019 Data Sheet'!$R$13,IF('2019 Data Sheet'!$P297="14",'2019 Data Sheet'!$R$14,IF('2019 Data Sheet'!$P297="15",'2019 Data Sheet'!$R$15,IF('2019 Data Sheet'!$P297="16",'2019 Data Sheet'!$R$16,IF('2019 Data Sheet'!$P297="17",'2019 Data Sheet'!$R$17,IF('2019 Data Sheet'!$P297="18",'2019 Data Sheet'!$R$18,IF('2019 Data Sheet'!$P297="19",'2019 Data Sheet'!$R$19,IF('2019 Data Sheet'!$P297="20",'2019 Data Sheet'!$R$20,IF('2019 Data Sheet'!$P297="21",'2019 Data Sheet'!$R$21,IF('2019 Data Sheet'!$P297="22",'2019 Data Sheet'!$R$22,IF('2019 Data Sheet'!$P297="23",'2019 Data Sheet'!$R$23,IF('2019 Data Sheet'!$P297="24",'2019 Data Sheet'!$R$24,IF('2019 Data Sheet'!$P297="25",'2019 Data Sheet'!$R$25,IF('2019 Data Sheet'!$P297="26",'2019 Data Sheet'!$R$26,IF('2019 Data Sheet'!$P297="27",'2019 Data Sheet'!$R$27,IF('2019 Data Sheet'!$P297="28",'2019 Data Sheet'!$R$28,IF('2019 Data Sheet'!$P297="29",'2019 Data Sheet'!$R$29,IF('2019 Data Sheet'!$P297="33",'2019 Data Sheet'!$R$30,IF('2019 Data Sheet'!$P297="40",'2019 Data Sheet'!$R$31,IF('2019 Data Sheet'!$P297="41",'2019 Data Sheet'!$R$32,IF('2019 Data Sheet'!$P297="42",'2019 Data Sheet'!$R$33,IF('2019 Data Sheet'!$P297="43",'2019 Data Sheet'!$R$34,IF('2019 Data Sheet'!$P297="44",'2019 Data Sheet'!$R$35,IF('2019 Data Sheet'!$P297="45",'2019 Data Sheet'!$R$36,IF('2019 Data Sheet'!$P297="46",'2019 Data Sheet'!$R$37,IF('2019 Data Sheet'!$P297="47",'2019 Data Sheet'!$R$38,IF('2019 Data Sheet'!$P297="48",'2019 Data Sheet'!$R$39,IF('2019 Data Sheet'!$P297="49",'2019 Data Sheet'!$R$40,IF('2019 Data Sheet'!$P297="50",'2019 Data Sheet'!$R$41,IF('2019 Data Sheet'!$P297="60",'2019 Data Sheet'!$R$42,IF('2019 Data Sheet'!$P297="61",'2019 Data Sheet'!$R$43,IF('2019 Data Sheet'!$P297="62",'2019 Data Sheet'!$R$44,IF('2019 Data Sheet'!$P297="63",'2019 Data Sheet'!$R$45,IF('2019 Data Sheet'!$P297="64",'2019 Data Sheet'!$R$46,IF('2019 Data Sheet'!$P297="65",'2019 Data Sheet'!$R$47,IF('2019 Data Sheet'!$P297="66",'2019 Data Sheet'!$R$48,IF('2019 Data Sheet'!$P297="67",'2019 Data Sheet'!$R$49,IF('2019 Data Sheet'!$P297="68",'2019 Data Sheet'!$R$50,IF('2019 Data Sheet'!$P297="69",'2019 Data Sheet'!$R$51,T('2019 Data Sheet'!$P297)))))))))))))))))))))))))))))))))))))))))))))))))))</f>
        <v xml:space="preserve"> View obstructed/ limited</v>
      </c>
    </row>
    <row r="298" spans="1:16" ht="38.25" x14ac:dyDescent="0.2">
      <c r="A298" t="str">
        <f>'2019 Data Sheet'!A298</f>
        <v>FP-00168-19</v>
      </c>
      <c r="B298" s="1">
        <f>'2019 Data Sheet'!B298</f>
        <v>43646</v>
      </c>
      <c r="C298" t="str">
        <f>'2019 Data Sheet'!C298</f>
        <v>15:01</v>
      </c>
      <c r="D298" t="str">
        <f>'2019 Data Sheet'!D298</f>
        <v>Su</v>
      </c>
      <c r="E298" t="str">
        <f>'2019 Data Sheet'!E298</f>
        <v>WOODBINE CT</v>
      </c>
      <c r="F298" t="str">
        <f>'2019 Data Sheet'!F298</f>
        <v>PLAINFIELD AVE</v>
      </c>
      <c r="G298">
        <f>'2019 Data Sheet'!G298</f>
        <v>1</v>
      </c>
      <c r="H298">
        <f>'2019 Data Sheet'!H298</f>
        <v>2</v>
      </c>
      <c r="I298" t="b">
        <f>'2019 Data Sheet'!I298</f>
        <v>1</v>
      </c>
      <c r="J298" t="str">
        <f>IF('2019 Data Sheet'!$J298="01",'2019 Data Sheet'!$T$2,IF('2019 Data Sheet'!$J298="02",'2019 Data Sheet'!$T$3,IF('2019 Data Sheet'!$J298="03",'2019 Data Sheet'!$T$4,IF('2019 Data Sheet'!$J298="04",'2019 Data Sheet'!$T$5,IF('2019 Data Sheet'!$J298="05",'2019 Data Sheet'!$T$6,IF('2019 Data Sheet'!$J298="06",'2019 Data Sheet'!$T$7,IF('2019 Data Sheet'!$J298="07",'2019 Data Sheet'!$T$8,IF('2019 Data Sheet'!$J298="08",'2019 Data Sheet'!$T$9,IF('2019 Data Sheet'!$J298="10",'2019 Data Sheet'!$T$10,IF('2019 Data Sheet'!$J298="11",'2019 Data Sheet'!$T$11,IF('2019 Data Sheet'!$J298="12",'2019 Data Sheet'!$T$12,IF('2019 Data Sheet'!$J298="13",'2019 Data Sheet'!$T$13,IF('2019 Data Sheet'!$J298="14",'2019 Data Sheet'!$T$14,IF('2019 Data Sheet'!$J298="15",'2019 Data Sheet'!$T$15,IF('2019 Data Sheet'!$J298="16",'2019 Data Sheet'!$T$16,IF('2019 Data Sheet'!$J298="17",'2019 Data Sheet'!$T$17,IF('2019 Data Sheet'!$J298="18",'2019 Data Sheet'!$T$18,IF('2019 Data Sheet'!$J298="19",'2019 Data Sheet'!$T$19,IF('2019 Data Sheet'!$J298="20",'2019 Data Sheet'!$T$20,IF('2019 Data Sheet'!$J298="21",'2019 Data Sheet'!$T$21,IF('2019 Data Sheet'!$J298="22",'2019 Data Sheet'!$T$22,IF('2019 Data Sheet'!$J298="23",'2019 Data Sheet'!$T$23,IF('2019 Data Sheet'!$J298="24",'2019 Data Sheet'!$T$24,IF('2019 Data Sheet'!$J298="25",'2019 Data Sheet'!$T$25,IF('2019 Data Sheet'!$J298="26",'2019 Data Sheet'!$T$26,IF('2019 Data Sheet'!$J298="27",'2019 Data Sheet'!$T$27,IF('2019 Data Sheet'!$J298="30",'2019 Data Sheet'!$T$28,IF('2019 Data Sheet'!$J298="31",'2019 Data Sheet'!$T$29,IF('2019 Data Sheet'!$J298="32",'2019 Data Sheet'!$T$30,IF('2019 Data Sheet'!$J298="33",'2019 Data Sheet'!$T$31,IF('2019 Data Sheet'!$J298="34",'2019 Data Sheet'!$T$32,IF('2019 Data Sheet'!$J298="40",'2019 Data Sheet'!$T$33,T('2019 Data Sheet'!$J298)))))))))))))))))))))))))))))))))</f>
        <v>Other Motor Vehicle</v>
      </c>
      <c r="K298" t="str">
        <f>'2019 Data Sheet'!K298</f>
        <v>PAS</v>
      </c>
      <c r="L298" s="2" t="str">
        <f>IF('2019 Data Sheet'!$L298="01",'2019 Data Sheet'!$V$2,IF('2019 Data Sheet'!$L298="02",'2019 Data Sheet'!$V$3,IF('2019 Data Sheet'!$L298="03",'2019 Data Sheet'!$V$4,IF('2019 Data Sheet'!$L298="04",'2019 Data Sheet'!$V$5,IF('2019 Data Sheet'!$L298="05",'2019 Data Sheet'!$V$6,IF('2019 Data Sheet'!$L298="06",'2019 Data Sheet'!$V$7,IF('2019 Data Sheet'!$L298="07",'2019 Data Sheet'!$V$8,IF('2019 Data Sheet'!$L298="08",'2019 Data Sheet'!$V$9,IF('2019 Data Sheet'!$L298="09",'2019 Data Sheet'!$V$10,IF('2019 Data Sheet'!$L298="11",'2019 Data Sheet'!$V$11,IF('2019 Data Sheet'!$L298="12",'2019 Data Sheet'!$V$12,IF('2019 Data Sheet'!$L298="13",'2019 Data Sheet'!$V$13,IF('2019 Data Sheet'!$L298="14",'2019 Data Sheet'!$V$14,T('2019 Data Sheet'!$L298))))))))))))))</f>
        <v xml:space="preserve"> -</v>
      </c>
      <c r="M298" s="2">
        <f>'2019 Data Sheet'!M298</f>
        <v>0</v>
      </c>
      <c r="N298" s="2">
        <f>'2019 Data Sheet'!N298</f>
        <v>0</v>
      </c>
      <c r="O298" s="2" t="str">
        <f>IF('2019 Data Sheet'!$O298="02",'2019 Data Sheet'!$R$2,IF('2019 Data Sheet'!$O298="03",'2019 Data Sheet'!$R$3,IF('2019 Data Sheet'!$O298="04",'2019 Data Sheet'!$R$4,IF('2019 Data Sheet'!$O298="05",'2019 Data Sheet'!$R$5,IF('2019 Data Sheet'!$O298="06",'2019 Data Sheet'!$R$6,IF('2019 Data Sheet'!$O298="07",'2019 Data Sheet'!$R$7,IF('2019 Data Sheet'!$O298="08",'2019 Data Sheet'!$R$8,IF('2019 Data Sheet'!$O298="09",'2019 Data Sheet'!$R$9,IF('2019 Data Sheet'!$O298="10",'2019 Data Sheet'!$R$10,IF('2019 Data Sheet'!$O298="11",'2019 Data Sheet'!$R$11,IF('2019 Data Sheet'!$O298="12",'2019 Data Sheet'!$R$12,IF('2019 Data Sheet'!$O298="13",'2019 Data Sheet'!$R$13,IF('2019 Data Sheet'!$O298="14",'2019 Data Sheet'!$R$14,IF('2019 Data Sheet'!$O298="15",'2019 Data Sheet'!$R$15,IF('2019 Data Sheet'!$O298="16",'2019 Data Sheet'!$R$16,IF('2019 Data Sheet'!$O298="17",'2019 Data Sheet'!$R$17,IF('2019 Data Sheet'!$O298="18",'2019 Data Sheet'!$R$18,IF('2019 Data Sheet'!$O298="19",'2019 Data Sheet'!$R$19,IF('2019 Data Sheet'!$O298="20",'2019 Data Sheet'!$R$20,IF('2019 Data Sheet'!$O298="21",'2019 Data Sheet'!$R$21,IF('2019 Data Sheet'!$O298="22",'2019 Data Sheet'!$R$22,IF('2019 Data Sheet'!$O298="23",'2019 Data Sheet'!$R$23,IF('2019 Data Sheet'!$O298="24",'2019 Data Sheet'!$R$24,IF('2019 Data Sheet'!$O298="25",'2019 Data Sheet'!$R$25,IF('2019 Data Sheet'!$O298="26",'2019 Data Sheet'!$R$26,IF('2019 Data Sheet'!$O298="27",'2019 Data Sheet'!$R$27,IF('2019 Data Sheet'!$O298="28",'2019 Data Sheet'!$R$28,IF('2019 Data Sheet'!$O298="29",'2019 Data Sheet'!$R$29,IF('2019 Data Sheet'!$O298="33",'2019 Data Sheet'!$R$30,IF('2019 Data Sheet'!$O298="40",'2019 Data Sheet'!$R$31,IF('2019 Data Sheet'!$O298="41",'2019 Data Sheet'!$R$32,IF('2019 Data Sheet'!$O298="42",'2019 Data Sheet'!$R$33,IF('2019 Data Sheet'!$O298="43",'2019 Data Sheet'!$R$34,IF('2019 Data Sheet'!$O298="44",'2019 Data Sheet'!$R$35,IF('2019 Data Sheet'!$O298="45",'2019 Data Sheet'!$R$36,IF('2019 Data Sheet'!$O298="46",'2019 Data Sheet'!$R$37,IF('2019 Data Sheet'!$O298="47",'2019 Data Sheet'!$R$38,IF('2019 Data Sheet'!$O298="48",'2019 Data Sheet'!$R$39,IF('2019 Data Sheet'!$O298="49",'2019 Data Sheet'!$R$40,IF('2019 Data Sheet'!$O298="50",'2019 Data Sheet'!$R$41,IF('2019 Data Sheet'!$O298="60",'2019 Data Sheet'!$R$42,IF('2019 Data Sheet'!$O298="61",'2019 Data Sheet'!$R$43,IF('2019 Data Sheet'!$O298="62",'2019 Data Sheet'!$R$44,IF('2019 Data Sheet'!$O298="63",'2019 Data Sheet'!$R$45,IF('2019 Data Sheet'!$O298="64",'2019 Data Sheet'!$R$46,IF('2019 Data Sheet'!$O298="65",'2019 Data Sheet'!$R$47,IF('2019 Data Sheet'!$O298="66",'2019 Data Sheet'!$R$48,IF('2019 Data Sheet'!$O298="67",'2019 Data Sheet'!$R$49,IF('2019 Data Sheet'!$O298="68",'2019 Data Sheet'!$R$50,IF('2019 Data Sheet'!$O298="69",'2019 Data Sheet'!$R$51,T('2019 Data Sheet'!$O298)))))))))))))))))))))))))))))))))))))))))))))))))))</f>
        <v xml:space="preserve"> Passing or lane usage improper</v>
      </c>
      <c r="P298" s="2" t="str">
        <f>IF('2019 Data Sheet'!$P298="02",'2019 Data Sheet'!$R$2,IF('2019 Data Sheet'!$P298="03",'2019 Data Sheet'!$R$3,IF('2019 Data Sheet'!$P298="04",'2019 Data Sheet'!$R$4,IF('2019 Data Sheet'!$P298="05",'2019 Data Sheet'!$R$5,IF('2019 Data Sheet'!$P298="06",'2019 Data Sheet'!$R$6,IF('2019 Data Sheet'!$P298="07",'2019 Data Sheet'!$R$7,IF('2019 Data Sheet'!$P298="08",'2019 Data Sheet'!$R$8,IF('2019 Data Sheet'!$P298="09",'2019 Data Sheet'!$R$9,IF('2019 Data Sheet'!$P298="10",'2019 Data Sheet'!$R$10,IF('2019 Data Sheet'!$P298="11",'2019 Data Sheet'!$R$11,IF('2019 Data Sheet'!$P298="12",'2019 Data Sheet'!$R$12,IF('2019 Data Sheet'!$P298="13",'2019 Data Sheet'!$R$13,IF('2019 Data Sheet'!$P298="14",'2019 Data Sheet'!$R$14,IF('2019 Data Sheet'!$P298="15",'2019 Data Sheet'!$R$15,IF('2019 Data Sheet'!$P298="16",'2019 Data Sheet'!$R$16,IF('2019 Data Sheet'!$P298="17",'2019 Data Sheet'!$R$17,IF('2019 Data Sheet'!$P298="18",'2019 Data Sheet'!$R$18,IF('2019 Data Sheet'!$P298="19",'2019 Data Sheet'!$R$19,IF('2019 Data Sheet'!$P298="20",'2019 Data Sheet'!$R$20,IF('2019 Data Sheet'!$P298="21",'2019 Data Sheet'!$R$21,IF('2019 Data Sheet'!$P298="22",'2019 Data Sheet'!$R$22,IF('2019 Data Sheet'!$P298="23",'2019 Data Sheet'!$R$23,IF('2019 Data Sheet'!$P298="24",'2019 Data Sheet'!$R$24,IF('2019 Data Sheet'!$P298="25",'2019 Data Sheet'!$R$25,IF('2019 Data Sheet'!$P298="26",'2019 Data Sheet'!$R$26,IF('2019 Data Sheet'!$P298="27",'2019 Data Sheet'!$R$27,IF('2019 Data Sheet'!$P298="28",'2019 Data Sheet'!$R$28,IF('2019 Data Sheet'!$P298="29",'2019 Data Sheet'!$R$29,IF('2019 Data Sheet'!$P298="33",'2019 Data Sheet'!$R$30,IF('2019 Data Sheet'!$P298="40",'2019 Data Sheet'!$R$31,IF('2019 Data Sheet'!$P298="41",'2019 Data Sheet'!$R$32,IF('2019 Data Sheet'!$P298="42",'2019 Data Sheet'!$R$33,IF('2019 Data Sheet'!$P298="43",'2019 Data Sheet'!$R$34,IF('2019 Data Sheet'!$P298="44",'2019 Data Sheet'!$R$35,IF('2019 Data Sheet'!$P298="45",'2019 Data Sheet'!$R$36,IF('2019 Data Sheet'!$P298="46",'2019 Data Sheet'!$R$37,IF('2019 Data Sheet'!$P298="47",'2019 Data Sheet'!$R$38,IF('2019 Data Sheet'!$P298="48",'2019 Data Sheet'!$R$39,IF('2019 Data Sheet'!$P298="49",'2019 Data Sheet'!$R$40,IF('2019 Data Sheet'!$P298="50",'2019 Data Sheet'!$R$41,IF('2019 Data Sheet'!$P298="60",'2019 Data Sheet'!$R$42,IF('2019 Data Sheet'!$P298="61",'2019 Data Sheet'!$R$43,IF('2019 Data Sheet'!$P298="62",'2019 Data Sheet'!$R$44,IF('2019 Data Sheet'!$P298="63",'2019 Data Sheet'!$R$45,IF('2019 Data Sheet'!$P298="64",'2019 Data Sheet'!$R$46,IF('2019 Data Sheet'!$P298="65",'2019 Data Sheet'!$R$47,IF('2019 Data Sheet'!$P298="66",'2019 Data Sheet'!$R$48,IF('2019 Data Sheet'!$P298="67",'2019 Data Sheet'!$R$49,IF('2019 Data Sheet'!$P298="68",'2019 Data Sheet'!$R$50,IF('2019 Data Sheet'!$P298="69",'2019 Data Sheet'!$R$51,T('2019 Data Sheet'!$P298)))))))))))))))))))))))))))))))))))))))))))))))))))</f>
        <v xml:space="preserve"> -</v>
      </c>
    </row>
    <row r="299" spans="1:16" x14ac:dyDescent="0.2">
      <c r="A299" t="str">
        <f>'2019 Data Sheet'!A299</f>
        <v>FP-00168-19</v>
      </c>
      <c r="B299" s="1">
        <f>'2019 Data Sheet'!B299</f>
        <v>43646</v>
      </c>
      <c r="C299" t="str">
        <f>'2019 Data Sheet'!C299</f>
        <v>15:01</v>
      </c>
      <c r="D299" t="str">
        <f>'2019 Data Sheet'!D299</f>
        <v>Su</v>
      </c>
      <c r="E299" t="str">
        <f>'2019 Data Sheet'!E299</f>
        <v>WOODBINE CT</v>
      </c>
      <c r="F299" t="str">
        <f>'2019 Data Sheet'!F299</f>
        <v>PLAINFIELD AVE</v>
      </c>
      <c r="G299">
        <f>'2019 Data Sheet'!G299</f>
        <v>2</v>
      </c>
      <c r="H299">
        <f>'2019 Data Sheet'!H299</f>
        <v>2</v>
      </c>
      <c r="I299" t="b">
        <f>'2019 Data Sheet'!I299</f>
        <v>1</v>
      </c>
      <c r="J299" t="str">
        <f>IF('2019 Data Sheet'!$J299="01",'2019 Data Sheet'!$T$2,IF('2019 Data Sheet'!$J299="02",'2019 Data Sheet'!$T$3,IF('2019 Data Sheet'!$J299="03",'2019 Data Sheet'!$T$4,IF('2019 Data Sheet'!$J299="04",'2019 Data Sheet'!$T$5,IF('2019 Data Sheet'!$J299="05",'2019 Data Sheet'!$T$6,IF('2019 Data Sheet'!$J299="06",'2019 Data Sheet'!$T$7,IF('2019 Data Sheet'!$J299="07",'2019 Data Sheet'!$T$8,IF('2019 Data Sheet'!$J299="08",'2019 Data Sheet'!$T$9,IF('2019 Data Sheet'!$J299="10",'2019 Data Sheet'!$T$10,IF('2019 Data Sheet'!$J299="11",'2019 Data Sheet'!$T$11,IF('2019 Data Sheet'!$J299="12",'2019 Data Sheet'!$T$12,IF('2019 Data Sheet'!$J299="13",'2019 Data Sheet'!$T$13,IF('2019 Data Sheet'!$J299="14",'2019 Data Sheet'!$T$14,IF('2019 Data Sheet'!$J299="15",'2019 Data Sheet'!$T$15,IF('2019 Data Sheet'!$J299="16",'2019 Data Sheet'!$T$16,IF('2019 Data Sheet'!$J299="17",'2019 Data Sheet'!$T$17,IF('2019 Data Sheet'!$J299="18",'2019 Data Sheet'!$T$18,IF('2019 Data Sheet'!$J299="19",'2019 Data Sheet'!$T$19,IF('2019 Data Sheet'!$J299="20",'2019 Data Sheet'!$T$20,IF('2019 Data Sheet'!$J299="21",'2019 Data Sheet'!$T$21,IF('2019 Data Sheet'!$J299="22",'2019 Data Sheet'!$T$22,IF('2019 Data Sheet'!$J299="23",'2019 Data Sheet'!$T$23,IF('2019 Data Sheet'!$J299="24",'2019 Data Sheet'!$T$24,IF('2019 Data Sheet'!$J299="25",'2019 Data Sheet'!$T$25,IF('2019 Data Sheet'!$J299="26",'2019 Data Sheet'!$T$26,IF('2019 Data Sheet'!$J299="27",'2019 Data Sheet'!$T$27,IF('2019 Data Sheet'!$J299="30",'2019 Data Sheet'!$T$28,IF('2019 Data Sheet'!$J299="31",'2019 Data Sheet'!$T$29,IF('2019 Data Sheet'!$J299="32",'2019 Data Sheet'!$T$30,IF('2019 Data Sheet'!$J299="33",'2019 Data Sheet'!$T$31,IF('2019 Data Sheet'!$J299="34",'2019 Data Sheet'!$T$32,IF('2019 Data Sheet'!$J299="40",'2019 Data Sheet'!$T$33,T('2019 Data Sheet'!$J299)))))))))))))))))))))))))))))))))</f>
        <v>Other Motor Vehicle</v>
      </c>
      <c r="K299" t="str">
        <f>'2019 Data Sheet'!K299</f>
        <v>PAS</v>
      </c>
      <c r="L299" s="2" t="str">
        <f>IF('2019 Data Sheet'!$L299="01",'2019 Data Sheet'!$V$2,IF('2019 Data Sheet'!$L299="02",'2019 Data Sheet'!$V$3,IF('2019 Data Sheet'!$L299="03",'2019 Data Sheet'!$V$4,IF('2019 Data Sheet'!$L299="04",'2019 Data Sheet'!$V$5,IF('2019 Data Sheet'!$L299="05",'2019 Data Sheet'!$V$6,IF('2019 Data Sheet'!$L299="06",'2019 Data Sheet'!$V$7,IF('2019 Data Sheet'!$L299="07",'2019 Data Sheet'!$V$8,IF('2019 Data Sheet'!$L299="08",'2019 Data Sheet'!$V$9,IF('2019 Data Sheet'!$L299="09",'2019 Data Sheet'!$V$10,IF('2019 Data Sheet'!$L299="11",'2019 Data Sheet'!$V$11,IF('2019 Data Sheet'!$L299="12",'2019 Data Sheet'!$V$12,IF('2019 Data Sheet'!$L299="13",'2019 Data Sheet'!$V$13,IF('2019 Data Sheet'!$L299="14",'2019 Data Sheet'!$V$14,T('2019 Data Sheet'!$L299))))))))))))))</f>
        <v xml:space="preserve"> -</v>
      </c>
      <c r="M299" s="2">
        <f>'2019 Data Sheet'!M299</f>
        <v>0</v>
      </c>
      <c r="N299" s="2">
        <f>'2019 Data Sheet'!N299</f>
        <v>0</v>
      </c>
      <c r="O299" s="2" t="str">
        <f>IF('2019 Data Sheet'!$O299="02",'2019 Data Sheet'!$R$2,IF('2019 Data Sheet'!$O299="03",'2019 Data Sheet'!$R$3,IF('2019 Data Sheet'!$O299="04",'2019 Data Sheet'!$R$4,IF('2019 Data Sheet'!$O299="05",'2019 Data Sheet'!$R$5,IF('2019 Data Sheet'!$O299="06",'2019 Data Sheet'!$R$6,IF('2019 Data Sheet'!$O299="07",'2019 Data Sheet'!$R$7,IF('2019 Data Sheet'!$O299="08",'2019 Data Sheet'!$R$8,IF('2019 Data Sheet'!$O299="09",'2019 Data Sheet'!$R$9,IF('2019 Data Sheet'!$O299="10",'2019 Data Sheet'!$R$10,IF('2019 Data Sheet'!$O299="11",'2019 Data Sheet'!$R$11,IF('2019 Data Sheet'!$O299="12",'2019 Data Sheet'!$R$12,IF('2019 Data Sheet'!$O299="13",'2019 Data Sheet'!$R$13,IF('2019 Data Sheet'!$O299="14",'2019 Data Sheet'!$R$14,IF('2019 Data Sheet'!$O299="15",'2019 Data Sheet'!$R$15,IF('2019 Data Sheet'!$O299="16",'2019 Data Sheet'!$R$16,IF('2019 Data Sheet'!$O299="17",'2019 Data Sheet'!$R$17,IF('2019 Data Sheet'!$O299="18",'2019 Data Sheet'!$R$18,IF('2019 Data Sheet'!$O299="19",'2019 Data Sheet'!$R$19,IF('2019 Data Sheet'!$O299="20",'2019 Data Sheet'!$R$20,IF('2019 Data Sheet'!$O299="21",'2019 Data Sheet'!$R$21,IF('2019 Data Sheet'!$O299="22",'2019 Data Sheet'!$R$22,IF('2019 Data Sheet'!$O299="23",'2019 Data Sheet'!$R$23,IF('2019 Data Sheet'!$O299="24",'2019 Data Sheet'!$R$24,IF('2019 Data Sheet'!$O299="25",'2019 Data Sheet'!$R$25,IF('2019 Data Sheet'!$O299="26",'2019 Data Sheet'!$R$26,IF('2019 Data Sheet'!$O299="27",'2019 Data Sheet'!$R$27,IF('2019 Data Sheet'!$O299="28",'2019 Data Sheet'!$R$28,IF('2019 Data Sheet'!$O299="29",'2019 Data Sheet'!$R$29,IF('2019 Data Sheet'!$O299="33",'2019 Data Sheet'!$R$30,IF('2019 Data Sheet'!$O299="40",'2019 Data Sheet'!$R$31,IF('2019 Data Sheet'!$O299="41",'2019 Data Sheet'!$R$32,IF('2019 Data Sheet'!$O299="42",'2019 Data Sheet'!$R$33,IF('2019 Data Sheet'!$O299="43",'2019 Data Sheet'!$R$34,IF('2019 Data Sheet'!$O299="44",'2019 Data Sheet'!$R$35,IF('2019 Data Sheet'!$O299="45",'2019 Data Sheet'!$R$36,IF('2019 Data Sheet'!$O299="46",'2019 Data Sheet'!$R$37,IF('2019 Data Sheet'!$O299="47",'2019 Data Sheet'!$R$38,IF('2019 Data Sheet'!$O299="48",'2019 Data Sheet'!$R$39,IF('2019 Data Sheet'!$O299="49",'2019 Data Sheet'!$R$40,IF('2019 Data Sheet'!$O299="50",'2019 Data Sheet'!$R$41,IF('2019 Data Sheet'!$O299="60",'2019 Data Sheet'!$R$42,IF('2019 Data Sheet'!$O299="61",'2019 Data Sheet'!$R$43,IF('2019 Data Sheet'!$O299="62",'2019 Data Sheet'!$R$44,IF('2019 Data Sheet'!$O299="63",'2019 Data Sheet'!$R$45,IF('2019 Data Sheet'!$O299="64",'2019 Data Sheet'!$R$46,IF('2019 Data Sheet'!$O299="65",'2019 Data Sheet'!$R$47,IF('2019 Data Sheet'!$O299="66",'2019 Data Sheet'!$R$48,IF('2019 Data Sheet'!$O299="67",'2019 Data Sheet'!$R$49,IF('2019 Data Sheet'!$O299="68",'2019 Data Sheet'!$R$50,IF('2019 Data Sheet'!$O299="69",'2019 Data Sheet'!$R$51,T('2019 Data Sheet'!$O299)))))))))))))))))))))))))))))))))))))))))))))))))))</f>
        <v xml:space="preserve"> -</v>
      </c>
      <c r="P299" s="2" t="str">
        <f>IF('2019 Data Sheet'!$P299="02",'2019 Data Sheet'!$R$2,IF('2019 Data Sheet'!$P299="03",'2019 Data Sheet'!$R$3,IF('2019 Data Sheet'!$P299="04",'2019 Data Sheet'!$R$4,IF('2019 Data Sheet'!$P299="05",'2019 Data Sheet'!$R$5,IF('2019 Data Sheet'!$P299="06",'2019 Data Sheet'!$R$6,IF('2019 Data Sheet'!$P299="07",'2019 Data Sheet'!$R$7,IF('2019 Data Sheet'!$P299="08",'2019 Data Sheet'!$R$8,IF('2019 Data Sheet'!$P299="09",'2019 Data Sheet'!$R$9,IF('2019 Data Sheet'!$P299="10",'2019 Data Sheet'!$R$10,IF('2019 Data Sheet'!$P299="11",'2019 Data Sheet'!$R$11,IF('2019 Data Sheet'!$P299="12",'2019 Data Sheet'!$R$12,IF('2019 Data Sheet'!$P299="13",'2019 Data Sheet'!$R$13,IF('2019 Data Sheet'!$P299="14",'2019 Data Sheet'!$R$14,IF('2019 Data Sheet'!$P299="15",'2019 Data Sheet'!$R$15,IF('2019 Data Sheet'!$P299="16",'2019 Data Sheet'!$R$16,IF('2019 Data Sheet'!$P299="17",'2019 Data Sheet'!$R$17,IF('2019 Data Sheet'!$P299="18",'2019 Data Sheet'!$R$18,IF('2019 Data Sheet'!$P299="19",'2019 Data Sheet'!$R$19,IF('2019 Data Sheet'!$P299="20",'2019 Data Sheet'!$R$20,IF('2019 Data Sheet'!$P299="21",'2019 Data Sheet'!$R$21,IF('2019 Data Sheet'!$P299="22",'2019 Data Sheet'!$R$22,IF('2019 Data Sheet'!$P299="23",'2019 Data Sheet'!$R$23,IF('2019 Data Sheet'!$P299="24",'2019 Data Sheet'!$R$24,IF('2019 Data Sheet'!$P299="25",'2019 Data Sheet'!$R$25,IF('2019 Data Sheet'!$P299="26",'2019 Data Sheet'!$R$26,IF('2019 Data Sheet'!$P299="27",'2019 Data Sheet'!$R$27,IF('2019 Data Sheet'!$P299="28",'2019 Data Sheet'!$R$28,IF('2019 Data Sheet'!$P299="29",'2019 Data Sheet'!$R$29,IF('2019 Data Sheet'!$P299="33",'2019 Data Sheet'!$R$30,IF('2019 Data Sheet'!$P299="40",'2019 Data Sheet'!$R$31,IF('2019 Data Sheet'!$P299="41",'2019 Data Sheet'!$R$32,IF('2019 Data Sheet'!$P299="42",'2019 Data Sheet'!$R$33,IF('2019 Data Sheet'!$P299="43",'2019 Data Sheet'!$R$34,IF('2019 Data Sheet'!$P299="44",'2019 Data Sheet'!$R$35,IF('2019 Data Sheet'!$P299="45",'2019 Data Sheet'!$R$36,IF('2019 Data Sheet'!$P299="46",'2019 Data Sheet'!$R$37,IF('2019 Data Sheet'!$P299="47",'2019 Data Sheet'!$R$38,IF('2019 Data Sheet'!$P299="48",'2019 Data Sheet'!$R$39,IF('2019 Data Sheet'!$P299="49",'2019 Data Sheet'!$R$40,IF('2019 Data Sheet'!$P299="50",'2019 Data Sheet'!$R$41,IF('2019 Data Sheet'!$P299="60",'2019 Data Sheet'!$R$42,IF('2019 Data Sheet'!$P299="61",'2019 Data Sheet'!$R$43,IF('2019 Data Sheet'!$P299="62",'2019 Data Sheet'!$R$44,IF('2019 Data Sheet'!$P299="63",'2019 Data Sheet'!$R$45,IF('2019 Data Sheet'!$P299="64",'2019 Data Sheet'!$R$46,IF('2019 Data Sheet'!$P299="65",'2019 Data Sheet'!$R$47,IF('2019 Data Sheet'!$P299="66",'2019 Data Sheet'!$R$48,IF('2019 Data Sheet'!$P299="67",'2019 Data Sheet'!$R$49,IF('2019 Data Sheet'!$P299="68",'2019 Data Sheet'!$R$50,IF('2019 Data Sheet'!$P299="69",'2019 Data Sheet'!$R$51,T('2019 Data Sheet'!$P299)))))))))))))))))))))))))))))))))))))))))))))))))))</f>
        <v xml:space="preserve"> -</v>
      </c>
    </row>
    <row r="300" spans="1:16" ht="38.25" x14ac:dyDescent="0.2">
      <c r="A300" t="str">
        <f>'2019 Data Sheet'!A300</f>
        <v>FP-00156-19</v>
      </c>
      <c r="B300" s="1">
        <f>'2019 Data Sheet'!B300</f>
        <v>43636</v>
      </c>
      <c r="C300" t="str">
        <f>'2019 Data Sheet'!C300</f>
        <v>16:53</v>
      </c>
      <c r="D300" t="str">
        <f>'2019 Data Sheet'!D300</f>
        <v>TH</v>
      </c>
      <c r="E300" t="str">
        <f>'2019 Data Sheet'!E300</f>
        <v>FLORAL PKWY</v>
      </c>
      <c r="F300" t="str">
        <f>'2019 Data Sheet'!F300</f>
        <v>BIRCH ST</v>
      </c>
      <c r="G300">
        <f>'2019 Data Sheet'!G300</f>
        <v>1</v>
      </c>
      <c r="H300">
        <f>'2019 Data Sheet'!H300</f>
        <v>2</v>
      </c>
      <c r="I300" t="b">
        <f>'2019 Data Sheet'!I300</f>
        <v>1</v>
      </c>
      <c r="J300" t="str">
        <f>IF('2019 Data Sheet'!$J300="01",'2019 Data Sheet'!$T$2,IF('2019 Data Sheet'!$J300="02",'2019 Data Sheet'!$T$3,IF('2019 Data Sheet'!$J300="03",'2019 Data Sheet'!$T$4,IF('2019 Data Sheet'!$J300="04",'2019 Data Sheet'!$T$5,IF('2019 Data Sheet'!$J300="05",'2019 Data Sheet'!$T$6,IF('2019 Data Sheet'!$J300="06",'2019 Data Sheet'!$T$7,IF('2019 Data Sheet'!$J300="07",'2019 Data Sheet'!$T$8,IF('2019 Data Sheet'!$J300="08",'2019 Data Sheet'!$T$9,IF('2019 Data Sheet'!$J300="10",'2019 Data Sheet'!$T$10,IF('2019 Data Sheet'!$J300="11",'2019 Data Sheet'!$T$11,IF('2019 Data Sheet'!$J300="12",'2019 Data Sheet'!$T$12,IF('2019 Data Sheet'!$J300="13",'2019 Data Sheet'!$T$13,IF('2019 Data Sheet'!$J300="14",'2019 Data Sheet'!$T$14,IF('2019 Data Sheet'!$J300="15",'2019 Data Sheet'!$T$15,IF('2019 Data Sheet'!$J300="16",'2019 Data Sheet'!$T$16,IF('2019 Data Sheet'!$J300="17",'2019 Data Sheet'!$T$17,IF('2019 Data Sheet'!$J300="18",'2019 Data Sheet'!$T$18,IF('2019 Data Sheet'!$J300="19",'2019 Data Sheet'!$T$19,IF('2019 Data Sheet'!$J300="20",'2019 Data Sheet'!$T$20,IF('2019 Data Sheet'!$J300="21",'2019 Data Sheet'!$T$21,IF('2019 Data Sheet'!$J300="22",'2019 Data Sheet'!$T$22,IF('2019 Data Sheet'!$J300="23",'2019 Data Sheet'!$T$23,IF('2019 Data Sheet'!$J300="24",'2019 Data Sheet'!$T$24,IF('2019 Data Sheet'!$J300="25",'2019 Data Sheet'!$T$25,IF('2019 Data Sheet'!$J300="26",'2019 Data Sheet'!$T$26,IF('2019 Data Sheet'!$J300="27",'2019 Data Sheet'!$T$27,IF('2019 Data Sheet'!$J300="30",'2019 Data Sheet'!$T$28,IF('2019 Data Sheet'!$J300="31",'2019 Data Sheet'!$T$29,IF('2019 Data Sheet'!$J300="32",'2019 Data Sheet'!$T$30,IF('2019 Data Sheet'!$J300="33",'2019 Data Sheet'!$T$31,IF('2019 Data Sheet'!$J300="34",'2019 Data Sheet'!$T$32,IF('2019 Data Sheet'!$J300="40",'2019 Data Sheet'!$T$33,T('2019 Data Sheet'!$J300)))))))))))))))))))))))))))))))))</f>
        <v>Other Motor Vehicle</v>
      </c>
      <c r="K300" t="str">
        <f>'2019 Data Sheet'!K300</f>
        <v>VAN</v>
      </c>
      <c r="L300" s="2" t="str">
        <f>IF('2019 Data Sheet'!$L300="01",'2019 Data Sheet'!$V$2,IF('2019 Data Sheet'!$L300="02",'2019 Data Sheet'!$V$3,IF('2019 Data Sheet'!$L300="03",'2019 Data Sheet'!$V$4,IF('2019 Data Sheet'!$L300="04",'2019 Data Sheet'!$V$5,IF('2019 Data Sheet'!$L300="05",'2019 Data Sheet'!$V$6,IF('2019 Data Sheet'!$L300="06",'2019 Data Sheet'!$V$7,IF('2019 Data Sheet'!$L300="07",'2019 Data Sheet'!$V$8,IF('2019 Data Sheet'!$L300="08",'2019 Data Sheet'!$V$9,IF('2019 Data Sheet'!$L300="09",'2019 Data Sheet'!$V$10,IF('2019 Data Sheet'!$L300="11",'2019 Data Sheet'!$V$11,IF('2019 Data Sheet'!$L300="12",'2019 Data Sheet'!$V$12,IF('2019 Data Sheet'!$L300="13",'2019 Data Sheet'!$V$13,IF('2019 Data Sheet'!$L300="14",'2019 Data Sheet'!$V$14,T('2019 Data Sheet'!$L300))))))))))))))</f>
        <v xml:space="preserve"> -</v>
      </c>
      <c r="M300" s="2">
        <f>'2019 Data Sheet'!M300</f>
        <v>0</v>
      </c>
      <c r="N300" s="2">
        <f>'2019 Data Sheet'!N300</f>
        <v>0</v>
      </c>
      <c r="O300" s="2" t="str">
        <f>IF('2019 Data Sheet'!$O300="02",'2019 Data Sheet'!$R$2,IF('2019 Data Sheet'!$O300="03",'2019 Data Sheet'!$R$3,IF('2019 Data Sheet'!$O300="04",'2019 Data Sheet'!$R$4,IF('2019 Data Sheet'!$O300="05",'2019 Data Sheet'!$R$5,IF('2019 Data Sheet'!$O300="06",'2019 Data Sheet'!$R$6,IF('2019 Data Sheet'!$O300="07",'2019 Data Sheet'!$R$7,IF('2019 Data Sheet'!$O300="08",'2019 Data Sheet'!$R$8,IF('2019 Data Sheet'!$O300="09",'2019 Data Sheet'!$R$9,IF('2019 Data Sheet'!$O300="10",'2019 Data Sheet'!$R$10,IF('2019 Data Sheet'!$O300="11",'2019 Data Sheet'!$R$11,IF('2019 Data Sheet'!$O300="12",'2019 Data Sheet'!$R$12,IF('2019 Data Sheet'!$O300="13",'2019 Data Sheet'!$R$13,IF('2019 Data Sheet'!$O300="14",'2019 Data Sheet'!$R$14,IF('2019 Data Sheet'!$O300="15",'2019 Data Sheet'!$R$15,IF('2019 Data Sheet'!$O300="16",'2019 Data Sheet'!$R$16,IF('2019 Data Sheet'!$O300="17",'2019 Data Sheet'!$R$17,IF('2019 Data Sheet'!$O300="18",'2019 Data Sheet'!$R$18,IF('2019 Data Sheet'!$O300="19",'2019 Data Sheet'!$R$19,IF('2019 Data Sheet'!$O300="20",'2019 Data Sheet'!$R$20,IF('2019 Data Sheet'!$O300="21",'2019 Data Sheet'!$R$21,IF('2019 Data Sheet'!$O300="22",'2019 Data Sheet'!$R$22,IF('2019 Data Sheet'!$O300="23",'2019 Data Sheet'!$R$23,IF('2019 Data Sheet'!$O300="24",'2019 Data Sheet'!$R$24,IF('2019 Data Sheet'!$O300="25",'2019 Data Sheet'!$R$25,IF('2019 Data Sheet'!$O300="26",'2019 Data Sheet'!$R$26,IF('2019 Data Sheet'!$O300="27",'2019 Data Sheet'!$R$27,IF('2019 Data Sheet'!$O300="28",'2019 Data Sheet'!$R$28,IF('2019 Data Sheet'!$O300="29",'2019 Data Sheet'!$R$29,IF('2019 Data Sheet'!$O300="33",'2019 Data Sheet'!$R$30,IF('2019 Data Sheet'!$O300="40",'2019 Data Sheet'!$R$31,IF('2019 Data Sheet'!$O300="41",'2019 Data Sheet'!$R$32,IF('2019 Data Sheet'!$O300="42",'2019 Data Sheet'!$R$33,IF('2019 Data Sheet'!$O300="43",'2019 Data Sheet'!$R$34,IF('2019 Data Sheet'!$O300="44",'2019 Data Sheet'!$R$35,IF('2019 Data Sheet'!$O300="45",'2019 Data Sheet'!$R$36,IF('2019 Data Sheet'!$O300="46",'2019 Data Sheet'!$R$37,IF('2019 Data Sheet'!$O300="47",'2019 Data Sheet'!$R$38,IF('2019 Data Sheet'!$O300="48",'2019 Data Sheet'!$R$39,IF('2019 Data Sheet'!$O300="49",'2019 Data Sheet'!$R$40,IF('2019 Data Sheet'!$O300="50",'2019 Data Sheet'!$R$41,IF('2019 Data Sheet'!$O300="60",'2019 Data Sheet'!$R$42,IF('2019 Data Sheet'!$O300="61",'2019 Data Sheet'!$R$43,IF('2019 Data Sheet'!$O300="62",'2019 Data Sheet'!$R$44,IF('2019 Data Sheet'!$O300="63",'2019 Data Sheet'!$R$45,IF('2019 Data Sheet'!$O300="64",'2019 Data Sheet'!$R$46,IF('2019 Data Sheet'!$O300="65",'2019 Data Sheet'!$R$47,IF('2019 Data Sheet'!$O300="66",'2019 Data Sheet'!$R$48,IF('2019 Data Sheet'!$O300="67",'2019 Data Sheet'!$R$49,IF('2019 Data Sheet'!$O300="68",'2019 Data Sheet'!$R$50,IF('2019 Data Sheet'!$O300="69",'2019 Data Sheet'!$R$51,T('2019 Data Sheet'!$O300)))))))))))))))))))))))))))))))))))))))))))))))))))</f>
        <v xml:space="preserve"> Failure to yield/ right of way</v>
      </c>
      <c r="P300" s="2" t="str">
        <f>IF('2019 Data Sheet'!$P300="02",'2019 Data Sheet'!$R$2,IF('2019 Data Sheet'!$P300="03",'2019 Data Sheet'!$R$3,IF('2019 Data Sheet'!$P300="04",'2019 Data Sheet'!$R$4,IF('2019 Data Sheet'!$P300="05",'2019 Data Sheet'!$R$5,IF('2019 Data Sheet'!$P300="06",'2019 Data Sheet'!$R$6,IF('2019 Data Sheet'!$P300="07",'2019 Data Sheet'!$R$7,IF('2019 Data Sheet'!$P300="08",'2019 Data Sheet'!$R$8,IF('2019 Data Sheet'!$P300="09",'2019 Data Sheet'!$R$9,IF('2019 Data Sheet'!$P300="10",'2019 Data Sheet'!$R$10,IF('2019 Data Sheet'!$P300="11",'2019 Data Sheet'!$R$11,IF('2019 Data Sheet'!$P300="12",'2019 Data Sheet'!$R$12,IF('2019 Data Sheet'!$P300="13",'2019 Data Sheet'!$R$13,IF('2019 Data Sheet'!$P300="14",'2019 Data Sheet'!$R$14,IF('2019 Data Sheet'!$P300="15",'2019 Data Sheet'!$R$15,IF('2019 Data Sheet'!$P300="16",'2019 Data Sheet'!$R$16,IF('2019 Data Sheet'!$P300="17",'2019 Data Sheet'!$R$17,IF('2019 Data Sheet'!$P300="18",'2019 Data Sheet'!$R$18,IF('2019 Data Sheet'!$P300="19",'2019 Data Sheet'!$R$19,IF('2019 Data Sheet'!$P300="20",'2019 Data Sheet'!$R$20,IF('2019 Data Sheet'!$P300="21",'2019 Data Sheet'!$R$21,IF('2019 Data Sheet'!$P300="22",'2019 Data Sheet'!$R$22,IF('2019 Data Sheet'!$P300="23",'2019 Data Sheet'!$R$23,IF('2019 Data Sheet'!$P300="24",'2019 Data Sheet'!$R$24,IF('2019 Data Sheet'!$P300="25",'2019 Data Sheet'!$R$25,IF('2019 Data Sheet'!$P300="26",'2019 Data Sheet'!$R$26,IF('2019 Data Sheet'!$P300="27",'2019 Data Sheet'!$R$27,IF('2019 Data Sheet'!$P300="28",'2019 Data Sheet'!$R$28,IF('2019 Data Sheet'!$P300="29",'2019 Data Sheet'!$R$29,IF('2019 Data Sheet'!$P300="33",'2019 Data Sheet'!$R$30,IF('2019 Data Sheet'!$P300="40",'2019 Data Sheet'!$R$31,IF('2019 Data Sheet'!$P300="41",'2019 Data Sheet'!$R$32,IF('2019 Data Sheet'!$P300="42",'2019 Data Sheet'!$R$33,IF('2019 Data Sheet'!$P300="43",'2019 Data Sheet'!$R$34,IF('2019 Data Sheet'!$P300="44",'2019 Data Sheet'!$R$35,IF('2019 Data Sheet'!$P300="45",'2019 Data Sheet'!$R$36,IF('2019 Data Sheet'!$P300="46",'2019 Data Sheet'!$R$37,IF('2019 Data Sheet'!$P300="47",'2019 Data Sheet'!$R$38,IF('2019 Data Sheet'!$P300="48",'2019 Data Sheet'!$R$39,IF('2019 Data Sheet'!$P300="49",'2019 Data Sheet'!$R$40,IF('2019 Data Sheet'!$P300="50",'2019 Data Sheet'!$R$41,IF('2019 Data Sheet'!$P300="60",'2019 Data Sheet'!$R$42,IF('2019 Data Sheet'!$P300="61",'2019 Data Sheet'!$R$43,IF('2019 Data Sheet'!$P300="62",'2019 Data Sheet'!$R$44,IF('2019 Data Sheet'!$P300="63",'2019 Data Sheet'!$R$45,IF('2019 Data Sheet'!$P300="64",'2019 Data Sheet'!$R$46,IF('2019 Data Sheet'!$P300="65",'2019 Data Sheet'!$R$47,IF('2019 Data Sheet'!$P300="66",'2019 Data Sheet'!$R$48,IF('2019 Data Sheet'!$P300="67",'2019 Data Sheet'!$R$49,IF('2019 Data Sheet'!$P300="68",'2019 Data Sheet'!$R$50,IF('2019 Data Sheet'!$P300="69",'2019 Data Sheet'!$R$51,T('2019 Data Sheet'!$P300)))))))))))))))))))))))))))))))))))))))))))))))))))</f>
        <v xml:space="preserve"> -</v>
      </c>
    </row>
    <row r="301" spans="1:16" x14ac:dyDescent="0.2">
      <c r="A301" t="str">
        <f>'2019 Data Sheet'!A301</f>
        <v>FP-00156-19</v>
      </c>
      <c r="B301" s="1">
        <f>'2019 Data Sheet'!B301</f>
        <v>43636</v>
      </c>
      <c r="C301" t="str">
        <f>'2019 Data Sheet'!C301</f>
        <v>16:53</v>
      </c>
      <c r="D301" t="str">
        <f>'2019 Data Sheet'!D301</f>
        <v>TH</v>
      </c>
      <c r="E301" t="str">
        <f>'2019 Data Sheet'!E301</f>
        <v>FLORAL PKWY</v>
      </c>
      <c r="F301" t="str">
        <f>'2019 Data Sheet'!F301</f>
        <v>BIRCH ST</v>
      </c>
      <c r="G301">
        <f>'2019 Data Sheet'!G301</f>
        <v>2</v>
      </c>
      <c r="H301">
        <f>'2019 Data Sheet'!H301</f>
        <v>2</v>
      </c>
      <c r="I301" t="b">
        <f>'2019 Data Sheet'!I301</f>
        <v>1</v>
      </c>
      <c r="J301" t="str">
        <f>IF('2019 Data Sheet'!$J301="01",'2019 Data Sheet'!$T$2,IF('2019 Data Sheet'!$J301="02",'2019 Data Sheet'!$T$3,IF('2019 Data Sheet'!$J301="03",'2019 Data Sheet'!$T$4,IF('2019 Data Sheet'!$J301="04",'2019 Data Sheet'!$T$5,IF('2019 Data Sheet'!$J301="05",'2019 Data Sheet'!$T$6,IF('2019 Data Sheet'!$J301="06",'2019 Data Sheet'!$T$7,IF('2019 Data Sheet'!$J301="07",'2019 Data Sheet'!$T$8,IF('2019 Data Sheet'!$J301="08",'2019 Data Sheet'!$T$9,IF('2019 Data Sheet'!$J301="10",'2019 Data Sheet'!$T$10,IF('2019 Data Sheet'!$J301="11",'2019 Data Sheet'!$T$11,IF('2019 Data Sheet'!$J301="12",'2019 Data Sheet'!$T$12,IF('2019 Data Sheet'!$J301="13",'2019 Data Sheet'!$T$13,IF('2019 Data Sheet'!$J301="14",'2019 Data Sheet'!$T$14,IF('2019 Data Sheet'!$J301="15",'2019 Data Sheet'!$T$15,IF('2019 Data Sheet'!$J301="16",'2019 Data Sheet'!$T$16,IF('2019 Data Sheet'!$J301="17",'2019 Data Sheet'!$T$17,IF('2019 Data Sheet'!$J301="18",'2019 Data Sheet'!$T$18,IF('2019 Data Sheet'!$J301="19",'2019 Data Sheet'!$T$19,IF('2019 Data Sheet'!$J301="20",'2019 Data Sheet'!$T$20,IF('2019 Data Sheet'!$J301="21",'2019 Data Sheet'!$T$21,IF('2019 Data Sheet'!$J301="22",'2019 Data Sheet'!$T$22,IF('2019 Data Sheet'!$J301="23",'2019 Data Sheet'!$T$23,IF('2019 Data Sheet'!$J301="24",'2019 Data Sheet'!$T$24,IF('2019 Data Sheet'!$J301="25",'2019 Data Sheet'!$T$25,IF('2019 Data Sheet'!$J301="26",'2019 Data Sheet'!$T$26,IF('2019 Data Sheet'!$J301="27",'2019 Data Sheet'!$T$27,IF('2019 Data Sheet'!$J301="30",'2019 Data Sheet'!$T$28,IF('2019 Data Sheet'!$J301="31",'2019 Data Sheet'!$T$29,IF('2019 Data Sheet'!$J301="32",'2019 Data Sheet'!$T$30,IF('2019 Data Sheet'!$J301="33",'2019 Data Sheet'!$T$31,IF('2019 Data Sheet'!$J301="34",'2019 Data Sheet'!$T$32,IF('2019 Data Sheet'!$J301="40",'2019 Data Sheet'!$T$33,T('2019 Data Sheet'!$J301)))))))))))))))))))))))))))))))))</f>
        <v>Other Motor Vehicle</v>
      </c>
      <c r="K301" t="str">
        <f>'2019 Data Sheet'!K301</f>
        <v>SUBN</v>
      </c>
      <c r="L301" s="2" t="str">
        <f>IF('2019 Data Sheet'!$L301="01",'2019 Data Sheet'!$V$2,IF('2019 Data Sheet'!$L301="02",'2019 Data Sheet'!$V$3,IF('2019 Data Sheet'!$L301="03",'2019 Data Sheet'!$V$4,IF('2019 Data Sheet'!$L301="04",'2019 Data Sheet'!$V$5,IF('2019 Data Sheet'!$L301="05",'2019 Data Sheet'!$V$6,IF('2019 Data Sheet'!$L301="06",'2019 Data Sheet'!$V$7,IF('2019 Data Sheet'!$L301="07",'2019 Data Sheet'!$V$8,IF('2019 Data Sheet'!$L301="08",'2019 Data Sheet'!$V$9,IF('2019 Data Sheet'!$L301="09",'2019 Data Sheet'!$V$10,IF('2019 Data Sheet'!$L301="11",'2019 Data Sheet'!$V$11,IF('2019 Data Sheet'!$L301="12",'2019 Data Sheet'!$V$12,IF('2019 Data Sheet'!$L301="13",'2019 Data Sheet'!$V$13,IF('2019 Data Sheet'!$L301="14",'2019 Data Sheet'!$V$14,T('2019 Data Sheet'!$L301))))))))))))))</f>
        <v xml:space="preserve"> -</v>
      </c>
      <c r="M301" s="2">
        <f>'2019 Data Sheet'!M301</f>
        <v>0</v>
      </c>
      <c r="N301" s="2">
        <f>'2019 Data Sheet'!N301</f>
        <v>0</v>
      </c>
      <c r="O301" s="2" t="str">
        <f>IF('2019 Data Sheet'!$O301="02",'2019 Data Sheet'!$R$2,IF('2019 Data Sheet'!$O301="03",'2019 Data Sheet'!$R$3,IF('2019 Data Sheet'!$O301="04",'2019 Data Sheet'!$R$4,IF('2019 Data Sheet'!$O301="05",'2019 Data Sheet'!$R$5,IF('2019 Data Sheet'!$O301="06",'2019 Data Sheet'!$R$6,IF('2019 Data Sheet'!$O301="07",'2019 Data Sheet'!$R$7,IF('2019 Data Sheet'!$O301="08",'2019 Data Sheet'!$R$8,IF('2019 Data Sheet'!$O301="09",'2019 Data Sheet'!$R$9,IF('2019 Data Sheet'!$O301="10",'2019 Data Sheet'!$R$10,IF('2019 Data Sheet'!$O301="11",'2019 Data Sheet'!$R$11,IF('2019 Data Sheet'!$O301="12",'2019 Data Sheet'!$R$12,IF('2019 Data Sheet'!$O301="13",'2019 Data Sheet'!$R$13,IF('2019 Data Sheet'!$O301="14",'2019 Data Sheet'!$R$14,IF('2019 Data Sheet'!$O301="15",'2019 Data Sheet'!$R$15,IF('2019 Data Sheet'!$O301="16",'2019 Data Sheet'!$R$16,IF('2019 Data Sheet'!$O301="17",'2019 Data Sheet'!$R$17,IF('2019 Data Sheet'!$O301="18",'2019 Data Sheet'!$R$18,IF('2019 Data Sheet'!$O301="19",'2019 Data Sheet'!$R$19,IF('2019 Data Sheet'!$O301="20",'2019 Data Sheet'!$R$20,IF('2019 Data Sheet'!$O301="21",'2019 Data Sheet'!$R$21,IF('2019 Data Sheet'!$O301="22",'2019 Data Sheet'!$R$22,IF('2019 Data Sheet'!$O301="23",'2019 Data Sheet'!$R$23,IF('2019 Data Sheet'!$O301="24",'2019 Data Sheet'!$R$24,IF('2019 Data Sheet'!$O301="25",'2019 Data Sheet'!$R$25,IF('2019 Data Sheet'!$O301="26",'2019 Data Sheet'!$R$26,IF('2019 Data Sheet'!$O301="27",'2019 Data Sheet'!$R$27,IF('2019 Data Sheet'!$O301="28",'2019 Data Sheet'!$R$28,IF('2019 Data Sheet'!$O301="29",'2019 Data Sheet'!$R$29,IF('2019 Data Sheet'!$O301="33",'2019 Data Sheet'!$R$30,IF('2019 Data Sheet'!$O301="40",'2019 Data Sheet'!$R$31,IF('2019 Data Sheet'!$O301="41",'2019 Data Sheet'!$R$32,IF('2019 Data Sheet'!$O301="42",'2019 Data Sheet'!$R$33,IF('2019 Data Sheet'!$O301="43",'2019 Data Sheet'!$R$34,IF('2019 Data Sheet'!$O301="44",'2019 Data Sheet'!$R$35,IF('2019 Data Sheet'!$O301="45",'2019 Data Sheet'!$R$36,IF('2019 Data Sheet'!$O301="46",'2019 Data Sheet'!$R$37,IF('2019 Data Sheet'!$O301="47",'2019 Data Sheet'!$R$38,IF('2019 Data Sheet'!$O301="48",'2019 Data Sheet'!$R$39,IF('2019 Data Sheet'!$O301="49",'2019 Data Sheet'!$R$40,IF('2019 Data Sheet'!$O301="50",'2019 Data Sheet'!$R$41,IF('2019 Data Sheet'!$O301="60",'2019 Data Sheet'!$R$42,IF('2019 Data Sheet'!$O301="61",'2019 Data Sheet'!$R$43,IF('2019 Data Sheet'!$O301="62",'2019 Data Sheet'!$R$44,IF('2019 Data Sheet'!$O301="63",'2019 Data Sheet'!$R$45,IF('2019 Data Sheet'!$O301="64",'2019 Data Sheet'!$R$46,IF('2019 Data Sheet'!$O301="65",'2019 Data Sheet'!$R$47,IF('2019 Data Sheet'!$O301="66",'2019 Data Sheet'!$R$48,IF('2019 Data Sheet'!$O301="67",'2019 Data Sheet'!$R$49,IF('2019 Data Sheet'!$O301="68",'2019 Data Sheet'!$R$50,IF('2019 Data Sheet'!$O301="69",'2019 Data Sheet'!$R$51,T('2019 Data Sheet'!$O301)))))))))))))))))))))))))))))))))))))))))))))))))))</f>
        <v xml:space="preserve"> -</v>
      </c>
      <c r="P301" s="2" t="str">
        <f>IF('2019 Data Sheet'!$P301="02",'2019 Data Sheet'!$R$2,IF('2019 Data Sheet'!$P301="03",'2019 Data Sheet'!$R$3,IF('2019 Data Sheet'!$P301="04",'2019 Data Sheet'!$R$4,IF('2019 Data Sheet'!$P301="05",'2019 Data Sheet'!$R$5,IF('2019 Data Sheet'!$P301="06",'2019 Data Sheet'!$R$6,IF('2019 Data Sheet'!$P301="07",'2019 Data Sheet'!$R$7,IF('2019 Data Sheet'!$P301="08",'2019 Data Sheet'!$R$8,IF('2019 Data Sheet'!$P301="09",'2019 Data Sheet'!$R$9,IF('2019 Data Sheet'!$P301="10",'2019 Data Sheet'!$R$10,IF('2019 Data Sheet'!$P301="11",'2019 Data Sheet'!$R$11,IF('2019 Data Sheet'!$P301="12",'2019 Data Sheet'!$R$12,IF('2019 Data Sheet'!$P301="13",'2019 Data Sheet'!$R$13,IF('2019 Data Sheet'!$P301="14",'2019 Data Sheet'!$R$14,IF('2019 Data Sheet'!$P301="15",'2019 Data Sheet'!$R$15,IF('2019 Data Sheet'!$P301="16",'2019 Data Sheet'!$R$16,IF('2019 Data Sheet'!$P301="17",'2019 Data Sheet'!$R$17,IF('2019 Data Sheet'!$P301="18",'2019 Data Sheet'!$R$18,IF('2019 Data Sheet'!$P301="19",'2019 Data Sheet'!$R$19,IF('2019 Data Sheet'!$P301="20",'2019 Data Sheet'!$R$20,IF('2019 Data Sheet'!$P301="21",'2019 Data Sheet'!$R$21,IF('2019 Data Sheet'!$P301="22",'2019 Data Sheet'!$R$22,IF('2019 Data Sheet'!$P301="23",'2019 Data Sheet'!$R$23,IF('2019 Data Sheet'!$P301="24",'2019 Data Sheet'!$R$24,IF('2019 Data Sheet'!$P301="25",'2019 Data Sheet'!$R$25,IF('2019 Data Sheet'!$P301="26",'2019 Data Sheet'!$R$26,IF('2019 Data Sheet'!$P301="27",'2019 Data Sheet'!$R$27,IF('2019 Data Sheet'!$P301="28",'2019 Data Sheet'!$R$28,IF('2019 Data Sheet'!$P301="29",'2019 Data Sheet'!$R$29,IF('2019 Data Sheet'!$P301="33",'2019 Data Sheet'!$R$30,IF('2019 Data Sheet'!$P301="40",'2019 Data Sheet'!$R$31,IF('2019 Data Sheet'!$P301="41",'2019 Data Sheet'!$R$32,IF('2019 Data Sheet'!$P301="42",'2019 Data Sheet'!$R$33,IF('2019 Data Sheet'!$P301="43",'2019 Data Sheet'!$R$34,IF('2019 Data Sheet'!$P301="44",'2019 Data Sheet'!$R$35,IF('2019 Data Sheet'!$P301="45",'2019 Data Sheet'!$R$36,IF('2019 Data Sheet'!$P301="46",'2019 Data Sheet'!$R$37,IF('2019 Data Sheet'!$P301="47",'2019 Data Sheet'!$R$38,IF('2019 Data Sheet'!$P301="48",'2019 Data Sheet'!$R$39,IF('2019 Data Sheet'!$P301="49",'2019 Data Sheet'!$R$40,IF('2019 Data Sheet'!$P301="50",'2019 Data Sheet'!$R$41,IF('2019 Data Sheet'!$P301="60",'2019 Data Sheet'!$R$42,IF('2019 Data Sheet'!$P301="61",'2019 Data Sheet'!$R$43,IF('2019 Data Sheet'!$P301="62",'2019 Data Sheet'!$R$44,IF('2019 Data Sheet'!$P301="63",'2019 Data Sheet'!$R$45,IF('2019 Data Sheet'!$P301="64",'2019 Data Sheet'!$R$46,IF('2019 Data Sheet'!$P301="65",'2019 Data Sheet'!$R$47,IF('2019 Data Sheet'!$P301="66",'2019 Data Sheet'!$R$48,IF('2019 Data Sheet'!$P301="67",'2019 Data Sheet'!$R$49,IF('2019 Data Sheet'!$P301="68",'2019 Data Sheet'!$R$50,IF('2019 Data Sheet'!$P301="69",'2019 Data Sheet'!$R$51,T('2019 Data Sheet'!$P301)))))))))))))))))))))))))))))))))))))))))))))))))))</f>
        <v xml:space="preserve"> -</v>
      </c>
    </row>
    <row r="302" spans="1:16" ht="25.5" x14ac:dyDescent="0.2">
      <c r="A302" t="str">
        <f>'2019 Data Sheet'!A302</f>
        <v>FP-00157-19</v>
      </c>
      <c r="B302" s="1">
        <f>'2019 Data Sheet'!B302</f>
        <v>43636</v>
      </c>
      <c r="C302" t="str">
        <f>'2019 Data Sheet'!C302</f>
        <v>19:47</v>
      </c>
      <c r="D302" t="str">
        <f>'2019 Data Sheet'!D302</f>
        <v>TH</v>
      </c>
      <c r="E302" t="str">
        <f>'2019 Data Sheet'!E302</f>
        <v>JERICHO TPKE</v>
      </c>
      <c r="F302">
        <f>'2019 Data Sheet'!F302</f>
        <v>0</v>
      </c>
      <c r="G302">
        <f>'2019 Data Sheet'!G302</f>
        <v>1</v>
      </c>
      <c r="H302">
        <f>'2019 Data Sheet'!H302</f>
        <v>2</v>
      </c>
      <c r="I302" t="b">
        <f>'2019 Data Sheet'!I302</f>
        <v>0</v>
      </c>
      <c r="J302" t="str">
        <f>IF('2019 Data Sheet'!$J302="01",'2019 Data Sheet'!$T$2,IF('2019 Data Sheet'!$J302="02",'2019 Data Sheet'!$T$3,IF('2019 Data Sheet'!$J302="03",'2019 Data Sheet'!$T$4,IF('2019 Data Sheet'!$J302="04",'2019 Data Sheet'!$T$5,IF('2019 Data Sheet'!$J302="05",'2019 Data Sheet'!$T$6,IF('2019 Data Sheet'!$J302="06",'2019 Data Sheet'!$T$7,IF('2019 Data Sheet'!$J302="07",'2019 Data Sheet'!$T$8,IF('2019 Data Sheet'!$J302="08",'2019 Data Sheet'!$T$9,IF('2019 Data Sheet'!$J302="10",'2019 Data Sheet'!$T$10,IF('2019 Data Sheet'!$J302="11",'2019 Data Sheet'!$T$11,IF('2019 Data Sheet'!$J302="12",'2019 Data Sheet'!$T$12,IF('2019 Data Sheet'!$J302="13",'2019 Data Sheet'!$T$13,IF('2019 Data Sheet'!$J302="14",'2019 Data Sheet'!$T$14,IF('2019 Data Sheet'!$J302="15",'2019 Data Sheet'!$T$15,IF('2019 Data Sheet'!$J302="16",'2019 Data Sheet'!$T$16,IF('2019 Data Sheet'!$J302="17",'2019 Data Sheet'!$T$17,IF('2019 Data Sheet'!$J302="18",'2019 Data Sheet'!$T$18,IF('2019 Data Sheet'!$J302="19",'2019 Data Sheet'!$T$19,IF('2019 Data Sheet'!$J302="20",'2019 Data Sheet'!$T$20,IF('2019 Data Sheet'!$J302="21",'2019 Data Sheet'!$T$21,IF('2019 Data Sheet'!$J302="22",'2019 Data Sheet'!$T$22,IF('2019 Data Sheet'!$J302="23",'2019 Data Sheet'!$T$23,IF('2019 Data Sheet'!$J302="24",'2019 Data Sheet'!$T$24,IF('2019 Data Sheet'!$J302="25",'2019 Data Sheet'!$T$25,IF('2019 Data Sheet'!$J302="26",'2019 Data Sheet'!$T$26,IF('2019 Data Sheet'!$J302="27",'2019 Data Sheet'!$T$27,IF('2019 Data Sheet'!$J302="30",'2019 Data Sheet'!$T$28,IF('2019 Data Sheet'!$J302="31",'2019 Data Sheet'!$T$29,IF('2019 Data Sheet'!$J302="32",'2019 Data Sheet'!$T$30,IF('2019 Data Sheet'!$J302="33",'2019 Data Sheet'!$T$31,IF('2019 Data Sheet'!$J302="34",'2019 Data Sheet'!$T$32,IF('2019 Data Sheet'!$J302="40",'2019 Data Sheet'!$T$33,T('2019 Data Sheet'!$J302)))))))))))))))))))))))))))))))))</f>
        <v>Other Motor Vehicle</v>
      </c>
      <c r="K302" t="str">
        <f>'2019 Data Sheet'!K302</f>
        <v>4DR</v>
      </c>
      <c r="L302" s="2" t="str">
        <f>IF('2019 Data Sheet'!$L302="01",'2019 Data Sheet'!$V$2,IF('2019 Data Sheet'!$L302="02",'2019 Data Sheet'!$V$3,IF('2019 Data Sheet'!$L302="03",'2019 Data Sheet'!$V$4,IF('2019 Data Sheet'!$L302="04",'2019 Data Sheet'!$V$5,IF('2019 Data Sheet'!$L302="05",'2019 Data Sheet'!$V$6,IF('2019 Data Sheet'!$L302="06",'2019 Data Sheet'!$V$7,IF('2019 Data Sheet'!$L302="07",'2019 Data Sheet'!$V$8,IF('2019 Data Sheet'!$L302="08",'2019 Data Sheet'!$V$9,IF('2019 Data Sheet'!$L302="09",'2019 Data Sheet'!$V$10,IF('2019 Data Sheet'!$L302="11",'2019 Data Sheet'!$V$11,IF('2019 Data Sheet'!$L302="12",'2019 Data Sheet'!$V$12,IF('2019 Data Sheet'!$L302="13",'2019 Data Sheet'!$V$13,IF('2019 Data Sheet'!$L302="14",'2019 Data Sheet'!$V$14,T('2019 Data Sheet'!$L302))))))))))))))</f>
        <v xml:space="preserve"> -</v>
      </c>
      <c r="M302" s="2">
        <f>'2019 Data Sheet'!M302</f>
        <v>0</v>
      </c>
      <c r="N302" s="2">
        <f>'2019 Data Sheet'!N302</f>
        <v>0</v>
      </c>
      <c r="O302" s="2" t="str">
        <f>IF('2019 Data Sheet'!$O302="02",'2019 Data Sheet'!$R$2,IF('2019 Data Sheet'!$O302="03",'2019 Data Sheet'!$R$3,IF('2019 Data Sheet'!$O302="04",'2019 Data Sheet'!$R$4,IF('2019 Data Sheet'!$O302="05",'2019 Data Sheet'!$R$5,IF('2019 Data Sheet'!$O302="06",'2019 Data Sheet'!$R$6,IF('2019 Data Sheet'!$O302="07",'2019 Data Sheet'!$R$7,IF('2019 Data Sheet'!$O302="08",'2019 Data Sheet'!$R$8,IF('2019 Data Sheet'!$O302="09",'2019 Data Sheet'!$R$9,IF('2019 Data Sheet'!$O302="10",'2019 Data Sheet'!$R$10,IF('2019 Data Sheet'!$O302="11",'2019 Data Sheet'!$R$11,IF('2019 Data Sheet'!$O302="12",'2019 Data Sheet'!$R$12,IF('2019 Data Sheet'!$O302="13",'2019 Data Sheet'!$R$13,IF('2019 Data Sheet'!$O302="14",'2019 Data Sheet'!$R$14,IF('2019 Data Sheet'!$O302="15",'2019 Data Sheet'!$R$15,IF('2019 Data Sheet'!$O302="16",'2019 Data Sheet'!$R$16,IF('2019 Data Sheet'!$O302="17",'2019 Data Sheet'!$R$17,IF('2019 Data Sheet'!$O302="18",'2019 Data Sheet'!$R$18,IF('2019 Data Sheet'!$O302="19",'2019 Data Sheet'!$R$19,IF('2019 Data Sheet'!$O302="20",'2019 Data Sheet'!$R$20,IF('2019 Data Sheet'!$O302="21",'2019 Data Sheet'!$R$21,IF('2019 Data Sheet'!$O302="22",'2019 Data Sheet'!$R$22,IF('2019 Data Sheet'!$O302="23",'2019 Data Sheet'!$R$23,IF('2019 Data Sheet'!$O302="24",'2019 Data Sheet'!$R$24,IF('2019 Data Sheet'!$O302="25",'2019 Data Sheet'!$R$25,IF('2019 Data Sheet'!$O302="26",'2019 Data Sheet'!$R$26,IF('2019 Data Sheet'!$O302="27",'2019 Data Sheet'!$R$27,IF('2019 Data Sheet'!$O302="28",'2019 Data Sheet'!$R$28,IF('2019 Data Sheet'!$O302="29",'2019 Data Sheet'!$R$29,IF('2019 Data Sheet'!$O302="33",'2019 Data Sheet'!$R$30,IF('2019 Data Sheet'!$O302="40",'2019 Data Sheet'!$R$31,IF('2019 Data Sheet'!$O302="41",'2019 Data Sheet'!$R$32,IF('2019 Data Sheet'!$O302="42",'2019 Data Sheet'!$R$33,IF('2019 Data Sheet'!$O302="43",'2019 Data Sheet'!$R$34,IF('2019 Data Sheet'!$O302="44",'2019 Data Sheet'!$R$35,IF('2019 Data Sheet'!$O302="45",'2019 Data Sheet'!$R$36,IF('2019 Data Sheet'!$O302="46",'2019 Data Sheet'!$R$37,IF('2019 Data Sheet'!$O302="47",'2019 Data Sheet'!$R$38,IF('2019 Data Sheet'!$O302="48",'2019 Data Sheet'!$R$39,IF('2019 Data Sheet'!$O302="49",'2019 Data Sheet'!$R$40,IF('2019 Data Sheet'!$O302="50",'2019 Data Sheet'!$R$41,IF('2019 Data Sheet'!$O302="60",'2019 Data Sheet'!$R$42,IF('2019 Data Sheet'!$O302="61",'2019 Data Sheet'!$R$43,IF('2019 Data Sheet'!$O302="62",'2019 Data Sheet'!$R$44,IF('2019 Data Sheet'!$O302="63",'2019 Data Sheet'!$R$45,IF('2019 Data Sheet'!$O302="64",'2019 Data Sheet'!$R$46,IF('2019 Data Sheet'!$O302="65",'2019 Data Sheet'!$R$47,IF('2019 Data Sheet'!$O302="66",'2019 Data Sheet'!$R$48,IF('2019 Data Sheet'!$O302="67",'2019 Data Sheet'!$R$49,IF('2019 Data Sheet'!$O302="68",'2019 Data Sheet'!$R$50,IF('2019 Data Sheet'!$O302="69",'2019 Data Sheet'!$R$51,T('2019 Data Sheet'!$O302)))))))))))))))))))))))))))))))))))))))))))))))))))</f>
        <v xml:space="preserve"> Unsafe speed</v>
      </c>
      <c r="P302" s="2" t="str">
        <f>IF('2019 Data Sheet'!$P302="02",'2019 Data Sheet'!$R$2,IF('2019 Data Sheet'!$P302="03",'2019 Data Sheet'!$R$3,IF('2019 Data Sheet'!$P302="04",'2019 Data Sheet'!$R$4,IF('2019 Data Sheet'!$P302="05",'2019 Data Sheet'!$R$5,IF('2019 Data Sheet'!$P302="06",'2019 Data Sheet'!$R$6,IF('2019 Data Sheet'!$P302="07",'2019 Data Sheet'!$R$7,IF('2019 Data Sheet'!$P302="08",'2019 Data Sheet'!$R$8,IF('2019 Data Sheet'!$P302="09",'2019 Data Sheet'!$R$9,IF('2019 Data Sheet'!$P302="10",'2019 Data Sheet'!$R$10,IF('2019 Data Sheet'!$P302="11",'2019 Data Sheet'!$R$11,IF('2019 Data Sheet'!$P302="12",'2019 Data Sheet'!$R$12,IF('2019 Data Sheet'!$P302="13",'2019 Data Sheet'!$R$13,IF('2019 Data Sheet'!$P302="14",'2019 Data Sheet'!$R$14,IF('2019 Data Sheet'!$P302="15",'2019 Data Sheet'!$R$15,IF('2019 Data Sheet'!$P302="16",'2019 Data Sheet'!$R$16,IF('2019 Data Sheet'!$P302="17",'2019 Data Sheet'!$R$17,IF('2019 Data Sheet'!$P302="18",'2019 Data Sheet'!$R$18,IF('2019 Data Sheet'!$P302="19",'2019 Data Sheet'!$R$19,IF('2019 Data Sheet'!$P302="20",'2019 Data Sheet'!$R$20,IF('2019 Data Sheet'!$P302="21",'2019 Data Sheet'!$R$21,IF('2019 Data Sheet'!$P302="22",'2019 Data Sheet'!$R$22,IF('2019 Data Sheet'!$P302="23",'2019 Data Sheet'!$R$23,IF('2019 Data Sheet'!$P302="24",'2019 Data Sheet'!$R$24,IF('2019 Data Sheet'!$P302="25",'2019 Data Sheet'!$R$25,IF('2019 Data Sheet'!$P302="26",'2019 Data Sheet'!$R$26,IF('2019 Data Sheet'!$P302="27",'2019 Data Sheet'!$R$27,IF('2019 Data Sheet'!$P302="28",'2019 Data Sheet'!$R$28,IF('2019 Data Sheet'!$P302="29",'2019 Data Sheet'!$R$29,IF('2019 Data Sheet'!$P302="33",'2019 Data Sheet'!$R$30,IF('2019 Data Sheet'!$P302="40",'2019 Data Sheet'!$R$31,IF('2019 Data Sheet'!$P302="41",'2019 Data Sheet'!$R$32,IF('2019 Data Sheet'!$P302="42",'2019 Data Sheet'!$R$33,IF('2019 Data Sheet'!$P302="43",'2019 Data Sheet'!$R$34,IF('2019 Data Sheet'!$P302="44",'2019 Data Sheet'!$R$35,IF('2019 Data Sheet'!$P302="45",'2019 Data Sheet'!$R$36,IF('2019 Data Sheet'!$P302="46",'2019 Data Sheet'!$R$37,IF('2019 Data Sheet'!$P302="47",'2019 Data Sheet'!$R$38,IF('2019 Data Sheet'!$P302="48",'2019 Data Sheet'!$R$39,IF('2019 Data Sheet'!$P302="49",'2019 Data Sheet'!$R$40,IF('2019 Data Sheet'!$P302="50",'2019 Data Sheet'!$R$41,IF('2019 Data Sheet'!$P302="60",'2019 Data Sheet'!$R$42,IF('2019 Data Sheet'!$P302="61",'2019 Data Sheet'!$R$43,IF('2019 Data Sheet'!$P302="62",'2019 Data Sheet'!$R$44,IF('2019 Data Sheet'!$P302="63",'2019 Data Sheet'!$R$45,IF('2019 Data Sheet'!$P302="64",'2019 Data Sheet'!$R$46,IF('2019 Data Sheet'!$P302="65",'2019 Data Sheet'!$R$47,IF('2019 Data Sheet'!$P302="66",'2019 Data Sheet'!$R$48,IF('2019 Data Sheet'!$P302="67",'2019 Data Sheet'!$R$49,IF('2019 Data Sheet'!$P302="68",'2019 Data Sheet'!$R$50,IF('2019 Data Sheet'!$P302="69",'2019 Data Sheet'!$R$51,T('2019 Data Sheet'!$P302)))))))))))))))))))))))))))))))))))))))))))))))))))</f>
        <v xml:space="preserve"> Pavement slippery</v>
      </c>
    </row>
    <row r="303" spans="1:16" x14ac:dyDescent="0.2">
      <c r="A303" t="str">
        <f>'2019 Data Sheet'!A303</f>
        <v>FP-00157-19</v>
      </c>
      <c r="B303" s="1">
        <f>'2019 Data Sheet'!B303</f>
        <v>43636</v>
      </c>
      <c r="C303" t="str">
        <f>'2019 Data Sheet'!C303</f>
        <v>19:47</v>
      </c>
      <c r="D303" t="str">
        <f>'2019 Data Sheet'!D303</f>
        <v>TH</v>
      </c>
      <c r="E303" t="str">
        <f>'2019 Data Sheet'!E303</f>
        <v>JERICHO TPKE</v>
      </c>
      <c r="F303">
        <f>'2019 Data Sheet'!F303</f>
        <v>0</v>
      </c>
      <c r="G303">
        <f>'2019 Data Sheet'!G303</f>
        <v>2</v>
      </c>
      <c r="H303">
        <f>'2019 Data Sheet'!H303</f>
        <v>2</v>
      </c>
      <c r="I303" t="b">
        <f>'2019 Data Sheet'!I303</f>
        <v>0</v>
      </c>
      <c r="J303" t="str">
        <f>IF('2019 Data Sheet'!$J303="01",'2019 Data Sheet'!$T$2,IF('2019 Data Sheet'!$J303="02",'2019 Data Sheet'!$T$3,IF('2019 Data Sheet'!$J303="03",'2019 Data Sheet'!$T$4,IF('2019 Data Sheet'!$J303="04",'2019 Data Sheet'!$T$5,IF('2019 Data Sheet'!$J303="05",'2019 Data Sheet'!$T$6,IF('2019 Data Sheet'!$J303="06",'2019 Data Sheet'!$T$7,IF('2019 Data Sheet'!$J303="07",'2019 Data Sheet'!$T$8,IF('2019 Data Sheet'!$J303="08",'2019 Data Sheet'!$T$9,IF('2019 Data Sheet'!$J303="10",'2019 Data Sheet'!$T$10,IF('2019 Data Sheet'!$J303="11",'2019 Data Sheet'!$T$11,IF('2019 Data Sheet'!$J303="12",'2019 Data Sheet'!$T$12,IF('2019 Data Sheet'!$J303="13",'2019 Data Sheet'!$T$13,IF('2019 Data Sheet'!$J303="14",'2019 Data Sheet'!$T$14,IF('2019 Data Sheet'!$J303="15",'2019 Data Sheet'!$T$15,IF('2019 Data Sheet'!$J303="16",'2019 Data Sheet'!$T$16,IF('2019 Data Sheet'!$J303="17",'2019 Data Sheet'!$T$17,IF('2019 Data Sheet'!$J303="18",'2019 Data Sheet'!$T$18,IF('2019 Data Sheet'!$J303="19",'2019 Data Sheet'!$T$19,IF('2019 Data Sheet'!$J303="20",'2019 Data Sheet'!$T$20,IF('2019 Data Sheet'!$J303="21",'2019 Data Sheet'!$T$21,IF('2019 Data Sheet'!$J303="22",'2019 Data Sheet'!$T$22,IF('2019 Data Sheet'!$J303="23",'2019 Data Sheet'!$T$23,IF('2019 Data Sheet'!$J303="24",'2019 Data Sheet'!$T$24,IF('2019 Data Sheet'!$J303="25",'2019 Data Sheet'!$T$25,IF('2019 Data Sheet'!$J303="26",'2019 Data Sheet'!$T$26,IF('2019 Data Sheet'!$J303="27",'2019 Data Sheet'!$T$27,IF('2019 Data Sheet'!$J303="30",'2019 Data Sheet'!$T$28,IF('2019 Data Sheet'!$J303="31",'2019 Data Sheet'!$T$29,IF('2019 Data Sheet'!$J303="32",'2019 Data Sheet'!$T$30,IF('2019 Data Sheet'!$J303="33",'2019 Data Sheet'!$T$31,IF('2019 Data Sheet'!$J303="34",'2019 Data Sheet'!$T$32,IF('2019 Data Sheet'!$J303="40",'2019 Data Sheet'!$T$33,T('2019 Data Sheet'!$J303)))))))))))))))))))))))))))))))))</f>
        <v>Other Motor Vehicle</v>
      </c>
      <c r="K303" t="str">
        <f>'2019 Data Sheet'!K303</f>
        <v>SUBN</v>
      </c>
      <c r="L303" s="2" t="str">
        <f>IF('2019 Data Sheet'!$L303="01",'2019 Data Sheet'!$V$2,IF('2019 Data Sheet'!$L303="02",'2019 Data Sheet'!$V$3,IF('2019 Data Sheet'!$L303="03",'2019 Data Sheet'!$V$4,IF('2019 Data Sheet'!$L303="04",'2019 Data Sheet'!$V$5,IF('2019 Data Sheet'!$L303="05",'2019 Data Sheet'!$V$6,IF('2019 Data Sheet'!$L303="06",'2019 Data Sheet'!$V$7,IF('2019 Data Sheet'!$L303="07",'2019 Data Sheet'!$V$8,IF('2019 Data Sheet'!$L303="08",'2019 Data Sheet'!$V$9,IF('2019 Data Sheet'!$L303="09",'2019 Data Sheet'!$V$10,IF('2019 Data Sheet'!$L303="11",'2019 Data Sheet'!$V$11,IF('2019 Data Sheet'!$L303="12",'2019 Data Sheet'!$V$12,IF('2019 Data Sheet'!$L303="13",'2019 Data Sheet'!$V$13,IF('2019 Data Sheet'!$L303="14",'2019 Data Sheet'!$V$14,T('2019 Data Sheet'!$L303))))))))))))))</f>
        <v xml:space="preserve"> -</v>
      </c>
      <c r="M303" s="2">
        <f>'2019 Data Sheet'!M303</f>
        <v>0</v>
      </c>
      <c r="N303" s="2">
        <f>'2019 Data Sheet'!N303</f>
        <v>0</v>
      </c>
      <c r="O303" s="2" t="str">
        <f>IF('2019 Data Sheet'!$O303="02",'2019 Data Sheet'!$R$2,IF('2019 Data Sheet'!$O303="03",'2019 Data Sheet'!$R$3,IF('2019 Data Sheet'!$O303="04",'2019 Data Sheet'!$R$4,IF('2019 Data Sheet'!$O303="05",'2019 Data Sheet'!$R$5,IF('2019 Data Sheet'!$O303="06",'2019 Data Sheet'!$R$6,IF('2019 Data Sheet'!$O303="07",'2019 Data Sheet'!$R$7,IF('2019 Data Sheet'!$O303="08",'2019 Data Sheet'!$R$8,IF('2019 Data Sheet'!$O303="09",'2019 Data Sheet'!$R$9,IF('2019 Data Sheet'!$O303="10",'2019 Data Sheet'!$R$10,IF('2019 Data Sheet'!$O303="11",'2019 Data Sheet'!$R$11,IF('2019 Data Sheet'!$O303="12",'2019 Data Sheet'!$R$12,IF('2019 Data Sheet'!$O303="13",'2019 Data Sheet'!$R$13,IF('2019 Data Sheet'!$O303="14",'2019 Data Sheet'!$R$14,IF('2019 Data Sheet'!$O303="15",'2019 Data Sheet'!$R$15,IF('2019 Data Sheet'!$O303="16",'2019 Data Sheet'!$R$16,IF('2019 Data Sheet'!$O303="17",'2019 Data Sheet'!$R$17,IF('2019 Data Sheet'!$O303="18",'2019 Data Sheet'!$R$18,IF('2019 Data Sheet'!$O303="19",'2019 Data Sheet'!$R$19,IF('2019 Data Sheet'!$O303="20",'2019 Data Sheet'!$R$20,IF('2019 Data Sheet'!$O303="21",'2019 Data Sheet'!$R$21,IF('2019 Data Sheet'!$O303="22",'2019 Data Sheet'!$R$22,IF('2019 Data Sheet'!$O303="23",'2019 Data Sheet'!$R$23,IF('2019 Data Sheet'!$O303="24",'2019 Data Sheet'!$R$24,IF('2019 Data Sheet'!$O303="25",'2019 Data Sheet'!$R$25,IF('2019 Data Sheet'!$O303="26",'2019 Data Sheet'!$R$26,IF('2019 Data Sheet'!$O303="27",'2019 Data Sheet'!$R$27,IF('2019 Data Sheet'!$O303="28",'2019 Data Sheet'!$R$28,IF('2019 Data Sheet'!$O303="29",'2019 Data Sheet'!$R$29,IF('2019 Data Sheet'!$O303="33",'2019 Data Sheet'!$R$30,IF('2019 Data Sheet'!$O303="40",'2019 Data Sheet'!$R$31,IF('2019 Data Sheet'!$O303="41",'2019 Data Sheet'!$R$32,IF('2019 Data Sheet'!$O303="42",'2019 Data Sheet'!$R$33,IF('2019 Data Sheet'!$O303="43",'2019 Data Sheet'!$R$34,IF('2019 Data Sheet'!$O303="44",'2019 Data Sheet'!$R$35,IF('2019 Data Sheet'!$O303="45",'2019 Data Sheet'!$R$36,IF('2019 Data Sheet'!$O303="46",'2019 Data Sheet'!$R$37,IF('2019 Data Sheet'!$O303="47",'2019 Data Sheet'!$R$38,IF('2019 Data Sheet'!$O303="48",'2019 Data Sheet'!$R$39,IF('2019 Data Sheet'!$O303="49",'2019 Data Sheet'!$R$40,IF('2019 Data Sheet'!$O303="50",'2019 Data Sheet'!$R$41,IF('2019 Data Sheet'!$O303="60",'2019 Data Sheet'!$R$42,IF('2019 Data Sheet'!$O303="61",'2019 Data Sheet'!$R$43,IF('2019 Data Sheet'!$O303="62",'2019 Data Sheet'!$R$44,IF('2019 Data Sheet'!$O303="63",'2019 Data Sheet'!$R$45,IF('2019 Data Sheet'!$O303="64",'2019 Data Sheet'!$R$46,IF('2019 Data Sheet'!$O303="65",'2019 Data Sheet'!$R$47,IF('2019 Data Sheet'!$O303="66",'2019 Data Sheet'!$R$48,IF('2019 Data Sheet'!$O303="67",'2019 Data Sheet'!$R$49,IF('2019 Data Sheet'!$O303="68",'2019 Data Sheet'!$R$50,IF('2019 Data Sheet'!$O303="69",'2019 Data Sheet'!$R$51,T('2019 Data Sheet'!$O303)))))))))))))))))))))))))))))))))))))))))))))))))))</f>
        <v xml:space="preserve"> -</v>
      </c>
      <c r="P303" s="2" t="str">
        <f>IF('2019 Data Sheet'!$P303="02",'2019 Data Sheet'!$R$2,IF('2019 Data Sheet'!$P303="03",'2019 Data Sheet'!$R$3,IF('2019 Data Sheet'!$P303="04",'2019 Data Sheet'!$R$4,IF('2019 Data Sheet'!$P303="05",'2019 Data Sheet'!$R$5,IF('2019 Data Sheet'!$P303="06",'2019 Data Sheet'!$R$6,IF('2019 Data Sheet'!$P303="07",'2019 Data Sheet'!$R$7,IF('2019 Data Sheet'!$P303="08",'2019 Data Sheet'!$R$8,IF('2019 Data Sheet'!$P303="09",'2019 Data Sheet'!$R$9,IF('2019 Data Sheet'!$P303="10",'2019 Data Sheet'!$R$10,IF('2019 Data Sheet'!$P303="11",'2019 Data Sheet'!$R$11,IF('2019 Data Sheet'!$P303="12",'2019 Data Sheet'!$R$12,IF('2019 Data Sheet'!$P303="13",'2019 Data Sheet'!$R$13,IF('2019 Data Sheet'!$P303="14",'2019 Data Sheet'!$R$14,IF('2019 Data Sheet'!$P303="15",'2019 Data Sheet'!$R$15,IF('2019 Data Sheet'!$P303="16",'2019 Data Sheet'!$R$16,IF('2019 Data Sheet'!$P303="17",'2019 Data Sheet'!$R$17,IF('2019 Data Sheet'!$P303="18",'2019 Data Sheet'!$R$18,IF('2019 Data Sheet'!$P303="19",'2019 Data Sheet'!$R$19,IF('2019 Data Sheet'!$P303="20",'2019 Data Sheet'!$R$20,IF('2019 Data Sheet'!$P303="21",'2019 Data Sheet'!$R$21,IF('2019 Data Sheet'!$P303="22",'2019 Data Sheet'!$R$22,IF('2019 Data Sheet'!$P303="23",'2019 Data Sheet'!$R$23,IF('2019 Data Sheet'!$P303="24",'2019 Data Sheet'!$R$24,IF('2019 Data Sheet'!$P303="25",'2019 Data Sheet'!$R$25,IF('2019 Data Sheet'!$P303="26",'2019 Data Sheet'!$R$26,IF('2019 Data Sheet'!$P303="27",'2019 Data Sheet'!$R$27,IF('2019 Data Sheet'!$P303="28",'2019 Data Sheet'!$R$28,IF('2019 Data Sheet'!$P303="29",'2019 Data Sheet'!$R$29,IF('2019 Data Sheet'!$P303="33",'2019 Data Sheet'!$R$30,IF('2019 Data Sheet'!$P303="40",'2019 Data Sheet'!$R$31,IF('2019 Data Sheet'!$P303="41",'2019 Data Sheet'!$R$32,IF('2019 Data Sheet'!$P303="42",'2019 Data Sheet'!$R$33,IF('2019 Data Sheet'!$P303="43",'2019 Data Sheet'!$R$34,IF('2019 Data Sheet'!$P303="44",'2019 Data Sheet'!$R$35,IF('2019 Data Sheet'!$P303="45",'2019 Data Sheet'!$R$36,IF('2019 Data Sheet'!$P303="46",'2019 Data Sheet'!$R$37,IF('2019 Data Sheet'!$P303="47",'2019 Data Sheet'!$R$38,IF('2019 Data Sheet'!$P303="48",'2019 Data Sheet'!$R$39,IF('2019 Data Sheet'!$P303="49",'2019 Data Sheet'!$R$40,IF('2019 Data Sheet'!$P303="50",'2019 Data Sheet'!$R$41,IF('2019 Data Sheet'!$P303="60",'2019 Data Sheet'!$R$42,IF('2019 Data Sheet'!$P303="61",'2019 Data Sheet'!$R$43,IF('2019 Data Sheet'!$P303="62",'2019 Data Sheet'!$R$44,IF('2019 Data Sheet'!$P303="63",'2019 Data Sheet'!$R$45,IF('2019 Data Sheet'!$P303="64",'2019 Data Sheet'!$R$46,IF('2019 Data Sheet'!$P303="65",'2019 Data Sheet'!$R$47,IF('2019 Data Sheet'!$P303="66",'2019 Data Sheet'!$R$48,IF('2019 Data Sheet'!$P303="67",'2019 Data Sheet'!$R$49,IF('2019 Data Sheet'!$P303="68",'2019 Data Sheet'!$R$50,IF('2019 Data Sheet'!$P303="69",'2019 Data Sheet'!$R$51,T('2019 Data Sheet'!$P303)))))))))))))))))))))))))))))))))))))))))))))))))))</f>
        <v xml:space="preserve"> -</v>
      </c>
    </row>
    <row r="304" spans="1:16" x14ac:dyDescent="0.2">
      <c r="A304" t="str">
        <f>'2019 Data Sheet'!A304</f>
        <v>FP-00147-19</v>
      </c>
      <c r="B304" s="1">
        <f>'2019 Data Sheet'!B304</f>
        <v>43629</v>
      </c>
      <c r="C304" t="str">
        <f>'2019 Data Sheet'!C304</f>
        <v>00:22</v>
      </c>
      <c r="D304" t="str">
        <f>'2019 Data Sheet'!D304</f>
        <v>Th</v>
      </c>
      <c r="E304" t="str">
        <f>'2019 Data Sheet'!E304</f>
        <v>TULIP AVE</v>
      </c>
      <c r="F304">
        <f>'2019 Data Sheet'!F304</f>
        <v>0</v>
      </c>
      <c r="G304">
        <f>'2019 Data Sheet'!G304</f>
        <v>1</v>
      </c>
      <c r="H304">
        <f>'2019 Data Sheet'!H304</f>
        <v>2</v>
      </c>
      <c r="I304" t="b">
        <f>'2019 Data Sheet'!I304</f>
        <v>0</v>
      </c>
      <c r="J304" t="str">
        <f>IF('2019 Data Sheet'!$J304="01",'2019 Data Sheet'!$T$2,IF('2019 Data Sheet'!$J304="02",'2019 Data Sheet'!$T$3,IF('2019 Data Sheet'!$J304="03",'2019 Data Sheet'!$T$4,IF('2019 Data Sheet'!$J304="04",'2019 Data Sheet'!$T$5,IF('2019 Data Sheet'!$J304="05",'2019 Data Sheet'!$T$6,IF('2019 Data Sheet'!$J304="06",'2019 Data Sheet'!$T$7,IF('2019 Data Sheet'!$J304="07",'2019 Data Sheet'!$T$8,IF('2019 Data Sheet'!$J304="08",'2019 Data Sheet'!$T$9,IF('2019 Data Sheet'!$J304="10",'2019 Data Sheet'!$T$10,IF('2019 Data Sheet'!$J304="11",'2019 Data Sheet'!$T$11,IF('2019 Data Sheet'!$J304="12",'2019 Data Sheet'!$T$12,IF('2019 Data Sheet'!$J304="13",'2019 Data Sheet'!$T$13,IF('2019 Data Sheet'!$J304="14",'2019 Data Sheet'!$T$14,IF('2019 Data Sheet'!$J304="15",'2019 Data Sheet'!$T$15,IF('2019 Data Sheet'!$J304="16",'2019 Data Sheet'!$T$16,IF('2019 Data Sheet'!$J304="17",'2019 Data Sheet'!$T$17,IF('2019 Data Sheet'!$J304="18",'2019 Data Sheet'!$T$18,IF('2019 Data Sheet'!$J304="19",'2019 Data Sheet'!$T$19,IF('2019 Data Sheet'!$J304="20",'2019 Data Sheet'!$T$20,IF('2019 Data Sheet'!$J304="21",'2019 Data Sheet'!$T$21,IF('2019 Data Sheet'!$J304="22",'2019 Data Sheet'!$T$22,IF('2019 Data Sheet'!$J304="23",'2019 Data Sheet'!$T$23,IF('2019 Data Sheet'!$J304="24",'2019 Data Sheet'!$T$24,IF('2019 Data Sheet'!$J304="25",'2019 Data Sheet'!$T$25,IF('2019 Data Sheet'!$J304="26",'2019 Data Sheet'!$T$26,IF('2019 Data Sheet'!$J304="27",'2019 Data Sheet'!$T$27,IF('2019 Data Sheet'!$J304="30",'2019 Data Sheet'!$T$28,IF('2019 Data Sheet'!$J304="31",'2019 Data Sheet'!$T$29,IF('2019 Data Sheet'!$J304="32",'2019 Data Sheet'!$T$30,IF('2019 Data Sheet'!$J304="33",'2019 Data Sheet'!$T$31,IF('2019 Data Sheet'!$J304="34",'2019 Data Sheet'!$T$32,IF('2019 Data Sheet'!$J304="40",'2019 Data Sheet'!$T$33,T('2019 Data Sheet'!$J304)))))))))))))))))))))))))))))))))</f>
        <v>Other Motor Vehicle</v>
      </c>
      <c r="K304" t="str">
        <f>'2019 Data Sheet'!K304</f>
        <v>PAS</v>
      </c>
      <c r="L304" s="2" t="str">
        <f>IF('2019 Data Sheet'!$L304="01",'2019 Data Sheet'!$V$2,IF('2019 Data Sheet'!$L304="02",'2019 Data Sheet'!$V$3,IF('2019 Data Sheet'!$L304="03",'2019 Data Sheet'!$V$4,IF('2019 Data Sheet'!$L304="04",'2019 Data Sheet'!$V$5,IF('2019 Data Sheet'!$L304="05",'2019 Data Sheet'!$V$6,IF('2019 Data Sheet'!$L304="06",'2019 Data Sheet'!$V$7,IF('2019 Data Sheet'!$L304="07",'2019 Data Sheet'!$V$8,IF('2019 Data Sheet'!$L304="08",'2019 Data Sheet'!$V$9,IF('2019 Data Sheet'!$L304="09",'2019 Data Sheet'!$V$10,IF('2019 Data Sheet'!$L304="11",'2019 Data Sheet'!$V$11,IF('2019 Data Sheet'!$L304="12",'2019 Data Sheet'!$V$12,IF('2019 Data Sheet'!$L304="13",'2019 Data Sheet'!$V$13,IF('2019 Data Sheet'!$L304="14",'2019 Data Sheet'!$V$14,T('2019 Data Sheet'!$L304))))))))))))))</f>
        <v xml:space="preserve"> -</v>
      </c>
      <c r="M304" s="2">
        <f>'2019 Data Sheet'!M304</f>
        <v>0</v>
      </c>
      <c r="N304" s="2">
        <f>'2019 Data Sheet'!N304</f>
        <v>0</v>
      </c>
      <c r="O304" s="2" t="str">
        <f>IF('2019 Data Sheet'!$O304="02",'2019 Data Sheet'!$R$2,IF('2019 Data Sheet'!$O304="03",'2019 Data Sheet'!$R$3,IF('2019 Data Sheet'!$O304="04",'2019 Data Sheet'!$R$4,IF('2019 Data Sheet'!$O304="05",'2019 Data Sheet'!$R$5,IF('2019 Data Sheet'!$O304="06",'2019 Data Sheet'!$R$6,IF('2019 Data Sheet'!$O304="07",'2019 Data Sheet'!$R$7,IF('2019 Data Sheet'!$O304="08",'2019 Data Sheet'!$R$8,IF('2019 Data Sheet'!$O304="09",'2019 Data Sheet'!$R$9,IF('2019 Data Sheet'!$O304="10",'2019 Data Sheet'!$R$10,IF('2019 Data Sheet'!$O304="11",'2019 Data Sheet'!$R$11,IF('2019 Data Sheet'!$O304="12",'2019 Data Sheet'!$R$12,IF('2019 Data Sheet'!$O304="13",'2019 Data Sheet'!$R$13,IF('2019 Data Sheet'!$O304="14",'2019 Data Sheet'!$R$14,IF('2019 Data Sheet'!$O304="15",'2019 Data Sheet'!$R$15,IF('2019 Data Sheet'!$O304="16",'2019 Data Sheet'!$R$16,IF('2019 Data Sheet'!$O304="17",'2019 Data Sheet'!$R$17,IF('2019 Data Sheet'!$O304="18",'2019 Data Sheet'!$R$18,IF('2019 Data Sheet'!$O304="19",'2019 Data Sheet'!$R$19,IF('2019 Data Sheet'!$O304="20",'2019 Data Sheet'!$R$20,IF('2019 Data Sheet'!$O304="21",'2019 Data Sheet'!$R$21,IF('2019 Data Sheet'!$O304="22",'2019 Data Sheet'!$R$22,IF('2019 Data Sheet'!$O304="23",'2019 Data Sheet'!$R$23,IF('2019 Data Sheet'!$O304="24",'2019 Data Sheet'!$R$24,IF('2019 Data Sheet'!$O304="25",'2019 Data Sheet'!$R$25,IF('2019 Data Sheet'!$O304="26",'2019 Data Sheet'!$R$26,IF('2019 Data Sheet'!$O304="27",'2019 Data Sheet'!$R$27,IF('2019 Data Sheet'!$O304="28",'2019 Data Sheet'!$R$28,IF('2019 Data Sheet'!$O304="29",'2019 Data Sheet'!$R$29,IF('2019 Data Sheet'!$O304="33",'2019 Data Sheet'!$R$30,IF('2019 Data Sheet'!$O304="40",'2019 Data Sheet'!$R$31,IF('2019 Data Sheet'!$O304="41",'2019 Data Sheet'!$R$32,IF('2019 Data Sheet'!$O304="42",'2019 Data Sheet'!$R$33,IF('2019 Data Sheet'!$O304="43",'2019 Data Sheet'!$R$34,IF('2019 Data Sheet'!$O304="44",'2019 Data Sheet'!$R$35,IF('2019 Data Sheet'!$O304="45",'2019 Data Sheet'!$R$36,IF('2019 Data Sheet'!$O304="46",'2019 Data Sheet'!$R$37,IF('2019 Data Sheet'!$O304="47",'2019 Data Sheet'!$R$38,IF('2019 Data Sheet'!$O304="48",'2019 Data Sheet'!$R$39,IF('2019 Data Sheet'!$O304="49",'2019 Data Sheet'!$R$40,IF('2019 Data Sheet'!$O304="50",'2019 Data Sheet'!$R$41,IF('2019 Data Sheet'!$O304="60",'2019 Data Sheet'!$R$42,IF('2019 Data Sheet'!$O304="61",'2019 Data Sheet'!$R$43,IF('2019 Data Sheet'!$O304="62",'2019 Data Sheet'!$R$44,IF('2019 Data Sheet'!$O304="63",'2019 Data Sheet'!$R$45,IF('2019 Data Sheet'!$O304="64",'2019 Data Sheet'!$R$46,IF('2019 Data Sheet'!$O304="65",'2019 Data Sheet'!$R$47,IF('2019 Data Sheet'!$O304="66",'2019 Data Sheet'!$R$48,IF('2019 Data Sheet'!$O304="67",'2019 Data Sheet'!$R$49,IF('2019 Data Sheet'!$O304="68",'2019 Data Sheet'!$R$50,IF('2019 Data Sheet'!$O304="69",'2019 Data Sheet'!$R$51,T('2019 Data Sheet'!$O304)))))))))))))))))))))))))))))))))))))))))))))))))))</f>
        <v xml:space="preserve"> -</v>
      </c>
      <c r="P304" s="2" t="str">
        <f>IF('2019 Data Sheet'!$P304="02",'2019 Data Sheet'!$R$2,IF('2019 Data Sheet'!$P304="03",'2019 Data Sheet'!$R$3,IF('2019 Data Sheet'!$P304="04",'2019 Data Sheet'!$R$4,IF('2019 Data Sheet'!$P304="05",'2019 Data Sheet'!$R$5,IF('2019 Data Sheet'!$P304="06",'2019 Data Sheet'!$R$6,IF('2019 Data Sheet'!$P304="07",'2019 Data Sheet'!$R$7,IF('2019 Data Sheet'!$P304="08",'2019 Data Sheet'!$R$8,IF('2019 Data Sheet'!$P304="09",'2019 Data Sheet'!$R$9,IF('2019 Data Sheet'!$P304="10",'2019 Data Sheet'!$R$10,IF('2019 Data Sheet'!$P304="11",'2019 Data Sheet'!$R$11,IF('2019 Data Sheet'!$P304="12",'2019 Data Sheet'!$R$12,IF('2019 Data Sheet'!$P304="13",'2019 Data Sheet'!$R$13,IF('2019 Data Sheet'!$P304="14",'2019 Data Sheet'!$R$14,IF('2019 Data Sheet'!$P304="15",'2019 Data Sheet'!$R$15,IF('2019 Data Sheet'!$P304="16",'2019 Data Sheet'!$R$16,IF('2019 Data Sheet'!$P304="17",'2019 Data Sheet'!$R$17,IF('2019 Data Sheet'!$P304="18",'2019 Data Sheet'!$R$18,IF('2019 Data Sheet'!$P304="19",'2019 Data Sheet'!$R$19,IF('2019 Data Sheet'!$P304="20",'2019 Data Sheet'!$R$20,IF('2019 Data Sheet'!$P304="21",'2019 Data Sheet'!$R$21,IF('2019 Data Sheet'!$P304="22",'2019 Data Sheet'!$R$22,IF('2019 Data Sheet'!$P304="23",'2019 Data Sheet'!$R$23,IF('2019 Data Sheet'!$P304="24",'2019 Data Sheet'!$R$24,IF('2019 Data Sheet'!$P304="25",'2019 Data Sheet'!$R$25,IF('2019 Data Sheet'!$P304="26",'2019 Data Sheet'!$R$26,IF('2019 Data Sheet'!$P304="27",'2019 Data Sheet'!$R$27,IF('2019 Data Sheet'!$P304="28",'2019 Data Sheet'!$R$28,IF('2019 Data Sheet'!$P304="29",'2019 Data Sheet'!$R$29,IF('2019 Data Sheet'!$P304="33",'2019 Data Sheet'!$R$30,IF('2019 Data Sheet'!$P304="40",'2019 Data Sheet'!$R$31,IF('2019 Data Sheet'!$P304="41",'2019 Data Sheet'!$R$32,IF('2019 Data Sheet'!$P304="42",'2019 Data Sheet'!$R$33,IF('2019 Data Sheet'!$P304="43",'2019 Data Sheet'!$R$34,IF('2019 Data Sheet'!$P304="44",'2019 Data Sheet'!$R$35,IF('2019 Data Sheet'!$P304="45",'2019 Data Sheet'!$R$36,IF('2019 Data Sheet'!$P304="46",'2019 Data Sheet'!$R$37,IF('2019 Data Sheet'!$P304="47",'2019 Data Sheet'!$R$38,IF('2019 Data Sheet'!$P304="48",'2019 Data Sheet'!$R$39,IF('2019 Data Sheet'!$P304="49",'2019 Data Sheet'!$R$40,IF('2019 Data Sheet'!$P304="50",'2019 Data Sheet'!$R$41,IF('2019 Data Sheet'!$P304="60",'2019 Data Sheet'!$R$42,IF('2019 Data Sheet'!$P304="61",'2019 Data Sheet'!$R$43,IF('2019 Data Sheet'!$P304="62",'2019 Data Sheet'!$R$44,IF('2019 Data Sheet'!$P304="63",'2019 Data Sheet'!$R$45,IF('2019 Data Sheet'!$P304="64",'2019 Data Sheet'!$R$46,IF('2019 Data Sheet'!$P304="65",'2019 Data Sheet'!$R$47,IF('2019 Data Sheet'!$P304="66",'2019 Data Sheet'!$R$48,IF('2019 Data Sheet'!$P304="67",'2019 Data Sheet'!$R$49,IF('2019 Data Sheet'!$P304="68",'2019 Data Sheet'!$R$50,IF('2019 Data Sheet'!$P304="69",'2019 Data Sheet'!$R$51,T('2019 Data Sheet'!$P304)))))))))))))))))))))))))))))))))))))))))))))))))))</f>
        <v xml:space="preserve"> -</v>
      </c>
    </row>
    <row r="305" spans="1:16" ht="25.5" x14ac:dyDescent="0.2">
      <c r="A305" t="str">
        <f>'2019 Data Sheet'!A305</f>
        <v>FP-00147-19</v>
      </c>
      <c r="B305" s="1">
        <f>'2019 Data Sheet'!B305</f>
        <v>43629</v>
      </c>
      <c r="C305" t="str">
        <f>'2019 Data Sheet'!C305</f>
        <v>00:22</v>
      </c>
      <c r="D305" t="str">
        <f>'2019 Data Sheet'!D305</f>
        <v>Th</v>
      </c>
      <c r="E305" t="str">
        <f>'2019 Data Sheet'!E305</f>
        <v>TULIP AVE</v>
      </c>
      <c r="F305">
        <f>'2019 Data Sheet'!F305</f>
        <v>0</v>
      </c>
      <c r="G305">
        <f>'2019 Data Sheet'!G305</f>
        <v>2</v>
      </c>
      <c r="H305">
        <f>'2019 Data Sheet'!H305</f>
        <v>2</v>
      </c>
      <c r="I305" t="b">
        <f>'2019 Data Sheet'!I305</f>
        <v>0</v>
      </c>
      <c r="J305" t="str">
        <f>IF('2019 Data Sheet'!$J305="01",'2019 Data Sheet'!$T$2,IF('2019 Data Sheet'!$J305="02",'2019 Data Sheet'!$T$3,IF('2019 Data Sheet'!$J305="03",'2019 Data Sheet'!$T$4,IF('2019 Data Sheet'!$J305="04",'2019 Data Sheet'!$T$5,IF('2019 Data Sheet'!$J305="05",'2019 Data Sheet'!$T$6,IF('2019 Data Sheet'!$J305="06",'2019 Data Sheet'!$T$7,IF('2019 Data Sheet'!$J305="07",'2019 Data Sheet'!$T$8,IF('2019 Data Sheet'!$J305="08",'2019 Data Sheet'!$T$9,IF('2019 Data Sheet'!$J305="10",'2019 Data Sheet'!$T$10,IF('2019 Data Sheet'!$J305="11",'2019 Data Sheet'!$T$11,IF('2019 Data Sheet'!$J305="12",'2019 Data Sheet'!$T$12,IF('2019 Data Sheet'!$J305="13",'2019 Data Sheet'!$T$13,IF('2019 Data Sheet'!$J305="14",'2019 Data Sheet'!$T$14,IF('2019 Data Sheet'!$J305="15",'2019 Data Sheet'!$T$15,IF('2019 Data Sheet'!$J305="16",'2019 Data Sheet'!$T$16,IF('2019 Data Sheet'!$J305="17",'2019 Data Sheet'!$T$17,IF('2019 Data Sheet'!$J305="18",'2019 Data Sheet'!$T$18,IF('2019 Data Sheet'!$J305="19",'2019 Data Sheet'!$T$19,IF('2019 Data Sheet'!$J305="20",'2019 Data Sheet'!$T$20,IF('2019 Data Sheet'!$J305="21",'2019 Data Sheet'!$T$21,IF('2019 Data Sheet'!$J305="22",'2019 Data Sheet'!$T$22,IF('2019 Data Sheet'!$J305="23",'2019 Data Sheet'!$T$23,IF('2019 Data Sheet'!$J305="24",'2019 Data Sheet'!$T$24,IF('2019 Data Sheet'!$J305="25",'2019 Data Sheet'!$T$25,IF('2019 Data Sheet'!$J305="26",'2019 Data Sheet'!$T$26,IF('2019 Data Sheet'!$J305="27",'2019 Data Sheet'!$T$27,IF('2019 Data Sheet'!$J305="30",'2019 Data Sheet'!$T$28,IF('2019 Data Sheet'!$J305="31",'2019 Data Sheet'!$T$29,IF('2019 Data Sheet'!$J305="32",'2019 Data Sheet'!$T$30,IF('2019 Data Sheet'!$J305="33",'2019 Data Sheet'!$T$31,IF('2019 Data Sheet'!$J305="34",'2019 Data Sheet'!$T$32,IF('2019 Data Sheet'!$J305="40",'2019 Data Sheet'!$T$33,T('2019 Data Sheet'!$J305)))))))))))))))))))))))))))))))))</f>
        <v>Other Motor Vehicle</v>
      </c>
      <c r="K305" t="str">
        <f>'2019 Data Sheet'!K305</f>
        <v>PAS</v>
      </c>
      <c r="L305" s="2" t="str">
        <f>IF('2019 Data Sheet'!$L305="01",'2019 Data Sheet'!$V$2,IF('2019 Data Sheet'!$L305="02",'2019 Data Sheet'!$V$3,IF('2019 Data Sheet'!$L305="03",'2019 Data Sheet'!$V$4,IF('2019 Data Sheet'!$L305="04",'2019 Data Sheet'!$V$5,IF('2019 Data Sheet'!$L305="05",'2019 Data Sheet'!$V$6,IF('2019 Data Sheet'!$L305="06",'2019 Data Sheet'!$V$7,IF('2019 Data Sheet'!$L305="07",'2019 Data Sheet'!$V$8,IF('2019 Data Sheet'!$L305="08",'2019 Data Sheet'!$V$9,IF('2019 Data Sheet'!$L305="09",'2019 Data Sheet'!$V$10,IF('2019 Data Sheet'!$L305="11",'2019 Data Sheet'!$V$11,IF('2019 Data Sheet'!$L305="12",'2019 Data Sheet'!$V$12,IF('2019 Data Sheet'!$L305="13",'2019 Data Sheet'!$V$13,IF('2019 Data Sheet'!$L305="14",'2019 Data Sheet'!$V$14,T('2019 Data Sheet'!$L305))))))))))))))</f>
        <v xml:space="preserve"> -</v>
      </c>
      <c r="M305" s="2">
        <f>'2019 Data Sheet'!M305</f>
        <v>0</v>
      </c>
      <c r="N305" s="2">
        <f>'2019 Data Sheet'!N305</f>
        <v>0</v>
      </c>
      <c r="O305" s="2" t="str">
        <f>IF('2019 Data Sheet'!$O305="02",'2019 Data Sheet'!$R$2,IF('2019 Data Sheet'!$O305="03",'2019 Data Sheet'!$R$3,IF('2019 Data Sheet'!$O305="04",'2019 Data Sheet'!$R$4,IF('2019 Data Sheet'!$O305="05",'2019 Data Sheet'!$R$5,IF('2019 Data Sheet'!$O305="06",'2019 Data Sheet'!$R$6,IF('2019 Data Sheet'!$O305="07",'2019 Data Sheet'!$R$7,IF('2019 Data Sheet'!$O305="08",'2019 Data Sheet'!$R$8,IF('2019 Data Sheet'!$O305="09",'2019 Data Sheet'!$R$9,IF('2019 Data Sheet'!$O305="10",'2019 Data Sheet'!$R$10,IF('2019 Data Sheet'!$O305="11",'2019 Data Sheet'!$R$11,IF('2019 Data Sheet'!$O305="12",'2019 Data Sheet'!$R$12,IF('2019 Data Sheet'!$O305="13",'2019 Data Sheet'!$R$13,IF('2019 Data Sheet'!$O305="14",'2019 Data Sheet'!$R$14,IF('2019 Data Sheet'!$O305="15",'2019 Data Sheet'!$R$15,IF('2019 Data Sheet'!$O305="16",'2019 Data Sheet'!$R$16,IF('2019 Data Sheet'!$O305="17",'2019 Data Sheet'!$R$17,IF('2019 Data Sheet'!$O305="18",'2019 Data Sheet'!$R$18,IF('2019 Data Sheet'!$O305="19",'2019 Data Sheet'!$R$19,IF('2019 Data Sheet'!$O305="20",'2019 Data Sheet'!$R$20,IF('2019 Data Sheet'!$O305="21",'2019 Data Sheet'!$R$21,IF('2019 Data Sheet'!$O305="22",'2019 Data Sheet'!$R$22,IF('2019 Data Sheet'!$O305="23",'2019 Data Sheet'!$R$23,IF('2019 Data Sheet'!$O305="24",'2019 Data Sheet'!$R$24,IF('2019 Data Sheet'!$O305="25",'2019 Data Sheet'!$R$25,IF('2019 Data Sheet'!$O305="26",'2019 Data Sheet'!$R$26,IF('2019 Data Sheet'!$O305="27",'2019 Data Sheet'!$R$27,IF('2019 Data Sheet'!$O305="28",'2019 Data Sheet'!$R$28,IF('2019 Data Sheet'!$O305="29",'2019 Data Sheet'!$R$29,IF('2019 Data Sheet'!$O305="33",'2019 Data Sheet'!$R$30,IF('2019 Data Sheet'!$O305="40",'2019 Data Sheet'!$R$31,IF('2019 Data Sheet'!$O305="41",'2019 Data Sheet'!$R$32,IF('2019 Data Sheet'!$O305="42",'2019 Data Sheet'!$R$33,IF('2019 Data Sheet'!$O305="43",'2019 Data Sheet'!$R$34,IF('2019 Data Sheet'!$O305="44",'2019 Data Sheet'!$R$35,IF('2019 Data Sheet'!$O305="45",'2019 Data Sheet'!$R$36,IF('2019 Data Sheet'!$O305="46",'2019 Data Sheet'!$R$37,IF('2019 Data Sheet'!$O305="47",'2019 Data Sheet'!$R$38,IF('2019 Data Sheet'!$O305="48",'2019 Data Sheet'!$R$39,IF('2019 Data Sheet'!$O305="49",'2019 Data Sheet'!$R$40,IF('2019 Data Sheet'!$O305="50",'2019 Data Sheet'!$R$41,IF('2019 Data Sheet'!$O305="60",'2019 Data Sheet'!$R$42,IF('2019 Data Sheet'!$O305="61",'2019 Data Sheet'!$R$43,IF('2019 Data Sheet'!$O305="62",'2019 Data Sheet'!$R$44,IF('2019 Data Sheet'!$O305="63",'2019 Data Sheet'!$R$45,IF('2019 Data Sheet'!$O305="64",'2019 Data Sheet'!$R$46,IF('2019 Data Sheet'!$O305="65",'2019 Data Sheet'!$R$47,IF('2019 Data Sheet'!$O305="66",'2019 Data Sheet'!$R$48,IF('2019 Data Sheet'!$O305="67",'2019 Data Sheet'!$R$49,IF('2019 Data Sheet'!$O305="68",'2019 Data Sheet'!$R$50,IF('2019 Data Sheet'!$O305="69",'2019 Data Sheet'!$R$51,T('2019 Data Sheet'!$O305)))))))))))))))))))))))))))))))))))))))))))))))))))</f>
        <v xml:space="preserve"> Following too closely</v>
      </c>
      <c r="P305" s="2" t="str">
        <f>IF('2019 Data Sheet'!$P305="02",'2019 Data Sheet'!$R$2,IF('2019 Data Sheet'!$P305="03",'2019 Data Sheet'!$R$3,IF('2019 Data Sheet'!$P305="04",'2019 Data Sheet'!$R$4,IF('2019 Data Sheet'!$P305="05",'2019 Data Sheet'!$R$5,IF('2019 Data Sheet'!$P305="06",'2019 Data Sheet'!$R$6,IF('2019 Data Sheet'!$P305="07",'2019 Data Sheet'!$R$7,IF('2019 Data Sheet'!$P305="08",'2019 Data Sheet'!$R$8,IF('2019 Data Sheet'!$P305="09",'2019 Data Sheet'!$R$9,IF('2019 Data Sheet'!$P305="10",'2019 Data Sheet'!$R$10,IF('2019 Data Sheet'!$P305="11",'2019 Data Sheet'!$R$11,IF('2019 Data Sheet'!$P305="12",'2019 Data Sheet'!$R$12,IF('2019 Data Sheet'!$P305="13",'2019 Data Sheet'!$R$13,IF('2019 Data Sheet'!$P305="14",'2019 Data Sheet'!$R$14,IF('2019 Data Sheet'!$P305="15",'2019 Data Sheet'!$R$15,IF('2019 Data Sheet'!$P305="16",'2019 Data Sheet'!$R$16,IF('2019 Data Sheet'!$P305="17",'2019 Data Sheet'!$R$17,IF('2019 Data Sheet'!$P305="18",'2019 Data Sheet'!$R$18,IF('2019 Data Sheet'!$P305="19",'2019 Data Sheet'!$R$19,IF('2019 Data Sheet'!$P305="20",'2019 Data Sheet'!$R$20,IF('2019 Data Sheet'!$P305="21",'2019 Data Sheet'!$R$21,IF('2019 Data Sheet'!$P305="22",'2019 Data Sheet'!$R$22,IF('2019 Data Sheet'!$P305="23",'2019 Data Sheet'!$R$23,IF('2019 Data Sheet'!$P305="24",'2019 Data Sheet'!$R$24,IF('2019 Data Sheet'!$P305="25",'2019 Data Sheet'!$R$25,IF('2019 Data Sheet'!$P305="26",'2019 Data Sheet'!$R$26,IF('2019 Data Sheet'!$P305="27",'2019 Data Sheet'!$R$27,IF('2019 Data Sheet'!$P305="28",'2019 Data Sheet'!$R$28,IF('2019 Data Sheet'!$P305="29",'2019 Data Sheet'!$R$29,IF('2019 Data Sheet'!$P305="33",'2019 Data Sheet'!$R$30,IF('2019 Data Sheet'!$P305="40",'2019 Data Sheet'!$R$31,IF('2019 Data Sheet'!$P305="41",'2019 Data Sheet'!$R$32,IF('2019 Data Sheet'!$P305="42",'2019 Data Sheet'!$R$33,IF('2019 Data Sheet'!$P305="43",'2019 Data Sheet'!$R$34,IF('2019 Data Sheet'!$P305="44",'2019 Data Sheet'!$R$35,IF('2019 Data Sheet'!$P305="45",'2019 Data Sheet'!$R$36,IF('2019 Data Sheet'!$P305="46",'2019 Data Sheet'!$R$37,IF('2019 Data Sheet'!$P305="47",'2019 Data Sheet'!$R$38,IF('2019 Data Sheet'!$P305="48",'2019 Data Sheet'!$R$39,IF('2019 Data Sheet'!$P305="49",'2019 Data Sheet'!$R$40,IF('2019 Data Sheet'!$P305="50",'2019 Data Sheet'!$R$41,IF('2019 Data Sheet'!$P305="60",'2019 Data Sheet'!$R$42,IF('2019 Data Sheet'!$P305="61",'2019 Data Sheet'!$R$43,IF('2019 Data Sheet'!$P305="62",'2019 Data Sheet'!$R$44,IF('2019 Data Sheet'!$P305="63",'2019 Data Sheet'!$R$45,IF('2019 Data Sheet'!$P305="64",'2019 Data Sheet'!$R$46,IF('2019 Data Sheet'!$P305="65",'2019 Data Sheet'!$R$47,IF('2019 Data Sheet'!$P305="66",'2019 Data Sheet'!$R$48,IF('2019 Data Sheet'!$P305="67",'2019 Data Sheet'!$R$49,IF('2019 Data Sheet'!$P305="68",'2019 Data Sheet'!$R$50,IF('2019 Data Sheet'!$P305="69",'2019 Data Sheet'!$R$51,T('2019 Data Sheet'!$P305)))))))))))))))))))))))))))))))))))))))))))))))))))</f>
        <v xml:space="preserve"> -</v>
      </c>
    </row>
    <row r="306" spans="1:16" ht="38.25" x14ac:dyDescent="0.2">
      <c r="A306" t="str">
        <f>'2019 Data Sheet'!A306</f>
        <v>FP-00139-19</v>
      </c>
      <c r="B306" s="1">
        <f>'2019 Data Sheet'!B306</f>
        <v>43622</v>
      </c>
      <c r="C306" t="str">
        <f>'2019 Data Sheet'!C306</f>
        <v>11:05</v>
      </c>
      <c r="D306" t="str">
        <f>'2019 Data Sheet'!D306</f>
        <v>Th</v>
      </c>
      <c r="E306" t="str">
        <f>'2019 Data Sheet'!E306</f>
        <v>WHITTIER AVE</v>
      </c>
      <c r="F306" t="str">
        <f>'2019 Data Sheet'!F306</f>
        <v>IRVING AVE</v>
      </c>
      <c r="G306">
        <f>'2019 Data Sheet'!G306</f>
        <v>1</v>
      </c>
      <c r="H306">
        <f>'2019 Data Sheet'!H306</f>
        <v>2</v>
      </c>
      <c r="I306" t="b">
        <f>'2019 Data Sheet'!I306</f>
        <v>1</v>
      </c>
      <c r="J306" t="str">
        <f>IF('2019 Data Sheet'!$J306="01",'2019 Data Sheet'!$T$2,IF('2019 Data Sheet'!$J306="02",'2019 Data Sheet'!$T$3,IF('2019 Data Sheet'!$J306="03",'2019 Data Sheet'!$T$4,IF('2019 Data Sheet'!$J306="04",'2019 Data Sheet'!$T$5,IF('2019 Data Sheet'!$J306="05",'2019 Data Sheet'!$T$6,IF('2019 Data Sheet'!$J306="06",'2019 Data Sheet'!$T$7,IF('2019 Data Sheet'!$J306="07",'2019 Data Sheet'!$T$8,IF('2019 Data Sheet'!$J306="08",'2019 Data Sheet'!$T$9,IF('2019 Data Sheet'!$J306="10",'2019 Data Sheet'!$T$10,IF('2019 Data Sheet'!$J306="11",'2019 Data Sheet'!$T$11,IF('2019 Data Sheet'!$J306="12",'2019 Data Sheet'!$T$12,IF('2019 Data Sheet'!$J306="13",'2019 Data Sheet'!$T$13,IF('2019 Data Sheet'!$J306="14",'2019 Data Sheet'!$T$14,IF('2019 Data Sheet'!$J306="15",'2019 Data Sheet'!$T$15,IF('2019 Data Sheet'!$J306="16",'2019 Data Sheet'!$T$16,IF('2019 Data Sheet'!$J306="17",'2019 Data Sheet'!$T$17,IF('2019 Data Sheet'!$J306="18",'2019 Data Sheet'!$T$18,IF('2019 Data Sheet'!$J306="19",'2019 Data Sheet'!$T$19,IF('2019 Data Sheet'!$J306="20",'2019 Data Sheet'!$T$20,IF('2019 Data Sheet'!$J306="21",'2019 Data Sheet'!$T$21,IF('2019 Data Sheet'!$J306="22",'2019 Data Sheet'!$T$22,IF('2019 Data Sheet'!$J306="23",'2019 Data Sheet'!$T$23,IF('2019 Data Sheet'!$J306="24",'2019 Data Sheet'!$T$24,IF('2019 Data Sheet'!$J306="25",'2019 Data Sheet'!$T$25,IF('2019 Data Sheet'!$J306="26",'2019 Data Sheet'!$T$26,IF('2019 Data Sheet'!$J306="27",'2019 Data Sheet'!$T$27,IF('2019 Data Sheet'!$J306="30",'2019 Data Sheet'!$T$28,IF('2019 Data Sheet'!$J306="31",'2019 Data Sheet'!$T$29,IF('2019 Data Sheet'!$J306="32",'2019 Data Sheet'!$T$30,IF('2019 Data Sheet'!$J306="33",'2019 Data Sheet'!$T$31,IF('2019 Data Sheet'!$J306="34",'2019 Data Sheet'!$T$32,IF('2019 Data Sheet'!$J306="40",'2019 Data Sheet'!$T$33,T('2019 Data Sheet'!$J306)))))))))))))))))))))))))))))))))</f>
        <v>Other Motor Vehicle</v>
      </c>
      <c r="K306" t="str">
        <f>'2019 Data Sheet'!K306</f>
        <v>SBN</v>
      </c>
      <c r="L306" s="2" t="str">
        <f>IF('2019 Data Sheet'!$L306="01",'2019 Data Sheet'!$V$2,IF('2019 Data Sheet'!$L306="02",'2019 Data Sheet'!$V$3,IF('2019 Data Sheet'!$L306="03",'2019 Data Sheet'!$V$4,IF('2019 Data Sheet'!$L306="04",'2019 Data Sheet'!$V$5,IF('2019 Data Sheet'!$L306="05",'2019 Data Sheet'!$V$6,IF('2019 Data Sheet'!$L306="06",'2019 Data Sheet'!$V$7,IF('2019 Data Sheet'!$L306="07",'2019 Data Sheet'!$V$8,IF('2019 Data Sheet'!$L306="08",'2019 Data Sheet'!$V$9,IF('2019 Data Sheet'!$L306="09",'2019 Data Sheet'!$V$10,IF('2019 Data Sheet'!$L306="11",'2019 Data Sheet'!$V$11,IF('2019 Data Sheet'!$L306="12",'2019 Data Sheet'!$V$12,IF('2019 Data Sheet'!$L306="13",'2019 Data Sheet'!$V$13,IF('2019 Data Sheet'!$L306="14",'2019 Data Sheet'!$V$14,T('2019 Data Sheet'!$L306))))))))))))))</f>
        <v xml:space="preserve"> -</v>
      </c>
      <c r="M306" s="2">
        <f>'2019 Data Sheet'!M306</f>
        <v>0</v>
      </c>
      <c r="N306" s="2">
        <f>'2019 Data Sheet'!N306</f>
        <v>0</v>
      </c>
      <c r="O306" s="2" t="str">
        <f>IF('2019 Data Sheet'!$O306="02",'2019 Data Sheet'!$R$2,IF('2019 Data Sheet'!$O306="03",'2019 Data Sheet'!$R$3,IF('2019 Data Sheet'!$O306="04",'2019 Data Sheet'!$R$4,IF('2019 Data Sheet'!$O306="05",'2019 Data Sheet'!$R$5,IF('2019 Data Sheet'!$O306="06",'2019 Data Sheet'!$R$6,IF('2019 Data Sheet'!$O306="07",'2019 Data Sheet'!$R$7,IF('2019 Data Sheet'!$O306="08",'2019 Data Sheet'!$R$8,IF('2019 Data Sheet'!$O306="09",'2019 Data Sheet'!$R$9,IF('2019 Data Sheet'!$O306="10",'2019 Data Sheet'!$R$10,IF('2019 Data Sheet'!$O306="11",'2019 Data Sheet'!$R$11,IF('2019 Data Sheet'!$O306="12",'2019 Data Sheet'!$R$12,IF('2019 Data Sheet'!$O306="13",'2019 Data Sheet'!$R$13,IF('2019 Data Sheet'!$O306="14",'2019 Data Sheet'!$R$14,IF('2019 Data Sheet'!$O306="15",'2019 Data Sheet'!$R$15,IF('2019 Data Sheet'!$O306="16",'2019 Data Sheet'!$R$16,IF('2019 Data Sheet'!$O306="17",'2019 Data Sheet'!$R$17,IF('2019 Data Sheet'!$O306="18",'2019 Data Sheet'!$R$18,IF('2019 Data Sheet'!$O306="19",'2019 Data Sheet'!$R$19,IF('2019 Data Sheet'!$O306="20",'2019 Data Sheet'!$R$20,IF('2019 Data Sheet'!$O306="21",'2019 Data Sheet'!$R$21,IF('2019 Data Sheet'!$O306="22",'2019 Data Sheet'!$R$22,IF('2019 Data Sheet'!$O306="23",'2019 Data Sheet'!$R$23,IF('2019 Data Sheet'!$O306="24",'2019 Data Sheet'!$R$24,IF('2019 Data Sheet'!$O306="25",'2019 Data Sheet'!$R$25,IF('2019 Data Sheet'!$O306="26",'2019 Data Sheet'!$R$26,IF('2019 Data Sheet'!$O306="27",'2019 Data Sheet'!$R$27,IF('2019 Data Sheet'!$O306="28",'2019 Data Sheet'!$R$28,IF('2019 Data Sheet'!$O306="29",'2019 Data Sheet'!$R$29,IF('2019 Data Sheet'!$O306="33",'2019 Data Sheet'!$R$30,IF('2019 Data Sheet'!$O306="40",'2019 Data Sheet'!$R$31,IF('2019 Data Sheet'!$O306="41",'2019 Data Sheet'!$R$32,IF('2019 Data Sheet'!$O306="42",'2019 Data Sheet'!$R$33,IF('2019 Data Sheet'!$O306="43",'2019 Data Sheet'!$R$34,IF('2019 Data Sheet'!$O306="44",'2019 Data Sheet'!$R$35,IF('2019 Data Sheet'!$O306="45",'2019 Data Sheet'!$R$36,IF('2019 Data Sheet'!$O306="46",'2019 Data Sheet'!$R$37,IF('2019 Data Sheet'!$O306="47",'2019 Data Sheet'!$R$38,IF('2019 Data Sheet'!$O306="48",'2019 Data Sheet'!$R$39,IF('2019 Data Sheet'!$O306="49",'2019 Data Sheet'!$R$40,IF('2019 Data Sheet'!$O306="50",'2019 Data Sheet'!$R$41,IF('2019 Data Sheet'!$O306="60",'2019 Data Sheet'!$R$42,IF('2019 Data Sheet'!$O306="61",'2019 Data Sheet'!$R$43,IF('2019 Data Sheet'!$O306="62",'2019 Data Sheet'!$R$44,IF('2019 Data Sheet'!$O306="63",'2019 Data Sheet'!$R$45,IF('2019 Data Sheet'!$O306="64",'2019 Data Sheet'!$R$46,IF('2019 Data Sheet'!$O306="65",'2019 Data Sheet'!$R$47,IF('2019 Data Sheet'!$O306="66",'2019 Data Sheet'!$R$48,IF('2019 Data Sheet'!$O306="67",'2019 Data Sheet'!$R$49,IF('2019 Data Sheet'!$O306="68",'2019 Data Sheet'!$R$50,IF('2019 Data Sheet'!$O306="69",'2019 Data Sheet'!$R$51,T('2019 Data Sheet'!$O306)))))))))))))))))))))))))))))))))))))))))))))))))))</f>
        <v xml:space="preserve"> Failure to yield/ right of way</v>
      </c>
      <c r="P306" s="2" t="str">
        <f>IF('2019 Data Sheet'!$P306="02",'2019 Data Sheet'!$R$2,IF('2019 Data Sheet'!$P306="03",'2019 Data Sheet'!$R$3,IF('2019 Data Sheet'!$P306="04",'2019 Data Sheet'!$R$4,IF('2019 Data Sheet'!$P306="05",'2019 Data Sheet'!$R$5,IF('2019 Data Sheet'!$P306="06",'2019 Data Sheet'!$R$6,IF('2019 Data Sheet'!$P306="07",'2019 Data Sheet'!$R$7,IF('2019 Data Sheet'!$P306="08",'2019 Data Sheet'!$R$8,IF('2019 Data Sheet'!$P306="09",'2019 Data Sheet'!$R$9,IF('2019 Data Sheet'!$P306="10",'2019 Data Sheet'!$R$10,IF('2019 Data Sheet'!$P306="11",'2019 Data Sheet'!$R$11,IF('2019 Data Sheet'!$P306="12",'2019 Data Sheet'!$R$12,IF('2019 Data Sheet'!$P306="13",'2019 Data Sheet'!$R$13,IF('2019 Data Sheet'!$P306="14",'2019 Data Sheet'!$R$14,IF('2019 Data Sheet'!$P306="15",'2019 Data Sheet'!$R$15,IF('2019 Data Sheet'!$P306="16",'2019 Data Sheet'!$R$16,IF('2019 Data Sheet'!$P306="17",'2019 Data Sheet'!$R$17,IF('2019 Data Sheet'!$P306="18",'2019 Data Sheet'!$R$18,IF('2019 Data Sheet'!$P306="19",'2019 Data Sheet'!$R$19,IF('2019 Data Sheet'!$P306="20",'2019 Data Sheet'!$R$20,IF('2019 Data Sheet'!$P306="21",'2019 Data Sheet'!$R$21,IF('2019 Data Sheet'!$P306="22",'2019 Data Sheet'!$R$22,IF('2019 Data Sheet'!$P306="23",'2019 Data Sheet'!$R$23,IF('2019 Data Sheet'!$P306="24",'2019 Data Sheet'!$R$24,IF('2019 Data Sheet'!$P306="25",'2019 Data Sheet'!$R$25,IF('2019 Data Sheet'!$P306="26",'2019 Data Sheet'!$R$26,IF('2019 Data Sheet'!$P306="27",'2019 Data Sheet'!$R$27,IF('2019 Data Sheet'!$P306="28",'2019 Data Sheet'!$R$28,IF('2019 Data Sheet'!$P306="29",'2019 Data Sheet'!$R$29,IF('2019 Data Sheet'!$P306="33",'2019 Data Sheet'!$R$30,IF('2019 Data Sheet'!$P306="40",'2019 Data Sheet'!$R$31,IF('2019 Data Sheet'!$P306="41",'2019 Data Sheet'!$R$32,IF('2019 Data Sheet'!$P306="42",'2019 Data Sheet'!$R$33,IF('2019 Data Sheet'!$P306="43",'2019 Data Sheet'!$R$34,IF('2019 Data Sheet'!$P306="44",'2019 Data Sheet'!$R$35,IF('2019 Data Sheet'!$P306="45",'2019 Data Sheet'!$R$36,IF('2019 Data Sheet'!$P306="46",'2019 Data Sheet'!$R$37,IF('2019 Data Sheet'!$P306="47",'2019 Data Sheet'!$R$38,IF('2019 Data Sheet'!$P306="48",'2019 Data Sheet'!$R$39,IF('2019 Data Sheet'!$P306="49",'2019 Data Sheet'!$R$40,IF('2019 Data Sheet'!$P306="50",'2019 Data Sheet'!$R$41,IF('2019 Data Sheet'!$P306="60",'2019 Data Sheet'!$R$42,IF('2019 Data Sheet'!$P306="61",'2019 Data Sheet'!$R$43,IF('2019 Data Sheet'!$P306="62",'2019 Data Sheet'!$R$44,IF('2019 Data Sheet'!$P306="63",'2019 Data Sheet'!$R$45,IF('2019 Data Sheet'!$P306="64",'2019 Data Sheet'!$R$46,IF('2019 Data Sheet'!$P306="65",'2019 Data Sheet'!$R$47,IF('2019 Data Sheet'!$P306="66",'2019 Data Sheet'!$R$48,IF('2019 Data Sheet'!$P306="67",'2019 Data Sheet'!$R$49,IF('2019 Data Sheet'!$P306="68",'2019 Data Sheet'!$R$50,IF('2019 Data Sheet'!$P306="69",'2019 Data Sheet'!$R$51,T('2019 Data Sheet'!$P306)))))))))))))))))))))))))))))))))))))))))))))))))))</f>
        <v xml:space="preserve"> -</v>
      </c>
    </row>
    <row r="307" spans="1:16" x14ac:dyDescent="0.2">
      <c r="A307" t="str">
        <f>'2019 Data Sheet'!A307</f>
        <v>FP-00139-19</v>
      </c>
      <c r="B307" s="1">
        <f>'2019 Data Sheet'!B307</f>
        <v>43622</v>
      </c>
      <c r="C307" t="str">
        <f>'2019 Data Sheet'!C307</f>
        <v>11:05</v>
      </c>
      <c r="D307" t="str">
        <f>'2019 Data Sheet'!D307</f>
        <v>Th</v>
      </c>
      <c r="E307" t="str">
        <f>'2019 Data Sheet'!E307</f>
        <v>WHITTIER AVE</v>
      </c>
      <c r="F307" t="str">
        <f>'2019 Data Sheet'!F307</f>
        <v>IRVING AVE</v>
      </c>
      <c r="G307">
        <f>'2019 Data Sheet'!G307</f>
        <v>2</v>
      </c>
      <c r="H307">
        <f>'2019 Data Sheet'!H307</f>
        <v>2</v>
      </c>
      <c r="I307" t="b">
        <f>'2019 Data Sheet'!I307</f>
        <v>1</v>
      </c>
      <c r="J307" t="str">
        <f>IF('2019 Data Sheet'!$J307="01",'2019 Data Sheet'!$T$2,IF('2019 Data Sheet'!$J307="02",'2019 Data Sheet'!$T$3,IF('2019 Data Sheet'!$J307="03",'2019 Data Sheet'!$T$4,IF('2019 Data Sheet'!$J307="04",'2019 Data Sheet'!$T$5,IF('2019 Data Sheet'!$J307="05",'2019 Data Sheet'!$T$6,IF('2019 Data Sheet'!$J307="06",'2019 Data Sheet'!$T$7,IF('2019 Data Sheet'!$J307="07",'2019 Data Sheet'!$T$8,IF('2019 Data Sheet'!$J307="08",'2019 Data Sheet'!$T$9,IF('2019 Data Sheet'!$J307="10",'2019 Data Sheet'!$T$10,IF('2019 Data Sheet'!$J307="11",'2019 Data Sheet'!$T$11,IF('2019 Data Sheet'!$J307="12",'2019 Data Sheet'!$T$12,IF('2019 Data Sheet'!$J307="13",'2019 Data Sheet'!$T$13,IF('2019 Data Sheet'!$J307="14",'2019 Data Sheet'!$T$14,IF('2019 Data Sheet'!$J307="15",'2019 Data Sheet'!$T$15,IF('2019 Data Sheet'!$J307="16",'2019 Data Sheet'!$T$16,IF('2019 Data Sheet'!$J307="17",'2019 Data Sheet'!$T$17,IF('2019 Data Sheet'!$J307="18",'2019 Data Sheet'!$T$18,IF('2019 Data Sheet'!$J307="19",'2019 Data Sheet'!$T$19,IF('2019 Data Sheet'!$J307="20",'2019 Data Sheet'!$T$20,IF('2019 Data Sheet'!$J307="21",'2019 Data Sheet'!$T$21,IF('2019 Data Sheet'!$J307="22",'2019 Data Sheet'!$T$22,IF('2019 Data Sheet'!$J307="23",'2019 Data Sheet'!$T$23,IF('2019 Data Sheet'!$J307="24",'2019 Data Sheet'!$T$24,IF('2019 Data Sheet'!$J307="25",'2019 Data Sheet'!$T$25,IF('2019 Data Sheet'!$J307="26",'2019 Data Sheet'!$T$26,IF('2019 Data Sheet'!$J307="27",'2019 Data Sheet'!$T$27,IF('2019 Data Sheet'!$J307="30",'2019 Data Sheet'!$T$28,IF('2019 Data Sheet'!$J307="31",'2019 Data Sheet'!$T$29,IF('2019 Data Sheet'!$J307="32",'2019 Data Sheet'!$T$30,IF('2019 Data Sheet'!$J307="33",'2019 Data Sheet'!$T$31,IF('2019 Data Sheet'!$J307="34",'2019 Data Sheet'!$T$32,IF('2019 Data Sheet'!$J307="40",'2019 Data Sheet'!$T$33,T('2019 Data Sheet'!$J307)))))))))))))))))))))))))))))))))</f>
        <v>Other Motor Vehicle</v>
      </c>
      <c r="K307" t="str">
        <f>'2019 Data Sheet'!K307</f>
        <v>VAN</v>
      </c>
      <c r="L307" s="2" t="str">
        <f>IF('2019 Data Sheet'!$L307="01",'2019 Data Sheet'!$V$2,IF('2019 Data Sheet'!$L307="02",'2019 Data Sheet'!$V$3,IF('2019 Data Sheet'!$L307="03",'2019 Data Sheet'!$V$4,IF('2019 Data Sheet'!$L307="04",'2019 Data Sheet'!$V$5,IF('2019 Data Sheet'!$L307="05",'2019 Data Sheet'!$V$6,IF('2019 Data Sheet'!$L307="06",'2019 Data Sheet'!$V$7,IF('2019 Data Sheet'!$L307="07",'2019 Data Sheet'!$V$8,IF('2019 Data Sheet'!$L307="08",'2019 Data Sheet'!$V$9,IF('2019 Data Sheet'!$L307="09",'2019 Data Sheet'!$V$10,IF('2019 Data Sheet'!$L307="11",'2019 Data Sheet'!$V$11,IF('2019 Data Sheet'!$L307="12",'2019 Data Sheet'!$V$12,IF('2019 Data Sheet'!$L307="13",'2019 Data Sheet'!$V$13,IF('2019 Data Sheet'!$L307="14",'2019 Data Sheet'!$V$14,T('2019 Data Sheet'!$L307))))))))))))))</f>
        <v xml:space="preserve"> -</v>
      </c>
      <c r="M307" s="2">
        <f>'2019 Data Sheet'!M307</f>
        <v>0</v>
      </c>
      <c r="N307" s="2">
        <f>'2019 Data Sheet'!N307</f>
        <v>0</v>
      </c>
      <c r="O307" s="2" t="str">
        <f>IF('2019 Data Sheet'!$O307="02",'2019 Data Sheet'!$R$2,IF('2019 Data Sheet'!$O307="03",'2019 Data Sheet'!$R$3,IF('2019 Data Sheet'!$O307="04",'2019 Data Sheet'!$R$4,IF('2019 Data Sheet'!$O307="05",'2019 Data Sheet'!$R$5,IF('2019 Data Sheet'!$O307="06",'2019 Data Sheet'!$R$6,IF('2019 Data Sheet'!$O307="07",'2019 Data Sheet'!$R$7,IF('2019 Data Sheet'!$O307="08",'2019 Data Sheet'!$R$8,IF('2019 Data Sheet'!$O307="09",'2019 Data Sheet'!$R$9,IF('2019 Data Sheet'!$O307="10",'2019 Data Sheet'!$R$10,IF('2019 Data Sheet'!$O307="11",'2019 Data Sheet'!$R$11,IF('2019 Data Sheet'!$O307="12",'2019 Data Sheet'!$R$12,IF('2019 Data Sheet'!$O307="13",'2019 Data Sheet'!$R$13,IF('2019 Data Sheet'!$O307="14",'2019 Data Sheet'!$R$14,IF('2019 Data Sheet'!$O307="15",'2019 Data Sheet'!$R$15,IF('2019 Data Sheet'!$O307="16",'2019 Data Sheet'!$R$16,IF('2019 Data Sheet'!$O307="17",'2019 Data Sheet'!$R$17,IF('2019 Data Sheet'!$O307="18",'2019 Data Sheet'!$R$18,IF('2019 Data Sheet'!$O307="19",'2019 Data Sheet'!$R$19,IF('2019 Data Sheet'!$O307="20",'2019 Data Sheet'!$R$20,IF('2019 Data Sheet'!$O307="21",'2019 Data Sheet'!$R$21,IF('2019 Data Sheet'!$O307="22",'2019 Data Sheet'!$R$22,IF('2019 Data Sheet'!$O307="23",'2019 Data Sheet'!$R$23,IF('2019 Data Sheet'!$O307="24",'2019 Data Sheet'!$R$24,IF('2019 Data Sheet'!$O307="25",'2019 Data Sheet'!$R$25,IF('2019 Data Sheet'!$O307="26",'2019 Data Sheet'!$R$26,IF('2019 Data Sheet'!$O307="27",'2019 Data Sheet'!$R$27,IF('2019 Data Sheet'!$O307="28",'2019 Data Sheet'!$R$28,IF('2019 Data Sheet'!$O307="29",'2019 Data Sheet'!$R$29,IF('2019 Data Sheet'!$O307="33",'2019 Data Sheet'!$R$30,IF('2019 Data Sheet'!$O307="40",'2019 Data Sheet'!$R$31,IF('2019 Data Sheet'!$O307="41",'2019 Data Sheet'!$R$32,IF('2019 Data Sheet'!$O307="42",'2019 Data Sheet'!$R$33,IF('2019 Data Sheet'!$O307="43",'2019 Data Sheet'!$R$34,IF('2019 Data Sheet'!$O307="44",'2019 Data Sheet'!$R$35,IF('2019 Data Sheet'!$O307="45",'2019 Data Sheet'!$R$36,IF('2019 Data Sheet'!$O307="46",'2019 Data Sheet'!$R$37,IF('2019 Data Sheet'!$O307="47",'2019 Data Sheet'!$R$38,IF('2019 Data Sheet'!$O307="48",'2019 Data Sheet'!$R$39,IF('2019 Data Sheet'!$O307="49",'2019 Data Sheet'!$R$40,IF('2019 Data Sheet'!$O307="50",'2019 Data Sheet'!$R$41,IF('2019 Data Sheet'!$O307="60",'2019 Data Sheet'!$R$42,IF('2019 Data Sheet'!$O307="61",'2019 Data Sheet'!$R$43,IF('2019 Data Sheet'!$O307="62",'2019 Data Sheet'!$R$44,IF('2019 Data Sheet'!$O307="63",'2019 Data Sheet'!$R$45,IF('2019 Data Sheet'!$O307="64",'2019 Data Sheet'!$R$46,IF('2019 Data Sheet'!$O307="65",'2019 Data Sheet'!$R$47,IF('2019 Data Sheet'!$O307="66",'2019 Data Sheet'!$R$48,IF('2019 Data Sheet'!$O307="67",'2019 Data Sheet'!$R$49,IF('2019 Data Sheet'!$O307="68",'2019 Data Sheet'!$R$50,IF('2019 Data Sheet'!$O307="69",'2019 Data Sheet'!$R$51,T('2019 Data Sheet'!$O307)))))))))))))))))))))))))))))))))))))))))))))))))))</f>
        <v xml:space="preserve"> -</v>
      </c>
      <c r="P307" s="2" t="str">
        <f>IF('2019 Data Sheet'!$P307="02",'2019 Data Sheet'!$R$2,IF('2019 Data Sheet'!$P307="03",'2019 Data Sheet'!$R$3,IF('2019 Data Sheet'!$P307="04",'2019 Data Sheet'!$R$4,IF('2019 Data Sheet'!$P307="05",'2019 Data Sheet'!$R$5,IF('2019 Data Sheet'!$P307="06",'2019 Data Sheet'!$R$6,IF('2019 Data Sheet'!$P307="07",'2019 Data Sheet'!$R$7,IF('2019 Data Sheet'!$P307="08",'2019 Data Sheet'!$R$8,IF('2019 Data Sheet'!$P307="09",'2019 Data Sheet'!$R$9,IF('2019 Data Sheet'!$P307="10",'2019 Data Sheet'!$R$10,IF('2019 Data Sheet'!$P307="11",'2019 Data Sheet'!$R$11,IF('2019 Data Sheet'!$P307="12",'2019 Data Sheet'!$R$12,IF('2019 Data Sheet'!$P307="13",'2019 Data Sheet'!$R$13,IF('2019 Data Sheet'!$P307="14",'2019 Data Sheet'!$R$14,IF('2019 Data Sheet'!$P307="15",'2019 Data Sheet'!$R$15,IF('2019 Data Sheet'!$P307="16",'2019 Data Sheet'!$R$16,IF('2019 Data Sheet'!$P307="17",'2019 Data Sheet'!$R$17,IF('2019 Data Sheet'!$P307="18",'2019 Data Sheet'!$R$18,IF('2019 Data Sheet'!$P307="19",'2019 Data Sheet'!$R$19,IF('2019 Data Sheet'!$P307="20",'2019 Data Sheet'!$R$20,IF('2019 Data Sheet'!$P307="21",'2019 Data Sheet'!$R$21,IF('2019 Data Sheet'!$P307="22",'2019 Data Sheet'!$R$22,IF('2019 Data Sheet'!$P307="23",'2019 Data Sheet'!$R$23,IF('2019 Data Sheet'!$P307="24",'2019 Data Sheet'!$R$24,IF('2019 Data Sheet'!$P307="25",'2019 Data Sheet'!$R$25,IF('2019 Data Sheet'!$P307="26",'2019 Data Sheet'!$R$26,IF('2019 Data Sheet'!$P307="27",'2019 Data Sheet'!$R$27,IF('2019 Data Sheet'!$P307="28",'2019 Data Sheet'!$R$28,IF('2019 Data Sheet'!$P307="29",'2019 Data Sheet'!$R$29,IF('2019 Data Sheet'!$P307="33",'2019 Data Sheet'!$R$30,IF('2019 Data Sheet'!$P307="40",'2019 Data Sheet'!$R$31,IF('2019 Data Sheet'!$P307="41",'2019 Data Sheet'!$R$32,IF('2019 Data Sheet'!$P307="42",'2019 Data Sheet'!$R$33,IF('2019 Data Sheet'!$P307="43",'2019 Data Sheet'!$R$34,IF('2019 Data Sheet'!$P307="44",'2019 Data Sheet'!$R$35,IF('2019 Data Sheet'!$P307="45",'2019 Data Sheet'!$R$36,IF('2019 Data Sheet'!$P307="46",'2019 Data Sheet'!$R$37,IF('2019 Data Sheet'!$P307="47",'2019 Data Sheet'!$R$38,IF('2019 Data Sheet'!$P307="48",'2019 Data Sheet'!$R$39,IF('2019 Data Sheet'!$P307="49",'2019 Data Sheet'!$R$40,IF('2019 Data Sheet'!$P307="50",'2019 Data Sheet'!$R$41,IF('2019 Data Sheet'!$P307="60",'2019 Data Sheet'!$R$42,IF('2019 Data Sheet'!$P307="61",'2019 Data Sheet'!$R$43,IF('2019 Data Sheet'!$P307="62",'2019 Data Sheet'!$R$44,IF('2019 Data Sheet'!$P307="63",'2019 Data Sheet'!$R$45,IF('2019 Data Sheet'!$P307="64",'2019 Data Sheet'!$R$46,IF('2019 Data Sheet'!$P307="65",'2019 Data Sheet'!$R$47,IF('2019 Data Sheet'!$P307="66",'2019 Data Sheet'!$R$48,IF('2019 Data Sheet'!$P307="67",'2019 Data Sheet'!$R$49,IF('2019 Data Sheet'!$P307="68",'2019 Data Sheet'!$R$50,IF('2019 Data Sheet'!$P307="69",'2019 Data Sheet'!$R$51,T('2019 Data Sheet'!$P307)))))))))))))))))))))))))))))))))))))))))))))))))))</f>
        <v xml:space="preserve"> -</v>
      </c>
    </row>
    <row r="308" spans="1:16" ht="25.5" x14ac:dyDescent="0.2">
      <c r="A308" t="str">
        <f>'2019 Data Sheet'!A308</f>
        <v>FP-00170-19</v>
      </c>
      <c r="B308" s="1">
        <f>'2019 Data Sheet'!B308</f>
        <v>43650</v>
      </c>
      <c r="C308" t="str">
        <f>'2019 Data Sheet'!C308</f>
        <v>13:56</v>
      </c>
      <c r="D308" t="str">
        <f>'2019 Data Sheet'!D308</f>
        <v>Th</v>
      </c>
      <c r="E308" t="str">
        <f>'2019 Data Sheet'!E308</f>
        <v>JERICHO TPKE</v>
      </c>
      <c r="F308" t="str">
        <f>'2019 Data Sheet'!F308</f>
        <v>GARFIELD AVE</v>
      </c>
      <c r="G308">
        <f>'2019 Data Sheet'!G308</f>
        <v>1</v>
      </c>
      <c r="H308">
        <f>'2019 Data Sheet'!H308</f>
        <v>2</v>
      </c>
      <c r="I308" t="b">
        <f>'2019 Data Sheet'!I308</f>
        <v>0</v>
      </c>
      <c r="J308" t="str">
        <f>IF('2019 Data Sheet'!$J308="01",'2019 Data Sheet'!$T$2,IF('2019 Data Sheet'!$J308="02",'2019 Data Sheet'!$T$3,IF('2019 Data Sheet'!$J308="03",'2019 Data Sheet'!$T$4,IF('2019 Data Sheet'!$J308="04",'2019 Data Sheet'!$T$5,IF('2019 Data Sheet'!$J308="05",'2019 Data Sheet'!$T$6,IF('2019 Data Sheet'!$J308="06",'2019 Data Sheet'!$T$7,IF('2019 Data Sheet'!$J308="07",'2019 Data Sheet'!$T$8,IF('2019 Data Sheet'!$J308="08",'2019 Data Sheet'!$T$9,IF('2019 Data Sheet'!$J308="10",'2019 Data Sheet'!$T$10,IF('2019 Data Sheet'!$J308="11",'2019 Data Sheet'!$T$11,IF('2019 Data Sheet'!$J308="12",'2019 Data Sheet'!$T$12,IF('2019 Data Sheet'!$J308="13",'2019 Data Sheet'!$T$13,IF('2019 Data Sheet'!$J308="14",'2019 Data Sheet'!$T$14,IF('2019 Data Sheet'!$J308="15",'2019 Data Sheet'!$T$15,IF('2019 Data Sheet'!$J308="16",'2019 Data Sheet'!$T$16,IF('2019 Data Sheet'!$J308="17",'2019 Data Sheet'!$T$17,IF('2019 Data Sheet'!$J308="18",'2019 Data Sheet'!$T$18,IF('2019 Data Sheet'!$J308="19",'2019 Data Sheet'!$T$19,IF('2019 Data Sheet'!$J308="20",'2019 Data Sheet'!$T$20,IF('2019 Data Sheet'!$J308="21",'2019 Data Sheet'!$T$21,IF('2019 Data Sheet'!$J308="22",'2019 Data Sheet'!$T$22,IF('2019 Data Sheet'!$J308="23",'2019 Data Sheet'!$T$23,IF('2019 Data Sheet'!$J308="24",'2019 Data Sheet'!$T$24,IF('2019 Data Sheet'!$J308="25",'2019 Data Sheet'!$T$25,IF('2019 Data Sheet'!$J308="26",'2019 Data Sheet'!$T$26,IF('2019 Data Sheet'!$J308="27",'2019 Data Sheet'!$T$27,IF('2019 Data Sheet'!$J308="30",'2019 Data Sheet'!$T$28,IF('2019 Data Sheet'!$J308="31",'2019 Data Sheet'!$T$29,IF('2019 Data Sheet'!$J308="32",'2019 Data Sheet'!$T$30,IF('2019 Data Sheet'!$J308="33",'2019 Data Sheet'!$T$31,IF('2019 Data Sheet'!$J308="34",'2019 Data Sheet'!$T$32,IF('2019 Data Sheet'!$J308="40",'2019 Data Sheet'!$T$33,T('2019 Data Sheet'!$J308)))))))))))))))))))))))))))))))))</f>
        <v>Other Motor Vehicle</v>
      </c>
      <c r="K308" t="str">
        <f>'2019 Data Sheet'!K308</f>
        <v>1</v>
      </c>
      <c r="L308" s="2" t="str">
        <f>IF('2019 Data Sheet'!$L308="01",'2019 Data Sheet'!$V$2,IF('2019 Data Sheet'!$L308="02",'2019 Data Sheet'!$V$3,IF('2019 Data Sheet'!$L308="03",'2019 Data Sheet'!$V$4,IF('2019 Data Sheet'!$L308="04",'2019 Data Sheet'!$V$5,IF('2019 Data Sheet'!$L308="05",'2019 Data Sheet'!$V$6,IF('2019 Data Sheet'!$L308="06",'2019 Data Sheet'!$V$7,IF('2019 Data Sheet'!$L308="07",'2019 Data Sheet'!$V$8,IF('2019 Data Sheet'!$L308="08",'2019 Data Sheet'!$V$9,IF('2019 Data Sheet'!$L308="09",'2019 Data Sheet'!$V$10,IF('2019 Data Sheet'!$L308="11",'2019 Data Sheet'!$V$11,IF('2019 Data Sheet'!$L308="12",'2019 Data Sheet'!$V$12,IF('2019 Data Sheet'!$L308="13",'2019 Data Sheet'!$V$13,IF('2019 Data Sheet'!$L308="14",'2019 Data Sheet'!$V$14,T('2019 Data Sheet'!$L308))))))))))))))</f>
        <v xml:space="preserve"> -</v>
      </c>
      <c r="M308" s="2">
        <f>'2019 Data Sheet'!M308</f>
        <v>0</v>
      </c>
      <c r="N308" s="2">
        <f>'2019 Data Sheet'!N308</f>
        <v>0</v>
      </c>
      <c r="O308" s="2" t="str">
        <f>IF('2019 Data Sheet'!$O308="02",'2019 Data Sheet'!$R$2,IF('2019 Data Sheet'!$O308="03",'2019 Data Sheet'!$R$3,IF('2019 Data Sheet'!$O308="04",'2019 Data Sheet'!$R$4,IF('2019 Data Sheet'!$O308="05",'2019 Data Sheet'!$R$5,IF('2019 Data Sheet'!$O308="06",'2019 Data Sheet'!$R$6,IF('2019 Data Sheet'!$O308="07",'2019 Data Sheet'!$R$7,IF('2019 Data Sheet'!$O308="08",'2019 Data Sheet'!$R$8,IF('2019 Data Sheet'!$O308="09",'2019 Data Sheet'!$R$9,IF('2019 Data Sheet'!$O308="10",'2019 Data Sheet'!$R$10,IF('2019 Data Sheet'!$O308="11",'2019 Data Sheet'!$R$11,IF('2019 Data Sheet'!$O308="12",'2019 Data Sheet'!$R$12,IF('2019 Data Sheet'!$O308="13",'2019 Data Sheet'!$R$13,IF('2019 Data Sheet'!$O308="14",'2019 Data Sheet'!$R$14,IF('2019 Data Sheet'!$O308="15",'2019 Data Sheet'!$R$15,IF('2019 Data Sheet'!$O308="16",'2019 Data Sheet'!$R$16,IF('2019 Data Sheet'!$O308="17",'2019 Data Sheet'!$R$17,IF('2019 Data Sheet'!$O308="18",'2019 Data Sheet'!$R$18,IF('2019 Data Sheet'!$O308="19",'2019 Data Sheet'!$R$19,IF('2019 Data Sheet'!$O308="20",'2019 Data Sheet'!$R$20,IF('2019 Data Sheet'!$O308="21",'2019 Data Sheet'!$R$21,IF('2019 Data Sheet'!$O308="22",'2019 Data Sheet'!$R$22,IF('2019 Data Sheet'!$O308="23",'2019 Data Sheet'!$R$23,IF('2019 Data Sheet'!$O308="24",'2019 Data Sheet'!$R$24,IF('2019 Data Sheet'!$O308="25",'2019 Data Sheet'!$R$25,IF('2019 Data Sheet'!$O308="26",'2019 Data Sheet'!$R$26,IF('2019 Data Sheet'!$O308="27",'2019 Data Sheet'!$R$27,IF('2019 Data Sheet'!$O308="28",'2019 Data Sheet'!$R$28,IF('2019 Data Sheet'!$O308="29",'2019 Data Sheet'!$R$29,IF('2019 Data Sheet'!$O308="33",'2019 Data Sheet'!$R$30,IF('2019 Data Sheet'!$O308="40",'2019 Data Sheet'!$R$31,IF('2019 Data Sheet'!$O308="41",'2019 Data Sheet'!$R$32,IF('2019 Data Sheet'!$O308="42",'2019 Data Sheet'!$R$33,IF('2019 Data Sheet'!$O308="43",'2019 Data Sheet'!$R$34,IF('2019 Data Sheet'!$O308="44",'2019 Data Sheet'!$R$35,IF('2019 Data Sheet'!$O308="45",'2019 Data Sheet'!$R$36,IF('2019 Data Sheet'!$O308="46",'2019 Data Sheet'!$R$37,IF('2019 Data Sheet'!$O308="47",'2019 Data Sheet'!$R$38,IF('2019 Data Sheet'!$O308="48",'2019 Data Sheet'!$R$39,IF('2019 Data Sheet'!$O308="49",'2019 Data Sheet'!$R$40,IF('2019 Data Sheet'!$O308="50",'2019 Data Sheet'!$R$41,IF('2019 Data Sheet'!$O308="60",'2019 Data Sheet'!$R$42,IF('2019 Data Sheet'!$O308="61",'2019 Data Sheet'!$R$43,IF('2019 Data Sheet'!$O308="62",'2019 Data Sheet'!$R$44,IF('2019 Data Sheet'!$O308="63",'2019 Data Sheet'!$R$45,IF('2019 Data Sheet'!$O308="64",'2019 Data Sheet'!$R$46,IF('2019 Data Sheet'!$O308="65",'2019 Data Sheet'!$R$47,IF('2019 Data Sheet'!$O308="66",'2019 Data Sheet'!$R$48,IF('2019 Data Sheet'!$O308="67",'2019 Data Sheet'!$R$49,IF('2019 Data Sheet'!$O308="68",'2019 Data Sheet'!$R$50,IF('2019 Data Sheet'!$O308="69",'2019 Data Sheet'!$R$51,T('2019 Data Sheet'!$O308)))))))))))))))))))))))))))))))))))))))))))))))))))</f>
        <v xml:space="preserve"> Following too closely</v>
      </c>
      <c r="P308" s="2" t="str">
        <f>IF('2019 Data Sheet'!$P308="02",'2019 Data Sheet'!$R$2,IF('2019 Data Sheet'!$P308="03",'2019 Data Sheet'!$R$3,IF('2019 Data Sheet'!$P308="04",'2019 Data Sheet'!$R$4,IF('2019 Data Sheet'!$P308="05",'2019 Data Sheet'!$R$5,IF('2019 Data Sheet'!$P308="06",'2019 Data Sheet'!$R$6,IF('2019 Data Sheet'!$P308="07",'2019 Data Sheet'!$R$7,IF('2019 Data Sheet'!$P308="08",'2019 Data Sheet'!$R$8,IF('2019 Data Sheet'!$P308="09",'2019 Data Sheet'!$R$9,IF('2019 Data Sheet'!$P308="10",'2019 Data Sheet'!$R$10,IF('2019 Data Sheet'!$P308="11",'2019 Data Sheet'!$R$11,IF('2019 Data Sheet'!$P308="12",'2019 Data Sheet'!$R$12,IF('2019 Data Sheet'!$P308="13",'2019 Data Sheet'!$R$13,IF('2019 Data Sheet'!$P308="14",'2019 Data Sheet'!$R$14,IF('2019 Data Sheet'!$P308="15",'2019 Data Sheet'!$R$15,IF('2019 Data Sheet'!$P308="16",'2019 Data Sheet'!$R$16,IF('2019 Data Sheet'!$P308="17",'2019 Data Sheet'!$R$17,IF('2019 Data Sheet'!$P308="18",'2019 Data Sheet'!$R$18,IF('2019 Data Sheet'!$P308="19",'2019 Data Sheet'!$R$19,IF('2019 Data Sheet'!$P308="20",'2019 Data Sheet'!$R$20,IF('2019 Data Sheet'!$P308="21",'2019 Data Sheet'!$R$21,IF('2019 Data Sheet'!$P308="22",'2019 Data Sheet'!$R$22,IF('2019 Data Sheet'!$P308="23",'2019 Data Sheet'!$R$23,IF('2019 Data Sheet'!$P308="24",'2019 Data Sheet'!$R$24,IF('2019 Data Sheet'!$P308="25",'2019 Data Sheet'!$R$25,IF('2019 Data Sheet'!$P308="26",'2019 Data Sheet'!$R$26,IF('2019 Data Sheet'!$P308="27",'2019 Data Sheet'!$R$27,IF('2019 Data Sheet'!$P308="28",'2019 Data Sheet'!$R$28,IF('2019 Data Sheet'!$P308="29",'2019 Data Sheet'!$R$29,IF('2019 Data Sheet'!$P308="33",'2019 Data Sheet'!$R$30,IF('2019 Data Sheet'!$P308="40",'2019 Data Sheet'!$R$31,IF('2019 Data Sheet'!$P308="41",'2019 Data Sheet'!$R$32,IF('2019 Data Sheet'!$P308="42",'2019 Data Sheet'!$R$33,IF('2019 Data Sheet'!$P308="43",'2019 Data Sheet'!$R$34,IF('2019 Data Sheet'!$P308="44",'2019 Data Sheet'!$R$35,IF('2019 Data Sheet'!$P308="45",'2019 Data Sheet'!$R$36,IF('2019 Data Sheet'!$P308="46",'2019 Data Sheet'!$R$37,IF('2019 Data Sheet'!$P308="47",'2019 Data Sheet'!$R$38,IF('2019 Data Sheet'!$P308="48",'2019 Data Sheet'!$R$39,IF('2019 Data Sheet'!$P308="49",'2019 Data Sheet'!$R$40,IF('2019 Data Sheet'!$P308="50",'2019 Data Sheet'!$R$41,IF('2019 Data Sheet'!$P308="60",'2019 Data Sheet'!$R$42,IF('2019 Data Sheet'!$P308="61",'2019 Data Sheet'!$R$43,IF('2019 Data Sheet'!$P308="62",'2019 Data Sheet'!$R$44,IF('2019 Data Sheet'!$P308="63",'2019 Data Sheet'!$R$45,IF('2019 Data Sheet'!$P308="64",'2019 Data Sheet'!$R$46,IF('2019 Data Sheet'!$P308="65",'2019 Data Sheet'!$R$47,IF('2019 Data Sheet'!$P308="66",'2019 Data Sheet'!$R$48,IF('2019 Data Sheet'!$P308="67",'2019 Data Sheet'!$R$49,IF('2019 Data Sheet'!$P308="68",'2019 Data Sheet'!$R$50,IF('2019 Data Sheet'!$P308="69",'2019 Data Sheet'!$R$51,T('2019 Data Sheet'!$P308)))))))))))))))))))))))))))))))))))))))))))))))))))</f>
        <v xml:space="preserve"> -</v>
      </c>
    </row>
    <row r="309" spans="1:16" x14ac:dyDescent="0.2">
      <c r="A309" t="str">
        <f>'2019 Data Sheet'!A309</f>
        <v>FP-00170-19</v>
      </c>
      <c r="B309" s="1">
        <f>'2019 Data Sheet'!B309</f>
        <v>43650</v>
      </c>
      <c r="C309" t="str">
        <f>'2019 Data Sheet'!C309</f>
        <v>13:56</v>
      </c>
      <c r="D309" t="str">
        <f>'2019 Data Sheet'!D309</f>
        <v>Th</v>
      </c>
      <c r="E309" t="str">
        <f>'2019 Data Sheet'!E309</f>
        <v>JERICHO TPKE</v>
      </c>
      <c r="F309" t="str">
        <f>'2019 Data Sheet'!F309</f>
        <v>GARFIELD AVE</v>
      </c>
      <c r="G309">
        <f>'2019 Data Sheet'!G309</f>
        <v>2</v>
      </c>
      <c r="H309">
        <f>'2019 Data Sheet'!H309</f>
        <v>2</v>
      </c>
      <c r="I309" t="b">
        <f>'2019 Data Sheet'!I309</f>
        <v>0</v>
      </c>
      <c r="J309" t="str">
        <f>IF('2019 Data Sheet'!$J309="01",'2019 Data Sheet'!$T$2,IF('2019 Data Sheet'!$J309="02",'2019 Data Sheet'!$T$3,IF('2019 Data Sheet'!$J309="03",'2019 Data Sheet'!$T$4,IF('2019 Data Sheet'!$J309="04",'2019 Data Sheet'!$T$5,IF('2019 Data Sheet'!$J309="05",'2019 Data Sheet'!$T$6,IF('2019 Data Sheet'!$J309="06",'2019 Data Sheet'!$T$7,IF('2019 Data Sheet'!$J309="07",'2019 Data Sheet'!$T$8,IF('2019 Data Sheet'!$J309="08",'2019 Data Sheet'!$T$9,IF('2019 Data Sheet'!$J309="10",'2019 Data Sheet'!$T$10,IF('2019 Data Sheet'!$J309="11",'2019 Data Sheet'!$T$11,IF('2019 Data Sheet'!$J309="12",'2019 Data Sheet'!$T$12,IF('2019 Data Sheet'!$J309="13",'2019 Data Sheet'!$T$13,IF('2019 Data Sheet'!$J309="14",'2019 Data Sheet'!$T$14,IF('2019 Data Sheet'!$J309="15",'2019 Data Sheet'!$T$15,IF('2019 Data Sheet'!$J309="16",'2019 Data Sheet'!$T$16,IF('2019 Data Sheet'!$J309="17",'2019 Data Sheet'!$T$17,IF('2019 Data Sheet'!$J309="18",'2019 Data Sheet'!$T$18,IF('2019 Data Sheet'!$J309="19",'2019 Data Sheet'!$T$19,IF('2019 Data Sheet'!$J309="20",'2019 Data Sheet'!$T$20,IF('2019 Data Sheet'!$J309="21",'2019 Data Sheet'!$T$21,IF('2019 Data Sheet'!$J309="22",'2019 Data Sheet'!$T$22,IF('2019 Data Sheet'!$J309="23",'2019 Data Sheet'!$T$23,IF('2019 Data Sheet'!$J309="24",'2019 Data Sheet'!$T$24,IF('2019 Data Sheet'!$J309="25",'2019 Data Sheet'!$T$25,IF('2019 Data Sheet'!$J309="26",'2019 Data Sheet'!$T$26,IF('2019 Data Sheet'!$J309="27",'2019 Data Sheet'!$T$27,IF('2019 Data Sheet'!$J309="30",'2019 Data Sheet'!$T$28,IF('2019 Data Sheet'!$J309="31",'2019 Data Sheet'!$T$29,IF('2019 Data Sheet'!$J309="32",'2019 Data Sheet'!$T$30,IF('2019 Data Sheet'!$J309="33",'2019 Data Sheet'!$T$31,IF('2019 Data Sheet'!$J309="34",'2019 Data Sheet'!$T$32,IF('2019 Data Sheet'!$J309="40",'2019 Data Sheet'!$T$33,T('2019 Data Sheet'!$J309)))))))))))))))))))))))))))))))))</f>
        <v>Other Motor Vehicle</v>
      </c>
      <c r="K309" t="str">
        <f>'2019 Data Sheet'!K309</f>
        <v>1</v>
      </c>
      <c r="L309" s="2" t="str">
        <f>IF('2019 Data Sheet'!$L309="01",'2019 Data Sheet'!$V$2,IF('2019 Data Sheet'!$L309="02",'2019 Data Sheet'!$V$3,IF('2019 Data Sheet'!$L309="03",'2019 Data Sheet'!$V$4,IF('2019 Data Sheet'!$L309="04",'2019 Data Sheet'!$V$5,IF('2019 Data Sheet'!$L309="05",'2019 Data Sheet'!$V$6,IF('2019 Data Sheet'!$L309="06",'2019 Data Sheet'!$V$7,IF('2019 Data Sheet'!$L309="07",'2019 Data Sheet'!$V$8,IF('2019 Data Sheet'!$L309="08",'2019 Data Sheet'!$V$9,IF('2019 Data Sheet'!$L309="09",'2019 Data Sheet'!$V$10,IF('2019 Data Sheet'!$L309="11",'2019 Data Sheet'!$V$11,IF('2019 Data Sheet'!$L309="12",'2019 Data Sheet'!$V$12,IF('2019 Data Sheet'!$L309="13",'2019 Data Sheet'!$V$13,IF('2019 Data Sheet'!$L309="14",'2019 Data Sheet'!$V$14,T('2019 Data Sheet'!$L309))))))))))))))</f>
        <v xml:space="preserve"> -</v>
      </c>
      <c r="M309" s="2">
        <f>'2019 Data Sheet'!M309</f>
        <v>0</v>
      </c>
      <c r="N309" s="2">
        <f>'2019 Data Sheet'!N309</f>
        <v>0</v>
      </c>
      <c r="O309" s="2" t="str">
        <f>IF('2019 Data Sheet'!$O309="02",'2019 Data Sheet'!$R$2,IF('2019 Data Sheet'!$O309="03",'2019 Data Sheet'!$R$3,IF('2019 Data Sheet'!$O309="04",'2019 Data Sheet'!$R$4,IF('2019 Data Sheet'!$O309="05",'2019 Data Sheet'!$R$5,IF('2019 Data Sheet'!$O309="06",'2019 Data Sheet'!$R$6,IF('2019 Data Sheet'!$O309="07",'2019 Data Sheet'!$R$7,IF('2019 Data Sheet'!$O309="08",'2019 Data Sheet'!$R$8,IF('2019 Data Sheet'!$O309="09",'2019 Data Sheet'!$R$9,IF('2019 Data Sheet'!$O309="10",'2019 Data Sheet'!$R$10,IF('2019 Data Sheet'!$O309="11",'2019 Data Sheet'!$R$11,IF('2019 Data Sheet'!$O309="12",'2019 Data Sheet'!$R$12,IF('2019 Data Sheet'!$O309="13",'2019 Data Sheet'!$R$13,IF('2019 Data Sheet'!$O309="14",'2019 Data Sheet'!$R$14,IF('2019 Data Sheet'!$O309="15",'2019 Data Sheet'!$R$15,IF('2019 Data Sheet'!$O309="16",'2019 Data Sheet'!$R$16,IF('2019 Data Sheet'!$O309="17",'2019 Data Sheet'!$R$17,IF('2019 Data Sheet'!$O309="18",'2019 Data Sheet'!$R$18,IF('2019 Data Sheet'!$O309="19",'2019 Data Sheet'!$R$19,IF('2019 Data Sheet'!$O309="20",'2019 Data Sheet'!$R$20,IF('2019 Data Sheet'!$O309="21",'2019 Data Sheet'!$R$21,IF('2019 Data Sheet'!$O309="22",'2019 Data Sheet'!$R$22,IF('2019 Data Sheet'!$O309="23",'2019 Data Sheet'!$R$23,IF('2019 Data Sheet'!$O309="24",'2019 Data Sheet'!$R$24,IF('2019 Data Sheet'!$O309="25",'2019 Data Sheet'!$R$25,IF('2019 Data Sheet'!$O309="26",'2019 Data Sheet'!$R$26,IF('2019 Data Sheet'!$O309="27",'2019 Data Sheet'!$R$27,IF('2019 Data Sheet'!$O309="28",'2019 Data Sheet'!$R$28,IF('2019 Data Sheet'!$O309="29",'2019 Data Sheet'!$R$29,IF('2019 Data Sheet'!$O309="33",'2019 Data Sheet'!$R$30,IF('2019 Data Sheet'!$O309="40",'2019 Data Sheet'!$R$31,IF('2019 Data Sheet'!$O309="41",'2019 Data Sheet'!$R$32,IF('2019 Data Sheet'!$O309="42",'2019 Data Sheet'!$R$33,IF('2019 Data Sheet'!$O309="43",'2019 Data Sheet'!$R$34,IF('2019 Data Sheet'!$O309="44",'2019 Data Sheet'!$R$35,IF('2019 Data Sheet'!$O309="45",'2019 Data Sheet'!$R$36,IF('2019 Data Sheet'!$O309="46",'2019 Data Sheet'!$R$37,IF('2019 Data Sheet'!$O309="47",'2019 Data Sheet'!$R$38,IF('2019 Data Sheet'!$O309="48",'2019 Data Sheet'!$R$39,IF('2019 Data Sheet'!$O309="49",'2019 Data Sheet'!$R$40,IF('2019 Data Sheet'!$O309="50",'2019 Data Sheet'!$R$41,IF('2019 Data Sheet'!$O309="60",'2019 Data Sheet'!$R$42,IF('2019 Data Sheet'!$O309="61",'2019 Data Sheet'!$R$43,IF('2019 Data Sheet'!$O309="62",'2019 Data Sheet'!$R$44,IF('2019 Data Sheet'!$O309="63",'2019 Data Sheet'!$R$45,IF('2019 Data Sheet'!$O309="64",'2019 Data Sheet'!$R$46,IF('2019 Data Sheet'!$O309="65",'2019 Data Sheet'!$R$47,IF('2019 Data Sheet'!$O309="66",'2019 Data Sheet'!$R$48,IF('2019 Data Sheet'!$O309="67",'2019 Data Sheet'!$R$49,IF('2019 Data Sheet'!$O309="68",'2019 Data Sheet'!$R$50,IF('2019 Data Sheet'!$O309="69",'2019 Data Sheet'!$R$51,T('2019 Data Sheet'!$O309)))))))))))))))))))))))))))))))))))))))))))))))))))</f>
        <v xml:space="preserve"> -</v>
      </c>
      <c r="P309" s="2" t="str">
        <f>IF('2019 Data Sheet'!$P309="02",'2019 Data Sheet'!$R$2,IF('2019 Data Sheet'!$P309="03",'2019 Data Sheet'!$R$3,IF('2019 Data Sheet'!$P309="04",'2019 Data Sheet'!$R$4,IF('2019 Data Sheet'!$P309="05",'2019 Data Sheet'!$R$5,IF('2019 Data Sheet'!$P309="06",'2019 Data Sheet'!$R$6,IF('2019 Data Sheet'!$P309="07",'2019 Data Sheet'!$R$7,IF('2019 Data Sheet'!$P309="08",'2019 Data Sheet'!$R$8,IF('2019 Data Sheet'!$P309="09",'2019 Data Sheet'!$R$9,IF('2019 Data Sheet'!$P309="10",'2019 Data Sheet'!$R$10,IF('2019 Data Sheet'!$P309="11",'2019 Data Sheet'!$R$11,IF('2019 Data Sheet'!$P309="12",'2019 Data Sheet'!$R$12,IF('2019 Data Sheet'!$P309="13",'2019 Data Sheet'!$R$13,IF('2019 Data Sheet'!$P309="14",'2019 Data Sheet'!$R$14,IF('2019 Data Sheet'!$P309="15",'2019 Data Sheet'!$R$15,IF('2019 Data Sheet'!$P309="16",'2019 Data Sheet'!$R$16,IF('2019 Data Sheet'!$P309="17",'2019 Data Sheet'!$R$17,IF('2019 Data Sheet'!$P309="18",'2019 Data Sheet'!$R$18,IF('2019 Data Sheet'!$P309="19",'2019 Data Sheet'!$R$19,IF('2019 Data Sheet'!$P309="20",'2019 Data Sheet'!$R$20,IF('2019 Data Sheet'!$P309="21",'2019 Data Sheet'!$R$21,IF('2019 Data Sheet'!$P309="22",'2019 Data Sheet'!$R$22,IF('2019 Data Sheet'!$P309="23",'2019 Data Sheet'!$R$23,IF('2019 Data Sheet'!$P309="24",'2019 Data Sheet'!$R$24,IF('2019 Data Sheet'!$P309="25",'2019 Data Sheet'!$R$25,IF('2019 Data Sheet'!$P309="26",'2019 Data Sheet'!$R$26,IF('2019 Data Sheet'!$P309="27",'2019 Data Sheet'!$R$27,IF('2019 Data Sheet'!$P309="28",'2019 Data Sheet'!$R$28,IF('2019 Data Sheet'!$P309="29",'2019 Data Sheet'!$R$29,IF('2019 Data Sheet'!$P309="33",'2019 Data Sheet'!$R$30,IF('2019 Data Sheet'!$P309="40",'2019 Data Sheet'!$R$31,IF('2019 Data Sheet'!$P309="41",'2019 Data Sheet'!$R$32,IF('2019 Data Sheet'!$P309="42",'2019 Data Sheet'!$R$33,IF('2019 Data Sheet'!$P309="43",'2019 Data Sheet'!$R$34,IF('2019 Data Sheet'!$P309="44",'2019 Data Sheet'!$R$35,IF('2019 Data Sheet'!$P309="45",'2019 Data Sheet'!$R$36,IF('2019 Data Sheet'!$P309="46",'2019 Data Sheet'!$R$37,IF('2019 Data Sheet'!$P309="47",'2019 Data Sheet'!$R$38,IF('2019 Data Sheet'!$P309="48",'2019 Data Sheet'!$R$39,IF('2019 Data Sheet'!$P309="49",'2019 Data Sheet'!$R$40,IF('2019 Data Sheet'!$P309="50",'2019 Data Sheet'!$R$41,IF('2019 Data Sheet'!$P309="60",'2019 Data Sheet'!$R$42,IF('2019 Data Sheet'!$P309="61",'2019 Data Sheet'!$R$43,IF('2019 Data Sheet'!$P309="62",'2019 Data Sheet'!$R$44,IF('2019 Data Sheet'!$P309="63",'2019 Data Sheet'!$R$45,IF('2019 Data Sheet'!$P309="64",'2019 Data Sheet'!$R$46,IF('2019 Data Sheet'!$P309="65",'2019 Data Sheet'!$R$47,IF('2019 Data Sheet'!$P309="66",'2019 Data Sheet'!$R$48,IF('2019 Data Sheet'!$P309="67",'2019 Data Sheet'!$R$49,IF('2019 Data Sheet'!$P309="68",'2019 Data Sheet'!$R$50,IF('2019 Data Sheet'!$P309="69",'2019 Data Sheet'!$R$51,T('2019 Data Sheet'!$P309)))))))))))))))))))))))))))))))))))))))))))))))))))</f>
        <v xml:space="preserve"> -</v>
      </c>
    </row>
    <row r="310" spans="1:16" ht="38.25" x14ac:dyDescent="0.2">
      <c r="A310" t="str">
        <f>'2019 Data Sheet'!A310</f>
        <v>FP-00155-19</v>
      </c>
      <c r="B310" s="1">
        <f>'2019 Data Sheet'!B310</f>
        <v>43636</v>
      </c>
      <c r="C310" t="str">
        <f>'2019 Data Sheet'!C310</f>
        <v>17:21</v>
      </c>
      <c r="D310" t="str">
        <f>'2019 Data Sheet'!D310</f>
        <v>Th</v>
      </c>
      <c r="E310" t="str">
        <f>'2019 Data Sheet'!E310</f>
        <v>ATLANTIC AVE</v>
      </c>
      <c r="F310" t="str">
        <f>'2019 Data Sheet'!F310</f>
        <v>SPRUCE AVE</v>
      </c>
      <c r="G310">
        <f>'2019 Data Sheet'!G310</f>
        <v>1</v>
      </c>
      <c r="H310">
        <f>'2019 Data Sheet'!H310</f>
        <v>2</v>
      </c>
      <c r="I310" t="b">
        <f>'2019 Data Sheet'!I310</f>
        <v>1</v>
      </c>
      <c r="J310" t="str">
        <f>IF('2019 Data Sheet'!$J310="01",'2019 Data Sheet'!$T$2,IF('2019 Data Sheet'!$J310="02",'2019 Data Sheet'!$T$3,IF('2019 Data Sheet'!$J310="03",'2019 Data Sheet'!$T$4,IF('2019 Data Sheet'!$J310="04",'2019 Data Sheet'!$T$5,IF('2019 Data Sheet'!$J310="05",'2019 Data Sheet'!$T$6,IF('2019 Data Sheet'!$J310="06",'2019 Data Sheet'!$T$7,IF('2019 Data Sheet'!$J310="07",'2019 Data Sheet'!$T$8,IF('2019 Data Sheet'!$J310="08",'2019 Data Sheet'!$T$9,IF('2019 Data Sheet'!$J310="10",'2019 Data Sheet'!$T$10,IF('2019 Data Sheet'!$J310="11",'2019 Data Sheet'!$T$11,IF('2019 Data Sheet'!$J310="12",'2019 Data Sheet'!$T$12,IF('2019 Data Sheet'!$J310="13",'2019 Data Sheet'!$T$13,IF('2019 Data Sheet'!$J310="14",'2019 Data Sheet'!$T$14,IF('2019 Data Sheet'!$J310="15",'2019 Data Sheet'!$T$15,IF('2019 Data Sheet'!$J310="16",'2019 Data Sheet'!$T$16,IF('2019 Data Sheet'!$J310="17",'2019 Data Sheet'!$T$17,IF('2019 Data Sheet'!$J310="18",'2019 Data Sheet'!$T$18,IF('2019 Data Sheet'!$J310="19",'2019 Data Sheet'!$T$19,IF('2019 Data Sheet'!$J310="20",'2019 Data Sheet'!$T$20,IF('2019 Data Sheet'!$J310="21",'2019 Data Sheet'!$T$21,IF('2019 Data Sheet'!$J310="22",'2019 Data Sheet'!$T$22,IF('2019 Data Sheet'!$J310="23",'2019 Data Sheet'!$T$23,IF('2019 Data Sheet'!$J310="24",'2019 Data Sheet'!$T$24,IF('2019 Data Sheet'!$J310="25",'2019 Data Sheet'!$T$25,IF('2019 Data Sheet'!$J310="26",'2019 Data Sheet'!$T$26,IF('2019 Data Sheet'!$J310="27",'2019 Data Sheet'!$T$27,IF('2019 Data Sheet'!$J310="30",'2019 Data Sheet'!$T$28,IF('2019 Data Sheet'!$J310="31",'2019 Data Sheet'!$T$29,IF('2019 Data Sheet'!$J310="32",'2019 Data Sheet'!$T$30,IF('2019 Data Sheet'!$J310="33",'2019 Data Sheet'!$T$31,IF('2019 Data Sheet'!$J310="34",'2019 Data Sheet'!$T$32,IF('2019 Data Sheet'!$J310="40",'2019 Data Sheet'!$T$33,T('2019 Data Sheet'!$J310)))))))))))))))))))))))))))))))))</f>
        <v>Other Motor Vehicle</v>
      </c>
      <c r="K310" t="str">
        <f>'2019 Data Sheet'!K310</f>
        <v>4SDN</v>
      </c>
      <c r="L310" s="2" t="str">
        <f>IF('2019 Data Sheet'!$L310="01",'2019 Data Sheet'!$V$2,IF('2019 Data Sheet'!$L310="02",'2019 Data Sheet'!$V$3,IF('2019 Data Sheet'!$L310="03",'2019 Data Sheet'!$V$4,IF('2019 Data Sheet'!$L310="04",'2019 Data Sheet'!$V$5,IF('2019 Data Sheet'!$L310="05",'2019 Data Sheet'!$V$6,IF('2019 Data Sheet'!$L310="06",'2019 Data Sheet'!$V$7,IF('2019 Data Sheet'!$L310="07",'2019 Data Sheet'!$V$8,IF('2019 Data Sheet'!$L310="08",'2019 Data Sheet'!$V$9,IF('2019 Data Sheet'!$L310="09",'2019 Data Sheet'!$V$10,IF('2019 Data Sheet'!$L310="11",'2019 Data Sheet'!$V$11,IF('2019 Data Sheet'!$L310="12",'2019 Data Sheet'!$V$12,IF('2019 Data Sheet'!$L310="13",'2019 Data Sheet'!$V$13,IF('2019 Data Sheet'!$L310="14",'2019 Data Sheet'!$V$14,T('2019 Data Sheet'!$L310))))))))))))))</f>
        <v xml:space="preserve"> -</v>
      </c>
      <c r="M310" s="2">
        <f>'2019 Data Sheet'!M310</f>
        <v>0</v>
      </c>
      <c r="N310" s="2">
        <f>'2019 Data Sheet'!N310</f>
        <v>0</v>
      </c>
      <c r="O310" s="2" t="str">
        <f>IF('2019 Data Sheet'!$O310="02",'2019 Data Sheet'!$R$2,IF('2019 Data Sheet'!$O310="03",'2019 Data Sheet'!$R$3,IF('2019 Data Sheet'!$O310="04",'2019 Data Sheet'!$R$4,IF('2019 Data Sheet'!$O310="05",'2019 Data Sheet'!$R$5,IF('2019 Data Sheet'!$O310="06",'2019 Data Sheet'!$R$6,IF('2019 Data Sheet'!$O310="07",'2019 Data Sheet'!$R$7,IF('2019 Data Sheet'!$O310="08",'2019 Data Sheet'!$R$8,IF('2019 Data Sheet'!$O310="09",'2019 Data Sheet'!$R$9,IF('2019 Data Sheet'!$O310="10",'2019 Data Sheet'!$R$10,IF('2019 Data Sheet'!$O310="11",'2019 Data Sheet'!$R$11,IF('2019 Data Sheet'!$O310="12",'2019 Data Sheet'!$R$12,IF('2019 Data Sheet'!$O310="13",'2019 Data Sheet'!$R$13,IF('2019 Data Sheet'!$O310="14",'2019 Data Sheet'!$R$14,IF('2019 Data Sheet'!$O310="15",'2019 Data Sheet'!$R$15,IF('2019 Data Sheet'!$O310="16",'2019 Data Sheet'!$R$16,IF('2019 Data Sheet'!$O310="17",'2019 Data Sheet'!$R$17,IF('2019 Data Sheet'!$O310="18",'2019 Data Sheet'!$R$18,IF('2019 Data Sheet'!$O310="19",'2019 Data Sheet'!$R$19,IF('2019 Data Sheet'!$O310="20",'2019 Data Sheet'!$R$20,IF('2019 Data Sheet'!$O310="21",'2019 Data Sheet'!$R$21,IF('2019 Data Sheet'!$O310="22",'2019 Data Sheet'!$R$22,IF('2019 Data Sheet'!$O310="23",'2019 Data Sheet'!$R$23,IF('2019 Data Sheet'!$O310="24",'2019 Data Sheet'!$R$24,IF('2019 Data Sheet'!$O310="25",'2019 Data Sheet'!$R$25,IF('2019 Data Sheet'!$O310="26",'2019 Data Sheet'!$R$26,IF('2019 Data Sheet'!$O310="27",'2019 Data Sheet'!$R$27,IF('2019 Data Sheet'!$O310="28",'2019 Data Sheet'!$R$28,IF('2019 Data Sheet'!$O310="29",'2019 Data Sheet'!$R$29,IF('2019 Data Sheet'!$O310="33",'2019 Data Sheet'!$R$30,IF('2019 Data Sheet'!$O310="40",'2019 Data Sheet'!$R$31,IF('2019 Data Sheet'!$O310="41",'2019 Data Sheet'!$R$32,IF('2019 Data Sheet'!$O310="42",'2019 Data Sheet'!$R$33,IF('2019 Data Sheet'!$O310="43",'2019 Data Sheet'!$R$34,IF('2019 Data Sheet'!$O310="44",'2019 Data Sheet'!$R$35,IF('2019 Data Sheet'!$O310="45",'2019 Data Sheet'!$R$36,IF('2019 Data Sheet'!$O310="46",'2019 Data Sheet'!$R$37,IF('2019 Data Sheet'!$O310="47",'2019 Data Sheet'!$R$38,IF('2019 Data Sheet'!$O310="48",'2019 Data Sheet'!$R$39,IF('2019 Data Sheet'!$O310="49",'2019 Data Sheet'!$R$40,IF('2019 Data Sheet'!$O310="50",'2019 Data Sheet'!$R$41,IF('2019 Data Sheet'!$O310="60",'2019 Data Sheet'!$R$42,IF('2019 Data Sheet'!$O310="61",'2019 Data Sheet'!$R$43,IF('2019 Data Sheet'!$O310="62",'2019 Data Sheet'!$R$44,IF('2019 Data Sheet'!$O310="63",'2019 Data Sheet'!$R$45,IF('2019 Data Sheet'!$O310="64",'2019 Data Sheet'!$R$46,IF('2019 Data Sheet'!$O310="65",'2019 Data Sheet'!$R$47,IF('2019 Data Sheet'!$O310="66",'2019 Data Sheet'!$R$48,IF('2019 Data Sheet'!$O310="67",'2019 Data Sheet'!$R$49,IF('2019 Data Sheet'!$O310="68",'2019 Data Sheet'!$R$50,IF('2019 Data Sheet'!$O310="69",'2019 Data Sheet'!$R$51,T('2019 Data Sheet'!$O310)))))))))))))))))))))))))))))))))))))))))))))))))))</f>
        <v xml:space="preserve"> Failure to yield/ right of way</v>
      </c>
      <c r="P310" s="2" t="str">
        <f>IF('2019 Data Sheet'!$P310="02",'2019 Data Sheet'!$R$2,IF('2019 Data Sheet'!$P310="03",'2019 Data Sheet'!$R$3,IF('2019 Data Sheet'!$P310="04",'2019 Data Sheet'!$R$4,IF('2019 Data Sheet'!$P310="05",'2019 Data Sheet'!$R$5,IF('2019 Data Sheet'!$P310="06",'2019 Data Sheet'!$R$6,IF('2019 Data Sheet'!$P310="07",'2019 Data Sheet'!$R$7,IF('2019 Data Sheet'!$P310="08",'2019 Data Sheet'!$R$8,IF('2019 Data Sheet'!$P310="09",'2019 Data Sheet'!$R$9,IF('2019 Data Sheet'!$P310="10",'2019 Data Sheet'!$R$10,IF('2019 Data Sheet'!$P310="11",'2019 Data Sheet'!$R$11,IF('2019 Data Sheet'!$P310="12",'2019 Data Sheet'!$R$12,IF('2019 Data Sheet'!$P310="13",'2019 Data Sheet'!$R$13,IF('2019 Data Sheet'!$P310="14",'2019 Data Sheet'!$R$14,IF('2019 Data Sheet'!$P310="15",'2019 Data Sheet'!$R$15,IF('2019 Data Sheet'!$P310="16",'2019 Data Sheet'!$R$16,IF('2019 Data Sheet'!$P310="17",'2019 Data Sheet'!$R$17,IF('2019 Data Sheet'!$P310="18",'2019 Data Sheet'!$R$18,IF('2019 Data Sheet'!$P310="19",'2019 Data Sheet'!$R$19,IF('2019 Data Sheet'!$P310="20",'2019 Data Sheet'!$R$20,IF('2019 Data Sheet'!$P310="21",'2019 Data Sheet'!$R$21,IF('2019 Data Sheet'!$P310="22",'2019 Data Sheet'!$R$22,IF('2019 Data Sheet'!$P310="23",'2019 Data Sheet'!$R$23,IF('2019 Data Sheet'!$P310="24",'2019 Data Sheet'!$R$24,IF('2019 Data Sheet'!$P310="25",'2019 Data Sheet'!$R$25,IF('2019 Data Sheet'!$P310="26",'2019 Data Sheet'!$R$26,IF('2019 Data Sheet'!$P310="27",'2019 Data Sheet'!$R$27,IF('2019 Data Sheet'!$P310="28",'2019 Data Sheet'!$R$28,IF('2019 Data Sheet'!$P310="29",'2019 Data Sheet'!$R$29,IF('2019 Data Sheet'!$P310="33",'2019 Data Sheet'!$R$30,IF('2019 Data Sheet'!$P310="40",'2019 Data Sheet'!$R$31,IF('2019 Data Sheet'!$P310="41",'2019 Data Sheet'!$R$32,IF('2019 Data Sheet'!$P310="42",'2019 Data Sheet'!$R$33,IF('2019 Data Sheet'!$P310="43",'2019 Data Sheet'!$R$34,IF('2019 Data Sheet'!$P310="44",'2019 Data Sheet'!$R$35,IF('2019 Data Sheet'!$P310="45",'2019 Data Sheet'!$R$36,IF('2019 Data Sheet'!$P310="46",'2019 Data Sheet'!$R$37,IF('2019 Data Sheet'!$P310="47",'2019 Data Sheet'!$R$38,IF('2019 Data Sheet'!$P310="48",'2019 Data Sheet'!$R$39,IF('2019 Data Sheet'!$P310="49",'2019 Data Sheet'!$R$40,IF('2019 Data Sheet'!$P310="50",'2019 Data Sheet'!$R$41,IF('2019 Data Sheet'!$P310="60",'2019 Data Sheet'!$R$42,IF('2019 Data Sheet'!$P310="61",'2019 Data Sheet'!$R$43,IF('2019 Data Sheet'!$P310="62",'2019 Data Sheet'!$R$44,IF('2019 Data Sheet'!$P310="63",'2019 Data Sheet'!$R$45,IF('2019 Data Sheet'!$P310="64",'2019 Data Sheet'!$R$46,IF('2019 Data Sheet'!$P310="65",'2019 Data Sheet'!$R$47,IF('2019 Data Sheet'!$P310="66",'2019 Data Sheet'!$R$48,IF('2019 Data Sheet'!$P310="67",'2019 Data Sheet'!$R$49,IF('2019 Data Sheet'!$P310="68",'2019 Data Sheet'!$R$50,IF('2019 Data Sheet'!$P310="69",'2019 Data Sheet'!$R$51,T('2019 Data Sheet'!$P310)))))))))))))))))))))))))))))))))))))))))))))))))))</f>
        <v xml:space="preserve"> -</v>
      </c>
    </row>
    <row r="311" spans="1:16" x14ac:dyDescent="0.2">
      <c r="A311" t="str">
        <f>'2019 Data Sheet'!A311</f>
        <v>FP-00155-19</v>
      </c>
      <c r="B311" s="1">
        <f>'2019 Data Sheet'!B311</f>
        <v>43636</v>
      </c>
      <c r="C311" t="str">
        <f>'2019 Data Sheet'!C311</f>
        <v>17:21</v>
      </c>
      <c r="D311" t="str">
        <f>'2019 Data Sheet'!D311</f>
        <v>Th</v>
      </c>
      <c r="E311" t="str">
        <f>'2019 Data Sheet'!E311</f>
        <v>ATLANTIC AVE</v>
      </c>
      <c r="F311" t="str">
        <f>'2019 Data Sheet'!F311</f>
        <v>SPRUCE AVE</v>
      </c>
      <c r="G311">
        <f>'2019 Data Sheet'!G311</f>
        <v>2</v>
      </c>
      <c r="H311">
        <f>'2019 Data Sheet'!H311</f>
        <v>2</v>
      </c>
      <c r="I311" t="b">
        <f>'2019 Data Sheet'!I311</f>
        <v>1</v>
      </c>
      <c r="J311" t="str">
        <f>IF('2019 Data Sheet'!$J311="01",'2019 Data Sheet'!$T$2,IF('2019 Data Sheet'!$J311="02",'2019 Data Sheet'!$T$3,IF('2019 Data Sheet'!$J311="03",'2019 Data Sheet'!$T$4,IF('2019 Data Sheet'!$J311="04",'2019 Data Sheet'!$T$5,IF('2019 Data Sheet'!$J311="05",'2019 Data Sheet'!$T$6,IF('2019 Data Sheet'!$J311="06",'2019 Data Sheet'!$T$7,IF('2019 Data Sheet'!$J311="07",'2019 Data Sheet'!$T$8,IF('2019 Data Sheet'!$J311="08",'2019 Data Sheet'!$T$9,IF('2019 Data Sheet'!$J311="10",'2019 Data Sheet'!$T$10,IF('2019 Data Sheet'!$J311="11",'2019 Data Sheet'!$T$11,IF('2019 Data Sheet'!$J311="12",'2019 Data Sheet'!$T$12,IF('2019 Data Sheet'!$J311="13",'2019 Data Sheet'!$T$13,IF('2019 Data Sheet'!$J311="14",'2019 Data Sheet'!$T$14,IF('2019 Data Sheet'!$J311="15",'2019 Data Sheet'!$T$15,IF('2019 Data Sheet'!$J311="16",'2019 Data Sheet'!$T$16,IF('2019 Data Sheet'!$J311="17",'2019 Data Sheet'!$T$17,IF('2019 Data Sheet'!$J311="18",'2019 Data Sheet'!$T$18,IF('2019 Data Sheet'!$J311="19",'2019 Data Sheet'!$T$19,IF('2019 Data Sheet'!$J311="20",'2019 Data Sheet'!$T$20,IF('2019 Data Sheet'!$J311="21",'2019 Data Sheet'!$T$21,IF('2019 Data Sheet'!$J311="22",'2019 Data Sheet'!$T$22,IF('2019 Data Sheet'!$J311="23",'2019 Data Sheet'!$T$23,IF('2019 Data Sheet'!$J311="24",'2019 Data Sheet'!$T$24,IF('2019 Data Sheet'!$J311="25",'2019 Data Sheet'!$T$25,IF('2019 Data Sheet'!$J311="26",'2019 Data Sheet'!$T$26,IF('2019 Data Sheet'!$J311="27",'2019 Data Sheet'!$T$27,IF('2019 Data Sheet'!$J311="30",'2019 Data Sheet'!$T$28,IF('2019 Data Sheet'!$J311="31",'2019 Data Sheet'!$T$29,IF('2019 Data Sheet'!$J311="32",'2019 Data Sheet'!$T$30,IF('2019 Data Sheet'!$J311="33",'2019 Data Sheet'!$T$31,IF('2019 Data Sheet'!$J311="34",'2019 Data Sheet'!$T$32,IF('2019 Data Sheet'!$J311="40",'2019 Data Sheet'!$T$33,T('2019 Data Sheet'!$J311)))))))))))))))))))))))))))))))))</f>
        <v>Other Motor Vehicle</v>
      </c>
      <c r="K311" t="str">
        <f>'2019 Data Sheet'!K311</f>
        <v>4SDN</v>
      </c>
      <c r="L311" s="2" t="str">
        <f>IF('2019 Data Sheet'!$L311="01",'2019 Data Sheet'!$V$2,IF('2019 Data Sheet'!$L311="02",'2019 Data Sheet'!$V$3,IF('2019 Data Sheet'!$L311="03",'2019 Data Sheet'!$V$4,IF('2019 Data Sheet'!$L311="04",'2019 Data Sheet'!$V$5,IF('2019 Data Sheet'!$L311="05",'2019 Data Sheet'!$V$6,IF('2019 Data Sheet'!$L311="06",'2019 Data Sheet'!$V$7,IF('2019 Data Sheet'!$L311="07",'2019 Data Sheet'!$V$8,IF('2019 Data Sheet'!$L311="08",'2019 Data Sheet'!$V$9,IF('2019 Data Sheet'!$L311="09",'2019 Data Sheet'!$V$10,IF('2019 Data Sheet'!$L311="11",'2019 Data Sheet'!$V$11,IF('2019 Data Sheet'!$L311="12",'2019 Data Sheet'!$V$12,IF('2019 Data Sheet'!$L311="13",'2019 Data Sheet'!$V$13,IF('2019 Data Sheet'!$L311="14",'2019 Data Sheet'!$V$14,T('2019 Data Sheet'!$L311))))))))))))))</f>
        <v xml:space="preserve"> -</v>
      </c>
      <c r="M311" s="2">
        <f>'2019 Data Sheet'!M311</f>
        <v>0</v>
      </c>
      <c r="N311" s="2">
        <f>'2019 Data Sheet'!N311</f>
        <v>0</v>
      </c>
      <c r="O311" s="2" t="str">
        <f>IF('2019 Data Sheet'!$O311="02",'2019 Data Sheet'!$R$2,IF('2019 Data Sheet'!$O311="03",'2019 Data Sheet'!$R$3,IF('2019 Data Sheet'!$O311="04",'2019 Data Sheet'!$R$4,IF('2019 Data Sheet'!$O311="05",'2019 Data Sheet'!$R$5,IF('2019 Data Sheet'!$O311="06",'2019 Data Sheet'!$R$6,IF('2019 Data Sheet'!$O311="07",'2019 Data Sheet'!$R$7,IF('2019 Data Sheet'!$O311="08",'2019 Data Sheet'!$R$8,IF('2019 Data Sheet'!$O311="09",'2019 Data Sheet'!$R$9,IF('2019 Data Sheet'!$O311="10",'2019 Data Sheet'!$R$10,IF('2019 Data Sheet'!$O311="11",'2019 Data Sheet'!$R$11,IF('2019 Data Sheet'!$O311="12",'2019 Data Sheet'!$R$12,IF('2019 Data Sheet'!$O311="13",'2019 Data Sheet'!$R$13,IF('2019 Data Sheet'!$O311="14",'2019 Data Sheet'!$R$14,IF('2019 Data Sheet'!$O311="15",'2019 Data Sheet'!$R$15,IF('2019 Data Sheet'!$O311="16",'2019 Data Sheet'!$R$16,IF('2019 Data Sheet'!$O311="17",'2019 Data Sheet'!$R$17,IF('2019 Data Sheet'!$O311="18",'2019 Data Sheet'!$R$18,IF('2019 Data Sheet'!$O311="19",'2019 Data Sheet'!$R$19,IF('2019 Data Sheet'!$O311="20",'2019 Data Sheet'!$R$20,IF('2019 Data Sheet'!$O311="21",'2019 Data Sheet'!$R$21,IF('2019 Data Sheet'!$O311="22",'2019 Data Sheet'!$R$22,IF('2019 Data Sheet'!$O311="23",'2019 Data Sheet'!$R$23,IF('2019 Data Sheet'!$O311="24",'2019 Data Sheet'!$R$24,IF('2019 Data Sheet'!$O311="25",'2019 Data Sheet'!$R$25,IF('2019 Data Sheet'!$O311="26",'2019 Data Sheet'!$R$26,IF('2019 Data Sheet'!$O311="27",'2019 Data Sheet'!$R$27,IF('2019 Data Sheet'!$O311="28",'2019 Data Sheet'!$R$28,IF('2019 Data Sheet'!$O311="29",'2019 Data Sheet'!$R$29,IF('2019 Data Sheet'!$O311="33",'2019 Data Sheet'!$R$30,IF('2019 Data Sheet'!$O311="40",'2019 Data Sheet'!$R$31,IF('2019 Data Sheet'!$O311="41",'2019 Data Sheet'!$R$32,IF('2019 Data Sheet'!$O311="42",'2019 Data Sheet'!$R$33,IF('2019 Data Sheet'!$O311="43",'2019 Data Sheet'!$R$34,IF('2019 Data Sheet'!$O311="44",'2019 Data Sheet'!$R$35,IF('2019 Data Sheet'!$O311="45",'2019 Data Sheet'!$R$36,IF('2019 Data Sheet'!$O311="46",'2019 Data Sheet'!$R$37,IF('2019 Data Sheet'!$O311="47",'2019 Data Sheet'!$R$38,IF('2019 Data Sheet'!$O311="48",'2019 Data Sheet'!$R$39,IF('2019 Data Sheet'!$O311="49",'2019 Data Sheet'!$R$40,IF('2019 Data Sheet'!$O311="50",'2019 Data Sheet'!$R$41,IF('2019 Data Sheet'!$O311="60",'2019 Data Sheet'!$R$42,IF('2019 Data Sheet'!$O311="61",'2019 Data Sheet'!$R$43,IF('2019 Data Sheet'!$O311="62",'2019 Data Sheet'!$R$44,IF('2019 Data Sheet'!$O311="63",'2019 Data Sheet'!$R$45,IF('2019 Data Sheet'!$O311="64",'2019 Data Sheet'!$R$46,IF('2019 Data Sheet'!$O311="65",'2019 Data Sheet'!$R$47,IF('2019 Data Sheet'!$O311="66",'2019 Data Sheet'!$R$48,IF('2019 Data Sheet'!$O311="67",'2019 Data Sheet'!$R$49,IF('2019 Data Sheet'!$O311="68",'2019 Data Sheet'!$R$50,IF('2019 Data Sheet'!$O311="69",'2019 Data Sheet'!$R$51,T('2019 Data Sheet'!$O311)))))))))))))))))))))))))))))))))))))))))))))))))))</f>
        <v xml:space="preserve"> -</v>
      </c>
      <c r="P311" s="2" t="str">
        <f>IF('2019 Data Sheet'!$P311="02",'2019 Data Sheet'!$R$2,IF('2019 Data Sheet'!$P311="03",'2019 Data Sheet'!$R$3,IF('2019 Data Sheet'!$P311="04",'2019 Data Sheet'!$R$4,IF('2019 Data Sheet'!$P311="05",'2019 Data Sheet'!$R$5,IF('2019 Data Sheet'!$P311="06",'2019 Data Sheet'!$R$6,IF('2019 Data Sheet'!$P311="07",'2019 Data Sheet'!$R$7,IF('2019 Data Sheet'!$P311="08",'2019 Data Sheet'!$R$8,IF('2019 Data Sheet'!$P311="09",'2019 Data Sheet'!$R$9,IF('2019 Data Sheet'!$P311="10",'2019 Data Sheet'!$R$10,IF('2019 Data Sheet'!$P311="11",'2019 Data Sheet'!$R$11,IF('2019 Data Sheet'!$P311="12",'2019 Data Sheet'!$R$12,IF('2019 Data Sheet'!$P311="13",'2019 Data Sheet'!$R$13,IF('2019 Data Sheet'!$P311="14",'2019 Data Sheet'!$R$14,IF('2019 Data Sheet'!$P311="15",'2019 Data Sheet'!$R$15,IF('2019 Data Sheet'!$P311="16",'2019 Data Sheet'!$R$16,IF('2019 Data Sheet'!$P311="17",'2019 Data Sheet'!$R$17,IF('2019 Data Sheet'!$P311="18",'2019 Data Sheet'!$R$18,IF('2019 Data Sheet'!$P311="19",'2019 Data Sheet'!$R$19,IF('2019 Data Sheet'!$P311="20",'2019 Data Sheet'!$R$20,IF('2019 Data Sheet'!$P311="21",'2019 Data Sheet'!$R$21,IF('2019 Data Sheet'!$P311="22",'2019 Data Sheet'!$R$22,IF('2019 Data Sheet'!$P311="23",'2019 Data Sheet'!$R$23,IF('2019 Data Sheet'!$P311="24",'2019 Data Sheet'!$R$24,IF('2019 Data Sheet'!$P311="25",'2019 Data Sheet'!$R$25,IF('2019 Data Sheet'!$P311="26",'2019 Data Sheet'!$R$26,IF('2019 Data Sheet'!$P311="27",'2019 Data Sheet'!$R$27,IF('2019 Data Sheet'!$P311="28",'2019 Data Sheet'!$R$28,IF('2019 Data Sheet'!$P311="29",'2019 Data Sheet'!$R$29,IF('2019 Data Sheet'!$P311="33",'2019 Data Sheet'!$R$30,IF('2019 Data Sheet'!$P311="40",'2019 Data Sheet'!$R$31,IF('2019 Data Sheet'!$P311="41",'2019 Data Sheet'!$R$32,IF('2019 Data Sheet'!$P311="42",'2019 Data Sheet'!$R$33,IF('2019 Data Sheet'!$P311="43",'2019 Data Sheet'!$R$34,IF('2019 Data Sheet'!$P311="44",'2019 Data Sheet'!$R$35,IF('2019 Data Sheet'!$P311="45",'2019 Data Sheet'!$R$36,IF('2019 Data Sheet'!$P311="46",'2019 Data Sheet'!$R$37,IF('2019 Data Sheet'!$P311="47",'2019 Data Sheet'!$R$38,IF('2019 Data Sheet'!$P311="48",'2019 Data Sheet'!$R$39,IF('2019 Data Sheet'!$P311="49",'2019 Data Sheet'!$R$40,IF('2019 Data Sheet'!$P311="50",'2019 Data Sheet'!$R$41,IF('2019 Data Sheet'!$P311="60",'2019 Data Sheet'!$R$42,IF('2019 Data Sheet'!$P311="61",'2019 Data Sheet'!$R$43,IF('2019 Data Sheet'!$P311="62",'2019 Data Sheet'!$R$44,IF('2019 Data Sheet'!$P311="63",'2019 Data Sheet'!$R$45,IF('2019 Data Sheet'!$P311="64",'2019 Data Sheet'!$R$46,IF('2019 Data Sheet'!$P311="65",'2019 Data Sheet'!$R$47,IF('2019 Data Sheet'!$P311="66",'2019 Data Sheet'!$R$48,IF('2019 Data Sheet'!$P311="67",'2019 Data Sheet'!$R$49,IF('2019 Data Sheet'!$P311="68",'2019 Data Sheet'!$R$50,IF('2019 Data Sheet'!$P311="69",'2019 Data Sheet'!$R$51,T('2019 Data Sheet'!$P311)))))))))))))))))))))))))))))))))))))))))))))))))))</f>
        <v xml:space="preserve"> -</v>
      </c>
    </row>
    <row r="312" spans="1:16" x14ac:dyDescent="0.2">
      <c r="A312" t="str">
        <f>'2019 Data Sheet'!A312</f>
        <v>FP-00164-19</v>
      </c>
      <c r="B312" s="1">
        <f>'2019 Data Sheet'!B312</f>
        <v>43643</v>
      </c>
      <c r="C312" t="str">
        <f>'2019 Data Sheet'!C312</f>
        <v>17:41</v>
      </c>
      <c r="D312" t="str">
        <f>'2019 Data Sheet'!D312</f>
        <v>Th</v>
      </c>
      <c r="E312" t="str">
        <f>'2019 Data Sheet'!E312</f>
        <v>TULIP AVE</v>
      </c>
      <c r="F312" t="str">
        <f>'2019 Data Sheet'!F312</f>
        <v>RAFF AVE</v>
      </c>
      <c r="G312">
        <f>'2019 Data Sheet'!G312</f>
        <v>2</v>
      </c>
      <c r="H312">
        <f>'2019 Data Sheet'!H312</f>
        <v>0</v>
      </c>
      <c r="I312" t="b">
        <f>'2019 Data Sheet'!I312</f>
        <v>0</v>
      </c>
      <c r="J312" t="str">
        <f>IF('2019 Data Sheet'!$J312="01",'2019 Data Sheet'!$T$2,IF('2019 Data Sheet'!$J312="02",'2019 Data Sheet'!$T$3,IF('2019 Data Sheet'!$J312="03",'2019 Data Sheet'!$T$4,IF('2019 Data Sheet'!$J312="04",'2019 Data Sheet'!$T$5,IF('2019 Data Sheet'!$J312="05",'2019 Data Sheet'!$T$6,IF('2019 Data Sheet'!$J312="06",'2019 Data Sheet'!$T$7,IF('2019 Data Sheet'!$J312="07",'2019 Data Sheet'!$T$8,IF('2019 Data Sheet'!$J312="08",'2019 Data Sheet'!$T$9,IF('2019 Data Sheet'!$J312="10",'2019 Data Sheet'!$T$10,IF('2019 Data Sheet'!$J312="11",'2019 Data Sheet'!$T$11,IF('2019 Data Sheet'!$J312="12",'2019 Data Sheet'!$T$12,IF('2019 Data Sheet'!$J312="13",'2019 Data Sheet'!$T$13,IF('2019 Data Sheet'!$J312="14",'2019 Data Sheet'!$T$14,IF('2019 Data Sheet'!$J312="15",'2019 Data Sheet'!$T$15,IF('2019 Data Sheet'!$J312="16",'2019 Data Sheet'!$T$16,IF('2019 Data Sheet'!$J312="17",'2019 Data Sheet'!$T$17,IF('2019 Data Sheet'!$J312="18",'2019 Data Sheet'!$T$18,IF('2019 Data Sheet'!$J312="19",'2019 Data Sheet'!$T$19,IF('2019 Data Sheet'!$J312="20",'2019 Data Sheet'!$T$20,IF('2019 Data Sheet'!$J312="21",'2019 Data Sheet'!$T$21,IF('2019 Data Sheet'!$J312="22",'2019 Data Sheet'!$T$22,IF('2019 Data Sheet'!$J312="23",'2019 Data Sheet'!$T$23,IF('2019 Data Sheet'!$J312="24",'2019 Data Sheet'!$T$24,IF('2019 Data Sheet'!$J312="25",'2019 Data Sheet'!$T$25,IF('2019 Data Sheet'!$J312="26",'2019 Data Sheet'!$T$26,IF('2019 Data Sheet'!$J312="27",'2019 Data Sheet'!$T$27,IF('2019 Data Sheet'!$J312="30",'2019 Data Sheet'!$T$28,IF('2019 Data Sheet'!$J312="31",'2019 Data Sheet'!$T$29,IF('2019 Data Sheet'!$J312="32",'2019 Data Sheet'!$T$30,IF('2019 Data Sheet'!$J312="33",'2019 Data Sheet'!$T$31,IF('2019 Data Sheet'!$J312="34",'2019 Data Sheet'!$T$32,IF('2019 Data Sheet'!$J312="40",'2019 Data Sheet'!$T$33,T('2019 Data Sheet'!$J312)))))))))))))))))))))))))))))))))</f>
        <v>Other Motor Vehicle</v>
      </c>
      <c r="K312" t="str">
        <f>'2019 Data Sheet'!K312</f>
        <v>2DSD</v>
      </c>
      <c r="L312" s="2" t="str">
        <f>IF('2019 Data Sheet'!$L312="01",'2019 Data Sheet'!$V$2,IF('2019 Data Sheet'!$L312="02",'2019 Data Sheet'!$V$3,IF('2019 Data Sheet'!$L312="03",'2019 Data Sheet'!$V$4,IF('2019 Data Sheet'!$L312="04",'2019 Data Sheet'!$V$5,IF('2019 Data Sheet'!$L312="05",'2019 Data Sheet'!$V$6,IF('2019 Data Sheet'!$L312="06",'2019 Data Sheet'!$V$7,IF('2019 Data Sheet'!$L312="07",'2019 Data Sheet'!$V$8,IF('2019 Data Sheet'!$L312="08",'2019 Data Sheet'!$V$9,IF('2019 Data Sheet'!$L312="09",'2019 Data Sheet'!$V$10,IF('2019 Data Sheet'!$L312="11",'2019 Data Sheet'!$V$11,IF('2019 Data Sheet'!$L312="12",'2019 Data Sheet'!$V$12,IF('2019 Data Sheet'!$L312="13",'2019 Data Sheet'!$V$13,IF('2019 Data Sheet'!$L312="14",'2019 Data Sheet'!$V$14,T('2019 Data Sheet'!$L312))))))))))))))</f>
        <v xml:space="preserve"> -</v>
      </c>
      <c r="M312" s="2">
        <f>'2019 Data Sheet'!M312</f>
        <v>0</v>
      </c>
      <c r="N312" s="2">
        <f>'2019 Data Sheet'!N312</f>
        <v>0</v>
      </c>
      <c r="O312" s="2" t="str">
        <f>IF('2019 Data Sheet'!$O312="02",'2019 Data Sheet'!$R$2,IF('2019 Data Sheet'!$O312="03",'2019 Data Sheet'!$R$3,IF('2019 Data Sheet'!$O312="04",'2019 Data Sheet'!$R$4,IF('2019 Data Sheet'!$O312="05",'2019 Data Sheet'!$R$5,IF('2019 Data Sheet'!$O312="06",'2019 Data Sheet'!$R$6,IF('2019 Data Sheet'!$O312="07",'2019 Data Sheet'!$R$7,IF('2019 Data Sheet'!$O312="08",'2019 Data Sheet'!$R$8,IF('2019 Data Sheet'!$O312="09",'2019 Data Sheet'!$R$9,IF('2019 Data Sheet'!$O312="10",'2019 Data Sheet'!$R$10,IF('2019 Data Sheet'!$O312="11",'2019 Data Sheet'!$R$11,IF('2019 Data Sheet'!$O312="12",'2019 Data Sheet'!$R$12,IF('2019 Data Sheet'!$O312="13",'2019 Data Sheet'!$R$13,IF('2019 Data Sheet'!$O312="14",'2019 Data Sheet'!$R$14,IF('2019 Data Sheet'!$O312="15",'2019 Data Sheet'!$R$15,IF('2019 Data Sheet'!$O312="16",'2019 Data Sheet'!$R$16,IF('2019 Data Sheet'!$O312="17",'2019 Data Sheet'!$R$17,IF('2019 Data Sheet'!$O312="18",'2019 Data Sheet'!$R$18,IF('2019 Data Sheet'!$O312="19",'2019 Data Sheet'!$R$19,IF('2019 Data Sheet'!$O312="20",'2019 Data Sheet'!$R$20,IF('2019 Data Sheet'!$O312="21",'2019 Data Sheet'!$R$21,IF('2019 Data Sheet'!$O312="22",'2019 Data Sheet'!$R$22,IF('2019 Data Sheet'!$O312="23",'2019 Data Sheet'!$R$23,IF('2019 Data Sheet'!$O312="24",'2019 Data Sheet'!$R$24,IF('2019 Data Sheet'!$O312="25",'2019 Data Sheet'!$R$25,IF('2019 Data Sheet'!$O312="26",'2019 Data Sheet'!$R$26,IF('2019 Data Sheet'!$O312="27",'2019 Data Sheet'!$R$27,IF('2019 Data Sheet'!$O312="28",'2019 Data Sheet'!$R$28,IF('2019 Data Sheet'!$O312="29",'2019 Data Sheet'!$R$29,IF('2019 Data Sheet'!$O312="33",'2019 Data Sheet'!$R$30,IF('2019 Data Sheet'!$O312="40",'2019 Data Sheet'!$R$31,IF('2019 Data Sheet'!$O312="41",'2019 Data Sheet'!$R$32,IF('2019 Data Sheet'!$O312="42",'2019 Data Sheet'!$R$33,IF('2019 Data Sheet'!$O312="43",'2019 Data Sheet'!$R$34,IF('2019 Data Sheet'!$O312="44",'2019 Data Sheet'!$R$35,IF('2019 Data Sheet'!$O312="45",'2019 Data Sheet'!$R$36,IF('2019 Data Sheet'!$O312="46",'2019 Data Sheet'!$R$37,IF('2019 Data Sheet'!$O312="47",'2019 Data Sheet'!$R$38,IF('2019 Data Sheet'!$O312="48",'2019 Data Sheet'!$R$39,IF('2019 Data Sheet'!$O312="49",'2019 Data Sheet'!$R$40,IF('2019 Data Sheet'!$O312="50",'2019 Data Sheet'!$R$41,IF('2019 Data Sheet'!$O312="60",'2019 Data Sheet'!$R$42,IF('2019 Data Sheet'!$O312="61",'2019 Data Sheet'!$R$43,IF('2019 Data Sheet'!$O312="62",'2019 Data Sheet'!$R$44,IF('2019 Data Sheet'!$O312="63",'2019 Data Sheet'!$R$45,IF('2019 Data Sheet'!$O312="64",'2019 Data Sheet'!$R$46,IF('2019 Data Sheet'!$O312="65",'2019 Data Sheet'!$R$47,IF('2019 Data Sheet'!$O312="66",'2019 Data Sheet'!$R$48,IF('2019 Data Sheet'!$O312="67",'2019 Data Sheet'!$R$49,IF('2019 Data Sheet'!$O312="68",'2019 Data Sheet'!$R$50,IF('2019 Data Sheet'!$O312="69",'2019 Data Sheet'!$R$51,T('2019 Data Sheet'!$O312)))))))))))))))))))))))))))))))))))))))))))))))))))</f>
        <v xml:space="preserve"> -</v>
      </c>
      <c r="P312" s="2" t="str">
        <f>IF('2019 Data Sheet'!$P312="02",'2019 Data Sheet'!$R$2,IF('2019 Data Sheet'!$P312="03",'2019 Data Sheet'!$R$3,IF('2019 Data Sheet'!$P312="04",'2019 Data Sheet'!$R$4,IF('2019 Data Sheet'!$P312="05",'2019 Data Sheet'!$R$5,IF('2019 Data Sheet'!$P312="06",'2019 Data Sheet'!$R$6,IF('2019 Data Sheet'!$P312="07",'2019 Data Sheet'!$R$7,IF('2019 Data Sheet'!$P312="08",'2019 Data Sheet'!$R$8,IF('2019 Data Sheet'!$P312="09",'2019 Data Sheet'!$R$9,IF('2019 Data Sheet'!$P312="10",'2019 Data Sheet'!$R$10,IF('2019 Data Sheet'!$P312="11",'2019 Data Sheet'!$R$11,IF('2019 Data Sheet'!$P312="12",'2019 Data Sheet'!$R$12,IF('2019 Data Sheet'!$P312="13",'2019 Data Sheet'!$R$13,IF('2019 Data Sheet'!$P312="14",'2019 Data Sheet'!$R$14,IF('2019 Data Sheet'!$P312="15",'2019 Data Sheet'!$R$15,IF('2019 Data Sheet'!$P312="16",'2019 Data Sheet'!$R$16,IF('2019 Data Sheet'!$P312="17",'2019 Data Sheet'!$R$17,IF('2019 Data Sheet'!$P312="18",'2019 Data Sheet'!$R$18,IF('2019 Data Sheet'!$P312="19",'2019 Data Sheet'!$R$19,IF('2019 Data Sheet'!$P312="20",'2019 Data Sheet'!$R$20,IF('2019 Data Sheet'!$P312="21",'2019 Data Sheet'!$R$21,IF('2019 Data Sheet'!$P312="22",'2019 Data Sheet'!$R$22,IF('2019 Data Sheet'!$P312="23",'2019 Data Sheet'!$R$23,IF('2019 Data Sheet'!$P312="24",'2019 Data Sheet'!$R$24,IF('2019 Data Sheet'!$P312="25",'2019 Data Sheet'!$R$25,IF('2019 Data Sheet'!$P312="26",'2019 Data Sheet'!$R$26,IF('2019 Data Sheet'!$P312="27",'2019 Data Sheet'!$R$27,IF('2019 Data Sheet'!$P312="28",'2019 Data Sheet'!$R$28,IF('2019 Data Sheet'!$P312="29",'2019 Data Sheet'!$R$29,IF('2019 Data Sheet'!$P312="33",'2019 Data Sheet'!$R$30,IF('2019 Data Sheet'!$P312="40",'2019 Data Sheet'!$R$31,IF('2019 Data Sheet'!$P312="41",'2019 Data Sheet'!$R$32,IF('2019 Data Sheet'!$P312="42",'2019 Data Sheet'!$R$33,IF('2019 Data Sheet'!$P312="43",'2019 Data Sheet'!$R$34,IF('2019 Data Sheet'!$P312="44",'2019 Data Sheet'!$R$35,IF('2019 Data Sheet'!$P312="45",'2019 Data Sheet'!$R$36,IF('2019 Data Sheet'!$P312="46",'2019 Data Sheet'!$R$37,IF('2019 Data Sheet'!$P312="47",'2019 Data Sheet'!$R$38,IF('2019 Data Sheet'!$P312="48",'2019 Data Sheet'!$R$39,IF('2019 Data Sheet'!$P312="49",'2019 Data Sheet'!$R$40,IF('2019 Data Sheet'!$P312="50",'2019 Data Sheet'!$R$41,IF('2019 Data Sheet'!$P312="60",'2019 Data Sheet'!$R$42,IF('2019 Data Sheet'!$P312="61",'2019 Data Sheet'!$R$43,IF('2019 Data Sheet'!$P312="62",'2019 Data Sheet'!$R$44,IF('2019 Data Sheet'!$P312="63",'2019 Data Sheet'!$R$45,IF('2019 Data Sheet'!$P312="64",'2019 Data Sheet'!$R$46,IF('2019 Data Sheet'!$P312="65",'2019 Data Sheet'!$R$47,IF('2019 Data Sheet'!$P312="66",'2019 Data Sheet'!$R$48,IF('2019 Data Sheet'!$P312="67",'2019 Data Sheet'!$R$49,IF('2019 Data Sheet'!$P312="68",'2019 Data Sheet'!$R$50,IF('2019 Data Sheet'!$P312="69",'2019 Data Sheet'!$R$51,T('2019 Data Sheet'!$P312)))))))))))))))))))))))))))))))))))))))))))))))))))</f>
        <v xml:space="preserve"> -</v>
      </c>
    </row>
    <row r="313" spans="1:16" ht="25.5" x14ac:dyDescent="0.2">
      <c r="A313" t="str">
        <f>'2019 Data Sheet'!A313</f>
        <v>FP-00164-19</v>
      </c>
      <c r="B313" s="1">
        <f>'2019 Data Sheet'!B313</f>
        <v>43643</v>
      </c>
      <c r="C313" t="str">
        <f>'2019 Data Sheet'!C313</f>
        <v>17:41</v>
      </c>
      <c r="D313" t="str">
        <f>'2019 Data Sheet'!D313</f>
        <v>Th</v>
      </c>
      <c r="E313" t="str">
        <f>'2019 Data Sheet'!E313</f>
        <v>TULIP AVE</v>
      </c>
      <c r="F313" t="str">
        <f>'2019 Data Sheet'!F313</f>
        <v>RAFF AVE</v>
      </c>
      <c r="G313">
        <f>'2019 Data Sheet'!G313</f>
        <v>1</v>
      </c>
      <c r="H313">
        <f>'2019 Data Sheet'!H313</f>
        <v>0</v>
      </c>
      <c r="I313" t="b">
        <f>'2019 Data Sheet'!I313</f>
        <v>0</v>
      </c>
      <c r="J313" t="str">
        <f>IF('2019 Data Sheet'!$J313="01",'2019 Data Sheet'!$T$2,IF('2019 Data Sheet'!$J313="02",'2019 Data Sheet'!$T$3,IF('2019 Data Sheet'!$J313="03",'2019 Data Sheet'!$T$4,IF('2019 Data Sheet'!$J313="04",'2019 Data Sheet'!$T$5,IF('2019 Data Sheet'!$J313="05",'2019 Data Sheet'!$T$6,IF('2019 Data Sheet'!$J313="06",'2019 Data Sheet'!$T$7,IF('2019 Data Sheet'!$J313="07",'2019 Data Sheet'!$T$8,IF('2019 Data Sheet'!$J313="08",'2019 Data Sheet'!$T$9,IF('2019 Data Sheet'!$J313="10",'2019 Data Sheet'!$T$10,IF('2019 Data Sheet'!$J313="11",'2019 Data Sheet'!$T$11,IF('2019 Data Sheet'!$J313="12",'2019 Data Sheet'!$T$12,IF('2019 Data Sheet'!$J313="13",'2019 Data Sheet'!$T$13,IF('2019 Data Sheet'!$J313="14",'2019 Data Sheet'!$T$14,IF('2019 Data Sheet'!$J313="15",'2019 Data Sheet'!$T$15,IF('2019 Data Sheet'!$J313="16",'2019 Data Sheet'!$T$16,IF('2019 Data Sheet'!$J313="17",'2019 Data Sheet'!$T$17,IF('2019 Data Sheet'!$J313="18",'2019 Data Sheet'!$T$18,IF('2019 Data Sheet'!$J313="19",'2019 Data Sheet'!$T$19,IF('2019 Data Sheet'!$J313="20",'2019 Data Sheet'!$T$20,IF('2019 Data Sheet'!$J313="21",'2019 Data Sheet'!$T$21,IF('2019 Data Sheet'!$J313="22",'2019 Data Sheet'!$T$22,IF('2019 Data Sheet'!$J313="23",'2019 Data Sheet'!$T$23,IF('2019 Data Sheet'!$J313="24",'2019 Data Sheet'!$T$24,IF('2019 Data Sheet'!$J313="25",'2019 Data Sheet'!$T$25,IF('2019 Data Sheet'!$J313="26",'2019 Data Sheet'!$T$26,IF('2019 Data Sheet'!$J313="27",'2019 Data Sheet'!$T$27,IF('2019 Data Sheet'!$J313="30",'2019 Data Sheet'!$T$28,IF('2019 Data Sheet'!$J313="31",'2019 Data Sheet'!$T$29,IF('2019 Data Sheet'!$J313="32",'2019 Data Sheet'!$T$30,IF('2019 Data Sheet'!$J313="33",'2019 Data Sheet'!$T$31,IF('2019 Data Sheet'!$J313="34",'2019 Data Sheet'!$T$32,IF('2019 Data Sheet'!$J313="40",'2019 Data Sheet'!$T$33,T('2019 Data Sheet'!$J313)))))))))))))))))))))))))))))))))</f>
        <v>Other Motor Vehicle</v>
      </c>
      <c r="K313" t="str">
        <f>'2019 Data Sheet'!K313</f>
        <v>SUBN</v>
      </c>
      <c r="L313" s="2" t="str">
        <f>IF('2019 Data Sheet'!$L313="01",'2019 Data Sheet'!$V$2,IF('2019 Data Sheet'!$L313="02",'2019 Data Sheet'!$V$3,IF('2019 Data Sheet'!$L313="03",'2019 Data Sheet'!$V$4,IF('2019 Data Sheet'!$L313="04",'2019 Data Sheet'!$V$5,IF('2019 Data Sheet'!$L313="05",'2019 Data Sheet'!$V$6,IF('2019 Data Sheet'!$L313="06",'2019 Data Sheet'!$V$7,IF('2019 Data Sheet'!$L313="07",'2019 Data Sheet'!$V$8,IF('2019 Data Sheet'!$L313="08",'2019 Data Sheet'!$V$9,IF('2019 Data Sheet'!$L313="09",'2019 Data Sheet'!$V$10,IF('2019 Data Sheet'!$L313="11",'2019 Data Sheet'!$V$11,IF('2019 Data Sheet'!$L313="12",'2019 Data Sheet'!$V$12,IF('2019 Data Sheet'!$L313="13",'2019 Data Sheet'!$V$13,IF('2019 Data Sheet'!$L313="14",'2019 Data Sheet'!$V$14,T('2019 Data Sheet'!$L313))))))))))))))</f>
        <v xml:space="preserve"> -</v>
      </c>
      <c r="M313" s="2">
        <f>'2019 Data Sheet'!M313</f>
        <v>0</v>
      </c>
      <c r="N313" s="2">
        <f>'2019 Data Sheet'!N313</f>
        <v>0</v>
      </c>
      <c r="O313" s="2" t="str">
        <f>IF('2019 Data Sheet'!$O313="02",'2019 Data Sheet'!$R$2,IF('2019 Data Sheet'!$O313="03",'2019 Data Sheet'!$R$3,IF('2019 Data Sheet'!$O313="04",'2019 Data Sheet'!$R$4,IF('2019 Data Sheet'!$O313="05",'2019 Data Sheet'!$R$5,IF('2019 Data Sheet'!$O313="06",'2019 Data Sheet'!$R$6,IF('2019 Data Sheet'!$O313="07",'2019 Data Sheet'!$R$7,IF('2019 Data Sheet'!$O313="08",'2019 Data Sheet'!$R$8,IF('2019 Data Sheet'!$O313="09",'2019 Data Sheet'!$R$9,IF('2019 Data Sheet'!$O313="10",'2019 Data Sheet'!$R$10,IF('2019 Data Sheet'!$O313="11",'2019 Data Sheet'!$R$11,IF('2019 Data Sheet'!$O313="12",'2019 Data Sheet'!$R$12,IF('2019 Data Sheet'!$O313="13",'2019 Data Sheet'!$R$13,IF('2019 Data Sheet'!$O313="14",'2019 Data Sheet'!$R$14,IF('2019 Data Sheet'!$O313="15",'2019 Data Sheet'!$R$15,IF('2019 Data Sheet'!$O313="16",'2019 Data Sheet'!$R$16,IF('2019 Data Sheet'!$O313="17",'2019 Data Sheet'!$R$17,IF('2019 Data Sheet'!$O313="18",'2019 Data Sheet'!$R$18,IF('2019 Data Sheet'!$O313="19",'2019 Data Sheet'!$R$19,IF('2019 Data Sheet'!$O313="20",'2019 Data Sheet'!$R$20,IF('2019 Data Sheet'!$O313="21",'2019 Data Sheet'!$R$21,IF('2019 Data Sheet'!$O313="22",'2019 Data Sheet'!$R$22,IF('2019 Data Sheet'!$O313="23",'2019 Data Sheet'!$R$23,IF('2019 Data Sheet'!$O313="24",'2019 Data Sheet'!$R$24,IF('2019 Data Sheet'!$O313="25",'2019 Data Sheet'!$R$25,IF('2019 Data Sheet'!$O313="26",'2019 Data Sheet'!$R$26,IF('2019 Data Sheet'!$O313="27",'2019 Data Sheet'!$R$27,IF('2019 Data Sheet'!$O313="28",'2019 Data Sheet'!$R$28,IF('2019 Data Sheet'!$O313="29",'2019 Data Sheet'!$R$29,IF('2019 Data Sheet'!$O313="33",'2019 Data Sheet'!$R$30,IF('2019 Data Sheet'!$O313="40",'2019 Data Sheet'!$R$31,IF('2019 Data Sheet'!$O313="41",'2019 Data Sheet'!$R$32,IF('2019 Data Sheet'!$O313="42",'2019 Data Sheet'!$R$33,IF('2019 Data Sheet'!$O313="43",'2019 Data Sheet'!$R$34,IF('2019 Data Sheet'!$O313="44",'2019 Data Sheet'!$R$35,IF('2019 Data Sheet'!$O313="45",'2019 Data Sheet'!$R$36,IF('2019 Data Sheet'!$O313="46",'2019 Data Sheet'!$R$37,IF('2019 Data Sheet'!$O313="47",'2019 Data Sheet'!$R$38,IF('2019 Data Sheet'!$O313="48",'2019 Data Sheet'!$R$39,IF('2019 Data Sheet'!$O313="49",'2019 Data Sheet'!$R$40,IF('2019 Data Sheet'!$O313="50",'2019 Data Sheet'!$R$41,IF('2019 Data Sheet'!$O313="60",'2019 Data Sheet'!$R$42,IF('2019 Data Sheet'!$O313="61",'2019 Data Sheet'!$R$43,IF('2019 Data Sheet'!$O313="62",'2019 Data Sheet'!$R$44,IF('2019 Data Sheet'!$O313="63",'2019 Data Sheet'!$R$45,IF('2019 Data Sheet'!$O313="64",'2019 Data Sheet'!$R$46,IF('2019 Data Sheet'!$O313="65",'2019 Data Sheet'!$R$47,IF('2019 Data Sheet'!$O313="66",'2019 Data Sheet'!$R$48,IF('2019 Data Sheet'!$O313="67",'2019 Data Sheet'!$R$49,IF('2019 Data Sheet'!$O313="68",'2019 Data Sheet'!$R$50,IF('2019 Data Sheet'!$O313="69",'2019 Data Sheet'!$R$51,T('2019 Data Sheet'!$O313)))))))))))))))))))))))))))))))))))))))))))))))))))</f>
        <v xml:space="preserve"> Following too closely</v>
      </c>
      <c r="P313" s="2" t="str">
        <f>IF('2019 Data Sheet'!$P313="02",'2019 Data Sheet'!$R$2,IF('2019 Data Sheet'!$P313="03",'2019 Data Sheet'!$R$3,IF('2019 Data Sheet'!$P313="04",'2019 Data Sheet'!$R$4,IF('2019 Data Sheet'!$P313="05",'2019 Data Sheet'!$R$5,IF('2019 Data Sheet'!$P313="06",'2019 Data Sheet'!$R$6,IF('2019 Data Sheet'!$P313="07",'2019 Data Sheet'!$R$7,IF('2019 Data Sheet'!$P313="08",'2019 Data Sheet'!$R$8,IF('2019 Data Sheet'!$P313="09",'2019 Data Sheet'!$R$9,IF('2019 Data Sheet'!$P313="10",'2019 Data Sheet'!$R$10,IF('2019 Data Sheet'!$P313="11",'2019 Data Sheet'!$R$11,IF('2019 Data Sheet'!$P313="12",'2019 Data Sheet'!$R$12,IF('2019 Data Sheet'!$P313="13",'2019 Data Sheet'!$R$13,IF('2019 Data Sheet'!$P313="14",'2019 Data Sheet'!$R$14,IF('2019 Data Sheet'!$P313="15",'2019 Data Sheet'!$R$15,IF('2019 Data Sheet'!$P313="16",'2019 Data Sheet'!$R$16,IF('2019 Data Sheet'!$P313="17",'2019 Data Sheet'!$R$17,IF('2019 Data Sheet'!$P313="18",'2019 Data Sheet'!$R$18,IF('2019 Data Sheet'!$P313="19",'2019 Data Sheet'!$R$19,IF('2019 Data Sheet'!$P313="20",'2019 Data Sheet'!$R$20,IF('2019 Data Sheet'!$P313="21",'2019 Data Sheet'!$R$21,IF('2019 Data Sheet'!$P313="22",'2019 Data Sheet'!$R$22,IF('2019 Data Sheet'!$P313="23",'2019 Data Sheet'!$R$23,IF('2019 Data Sheet'!$P313="24",'2019 Data Sheet'!$R$24,IF('2019 Data Sheet'!$P313="25",'2019 Data Sheet'!$R$25,IF('2019 Data Sheet'!$P313="26",'2019 Data Sheet'!$R$26,IF('2019 Data Sheet'!$P313="27",'2019 Data Sheet'!$R$27,IF('2019 Data Sheet'!$P313="28",'2019 Data Sheet'!$R$28,IF('2019 Data Sheet'!$P313="29",'2019 Data Sheet'!$R$29,IF('2019 Data Sheet'!$P313="33",'2019 Data Sheet'!$R$30,IF('2019 Data Sheet'!$P313="40",'2019 Data Sheet'!$R$31,IF('2019 Data Sheet'!$P313="41",'2019 Data Sheet'!$R$32,IF('2019 Data Sheet'!$P313="42",'2019 Data Sheet'!$R$33,IF('2019 Data Sheet'!$P313="43",'2019 Data Sheet'!$R$34,IF('2019 Data Sheet'!$P313="44",'2019 Data Sheet'!$R$35,IF('2019 Data Sheet'!$P313="45",'2019 Data Sheet'!$R$36,IF('2019 Data Sheet'!$P313="46",'2019 Data Sheet'!$R$37,IF('2019 Data Sheet'!$P313="47",'2019 Data Sheet'!$R$38,IF('2019 Data Sheet'!$P313="48",'2019 Data Sheet'!$R$39,IF('2019 Data Sheet'!$P313="49",'2019 Data Sheet'!$R$40,IF('2019 Data Sheet'!$P313="50",'2019 Data Sheet'!$R$41,IF('2019 Data Sheet'!$P313="60",'2019 Data Sheet'!$R$42,IF('2019 Data Sheet'!$P313="61",'2019 Data Sheet'!$R$43,IF('2019 Data Sheet'!$P313="62",'2019 Data Sheet'!$R$44,IF('2019 Data Sheet'!$P313="63",'2019 Data Sheet'!$R$45,IF('2019 Data Sheet'!$P313="64",'2019 Data Sheet'!$R$46,IF('2019 Data Sheet'!$P313="65",'2019 Data Sheet'!$R$47,IF('2019 Data Sheet'!$P313="66",'2019 Data Sheet'!$R$48,IF('2019 Data Sheet'!$P313="67",'2019 Data Sheet'!$R$49,IF('2019 Data Sheet'!$P313="68",'2019 Data Sheet'!$R$50,IF('2019 Data Sheet'!$P313="69",'2019 Data Sheet'!$R$51,T('2019 Data Sheet'!$P313)))))))))))))))))))))))))))))))))))))))))))))))))))</f>
        <v xml:space="preserve"> -</v>
      </c>
    </row>
    <row r="314" spans="1:16" x14ac:dyDescent="0.2">
      <c r="A314" t="str">
        <f>'2019 Data Sheet'!A314</f>
        <v>FP-00140-19</v>
      </c>
      <c r="B314" s="1">
        <f>'2019 Data Sheet'!B314</f>
        <v>43622</v>
      </c>
      <c r="C314" t="str">
        <f>'2019 Data Sheet'!C314</f>
        <v>18:14</v>
      </c>
      <c r="D314" t="str">
        <f>'2019 Data Sheet'!D314</f>
        <v>Th</v>
      </c>
      <c r="E314" t="str">
        <f>'2019 Data Sheet'!E314</f>
        <v>WILLIS AVE</v>
      </c>
      <c r="F314" t="str">
        <f>'2019 Data Sheet'!F314</f>
        <v>BRYANT AVE</v>
      </c>
      <c r="G314">
        <f>'2019 Data Sheet'!G314</f>
        <v>1</v>
      </c>
      <c r="H314">
        <f>'2019 Data Sheet'!H314</f>
        <v>2</v>
      </c>
      <c r="I314" t="b">
        <f>'2019 Data Sheet'!I314</f>
        <v>1</v>
      </c>
      <c r="J314" t="str">
        <f>IF('2019 Data Sheet'!$J314="01",'2019 Data Sheet'!$T$2,IF('2019 Data Sheet'!$J314="02",'2019 Data Sheet'!$T$3,IF('2019 Data Sheet'!$J314="03",'2019 Data Sheet'!$T$4,IF('2019 Data Sheet'!$J314="04",'2019 Data Sheet'!$T$5,IF('2019 Data Sheet'!$J314="05",'2019 Data Sheet'!$T$6,IF('2019 Data Sheet'!$J314="06",'2019 Data Sheet'!$T$7,IF('2019 Data Sheet'!$J314="07",'2019 Data Sheet'!$T$8,IF('2019 Data Sheet'!$J314="08",'2019 Data Sheet'!$T$9,IF('2019 Data Sheet'!$J314="10",'2019 Data Sheet'!$T$10,IF('2019 Data Sheet'!$J314="11",'2019 Data Sheet'!$T$11,IF('2019 Data Sheet'!$J314="12",'2019 Data Sheet'!$T$12,IF('2019 Data Sheet'!$J314="13",'2019 Data Sheet'!$T$13,IF('2019 Data Sheet'!$J314="14",'2019 Data Sheet'!$T$14,IF('2019 Data Sheet'!$J314="15",'2019 Data Sheet'!$T$15,IF('2019 Data Sheet'!$J314="16",'2019 Data Sheet'!$T$16,IF('2019 Data Sheet'!$J314="17",'2019 Data Sheet'!$T$17,IF('2019 Data Sheet'!$J314="18",'2019 Data Sheet'!$T$18,IF('2019 Data Sheet'!$J314="19",'2019 Data Sheet'!$T$19,IF('2019 Data Sheet'!$J314="20",'2019 Data Sheet'!$T$20,IF('2019 Data Sheet'!$J314="21",'2019 Data Sheet'!$T$21,IF('2019 Data Sheet'!$J314="22",'2019 Data Sheet'!$T$22,IF('2019 Data Sheet'!$J314="23",'2019 Data Sheet'!$T$23,IF('2019 Data Sheet'!$J314="24",'2019 Data Sheet'!$T$24,IF('2019 Data Sheet'!$J314="25",'2019 Data Sheet'!$T$25,IF('2019 Data Sheet'!$J314="26",'2019 Data Sheet'!$T$26,IF('2019 Data Sheet'!$J314="27",'2019 Data Sheet'!$T$27,IF('2019 Data Sheet'!$J314="30",'2019 Data Sheet'!$T$28,IF('2019 Data Sheet'!$J314="31",'2019 Data Sheet'!$T$29,IF('2019 Data Sheet'!$J314="32",'2019 Data Sheet'!$T$30,IF('2019 Data Sheet'!$J314="33",'2019 Data Sheet'!$T$31,IF('2019 Data Sheet'!$J314="34",'2019 Data Sheet'!$T$32,IF('2019 Data Sheet'!$J314="40",'2019 Data Sheet'!$T$33,T('2019 Data Sheet'!$J314)))))))))))))))))))))))))))))))))</f>
        <v>Other Motor Vehicle</v>
      </c>
      <c r="K314" t="str">
        <f>'2019 Data Sheet'!K314</f>
        <v>SUBN</v>
      </c>
      <c r="L314" s="2" t="str">
        <f>IF('2019 Data Sheet'!$L314="01",'2019 Data Sheet'!$V$2,IF('2019 Data Sheet'!$L314="02",'2019 Data Sheet'!$V$3,IF('2019 Data Sheet'!$L314="03",'2019 Data Sheet'!$V$4,IF('2019 Data Sheet'!$L314="04",'2019 Data Sheet'!$V$5,IF('2019 Data Sheet'!$L314="05",'2019 Data Sheet'!$V$6,IF('2019 Data Sheet'!$L314="06",'2019 Data Sheet'!$V$7,IF('2019 Data Sheet'!$L314="07",'2019 Data Sheet'!$V$8,IF('2019 Data Sheet'!$L314="08",'2019 Data Sheet'!$V$9,IF('2019 Data Sheet'!$L314="09",'2019 Data Sheet'!$V$10,IF('2019 Data Sheet'!$L314="11",'2019 Data Sheet'!$V$11,IF('2019 Data Sheet'!$L314="12",'2019 Data Sheet'!$V$12,IF('2019 Data Sheet'!$L314="13",'2019 Data Sheet'!$V$13,IF('2019 Data Sheet'!$L314="14",'2019 Data Sheet'!$V$14,T('2019 Data Sheet'!$L314))))))))))))))</f>
        <v xml:space="preserve"> -</v>
      </c>
      <c r="M314" s="2">
        <f>'2019 Data Sheet'!M314</f>
        <v>0</v>
      </c>
      <c r="N314" s="2">
        <f>'2019 Data Sheet'!N314</f>
        <v>0</v>
      </c>
      <c r="O314" s="2" t="str">
        <f>IF('2019 Data Sheet'!$O314="02",'2019 Data Sheet'!$R$2,IF('2019 Data Sheet'!$O314="03",'2019 Data Sheet'!$R$3,IF('2019 Data Sheet'!$O314="04",'2019 Data Sheet'!$R$4,IF('2019 Data Sheet'!$O314="05",'2019 Data Sheet'!$R$5,IF('2019 Data Sheet'!$O314="06",'2019 Data Sheet'!$R$6,IF('2019 Data Sheet'!$O314="07",'2019 Data Sheet'!$R$7,IF('2019 Data Sheet'!$O314="08",'2019 Data Sheet'!$R$8,IF('2019 Data Sheet'!$O314="09",'2019 Data Sheet'!$R$9,IF('2019 Data Sheet'!$O314="10",'2019 Data Sheet'!$R$10,IF('2019 Data Sheet'!$O314="11",'2019 Data Sheet'!$R$11,IF('2019 Data Sheet'!$O314="12",'2019 Data Sheet'!$R$12,IF('2019 Data Sheet'!$O314="13",'2019 Data Sheet'!$R$13,IF('2019 Data Sheet'!$O314="14",'2019 Data Sheet'!$R$14,IF('2019 Data Sheet'!$O314="15",'2019 Data Sheet'!$R$15,IF('2019 Data Sheet'!$O314="16",'2019 Data Sheet'!$R$16,IF('2019 Data Sheet'!$O314="17",'2019 Data Sheet'!$R$17,IF('2019 Data Sheet'!$O314="18",'2019 Data Sheet'!$R$18,IF('2019 Data Sheet'!$O314="19",'2019 Data Sheet'!$R$19,IF('2019 Data Sheet'!$O314="20",'2019 Data Sheet'!$R$20,IF('2019 Data Sheet'!$O314="21",'2019 Data Sheet'!$R$21,IF('2019 Data Sheet'!$O314="22",'2019 Data Sheet'!$R$22,IF('2019 Data Sheet'!$O314="23",'2019 Data Sheet'!$R$23,IF('2019 Data Sheet'!$O314="24",'2019 Data Sheet'!$R$24,IF('2019 Data Sheet'!$O314="25",'2019 Data Sheet'!$R$25,IF('2019 Data Sheet'!$O314="26",'2019 Data Sheet'!$R$26,IF('2019 Data Sheet'!$O314="27",'2019 Data Sheet'!$R$27,IF('2019 Data Sheet'!$O314="28",'2019 Data Sheet'!$R$28,IF('2019 Data Sheet'!$O314="29",'2019 Data Sheet'!$R$29,IF('2019 Data Sheet'!$O314="33",'2019 Data Sheet'!$R$30,IF('2019 Data Sheet'!$O314="40",'2019 Data Sheet'!$R$31,IF('2019 Data Sheet'!$O314="41",'2019 Data Sheet'!$R$32,IF('2019 Data Sheet'!$O314="42",'2019 Data Sheet'!$R$33,IF('2019 Data Sheet'!$O314="43",'2019 Data Sheet'!$R$34,IF('2019 Data Sheet'!$O314="44",'2019 Data Sheet'!$R$35,IF('2019 Data Sheet'!$O314="45",'2019 Data Sheet'!$R$36,IF('2019 Data Sheet'!$O314="46",'2019 Data Sheet'!$R$37,IF('2019 Data Sheet'!$O314="47",'2019 Data Sheet'!$R$38,IF('2019 Data Sheet'!$O314="48",'2019 Data Sheet'!$R$39,IF('2019 Data Sheet'!$O314="49",'2019 Data Sheet'!$R$40,IF('2019 Data Sheet'!$O314="50",'2019 Data Sheet'!$R$41,IF('2019 Data Sheet'!$O314="60",'2019 Data Sheet'!$R$42,IF('2019 Data Sheet'!$O314="61",'2019 Data Sheet'!$R$43,IF('2019 Data Sheet'!$O314="62",'2019 Data Sheet'!$R$44,IF('2019 Data Sheet'!$O314="63",'2019 Data Sheet'!$R$45,IF('2019 Data Sheet'!$O314="64",'2019 Data Sheet'!$R$46,IF('2019 Data Sheet'!$O314="65",'2019 Data Sheet'!$R$47,IF('2019 Data Sheet'!$O314="66",'2019 Data Sheet'!$R$48,IF('2019 Data Sheet'!$O314="67",'2019 Data Sheet'!$R$49,IF('2019 Data Sheet'!$O314="68",'2019 Data Sheet'!$R$50,IF('2019 Data Sheet'!$O314="69",'2019 Data Sheet'!$R$51,T('2019 Data Sheet'!$O314)))))))))))))))))))))))))))))))))))))))))))))))))))</f>
        <v xml:space="preserve"> -</v>
      </c>
      <c r="P314" s="2" t="str">
        <f>IF('2019 Data Sheet'!$P314="02",'2019 Data Sheet'!$R$2,IF('2019 Data Sheet'!$P314="03",'2019 Data Sheet'!$R$3,IF('2019 Data Sheet'!$P314="04",'2019 Data Sheet'!$R$4,IF('2019 Data Sheet'!$P314="05",'2019 Data Sheet'!$R$5,IF('2019 Data Sheet'!$P314="06",'2019 Data Sheet'!$R$6,IF('2019 Data Sheet'!$P314="07",'2019 Data Sheet'!$R$7,IF('2019 Data Sheet'!$P314="08",'2019 Data Sheet'!$R$8,IF('2019 Data Sheet'!$P314="09",'2019 Data Sheet'!$R$9,IF('2019 Data Sheet'!$P314="10",'2019 Data Sheet'!$R$10,IF('2019 Data Sheet'!$P314="11",'2019 Data Sheet'!$R$11,IF('2019 Data Sheet'!$P314="12",'2019 Data Sheet'!$R$12,IF('2019 Data Sheet'!$P314="13",'2019 Data Sheet'!$R$13,IF('2019 Data Sheet'!$P314="14",'2019 Data Sheet'!$R$14,IF('2019 Data Sheet'!$P314="15",'2019 Data Sheet'!$R$15,IF('2019 Data Sheet'!$P314="16",'2019 Data Sheet'!$R$16,IF('2019 Data Sheet'!$P314="17",'2019 Data Sheet'!$R$17,IF('2019 Data Sheet'!$P314="18",'2019 Data Sheet'!$R$18,IF('2019 Data Sheet'!$P314="19",'2019 Data Sheet'!$R$19,IF('2019 Data Sheet'!$P314="20",'2019 Data Sheet'!$R$20,IF('2019 Data Sheet'!$P314="21",'2019 Data Sheet'!$R$21,IF('2019 Data Sheet'!$P314="22",'2019 Data Sheet'!$R$22,IF('2019 Data Sheet'!$P314="23",'2019 Data Sheet'!$R$23,IF('2019 Data Sheet'!$P314="24",'2019 Data Sheet'!$R$24,IF('2019 Data Sheet'!$P314="25",'2019 Data Sheet'!$R$25,IF('2019 Data Sheet'!$P314="26",'2019 Data Sheet'!$R$26,IF('2019 Data Sheet'!$P314="27",'2019 Data Sheet'!$R$27,IF('2019 Data Sheet'!$P314="28",'2019 Data Sheet'!$R$28,IF('2019 Data Sheet'!$P314="29",'2019 Data Sheet'!$R$29,IF('2019 Data Sheet'!$P314="33",'2019 Data Sheet'!$R$30,IF('2019 Data Sheet'!$P314="40",'2019 Data Sheet'!$R$31,IF('2019 Data Sheet'!$P314="41",'2019 Data Sheet'!$R$32,IF('2019 Data Sheet'!$P314="42",'2019 Data Sheet'!$R$33,IF('2019 Data Sheet'!$P314="43",'2019 Data Sheet'!$R$34,IF('2019 Data Sheet'!$P314="44",'2019 Data Sheet'!$R$35,IF('2019 Data Sheet'!$P314="45",'2019 Data Sheet'!$R$36,IF('2019 Data Sheet'!$P314="46",'2019 Data Sheet'!$R$37,IF('2019 Data Sheet'!$P314="47",'2019 Data Sheet'!$R$38,IF('2019 Data Sheet'!$P314="48",'2019 Data Sheet'!$R$39,IF('2019 Data Sheet'!$P314="49",'2019 Data Sheet'!$R$40,IF('2019 Data Sheet'!$P314="50",'2019 Data Sheet'!$R$41,IF('2019 Data Sheet'!$P314="60",'2019 Data Sheet'!$R$42,IF('2019 Data Sheet'!$P314="61",'2019 Data Sheet'!$R$43,IF('2019 Data Sheet'!$P314="62",'2019 Data Sheet'!$R$44,IF('2019 Data Sheet'!$P314="63",'2019 Data Sheet'!$R$45,IF('2019 Data Sheet'!$P314="64",'2019 Data Sheet'!$R$46,IF('2019 Data Sheet'!$P314="65",'2019 Data Sheet'!$R$47,IF('2019 Data Sheet'!$P314="66",'2019 Data Sheet'!$R$48,IF('2019 Data Sheet'!$P314="67",'2019 Data Sheet'!$R$49,IF('2019 Data Sheet'!$P314="68",'2019 Data Sheet'!$R$50,IF('2019 Data Sheet'!$P314="69",'2019 Data Sheet'!$R$51,T('2019 Data Sheet'!$P314)))))))))))))))))))))))))))))))))))))))))))))))))))</f>
        <v xml:space="preserve"> -</v>
      </c>
    </row>
    <row r="315" spans="1:16" ht="38.25" x14ac:dyDescent="0.2">
      <c r="A315" t="str">
        <f>'2019 Data Sheet'!A315</f>
        <v>FP-00140-19</v>
      </c>
      <c r="B315" s="1">
        <f>'2019 Data Sheet'!B315</f>
        <v>43622</v>
      </c>
      <c r="C315" t="str">
        <f>'2019 Data Sheet'!C315</f>
        <v>18:14</v>
      </c>
      <c r="D315" t="str">
        <f>'2019 Data Sheet'!D315</f>
        <v>Th</v>
      </c>
      <c r="E315" t="str">
        <f>'2019 Data Sheet'!E315</f>
        <v>WILLIS AVE</v>
      </c>
      <c r="F315" t="str">
        <f>'2019 Data Sheet'!F315</f>
        <v>BRYANT AVE</v>
      </c>
      <c r="G315">
        <f>'2019 Data Sheet'!G315</f>
        <v>2</v>
      </c>
      <c r="H315">
        <f>'2019 Data Sheet'!H315</f>
        <v>2</v>
      </c>
      <c r="I315" t="b">
        <f>'2019 Data Sheet'!I315</f>
        <v>1</v>
      </c>
      <c r="J315" t="str">
        <f>IF('2019 Data Sheet'!$J315="01",'2019 Data Sheet'!$T$2,IF('2019 Data Sheet'!$J315="02",'2019 Data Sheet'!$T$3,IF('2019 Data Sheet'!$J315="03",'2019 Data Sheet'!$T$4,IF('2019 Data Sheet'!$J315="04",'2019 Data Sheet'!$T$5,IF('2019 Data Sheet'!$J315="05",'2019 Data Sheet'!$T$6,IF('2019 Data Sheet'!$J315="06",'2019 Data Sheet'!$T$7,IF('2019 Data Sheet'!$J315="07",'2019 Data Sheet'!$T$8,IF('2019 Data Sheet'!$J315="08",'2019 Data Sheet'!$T$9,IF('2019 Data Sheet'!$J315="10",'2019 Data Sheet'!$T$10,IF('2019 Data Sheet'!$J315="11",'2019 Data Sheet'!$T$11,IF('2019 Data Sheet'!$J315="12",'2019 Data Sheet'!$T$12,IF('2019 Data Sheet'!$J315="13",'2019 Data Sheet'!$T$13,IF('2019 Data Sheet'!$J315="14",'2019 Data Sheet'!$T$14,IF('2019 Data Sheet'!$J315="15",'2019 Data Sheet'!$T$15,IF('2019 Data Sheet'!$J315="16",'2019 Data Sheet'!$T$16,IF('2019 Data Sheet'!$J315="17",'2019 Data Sheet'!$T$17,IF('2019 Data Sheet'!$J315="18",'2019 Data Sheet'!$T$18,IF('2019 Data Sheet'!$J315="19",'2019 Data Sheet'!$T$19,IF('2019 Data Sheet'!$J315="20",'2019 Data Sheet'!$T$20,IF('2019 Data Sheet'!$J315="21",'2019 Data Sheet'!$T$21,IF('2019 Data Sheet'!$J315="22",'2019 Data Sheet'!$T$22,IF('2019 Data Sheet'!$J315="23",'2019 Data Sheet'!$T$23,IF('2019 Data Sheet'!$J315="24",'2019 Data Sheet'!$T$24,IF('2019 Data Sheet'!$J315="25",'2019 Data Sheet'!$T$25,IF('2019 Data Sheet'!$J315="26",'2019 Data Sheet'!$T$26,IF('2019 Data Sheet'!$J315="27",'2019 Data Sheet'!$T$27,IF('2019 Data Sheet'!$J315="30",'2019 Data Sheet'!$T$28,IF('2019 Data Sheet'!$J315="31",'2019 Data Sheet'!$T$29,IF('2019 Data Sheet'!$J315="32",'2019 Data Sheet'!$T$30,IF('2019 Data Sheet'!$J315="33",'2019 Data Sheet'!$T$31,IF('2019 Data Sheet'!$J315="34",'2019 Data Sheet'!$T$32,IF('2019 Data Sheet'!$J315="40",'2019 Data Sheet'!$T$33,T('2019 Data Sheet'!$J315)))))))))))))))))))))))))))))))))</f>
        <v>Other Motor Vehicle</v>
      </c>
      <c r="K315" t="str">
        <f>'2019 Data Sheet'!K315</f>
        <v>4DSD</v>
      </c>
      <c r="L315" s="2" t="str">
        <f>IF('2019 Data Sheet'!$L315="01",'2019 Data Sheet'!$V$2,IF('2019 Data Sheet'!$L315="02",'2019 Data Sheet'!$V$3,IF('2019 Data Sheet'!$L315="03",'2019 Data Sheet'!$V$4,IF('2019 Data Sheet'!$L315="04",'2019 Data Sheet'!$V$5,IF('2019 Data Sheet'!$L315="05",'2019 Data Sheet'!$V$6,IF('2019 Data Sheet'!$L315="06",'2019 Data Sheet'!$V$7,IF('2019 Data Sheet'!$L315="07",'2019 Data Sheet'!$V$8,IF('2019 Data Sheet'!$L315="08",'2019 Data Sheet'!$V$9,IF('2019 Data Sheet'!$L315="09",'2019 Data Sheet'!$V$10,IF('2019 Data Sheet'!$L315="11",'2019 Data Sheet'!$V$11,IF('2019 Data Sheet'!$L315="12",'2019 Data Sheet'!$V$12,IF('2019 Data Sheet'!$L315="13",'2019 Data Sheet'!$V$13,IF('2019 Data Sheet'!$L315="14",'2019 Data Sheet'!$V$14,T('2019 Data Sheet'!$L315))))))))))))))</f>
        <v xml:space="preserve"> -</v>
      </c>
      <c r="M315" s="2">
        <f>'2019 Data Sheet'!M315</f>
        <v>0</v>
      </c>
      <c r="N315" s="2">
        <f>'2019 Data Sheet'!N315</f>
        <v>0</v>
      </c>
      <c r="O315" s="2" t="str">
        <f>IF('2019 Data Sheet'!$O315="02",'2019 Data Sheet'!$R$2,IF('2019 Data Sheet'!$O315="03",'2019 Data Sheet'!$R$3,IF('2019 Data Sheet'!$O315="04",'2019 Data Sheet'!$R$4,IF('2019 Data Sheet'!$O315="05",'2019 Data Sheet'!$R$5,IF('2019 Data Sheet'!$O315="06",'2019 Data Sheet'!$R$6,IF('2019 Data Sheet'!$O315="07",'2019 Data Sheet'!$R$7,IF('2019 Data Sheet'!$O315="08",'2019 Data Sheet'!$R$8,IF('2019 Data Sheet'!$O315="09",'2019 Data Sheet'!$R$9,IF('2019 Data Sheet'!$O315="10",'2019 Data Sheet'!$R$10,IF('2019 Data Sheet'!$O315="11",'2019 Data Sheet'!$R$11,IF('2019 Data Sheet'!$O315="12",'2019 Data Sheet'!$R$12,IF('2019 Data Sheet'!$O315="13",'2019 Data Sheet'!$R$13,IF('2019 Data Sheet'!$O315="14",'2019 Data Sheet'!$R$14,IF('2019 Data Sheet'!$O315="15",'2019 Data Sheet'!$R$15,IF('2019 Data Sheet'!$O315="16",'2019 Data Sheet'!$R$16,IF('2019 Data Sheet'!$O315="17",'2019 Data Sheet'!$R$17,IF('2019 Data Sheet'!$O315="18",'2019 Data Sheet'!$R$18,IF('2019 Data Sheet'!$O315="19",'2019 Data Sheet'!$R$19,IF('2019 Data Sheet'!$O315="20",'2019 Data Sheet'!$R$20,IF('2019 Data Sheet'!$O315="21",'2019 Data Sheet'!$R$21,IF('2019 Data Sheet'!$O315="22",'2019 Data Sheet'!$R$22,IF('2019 Data Sheet'!$O315="23",'2019 Data Sheet'!$R$23,IF('2019 Data Sheet'!$O315="24",'2019 Data Sheet'!$R$24,IF('2019 Data Sheet'!$O315="25",'2019 Data Sheet'!$R$25,IF('2019 Data Sheet'!$O315="26",'2019 Data Sheet'!$R$26,IF('2019 Data Sheet'!$O315="27",'2019 Data Sheet'!$R$27,IF('2019 Data Sheet'!$O315="28",'2019 Data Sheet'!$R$28,IF('2019 Data Sheet'!$O315="29",'2019 Data Sheet'!$R$29,IF('2019 Data Sheet'!$O315="33",'2019 Data Sheet'!$R$30,IF('2019 Data Sheet'!$O315="40",'2019 Data Sheet'!$R$31,IF('2019 Data Sheet'!$O315="41",'2019 Data Sheet'!$R$32,IF('2019 Data Sheet'!$O315="42",'2019 Data Sheet'!$R$33,IF('2019 Data Sheet'!$O315="43",'2019 Data Sheet'!$R$34,IF('2019 Data Sheet'!$O315="44",'2019 Data Sheet'!$R$35,IF('2019 Data Sheet'!$O315="45",'2019 Data Sheet'!$R$36,IF('2019 Data Sheet'!$O315="46",'2019 Data Sheet'!$R$37,IF('2019 Data Sheet'!$O315="47",'2019 Data Sheet'!$R$38,IF('2019 Data Sheet'!$O315="48",'2019 Data Sheet'!$R$39,IF('2019 Data Sheet'!$O315="49",'2019 Data Sheet'!$R$40,IF('2019 Data Sheet'!$O315="50",'2019 Data Sheet'!$R$41,IF('2019 Data Sheet'!$O315="60",'2019 Data Sheet'!$R$42,IF('2019 Data Sheet'!$O315="61",'2019 Data Sheet'!$R$43,IF('2019 Data Sheet'!$O315="62",'2019 Data Sheet'!$R$44,IF('2019 Data Sheet'!$O315="63",'2019 Data Sheet'!$R$45,IF('2019 Data Sheet'!$O315="64",'2019 Data Sheet'!$R$46,IF('2019 Data Sheet'!$O315="65",'2019 Data Sheet'!$R$47,IF('2019 Data Sheet'!$O315="66",'2019 Data Sheet'!$R$48,IF('2019 Data Sheet'!$O315="67",'2019 Data Sheet'!$R$49,IF('2019 Data Sheet'!$O315="68",'2019 Data Sheet'!$R$50,IF('2019 Data Sheet'!$O315="69",'2019 Data Sheet'!$R$51,T('2019 Data Sheet'!$O315)))))))))))))))))))))))))))))))))))))))))))))))))))</f>
        <v xml:space="preserve"> Failure to yield/ right of way</v>
      </c>
      <c r="P315" s="2" t="str">
        <f>IF('2019 Data Sheet'!$P315="02",'2019 Data Sheet'!$R$2,IF('2019 Data Sheet'!$P315="03",'2019 Data Sheet'!$R$3,IF('2019 Data Sheet'!$P315="04",'2019 Data Sheet'!$R$4,IF('2019 Data Sheet'!$P315="05",'2019 Data Sheet'!$R$5,IF('2019 Data Sheet'!$P315="06",'2019 Data Sheet'!$R$6,IF('2019 Data Sheet'!$P315="07",'2019 Data Sheet'!$R$7,IF('2019 Data Sheet'!$P315="08",'2019 Data Sheet'!$R$8,IF('2019 Data Sheet'!$P315="09",'2019 Data Sheet'!$R$9,IF('2019 Data Sheet'!$P315="10",'2019 Data Sheet'!$R$10,IF('2019 Data Sheet'!$P315="11",'2019 Data Sheet'!$R$11,IF('2019 Data Sheet'!$P315="12",'2019 Data Sheet'!$R$12,IF('2019 Data Sheet'!$P315="13",'2019 Data Sheet'!$R$13,IF('2019 Data Sheet'!$P315="14",'2019 Data Sheet'!$R$14,IF('2019 Data Sheet'!$P315="15",'2019 Data Sheet'!$R$15,IF('2019 Data Sheet'!$P315="16",'2019 Data Sheet'!$R$16,IF('2019 Data Sheet'!$P315="17",'2019 Data Sheet'!$R$17,IF('2019 Data Sheet'!$P315="18",'2019 Data Sheet'!$R$18,IF('2019 Data Sheet'!$P315="19",'2019 Data Sheet'!$R$19,IF('2019 Data Sheet'!$P315="20",'2019 Data Sheet'!$R$20,IF('2019 Data Sheet'!$P315="21",'2019 Data Sheet'!$R$21,IF('2019 Data Sheet'!$P315="22",'2019 Data Sheet'!$R$22,IF('2019 Data Sheet'!$P315="23",'2019 Data Sheet'!$R$23,IF('2019 Data Sheet'!$P315="24",'2019 Data Sheet'!$R$24,IF('2019 Data Sheet'!$P315="25",'2019 Data Sheet'!$R$25,IF('2019 Data Sheet'!$P315="26",'2019 Data Sheet'!$R$26,IF('2019 Data Sheet'!$P315="27",'2019 Data Sheet'!$R$27,IF('2019 Data Sheet'!$P315="28",'2019 Data Sheet'!$R$28,IF('2019 Data Sheet'!$P315="29",'2019 Data Sheet'!$R$29,IF('2019 Data Sheet'!$P315="33",'2019 Data Sheet'!$R$30,IF('2019 Data Sheet'!$P315="40",'2019 Data Sheet'!$R$31,IF('2019 Data Sheet'!$P315="41",'2019 Data Sheet'!$R$32,IF('2019 Data Sheet'!$P315="42",'2019 Data Sheet'!$R$33,IF('2019 Data Sheet'!$P315="43",'2019 Data Sheet'!$R$34,IF('2019 Data Sheet'!$P315="44",'2019 Data Sheet'!$R$35,IF('2019 Data Sheet'!$P315="45",'2019 Data Sheet'!$R$36,IF('2019 Data Sheet'!$P315="46",'2019 Data Sheet'!$R$37,IF('2019 Data Sheet'!$P315="47",'2019 Data Sheet'!$R$38,IF('2019 Data Sheet'!$P315="48",'2019 Data Sheet'!$R$39,IF('2019 Data Sheet'!$P315="49",'2019 Data Sheet'!$R$40,IF('2019 Data Sheet'!$P315="50",'2019 Data Sheet'!$R$41,IF('2019 Data Sheet'!$P315="60",'2019 Data Sheet'!$R$42,IF('2019 Data Sheet'!$P315="61",'2019 Data Sheet'!$R$43,IF('2019 Data Sheet'!$P315="62",'2019 Data Sheet'!$R$44,IF('2019 Data Sheet'!$P315="63",'2019 Data Sheet'!$R$45,IF('2019 Data Sheet'!$P315="64",'2019 Data Sheet'!$R$46,IF('2019 Data Sheet'!$P315="65",'2019 Data Sheet'!$R$47,IF('2019 Data Sheet'!$P315="66",'2019 Data Sheet'!$R$48,IF('2019 Data Sheet'!$P315="67",'2019 Data Sheet'!$R$49,IF('2019 Data Sheet'!$P315="68",'2019 Data Sheet'!$R$50,IF('2019 Data Sheet'!$P315="69",'2019 Data Sheet'!$R$51,T('2019 Data Sheet'!$P315)))))))))))))))))))))))))))))))))))))))))))))))))))</f>
        <v xml:space="preserve"> Traffic control disregard</v>
      </c>
    </row>
    <row r="316" spans="1:16" x14ac:dyDescent="0.2">
      <c r="A316" t="str">
        <f>'2019 Data Sheet'!A316</f>
        <v>FP-00165-19</v>
      </c>
      <c r="B316" s="1">
        <f>'2019 Data Sheet'!B316</f>
        <v>43643</v>
      </c>
      <c r="C316" t="str">
        <f>'2019 Data Sheet'!C316</f>
        <v>19:07</v>
      </c>
      <c r="D316" t="str">
        <f>'2019 Data Sheet'!D316</f>
        <v>Th</v>
      </c>
      <c r="E316" t="str">
        <f>'2019 Data Sheet'!E316</f>
        <v>RAFF AVE</v>
      </c>
      <c r="F316" t="str">
        <f>'2019 Data Sheet'!F316</f>
        <v>CYPRESS ST</v>
      </c>
      <c r="G316">
        <f>'2019 Data Sheet'!G316</f>
        <v>2</v>
      </c>
      <c r="H316">
        <f>'2019 Data Sheet'!H316</f>
        <v>2</v>
      </c>
      <c r="I316" t="b">
        <f>'2019 Data Sheet'!I316</f>
        <v>1</v>
      </c>
      <c r="J316" t="str">
        <f>IF('2019 Data Sheet'!$J316="01",'2019 Data Sheet'!$T$2,IF('2019 Data Sheet'!$J316="02",'2019 Data Sheet'!$T$3,IF('2019 Data Sheet'!$J316="03",'2019 Data Sheet'!$T$4,IF('2019 Data Sheet'!$J316="04",'2019 Data Sheet'!$T$5,IF('2019 Data Sheet'!$J316="05",'2019 Data Sheet'!$T$6,IF('2019 Data Sheet'!$J316="06",'2019 Data Sheet'!$T$7,IF('2019 Data Sheet'!$J316="07",'2019 Data Sheet'!$T$8,IF('2019 Data Sheet'!$J316="08",'2019 Data Sheet'!$T$9,IF('2019 Data Sheet'!$J316="10",'2019 Data Sheet'!$T$10,IF('2019 Data Sheet'!$J316="11",'2019 Data Sheet'!$T$11,IF('2019 Data Sheet'!$J316="12",'2019 Data Sheet'!$T$12,IF('2019 Data Sheet'!$J316="13",'2019 Data Sheet'!$T$13,IF('2019 Data Sheet'!$J316="14",'2019 Data Sheet'!$T$14,IF('2019 Data Sheet'!$J316="15",'2019 Data Sheet'!$T$15,IF('2019 Data Sheet'!$J316="16",'2019 Data Sheet'!$T$16,IF('2019 Data Sheet'!$J316="17",'2019 Data Sheet'!$T$17,IF('2019 Data Sheet'!$J316="18",'2019 Data Sheet'!$T$18,IF('2019 Data Sheet'!$J316="19",'2019 Data Sheet'!$T$19,IF('2019 Data Sheet'!$J316="20",'2019 Data Sheet'!$T$20,IF('2019 Data Sheet'!$J316="21",'2019 Data Sheet'!$T$21,IF('2019 Data Sheet'!$J316="22",'2019 Data Sheet'!$T$22,IF('2019 Data Sheet'!$J316="23",'2019 Data Sheet'!$T$23,IF('2019 Data Sheet'!$J316="24",'2019 Data Sheet'!$T$24,IF('2019 Data Sheet'!$J316="25",'2019 Data Sheet'!$T$25,IF('2019 Data Sheet'!$J316="26",'2019 Data Sheet'!$T$26,IF('2019 Data Sheet'!$J316="27",'2019 Data Sheet'!$T$27,IF('2019 Data Sheet'!$J316="30",'2019 Data Sheet'!$T$28,IF('2019 Data Sheet'!$J316="31",'2019 Data Sheet'!$T$29,IF('2019 Data Sheet'!$J316="32",'2019 Data Sheet'!$T$30,IF('2019 Data Sheet'!$J316="33",'2019 Data Sheet'!$T$31,IF('2019 Data Sheet'!$J316="34",'2019 Data Sheet'!$T$32,IF('2019 Data Sheet'!$J316="40",'2019 Data Sheet'!$T$33,T('2019 Data Sheet'!$J316)))))))))))))))))))))))))))))))))</f>
        <v>Other Motor Vehicle</v>
      </c>
      <c r="K316">
        <f>'2019 Data Sheet'!K316</f>
        <v>0</v>
      </c>
      <c r="L316" s="2" t="str">
        <f>IF('2019 Data Sheet'!$L316="01",'2019 Data Sheet'!$V$2,IF('2019 Data Sheet'!$L316="02",'2019 Data Sheet'!$V$3,IF('2019 Data Sheet'!$L316="03",'2019 Data Sheet'!$V$4,IF('2019 Data Sheet'!$L316="04",'2019 Data Sheet'!$V$5,IF('2019 Data Sheet'!$L316="05",'2019 Data Sheet'!$V$6,IF('2019 Data Sheet'!$L316="06",'2019 Data Sheet'!$V$7,IF('2019 Data Sheet'!$L316="07",'2019 Data Sheet'!$V$8,IF('2019 Data Sheet'!$L316="08",'2019 Data Sheet'!$V$9,IF('2019 Data Sheet'!$L316="09",'2019 Data Sheet'!$V$10,IF('2019 Data Sheet'!$L316="11",'2019 Data Sheet'!$V$11,IF('2019 Data Sheet'!$L316="12",'2019 Data Sheet'!$V$12,IF('2019 Data Sheet'!$L316="13",'2019 Data Sheet'!$V$13,IF('2019 Data Sheet'!$L316="14",'2019 Data Sheet'!$V$14,T('2019 Data Sheet'!$L316))))))))))))))</f>
        <v xml:space="preserve"> -</v>
      </c>
      <c r="M316" s="2">
        <f>'2019 Data Sheet'!M316</f>
        <v>0</v>
      </c>
      <c r="N316" s="2">
        <f>'2019 Data Sheet'!N316</f>
        <v>0</v>
      </c>
      <c r="O316" s="2" t="str">
        <f>IF('2019 Data Sheet'!$O316="02",'2019 Data Sheet'!$R$2,IF('2019 Data Sheet'!$O316="03",'2019 Data Sheet'!$R$3,IF('2019 Data Sheet'!$O316="04",'2019 Data Sheet'!$R$4,IF('2019 Data Sheet'!$O316="05",'2019 Data Sheet'!$R$5,IF('2019 Data Sheet'!$O316="06",'2019 Data Sheet'!$R$6,IF('2019 Data Sheet'!$O316="07",'2019 Data Sheet'!$R$7,IF('2019 Data Sheet'!$O316="08",'2019 Data Sheet'!$R$8,IF('2019 Data Sheet'!$O316="09",'2019 Data Sheet'!$R$9,IF('2019 Data Sheet'!$O316="10",'2019 Data Sheet'!$R$10,IF('2019 Data Sheet'!$O316="11",'2019 Data Sheet'!$R$11,IF('2019 Data Sheet'!$O316="12",'2019 Data Sheet'!$R$12,IF('2019 Data Sheet'!$O316="13",'2019 Data Sheet'!$R$13,IF('2019 Data Sheet'!$O316="14",'2019 Data Sheet'!$R$14,IF('2019 Data Sheet'!$O316="15",'2019 Data Sheet'!$R$15,IF('2019 Data Sheet'!$O316="16",'2019 Data Sheet'!$R$16,IF('2019 Data Sheet'!$O316="17",'2019 Data Sheet'!$R$17,IF('2019 Data Sheet'!$O316="18",'2019 Data Sheet'!$R$18,IF('2019 Data Sheet'!$O316="19",'2019 Data Sheet'!$R$19,IF('2019 Data Sheet'!$O316="20",'2019 Data Sheet'!$R$20,IF('2019 Data Sheet'!$O316="21",'2019 Data Sheet'!$R$21,IF('2019 Data Sheet'!$O316="22",'2019 Data Sheet'!$R$22,IF('2019 Data Sheet'!$O316="23",'2019 Data Sheet'!$R$23,IF('2019 Data Sheet'!$O316="24",'2019 Data Sheet'!$R$24,IF('2019 Data Sheet'!$O316="25",'2019 Data Sheet'!$R$25,IF('2019 Data Sheet'!$O316="26",'2019 Data Sheet'!$R$26,IF('2019 Data Sheet'!$O316="27",'2019 Data Sheet'!$R$27,IF('2019 Data Sheet'!$O316="28",'2019 Data Sheet'!$R$28,IF('2019 Data Sheet'!$O316="29",'2019 Data Sheet'!$R$29,IF('2019 Data Sheet'!$O316="33",'2019 Data Sheet'!$R$30,IF('2019 Data Sheet'!$O316="40",'2019 Data Sheet'!$R$31,IF('2019 Data Sheet'!$O316="41",'2019 Data Sheet'!$R$32,IF('2019 Data Sheet'!$O316="42",'2019 Data Sheet'!$R$33,IF('2019 Data Sheet'!$O316="43",'2019 Data Sheet'!$R$34,IF('2019 Data Sheet'!$O316="44",'2019 Data Sheet'!$R$35,IF('2019 Data Sheet'!$O316="45",'2019 Data Sheet'!$R$36,IF('2019 Data Sheet'!$O316="46",'2019 Data Sheet'!$R$37,IF('2019 Data Sheet'!$O316="47",'2019 Data Sheet'!$R$38,IF('2019 Data Sheet'!$O316="48",'2019 Data Sheet'!$R$39,IF('2019 Data Sheet'!$O316="49",'2019 Data Sheet'!$R$40,IF('2019 Data Sheet'!$O316="50",'2019 Data Sheet'!$R$41,IF('2019 Data Sheet'!$O316="60",'2019 Data Sheet'!$R$42,IF('2019 Data Sheet'!$O316="61",'2019 Data Sheet'!$R$43,IF('2019 Data Sheet'!$O316="62",'2019 Data Sheet'!$R$44,IF('2019 Data Sheet'!$O316="63",'2019 Data Sheet'!$R$45,IF('2019 Data Sheet'!$O316="64",'2019 Data Sheet'!$R$46,IF('2019 Data Sheet'!$O316="65",'2019 Data Sheet'!$R$47,IF('2019 Data Sheet'!$O316="66",'2019 Data Sheet'!$R$48,IF('2019 Data Sheet'!$O316="67",'2019 Data Sheet'!$R$49,IF('2019 Data Sheet'!$O316="68",'2019 Data Sheet'!$R$50,IF('2019 Data Sheet'!$O316="69",'2019 Data Sheet'!$R$51,T('2019 Data Sheet'!$O316)))))))))))))))))))))))))))))))))))))))))))))))))))</f>
        <v xml:space="preserve"> -</v>
      </c>
      <c r="P316" s="2" t="str">
        <f>IF('2019 Data Sheet'!$P316="02",'2019 Data Sheet'!$R$2,IF('2019 Data Sheet'!$P316="03",'2019 Data Sheet'!$R$3,IF('2019 Data Sheet'!$P316="04",'2019 Data Sheet'!$R$4,IF('2019 Data Sheet'!$P316="05",'2019 Data Sheet'!$R$5,IF('2019 Data Sheet'!$P316="06",'2019 Data Sheet'!$R$6,IF('2019 Data Sheet'!$P316="07",'2019 Data Sheet'!$R$7,IF('2019 Data Sheet'!$P316="08",'2019 Data Sheet'!$R$8,IF('2019 Data Sheet'!$P316="09",'2019 Data Sheet'!$R$9,IF('2019 Data Sheet'!$P316="10",'2019 Data Sheet'!$R$10,IF('2019 Data Sheet'!$P316="11",'2019 Data Sheet'!$R$11,IF('2019 Data Sheet'!$P316="12",'2019 Data Sheet'!$R$12,IF('2019 Data Sheet'!$P316="13",'2019 Data Sheet'!$R$13,IF('2019 Data Sheet'!$P316="14",'2019 Data Sheet'!$R$14,IF('2019 Data Sheet'!$P316="15",'2019 Data Sheet'!$R$15,IF('2019 Data Sheet'!$P316="16",'2019 Data Sheet'!$R$16,IF('2019 Data Sheet'!$P316="17",'2019 Data Sheet'!$R$17,IF('2019 Data Sheet'!$P316="18",'2019 Data Sheet'!$R$18,IF('2019 Data Sheet'!$P316="19",'2019 Data Sheet'!$R$19,IF('2019 Data Sheet'!$P316="20",'2019 Data Sheet'!$R$20,IF('2019 Data Sheet'!$P316="21",'2019 Data Sheet'!$R$21,IF('2019 Data Sheet'!$P316="22",'2019 Data Sheet'!$R$22,IF('2019 Data Sheet'!$P316="23",'2019 Data Sheet'!$R$23,IF('2019 Data Sheet'!$P316="24",'2019 Data Sheet'!$R$24,IF('2019 Data Sheet'!$P316="25",'2019 Data Sheet'!$R$25,IF('2019 Data Sheet'!$P316="26",'2019 Data Sheet'!$R$26,IF('2019 Data Sheet'!$P316="27",'2019 Data Sheet'!$R$27,IF('2019 Data Sheet'!$P316="28",'2019 Data Sheet'!$R$28,IF('2019 Data Sheet'!$P316="29",'2019 Data Sheet'!$R$29,IF('2019 Data Sheet'!$P316="33",'2019 Data Sheet'!$R$30,IF('2019 Data Sheet'!$P316="40",'2019 Data Sheet'!$R$31,IF('2019 Data Sheet'!$P316="41",'2019 Data Sheet'!$R$32,IF('2019 Data Sheet'!$P316="42",'2019 Data Sheet'!$R$33,IF('2019 Data Sheet'!$P316="43",'2019 Data Sheet'!$R$34,IF('2019 Data Sheet'!$P316="44",'2019 Data Sheet'!$R$35,IF('2019 Data Sheet'!$P316="45",'2019 Data Sheet'!$R$36,IF('2019 Data Sheet'!$P316="46",'2019 Data Sheet'!$R$37,IF('2019 Data Sheet'!$P316="47",'2019 Data Sheet'!$R$38,IF('2019 Data Sheet'!$P316="48",'2019 Data Sheet'!$R$39,IF('2019 Data Sheet'!$P316="49",'2019 Data Sheet'!$R$40,IF('2019 Data Sheet'!$P316="50",'2019 Data Sheet'!$R$41,IF('2019 Data Sheet'!$P316="60",'2019 Data Sheet'!$R$42,IF('2019 Data Sheet'!$P316="61",'2019 Data Sheet'!$R$43,IF('2019 Data Sheet'!$P316="62",'2019 Data Sheet'!$R$44,IF('2019 Data Sheet'!$P316="63",'2019 Data Sheet'!$R$45,IF('2019 Data Sheet'!$P316="64",'2019 Data Sheet'!$R$46,IF('2019 Data Sheet'!$P316="65",'2019 Data Sheet'!$R$47,IF('2019 Data Sheet'!$P316="66",'2019 Data Sheet'!$R$48,IF('2019 Data Sheet'!$P316="67",'2019 Data Sheet'!$R$49,IF('2019 Data Sheet'!$P316="68",'2019 Data Sheet'!$R$50,IF('2019 Data Sheet'!$P316="69",'2019 Data Sheet'!$R$51,T('2019 Data Sheet'!$P316)))))))))))))))))))))))))))))))))))))))))))))))))))</f>
        <v xml:space="preserve"> -</v>
      </c>
    </row>
    <row r="317" spans="1:16" ht="38.25" x14ac:dyDescent="0.2">
      <c r="A317" t="str">
        <f>'2019 Data Sheet'!A317</f>
        <v>FP-00165-19</v>
      </c>
      <c r="B317" s="1">
        <f>'2019 Data Sheet'!B317</f>
        <v>43643</v>
      </c>
      <c r="C317" t="str">
        <f>'2019 Data Sheet'!C317</f>
        <v>19:07</v>
      </c>
      <c r="D317" t="str">
        <f>'2019 Data Sheet'!D317</f>
        <v>Th</v>
      </c>
      <c r="E317" t="str">
        <f>'2019 Data Sheet'!E317</f>
        <v>RAFF AVE</v>
      </c>
      <c r="F317" t="str">
        <f>'2019 Data Sheet'!F317</f>
        <v>CYPRESS ST</v>
      </c>
      <c r="G317">
        <f>'2019 Data Sheet'!G317</f>
        <v>1</v>
      </c>
      <c r="H317">
        <f>'2019 Data Sheet'!H317</f>
        <v>2</v>
      </c>
      <c r="I317" t="b">
        <f>'2019 Data Sheet'!I317</f>
        <v>1</v>
      </c>
      <c r="J317" t="str">
        <f>IF('2019 Data Sheet'!$J317="01",'2019 Data Sheet'!$T$2,IF('2019 Data Sheet'!$J317="02",'2019 Data Sheet'!$T$3,IF('2019 Data Sheet'!$J317="03",'2019 Data Sheet'!$T$4,IF('2019 Data Sheet'!$J317="04",'2019 Data Sheet'!$T$5,IF('2019 Data Sheet'!$J317="05",'2019 Data Sheet'!$T$6,IF('2019 Data Sheet'!$J317="06",'2019 Data Sheet'!$T$7,IF('2019 Data Sheet'!$J317="07",'2019 Data Sheet'!$T$8,IF('2019 Data Sheet'!$J317="08",'2019 Data Sheet'!$T$9,IF('2019 Data Sheet'!$J317="10",'2019 Data Sheet'!$T$10,IF('2019 Data Sheet'!$J317="11",'2019 Data Sheet'!$T$11,IF('2019 Data Sheet'!$J317="12",'2019 Data Sheet'!$T$12,IF('2019 Data Sheet'!$J317="13",'2019 Data Sheet'!$T$13,IF('2019 Data Sheet'!$J317="14",'2019 Data Sheet'!$T$14,IF('2019 Data Sheet'!$J317="15",'2019 Data Sheet'!$T$15,IF('2019 Data Sheet'!$J317="16",'2019 Data Sheet'!$T$16,IF('2019 Data Sheet'!$J317="17",'2019 Data Sheet'!$T$17,IF('2019 Data Sheet'!$J317="18",'2019 Data Sheet'!$T$18,IF('2019 Data Sheet'!$J317="19",'2019 Data Sheet'!$T$19,IF('2019 Data Sheet'!$J317="20",'2019 Data Sheet'!$T$20,IF('2019 Data Sheet'!$J317="21",'2019 Data Sheet'!$T$21,IF('2019 Data Sheet'!$J317="22",'2019 Data Sheet'!$T$22,IF('2019 Data Sheet'!$J317="23",'2019 Data Sheet'!$T$23,IF('2019 Data Sheet'!$J317="24",'2019 Data Sheet'!$T$24,IF('2019 Data Sheet'!$J317="25",'2019 Data Sheet'!$T$25,IF('2019 Data Sheet'!$J317="26",'2019 Data Sheet'!$T$26,IF('2019 Data Sheet'!$J317="27",'2019 Data Sheet'!$T$27,IF('2019 Data Sheet'!$J317="30",'2019 Data Sheet'!$T$28,IF('2019 Data Sheet'!$J317="31",'2019 Data Sheet'!$T$29,IF('2019 Data Sheet'!$J317="32",'2019 Data Sheet'!$T$30,IF('2019 Data Sheet'!$J317="33",'2019 Data Sheet'!$T$31,IF('2019 Data Sheet'!$J317="34",'2019 Data Sheet'!$T$32,IF('2019 Data Sheet'!$J317="40",'2019 Data Sheet'!$T$33,T('2019 Data Sheet'!$J317)))))))))))))))))))))))))))))))))</f>
        <v>Other Motor Vehicle</v>
      </c>
      <c r="K317">
        <f>'2019 Data Sheet'!K317</f>
        <v>0</v>
      </c>
      <c r="L317" s="2" t="str">
        <f>IF('2019 Data Sheet'!$L317="01",'2019 Data Sheet'!$V$2,IF('2019 Data Sheet'!$L317="02",'2019 Data Sheet'!$V$3,IF('2019 Data Sheet'!$L317="03",'2019 Data Sheet'!$V$4,IF('2019 Data Sheet'!$L317="04",'2019 Data Sheet'!$V$5,IF('2019 Data Sheet'!$L317="05",'2019 Data Sheet'!$V$6,IF('2019 Data Sheet'!$L317="06",'2019 Data Sheet'!$V$7,IF('2019 Data Sheet'!$L317="07",'2019 Data Sheet'!$V$8,IF('2019 Data Sheet'!$L317="08",'2019 Data Sheet'!$V$9,IF('2019 Data Sheet'!$L317="09",'2019 Data Sheet'!$V$10,IF('2019 Data Sheet'!$L317="11",'2019 Data Sheet'!$V$11,IF('2019 Data Sheet'!$L317="12",'2019 Data Sheet'!$V$12,IF('2019 Data Sheet'!$L317="13",'2019 Data Sheet'!$V$13,IF('2019 Data Sheet'!$L317="14",'2019 Data Sheet'!$V$14,T('2019 Data Sheet'!$L317))))))))))))))</f>
        <v xml:space="preserve"> -</v>
      </c>
      <c r="M317" s="2">
        <f>'2019 Data Sheet'!M317</f>
        <v>0</v>
      </c>
      <c r="N317" s="2">
        <f>'2019 Data Sheet'!N317</f>
        <v>0</v>
      </c>
      <c r="O317" s="2" t="str">
        <f>IF('2019 Data Sheet'!$O317="02",'2019 Data Sheet'!$R$2,IF('2019 Data Sheet'!$O317="03",'2019 Data Sheet'!$R$3,IF('2019 Data Sheet'!$O317="04",'2019 Data Sheet'!$R$4,IF('2019 Data Sheet'!$O317="05",'2019 Data Sheet'!$R$5,IF('2019 Data Sheet'!$O317="06",'2019 Data Sheet'!$R$6,IF('2019 Data Sheet'!$O317="07",'2019 Data Sheet'!$R$7,IF('2019 Data Sheet'!$O317="08",'2019 Data Sheet'!$R$8,IF('2019 Data Sheet'!$O317="09",'2019 Data Sheet'!$R$9,IF('2019 Data Sheet'!$O317="10",'2019 Data Sheet'!$R$10,IF('2019 Data Sheet'!$O317="11",'2019 Data Sheet'!$R$11,IF('2019 Data Sheet'!$O317="12",'2019 Data Sheet'!$R$12,IF('2019 Data Sheet'!$O317="13",'2019 Data Sheet'!$R$13,IF('2019 Data Sheet'!$O317="14",'2019 Data Sheet'!$R$14,IF('2019 Data Sheet'!$O317="15",'2019 Data Sheet'!$R$15,IF('2019 Data Sheet'!$O317="16",'2019 Data Sheet'!$R$16,IF('2019 Data Sheet'!$O317="17",'2019 Data Sheet'!$R$17,IF('2019 Data Sheet'!$O317="18",'2019 Data Sheet'!$R$18,IF('2019 Data Sheet'!$O317="19",'2019 Data Sheet'!$R$19,IF('2019 Data Sheet'!$O317="20",'2019 Data Sheet'!$R$20,IF('2019 Data Sheet'!$O317="21",'2019 Data Sheet'!$R$21,IF('2019 Data Sheet'!$O317="22",'2019 Data Sheet'!$R$22,IF('2019 Data Sheet'!$O317="23",'2019 Data Sheet'!$R$23,IF('2019 Data Sheet'!$O317="24",'2019 Data Sheet'!$R$24,IF('2019 Data Sheet'!$O317="25",'2019 Data Sheet'!$R$25,IF('2019 Data Sheet'!$O317="26",'2019 Data Sheet'!$R$26,IF('2019 Data Sheet'!$O317="27",'2019 Data Sheet'!$R$27,IF('2019 Data Sheet'!$O317="28",'2019 Data Sheet'!$R$28,IF('2019 Data Sheet'!$O317="29",'2019 Data Sheet'!$R$29,IF('2019 Data Sheet'!$O317="33",'2019 Data Sheet'!$R$30,IF('2019 Data Sheet'!$O317="40",'2019 Data Sheet'!$R$31,IF('2019 Data Sheet'!$O317="41",'2019 Data Sheet'!$R$32,IF('2019 Data Sheet'!$O317="42",'2019 Data Sheet'!$R$33,IF('2019 Data Sheet'!$O317="43",'2019 Data Sheet'!$R$34,IF('2019 Data Sheet'!$O317="44",'2019 Data Sheet'!$R$35,IF('2019 Data Sheet'!$O317="45",'2019 Data Sheet'!$R$36,IF('2019 Data Sheet'!$O317="46",'2019 Data Sheet'!$R$37,IF('2019 Data Sheet'!$O317="47",'2019 Data Sheet'!$R$38,IF('2019 Data Sheet'!$O317="48",'2019 Data Sheet'!$R$39,IF('2019 Data Sheet'!$O317="49",'2019 Data Sheet'!$R$40,IF('2019 Data Sheet'!$O317="50",'2019 Data Sheet'!$R$41,IF('2019 Data Sheet'!$O317="60",'2019 Data Sheet'!$R$42,IF('2019 Data Sheet'!$O317="61",'2019 Data Sheet'!$R$43,IF('2019 Data Sheet'!$O317="62",'2019 Data Sheet'!$R$44,IF('2019 Data Sheet'!$O317="63",'2019 Data Sheet'!$R$45,IF('2019 Data Sheet'!$O317="64",'2019 Data Sheet'!$R$46,IF('2019 Data Sheet'!$O317="65",'2019 Data Sheet'!$R$47,IF('2019 Data Sheet'!$O317="66",'2019 Data Sheet'!$R$48,IF('2019 Data Sheet'!$O317="67",'2019 Data Sheet'!$R$49,IF('2019 Data Sheet'!$O317="68",'2019 Data Sheet'!$R$50,IF('2019 Data Sheet'!$O317="69",'2019 Data Sheet'!$R$51,T('2019 Data Sheet'!$O317)))))))))))))))))))))))))))))))))))))))))))))))))))</f>
        <v xml:space="preserve"> Passing or lane usage improper</v>
      </c>
      <c r="P317" s="2" t="str">
        <f>IF('2019 Data Sheet'!$P317="02",'2019 Data Sheet'!$R$2,IF('2019 Data Sheet'!$P317="03",'2019 Data Sheet'!$R$3,IF('2019 Data Sheet'!$P317="04",'2019 Data Sheet'!$R$4,IF('2019 Data Sheet'!$P317="05",'2019 Data Sheet'!$R$5,IF('2019 Data Sheet'!$P317="06",'2019 Data Sheet'!$R$6,IF('2019 Data Sheet'!$P317="07",'2019 Data Sheet'!$R$7,IF('2019 Data Sheet'!$P317="08",'2019 Data Sheet'!$R$8,IF('2019 Data Sheet'!$P317="09",'2019 Data Sheet'!$R$9,IF('2019 Data Sheet'!$P317="10",'2019 Data Sheet'!$R$10,IF('2019 Data Sheet'!$P317="11",'2019 Data Sheet'!$R$11,IF('2019 Data Sheet'!$P317="12",'2019 Data Sheet'!$R$12,IF('2019 Data Sheet'!$P317="13",'2019 Data Sheet'!$R$13,IF('2019 Data Sheet'!$P317="14",'2019 Data Sheet'!$R$14,IF('2019 Data Sheet'!$P317="15",'2019 Data Sheet'!$R$15,IF('2019 Data Sheet'!$P317="16",'2019 Data Sheet'!$R$16,IF('2019 Data Sheet'!$P317="17",'2019 Data Sheet'!$R$17,IF('2019 Data Sheet'!$P317="18",'2019 Data Sheet'!$R$18,IF('2019 Data Sheet'!$P317="19",'2019 Data Sheet'!$R$19,IF('2019 Data Sheet'!$P317="20",'2019 Data Sheet'!$R$20,IF('2019 Data Sheet'!$P317="21",'2019 Data Sheet'!$R$21,IF('2019 Data Sheet'!$P317="22",'2019 Data Sheet'!$R$22,IF('2019 Data Sheet'!$P317="23",'2019 Data Sheet'!$R$23,IF('2019 Data Sheet'!$P317="24",'2019 Data Sheet'!$R$24,IF('2019 Data Sheet'!$P317="25",'2019 Data Sheet'!$R$25,IF('2019 Data Sheet'!$P317="26",'2019 Data Sheet'!$R$26,IF('2019 Data Sheet'!$P317="27",'2019 Data Sheet'!$R$27,IF('2019 Data Sheet'!$P317="28",'2019 Data Sheet'!$R$28,IF('2019 Data Sheet'!$P317="29",'2019 Data Sheet'!$R$29,IF('2019 Data Sheet'!$P317="33",'2019 Data Sheet'!$R$30,IF('2019 Data Sheet'!$P317="40",'2019 Data Sheet'!$R$31,IF('2019 Data Sheet'!$P317="41",'2019 Data Sheet'!$R$32,IF('2019 Data Sheet'!$P317="42",'2019 Data Sheet'!$R$33,IF('2019 Data Sheet'!$P317="43",'2019 Data Sheet'!$R$34,IF('2019 Data Sheet'!$P317="44",'2019 Data Sheet'!$R$35,IF('2019 Data Sheet'!$P317="45",'2019 Data Sheet'!$R$36,IF('2019 Data Sheet'!$P317="46",'2019 Data Sheet'!$R$37,IF('2019 Data Sheet'!$P317="47",'2019 Data Sheet'!$R$38,IF('2019 Data Sheet'!$P317="48",'2019 Data Sheet'!$R$39,IF('2019 Data Sheet'!$P317="49",'2019 Data Sheet'!$R$40,IF('2019 Data Sheet'!$P317="50",'2019 Data Sheet'!$R$41,IF('2019 Data Sheet'!$P317="60",'2019 Data Sheet'!$R$42,IF('2019 Data Sheet'!$P317="61",'2019 Data Sheet'!$R$43,IF('2019 Data Sheet'!$P317="62",'2019 Data Sheet'!$R$44,IF('2019 Data Sheet'!$P317="63",'2019 Data Sheet'!$R$45,IF('2019 Data Sheet'!$P317="64",'2019 Data Sheet'!$R$46,IF('2019 Data Sheet'!$P317="65",'2019 Data Sheet'!$R$47,IF('2019 Data Sheet'!$P317="66",'2019 Data Sheet'!$R$48,IF('2019 Data Sheet'!$P317="67",'2019 Data Sheet'!$R$49,IF('2019 Data Sheet'!$P317="68",'2019 Data Sheet'!$R$50,IF('2019 Data Sheet'!$P317="69",'2019 Data Sheet'!$R$51,T('2019 Data Sheet'!$P317)))))))))))))))))))))))))))))))))))))))))))))))))))</f>
        <v xml:space="preserve"> Passing too closely</v>
      </c>
    </row>
    <row r="318" spans="1:16" x14ac:dyDescent="0.2">
      <c r="A318" t="str">
        <f>'2019 Data Sheet'!A318</f>
        <v>FP-00174-19</v>
      </c>
      <c r="B318" s="1">
        <f>'2019 Data Sheet'!B318</f>
        <v>43655</v>
      </c>
      <c r="C318" t="str">
        <f>'2019 Data Sheet'!C318</f>
        <v>00:30</v>
      </c>
      <c r="D318" t="str">
        <f>'2019 Data Sheet'!D318</f>
        <v>Tu</v>
      </c>
      <c r="E318" t="str">
        <f>'2019 Data Sheet'!E318</f>
        <v>JERICHO TPKE</v>
      </c>
      <c r="F318" t="str">
        <f>'2019 Data Sheet'!F318</f>
        <v>VAN SICLEN AVE</v>
      </c>
      <c r="G318">
        <f>'2019 Data Sheet'!G318</f>
        <v>2</v>
      </c>
      <c r="H318">
        <f>'2019 Data Sheet'!H318</f>
        <v>2</v>
      </c>
      <c r="I318" t="b">
        <f>'2019 Data Sheet'!I318</f>
        <v>0</v>
      </c>
      <c r="J318" t="str">
        <f>IF('2019 Data Sheet'!$J318="01",'2019 Data Sheet'!$T$2,IF('2019 Data Sheet'!$J318="02",'2019 Data Sheet'!$T$3,IF('2019 Data Sheet'!$J318="03",'2019 Data Sheet'!$T$4,IF('2019 Data Sheet'!$J318="04",'2019 Data Sheet'!$T$5,IF('2019 Data Sheet'!$J318="05",'2019 Data Sheet'!$T$6,IF('2019 Data Sheet'!$J318="06",'2019 Data Sheet'!$T$7,IF('2019 Data Sheet'!$J318="07",'2019 Data Sheet'!$T$8,IF('2019 Data Sheet'!$J318="08",'2019 Data Sheet'!$T$9,IF('2019 Data Sheet'!$J318="10",'2019 Data Sheet'!$T$10,IF('2019 Data Sheet'!$J318="11",'2019 Data Sheet'!$T$11,IF('2019 Data Sheet'!$J318="12",'2019 Data Sheet'!$T$12,IF('2019 Data Sheet'!$J318="13",'2019 Data Sheet'!$T$13,IF('2019 Data Sheet'!$J318="14",'2019 Data Sheet'!$T$14,IF('2019 Data Sheet'!$J318="15",'2019 Data Sheet'!$T$15,IF('2019 Data Sheet'!$J318="16",'2019 Data Sheet'!$T$16,IF('2019 Data Sheet'!$J318="17",'2019 Data Sheet'!$T$17,IF('2019 Data Sheet'!$J318="18",'2019 Data Sheet'!$T$18,IF('2019 Data Sheet'!$J318="19",'2019 Data Sheet'!$T$19,IF('2019 Data Sheet'!$J318="20",'2019 Data Sheet'!$T$20,IF('2019 Data Sheet'!$J318="21",'2019 Data Sheet'!$T$21,IF('2019 Data Sheet'!$J318="22",'2019 Data Sheet'!$T$22,IF('2019 Data Sheet'!$J318="23",'2019 Data Sheet'!$T$23,IF('2019 Data Sheet'!$J318="24",'2019 Data Sheet'!$T$24,IF('2019 Data Sheet'!$J318="25",'2019 Data Sheet'!$T$25,IF('2019 Data Sheet'!$J318="26",'2019 Data Sheet'!$T$26,IF('2019 Data Sheet'!$J318="27",'2019 Data Sheet'!$T$27,IF('2019 Data Sheet'!$J318="30",'2019 Data Sheet'!$T$28,IF('2019 Data Sheet'!$J318="31",'2019 Data Sheet'!$T$29,IF('2019 Data Sheet'!$J318="32",'2019 Data Sheet'!$T$30,IF('2019 Data Sheet'!$J318="33",'2019 Data Sheet'!$T$31,IF('2019 Data Sheet'!$J318="34",'2019 Data Sheet'!$T$32,IF('2019 Data Sheet'!$J318="40",'2019 Data Sheet'!$T$33,T('2019 Data Sheet'!$J318)))))))))))))))))))))))))))))))))</f>
        <v>Other Motor Vehicle</v>
      </c>
      <c r="K318" t="str">
        <f>'2019 Data Sheet'!K318</f>
        <v>PICK</v>
      </c>
      <c r="L318" s="2" t="str">
        <f>IF('2019 Data Sheet'!$L318="01",'2019 Data Sheet'!$V$2,IF('2019 Data Sheet'!$L318="02",'2019 Data Sheet'!$V$3,IF('2019 Data Sheet'!$L318="03",'2019 Data Sheet'!$V$4,IF('2019 Data Sheet'!$L318="04",'2019 Data Sheet'!$V$5,IF('2019 Data Sheet'!$L318="05",'2019 Data Sheet'!$V$6,IF('2019 Data Sheet'!$L318="06",'2019 Data Sheet'!$V$7,IF('2019 Data Sheet'!$L318="07",'2019 Data Sheet'!$V$8,IF('2019 Data Sheet'!$L318="08",'2019 Data Sheet'!$V$9,IF('2019 Data Sheet'!$L318="09",'2019 Data Sheet'!$V$10,IF('2019 Data Sheet'!$L318="11",'2019 Data Sheet'!$V$11,IF('2019 Data Sheet'!$L318="12",'2019 Data Sheet'!$V$12,IF('2019 Data Sheet'!$L318="13",'2019 Data Sheet'!$V$13,IF('2019 Data Sheet'!$L318="14",'2019 Data Sheet'!$V$14,T('2019 Data Sheet'!$L318))))))))))))))</f>
        <v xml:space="preserve"> -</v>
      </c>
      <c r="M318" s="2">
        <f>'2019 Data Sheet'!M318</f>
        <v>0</v>
      </c>
      <c r="N318" s="2">
        <f>'2019 Data Sheet'!N318</f>
        <v>0</v>
      </c>
      <c r="O318" s="2" t="str">
        <f>IF('2019 Data Sheet'!$O318="02",'2019 Data Sheet'!$R$2,IF('2019 Data Sheet'!$O318="03",'2019 Data Sheet'!$R$3,IF('2019 Data Sheet'!$O318="04",'2019 Data Sheet'!$R$4,IF('2019 Data Sheet'!$O318="05",'2019 Data Sheet'!$R$5,IF('2019 Data Sheet'!$O318="06",'2019 Data Sheet'!$R$6,IF('2019 Data Sheet'!$O318="07",'2019 Data Sheet'!$R$7,IF('2019 Data Sheet'!$O318="08",'2019 Data Sheet'!$R$8,IF('2019 Data Sheet'!$O318="09",'2019 Data Sheet'!$R$9,IF('2019 Data Sheet'!$O318="10",'2019 Data Sheet'!$R$10,IF('2019 Data Sheet'!$O318="11",'2019 Data Sheet'!$R$11,IF('2019 Data Sheet'!$O318="12",'2019 Data Sheet'!$R$12,IF('2019 Data Sheet'!$O318="13",'2019 Data Sheet'!$R$13,IF('2019 Data Sheet'!$O318="14",'2019 Data Sheet'!$R$14,IF('2019 Data Sheet'!$O318="15",'2019 Data Sheet'!$R$15,IF('2019 Data Sheet'!$O318="16",'2019 Data Sheet'!$R$16,IF('2019 Data Sheet'!$O318="17",'2019 Data Sheet'!$R$17,IF('2019 Data Sheet'!$O318="18",'2019 Data Sheet'!$R$18,IF('2019 Data Sheet'!$O318="19",'2019 Data Sheet'!$R$19,IF('2019 Data Sheet'!$O318="20",'2019 Data Sheet'!$R$20,IF('2019 Data Sheet'!$O318="21",'2019 Data Sheet'!$R$21,IF('2019 Data Sheet'!$O318="22",'2019 Data Sheet'!$R$22,IF('2019 Data Sheet'!$O318="23",'2019 Data Sheet'!$R$23,IF('2019 Data Sheet'!$O318="24",'2019 Data Sheet'!$R$24,IF('2019 Data Sheet'!$O318="25",'2019 Data Sheet'!$R$25,IF('2019 Data Sheet'!$O318="26",'2019 Data Sheet'!$R$26,IF('2019 Data Sheet'!$O318="27",'2019 Data Sheet'!$R$27,IF('2019 Data Sheet'!$O318="28",'2019 Data Sheet'!$R$28,IF('2019 Data Sheet'!$O318="29",'2019 Data Sheet'!$R$29,IF('2019 Data Sheet'!$O318="33",'2019 Data Sheet'!$R$30,IF('2019 Data Sheet'!$O318="40",'2019 Data Sheet'!$R$31,IF('2019 Data Sheet'!$O318="41",'2019 Data Sheet'!$R$32,IF('2019 Data Sheet'!$O318="42",'2019 Data Sheet'!$R$33,IF('2019 Data Sheet'!$O318="43",'2019 Data Sheet'!$R$34,IF('2019 Data Sheet'!$O318="44",'2019 Data Sheet'!$R$35,IF('2019 Data Sheet'!$O318="45",'2019 Data Sheet'!$R$36,IF('2019 Data Sheet'!$O318="46",'2019 Data Sheet'!$R$37,IF('2019 Data Sheet'!$O318="47",'2019 Data Sheet'!$R$38,IF('2019 Data Sheet'!$O318="48",'2019 Data Sheet'!$R$39,IF('2019 Data Sheet'!$O318="49",'2019 Data Sheet'!$R$40,IF('2019 Data Sheet'!$O318="50",'2019 Data Sheet'!$R$41,IF('2019 Data Sheet'!$O318="60",'2019 Data Sheet'!$R$42,IF('2019 Data Sheet'!$O318="61",'2019 Data Sheet'!$R$43,IF('2019 Data Sheet'!$O318="62",'2019 Data Sheet'!$R$44,IF('2019 Data Sheet'!$O318="63",'2019 Data Sheet'!$R$45,IF('2019 Data Sheet'!$O318="64",'2019 Data Sheet'!$R$46,IF('2019 Data Sheet'!$O318="65",'2019 Data Sheet'!$R$47,IF('2019 Data Sheet'!$O318="66",'2019 Data Sheet'!$R$48,IF('2019 Data Sheet'!$O318="67",'2019 Data Sheet'!$R$49,IF('2019 Data Sheet'!$O318="68",'2019 Data Sheet'!$R$50,IF('2019 Data Sheet'!$O318="69",'2019 Data Sheet'!$R$51,T('2019 Data Sheet'!$O318)))))))))))))))))))))))))))))))))))))))))))))))))))</f>
        <v xml:space="preserve"> -</v>
      </c>
      <c r="P318" s="2" t="str">
        <f>IF('2019 Data Sheet'!$P318="02",'2019 Data Sheet'!$R$2,IF('2019 Data Sheet'!$P318="03",'2019 Data Sheet'!$R$3,IF('2019 Data Sheet'!$P318="04",'2019 Data Sheet'!$R$4,IF('2019 Data Sheet'!$P318="05",'2019 Data Sheet'!$R$5,IF('2019 Data Sheet'!$P318="06",'2019 Data Sheet'!$R$6,IF('2019 Data Sheet'!$P318="07",'2019 Data Sheet'!$R$7,IF('2019 Data Sheet'!$P318="08",'2019 Data Sheet'!$R$8,IF('2019 Data Sheet'!$P318="09",'2019 Data Sheet'!$R$9,IF('2019 Data Sheet'!$P318="10",'2019 Data Sheet'!$R$10,IF('2019 Data Sheet'!$P318="11",'2019 Data Sheet'!$R$11,IF('2019 Data Sheet'!$P318="12",'2019 Data Sheet'!$R$12,IF('2019 Data Sheet'!$P318="13",'2019 Data Sheet'!$R$13,IF('2019 Data Sheet'!$P318="14",'2019 Data Sheet'!$R$14,IF('2019 Data Sheet'!$P318="15",'2019 Data Sheet'!$R$15,IF('2019 Data Sheet'!$P318="16",'2019 Data Sheet'!$R$16,IF('2019 Data Sheet'!$P318="17",'2019 Data Sheet'!$R$17,IF('2019 Data Sheet'!$P318="18",'2019 Data Sheet'!$R$18,IF('2019 Data Sheet'!$P318="19",'2019 Data Sheet'!$R$19,IF('2019 Data Sheet'!$P318="20",'2019 Data Sheet'!$R$20,IF('2019 Data Sheet'!$P318="21",'2019 Data Sheet'!$R$21,IF('2019 Data Sheet'!$P318="22",'2019 Data Sheet'!$R$22,IF('2019 Data Sheet'!$P318="23",'2019 Data Sheet'!$R$23,IF('2019 Data Sheet'!$P318="24",'2019 Data Sheet'!$R$24,IF('2019 Data Sheet'!$P318="25",'2019 Data Sheet'!$R$25,IF('2019 Data Sheet'!$P318="26",'2019 Data Sheet'!$R$26,IF('2019 Data Sheet'!$P318="27",'2019 Data Sheet'!$R$27,IF('2019 Data Sheet'!$P318="28",'2019 Data Sheet'!$R$28,IF('2019 Data Sheet'!$P318="29",'2019 Data Sheet'!$R$29,IF('2019 Data Sheet'!$P318="33",'2019 Data Sheet'!$R$30,IF('2019 Data Sheet'!$P318="40",'2019 Data Sheet'!$R$31,IF('2019 Data Sheet'!$P318="41",'2019 Data Sheet'!$R$32,IF('2019 Data Sheet'!$P318="42",'2019 Data Sheet'!$R$33,IF('2019 Data Sheet'!$P318="43",'2019 Data Sheet'!$R$34,IF('2019 Data Sheet'!$P318="44",'2019 Data Sheet'!$R$35,IF('2019 Data Sheet'!$P318="45",'2019 Data Sheet'!$R$36,IF('2019 Data Sheet'!$P318="46",'2019 Data Sheet'!$R$37,IF('2019 Data Sheet'!$P318="47",'2019 Data Sheet'!$R$38,IF('2019 Data Sheet'!$P318="48",'2019 Data Sheet'!$R$39,IF('2019 Data Sheet'!$P318="49",'2019 Data Sheet'!$R$40,IF('2019 Data Sheet'!$P318="50",'2019 Data Sheet'!$R$41,IF('2019 Data Sheet'!$P318="60",'2019 Data Sheet'!$R$42,IF('2019 Data Sheet'!$P318="61",'2019 Data Sheet'!$R$43,IF('2019 Data Sheet'!$P318="62",'2019 Data Sheet'!$R$44,IF('2019 Data Sheet'!$P318="63",'2019 Data Sheet'!$R$45,IF('2019 Data Sheet'!$P318="64",'2019 Data Sheet'!$R$46,IF('2019 Data Sheet'!$P318="65",'2019 Data Sheet'!$R$47,IF('2019 Data Sheet'!$P318="66",'2019 Data Sheet'!$R$48,IF('2019 Data Sheet'!$P318="67",'2019 Data Sheet'!$R$49,IF('2019 Data Sheet'!$P318="68",'2019 Data Sheet'!$R$50,IF('2019 Data Sheet'!$P318="69",'2019 Data Sheet'!$R$51,T('2019 Data Sheet'!$P318)))))))))))))))))))))))))))))))))))))))))))))))))))</f>
        <v xml:space="preserve"> -</v>
      </c>
    </row>
    <row r="319" spans="1:16" ht="38.25" x14ac:dyDescent="0.2">
      <c r="A319" t="str">
        <f>'2019 Data Sheet'!A319</f>
        <v>FP-00174-19</v>
      </c>
      <c r="B319" s="1">
        <f>'2019 Data Sheet'!B319</f>
        <v>43655</v>
      </c>
      <c r="C319" t="str">
        <f>'2019 Data Sheet'!C319</f>
        <v>00:30</v>
      </c>
      <c r="D319" t="str">
        <f>'2019 Data Sheet'!D319</f>
        <v>Tu</v>
      </c>
      <c r="E319" t="str">
        <f>'2019 Data Sheet'!E319</f>
        <v>JERICHO TPKE</v>
      </c>
      <c r="F319" t="str">
        <f>'2019 Data Sheet'!F319</f>
        <v>VAN SICLEN AVE</v>
      </c>
      <c r="G319">
        <f>'2019 Data Sheet'!G319</f>
        <v>1</v>
      </c>
      <c r="H319">
        <f>'2019 Data Sheet'!H319</f>
        <v>2</v>
      </c>
      <c r="I319" t="b">
        <f>'2019 Data Sheet'!I319</f>
        <v>0</v>
      </c>
      <c r="J319" t="str">
        <f>IF('2019 Data Sheet'!$J319="01",'2019 Data Sheet'!$T$2,IF('2019 Data Sheet'!$J319="02",'2019 Data Sheet'!$T$3,IF('2019 Data Sheet'!$J319="03",'2019 Data Sheet'!$T$4,IF('2019 Data Sheet'!$J319="04",'2019 Data Sheet'!$T$5,IF('2019 Data Sheet'!$J319="05",'2019 Data Sheet'!$T$6,IF('2019 Data Sheet'!$J319="06",'2019 Data Sheet'!$T$7,IF('2019 Data Sheet'!$J319="07",'2019 Data Sheet'!$T$8,IF('2019 Data Sheet'!$J319="08",'2019 Data Sheet'!$T$9,IF('2019 Data Sheet'!$J319="10",'2019 Data Sheet'!$T$10,IF('2019 Data Sheet'!$J319="11",'2019 Data Sheet'!$T$11,IF('2019 Data Sheet'!$J319="12",'2019 Data Sheet'!$T$12,IF('2019 Data Sheet'!$J319="13",'2019 Data Sheet'!$T$13,IF('2019 Data Sheet'!$J319="14",'2019 Data Sheet'!$T$14,IF('2019 Data Sheet'!$J319="15",'2019 Data Sheet'!$T$15,IF('2019 Data Sheet'!$J319="16",'2019 Data Sheet'!$T$16,IF('2019 Data Sheet'!$J319="17",'2019 Data Sheet'!$T$17,IF('2019 Data Sheet'!$J319="18",'2019 Data Sheet'!$T$18,IF('2019 Data Sheet'!$J319="19",'2019 Data Sheet'!$T$19,IF('2019 Data Sheet'!$J319="20",'2019 Data Sheet'!$T$20,IF('2019 Data Sheet'!$J319="21",'2019 Data Sheet'!$T$21,IF('2019 Data Sheet'!$J319="22",'2019 Data Sheet'!$T$22,IF('2019 Data Sheet'!$J319="23",'2019 Data Sheet'!$T$23,IF('2019 Data Sheet'!$J319="24",'2019 Data Sheet'!$T$24,IF('2019 Data Sheet'!$J319="25",'2019 Data Sheet'!$T$25,IF('2019 Data Sheet'!$J319="26",'2019 Data Sheet'!$T$26,IF('2019 Data Sheet'!$J319="27",'2019 Data Sheet'!$T$27,IF('2019 Data Sheet'!$J319="30",'2019 Data Sheet'!$T$28,IF('2019 Data Sheet'!$J319="31",'2019 Data Sheet'!$T$29,IF('2019 Data Sheet'!$J319="32",'2019 Data Sheet'!$T$30,IF('2019 Data Sheet'!$J319="33",'2019 Data Sheet'!$T$31,IF('2019 Data Sheet'!$J319="34",'2019 Data Sheet'!$T$32,IF('2019 Data Sheet'!$J319="40",'2019 Data Sheet'!$T$33,T('2019 Data Sheet'!$J319)))))))))))))))))))))))))))))))))</f>
        <v>Other Motor Vehicle</v>
      </c>
      <c r="K319" t="str">
        <f>'2019 Data Sheet'!K319</f>
        <v>4DSD</v>
      </c>
      <c r="L319" s="2" t="str">
        <f>IF('2019 Data Sheet'!$L319="01",'2019 Data Sheet'!$V$2,IF('2019 Data Sheet'!$L319="02",'2019 Data Sheet'!$V$3,IF('2019 Data Sheet'!$L319="03",'2019 Data Sheet'!$V$4,IF('2019 Data Sheet'!$L319="04",'2019 Data Sheet'!$V$5,IF('2019 Data Sheet'!$L319="05",'2019 Data Sheet'!$V$6,IF('2019 Data Sheet'!$L319="06",'2019 Data Sheet'!$V$7,IF('2019 Data Sheet'!$L319="07",'2019 Data Sheet'!$V$8,IF('2019 Data Sheet'!$L319="08",'2019 Data Sheet'!$V$9,IF('2019 Data Sheet'!$L319="09",'2019 Data Sheet'!$V$10,IF('2019 Data Sheet'!$L319="11",'2019 Data Sheet'!$V$11,IF('2019 Data Sheet'!$L319="12",'2019 Data Sheet'!$V$12,IF('2019 Data Sheet'!$L319="13",'2019 Data Sheet'!$V$13,IF('2019 Data Sheet'!$L319="14",'2019 Data Sheet'!$V$14,T('2019 Data Sheet'!$L319))))))))))))))</f>
        <v xml:space="preserve"> -</v>
      </c>
      <c r="M319" s="2">
        <f>'2019 Data Sheet'!M319</f>
        <v>0</v>
      </c>
      <c r="N319" s="2">
        <f>'2019 Data Sheet'!N319</f>
        <v>0</v>
      </c>
      <c r="O319" s="2" t="str">
        <f>IF('2019 Data Sheet'!$O319="02",'2019 Data Sheet'!$R$2,IF('2019 Data Sheet'!$O319="03",'2019 Data Sheet'!$R$3,IF('2019 Data Sheet'!$O319="04",'2019 Data Sheet'!$R$4,IF('2019 Data Sheet'!$O319="05",'2019 Data Sheet'!$R$5,IF('2019 Data Sheet'!$O319="06",'2019 Data Sheet'!$R$6,IF('2019 Data Sheet'!$O319="07",'2019 Data Sheet'!$R$7,IF('2019 Data Sheet'!$O319="08",'2019 Data Sheet'!$R$8,IF('2019 Data Sheet'!$O319="09",'2019 Data Sheet'!$R$9,IF('2019 Data Sheet'!$O319="10",'2019 Data Sheet'!$R$10,IF('2019 Data Sheet'!$O319="11",'2019 Data Sheet'!$R$11,IF('2019 Data Sheet'!$O319="12",'2019 Data Sheet'!$R$12,IF('2019 Data Sheet'!$O319="13",'2019 Data Sheet'!$R$13,IF('2019 Data Sheet'!$O319="14",'2019 Data Sheet'!$R$14,IF('2019 Data Sheet'!$O319="15",'2019 Data Sheet'!$R$15,IF('2019 Data Sheet'!$O319="16",'2019 Data Sheet'!$R$16,IF('2019 Data Sheet'!$O319="17",'2019 Data Sheet'!$R$17,IF('2019 Data Sheet'!$O319="18",'2019 Data Sheet'!$R$18,IF('2019 Data Sheet'!$O319="19",'2019 Data Sheet'!$R$19,IF('2019 Data Sheet'!$O319="20",'2019 Data Sheet'!$R$20,IF('2019 Data Sheet'!$O319="21",'2019 Data Sheet'!$R$21,IF('2019 Data Sheet'!$O319="22",'2019 Data Sheet'!$R$22,IF('2019 Data Sheet'!$O319="23",'2019 Data Sheet'!$R$23,IF('2019 Data Sheet'!$O319="24",'2019 Data Sheet'!$R$24,IF('2019 Data Sheet'!$O319="25",'2019 Data Sheet'!$R$25,IF('2019 Data Sheet'!$O319="26",'2019 Data Sheet'!$R$26,IF('2019 Data Sheet'!$O319="27",'2019 Data Sheet'!$R$27,IF('2019 Data Sheet'!$O319="28",'2019 Data Sheet'!$R$28,IF('2019 Data Sheet'!$O319="29",'2019 Data Sheet'!$R$29,IF('2019 Data Sheet'!$O319="33",'2019 Data Sheet'!$R$30,IF('2019 Data Sheet'!$O319="40",'2019 Data Sheet'!$R$31,IF('2019 Data Sheet'!$O319="41",'2019 Data Sheet'!$R$32,IF('2019 Data Sheet'!$O319="42",'2019 Data Sheet'!$R$33,IF('2019 Data Sheet'!$O319="43",'2019 Data Sheet'!$R$34,IF('2019 Data Sheet'!$O319="44",'2019 Data Sheet'!$R$35,IF('2019 Data Sheet'!$O319="45",'2019 Data Sheet'!$R$36,IF('2019 Data Sheet'!$O319="46",'2019 Data Sheet'!$R$37,IF('2019 Data Sheet'!$O319="47",'2019 Data Sheet'!$R$38,IF('2019 Data Sheet'!$O319="48",'2019 Data Sheet'!$R$39,IF('2019 Data Sheet'!$O319="49",'2019 Data Sheet'!$R$40,IF('2019 Data Sheet'!$O319="50",'2019 Data Sheet'!$R$41,IF('2019 Data Sheet'!$O319="60",'2019 Data Sheet'!$R$42,IF('2019 Data Sheet'!$O319="61",'2019 Data Sheet'!$R$43,IF('2019 Data Sheet'!$O319="62",'2019 Data Sheet'!$R$44,IF('2019 Data Sheet'!$O319="63",'2019 Data Sheet'!$R$45,IF('2019 Data Sheet'!$O319="64",'2019 Data Sheet'!$R$46,IF('2019 Data Sheet'!$O319="65",'2019 Data Sheet'!$R$47,IF('2019 Data Sheet'!$O319="66",'2019 Data Sheet'!$R$48,IF('2019 Data Sheet'!$O319="67",'2019 Data Sheet'!$R$49,IF('2019 Data Sheet'!$O319="68",'2019 Data Sheet'!$R$50,IF('2019 Data Sheet'!$O319="69",'2019 Data Sheet'!$R$51,T('2019 Data Sheet'!$O319)))))))))))))))))))))))))))))))))))))))))))))))))))</f>
        <v xml:space="preserve"> Driver inattention/distraction</v>
      </c>
      <c r="P319" s="2" t="str">
        <f>IF('2019 Data Sheet'!$P319="02",'2019 Data Sheet'!$R$2,IF('2019 Data Sheet'!$P319="03",'2019 Data Sheet'!$R$3,IF('2019 Data Sheet'!$P319="04",'2019 Data Sheet'!$R$4,IF('2019 Data Sheet'!$P319="05",'2019 Data Sheet'!$R$5,IF('2019 Data Sheet'!$P319="06",'2019 Data Sheet'!$R$6,IF('2019 Data Sheet'!$P319="07",'2019 Data Sheet'!$R$7,IF('2019 Data Sheet'!$P319="08",'2019 Data Sheet'!$R$8,IF('2019 Data Sheet'!$P319="09",'2019 Data Sheet'!$R$9,IF('2019 Data Sheet'!$P319="10",'2019 Data Sheet'!$R$10,IF('2019 Data Sheet'!$P319="11",'2019 Data Sheet'!$R$11,IF('2019 Data Sheet'!$P319="12",'2019 Data Sheet'!$R$12,IF('2019 Data Sheet'!$P319="13",'2019 Data Sheet'!$R$13,IF('2019 Data Sheet'!$P319="14",'2019 Data Sheet'!$R$14,IF('2019 Data Sheet'!$P319="15",'2019 Data Sheet'!$R$15,IF('2019 Data Sheet'!$P319="16",'2019 Data Sheet'!$R$16,IF('2019 Data Sheet'!$P319="17",'2019 Data Sheet'!$R$17,IF('2019 Data Sheet'!$P319="18",'2019 Data Sheet'!$R$18,IF('2019 Data Sheet'!$P319="19",'2019 Data Sheet'!$R$19,IF('2019 Data Sheet'!$P319="20",'2019 Data Sheet'!$R$20,IF('2019 Data Sheet'!$P319="21",'2019 Data Sheet'!$R$21,IF('2019 Data Sheet'!$P319="22",'2019 Data Sheet'!$R$22,IF('2019 Data Sheet'!$P319="23",'2019 Data Sheet'!$R$23,IF('2019 Data Sheet'!$P319="24",'2019 Data Sheet'!$R$24,IF('2019 Data Sheet'!$P319="25",'2019 Data Sheet'!$R$25,IF('2019 Data Sheet'!$P319="26",'2019 Data Sheet'!$R$26,IF('2019 Data Sheet'!$P319="27",'2019 Data Sheet'!$R$27,IF('2019 Data Sheet'!$P319="28",'2019 Data Sheet'!$R$28,IF('2019 Data Sheet'!$P319="29",'2019 Data Sheet'!$R$29,IF('2019 Data Sheet'!$P319="33",'2019 Data Sheet'!$R$30,IF('2019 Data Sheet'!$P319="40",'2019 Data Sheet'!$R$31,IF('2019 Data Sheet'!$P319="41",'2019 Data Sheet'!$R$32,IF('2019 Data Sheet'!$P319="42",'2019 Data Sheet'!$R$33,IF('2019 Data Sheet'!$P319="43",'2019 Data Sheet'!$R$34,IF('2019 Data Sheet'!$P319="44",'2019 Data Sheet'!$R$35,IF('2019 Data Sheet'!$P319="45",'2019 Data Sheet'!$R$36,IF('2019 Data Sheet'!$P319="46",'2019 Data Sheet'!$R$37,IF('2019 Data Sheet'!$P319="47",'2019 Data Sheet'!$R$38,IF('2019 Data Sheet'!$P319="48",'2019 Data Sheet'!$R$39,IF('2019 Data Sheet'!$P319="49",'2019 Data Sheet'!$R$40,IF('2019 Data Sheet'!$P319="50",'2019 Data Sheet'!$R$41,IF('2019 Data Sheet'!$P319="60",'2019 Data Sheet'!$R$42,IF('2019 Data Sheet'!$P319="61",'2019 Data Sheet'!$R$43,IF('2019 Data Sheet'!$P319="62",'2019 Data Sheet'!$R$44,IF('2019 Data Sheet'!$P319="63",'2019 Data Sheet'!$R$45,IF('2019 Data Sheet'!$P319="64",'2019 Data Sheet'!$R$46,IF('2019 Data Sheet'!$P319="65",'2019 Data Sheet'!$R$47,IF('2019 Data Sheet'!$P319="66",'2019 Data Sheet'!$R$48,IF('2019 Data Sheet'!$P319="67",'2019 Data Sheet'!$R$49,IF('2019 Data Sheet'!$P319="68",'2019 Data Sheet'!$R$50,IF('2019 Data Sheet'!$P319="69",'2019 Data Sheet'!$R$51,T('2019 Data Sheet'!$P319)))))))))))))))))))))))))))))))))))))))))))))))))))</f>
        <v xml:space="preserve"> Cell Phone (hands-free)</v>
      </c>
    </row>
    <row r="320" spans="1:16" ht="38.25" x14ac:dyDescent="0.2">
      <c r="A320" t="str">
        <f>'2019 Data Sheet'!A320</f>
        <v>FP-00133-19</v>
      </c>
      <c r="B320" s="1">
        <f>'2019 Data Sheet'!B320</f>
        <v>43620</v>
      </c>
      <c r="C320" t="str">
        <f>'2019 Data Sheet'!C320</f>
        <v>08:28</v>
      </c>
      <c r="D320" t="str">
        <f>'2019 Data Sheet'!D320</f>
        <v>Tu</v>
      </c>
      <c r="E320" t="str">
        <f>'2019 Data Sheet'!E320</f>
        <v>PLAINFIELD AVE</v>
      </c>
      <c r="F320" t="str">
        <f>'2019 Data Sheet'!F320</f>
        <v>JERICHO TPKE</v>
      </c>
      <c r="G320">
        <f>'2019 Data Sheet'!G320</f>
        <v>1</v>
      </c>
      <c r="H320">
        <f>'2019 Data Sheet'!H320</f>
        <v>2</v>
      </c>
      <c r="I320" t="b">
        <f>'2019 Data Sheet'!I320</f>
        <v>0</v>
      </c>
      <c r="J320" t="str">
        <f>IF('2019 Data Sheet'!$J320="01",'2019 Data Sheet'!$T$2,IF('2019 Data Sheet'!$J320="02",'2019 Data Sheet'!$T$3,IF('2019 Data Sheet'!$J320="03",'2019 Data Sheet'!$T$4,IF('2019 Data Sheet'!$J320="04",'2019 Data Sheet'!$T$5,IF('2019 Data Sheet'!$J320="05",'2019 Data Sheet'!$T$6,IF('2019 Data Sheet'!$J320="06",'2019 Data Sheet'!$T$7,IF('2019 Data Sheet'!$J320="07",'2019 Data Sheet'!$T$8,IF('2019 Data Sheet'!$J320="08",'2019 Data Sheet'!$T$9,IF('2019 Data Sheet'!$J320="10",'2019 Data Sheet'!$T$10,IF('2019 Data Sheet'!$J320="11",'2019 Data Sheet'!$T$11,IF('2019 Data Sheet'!$J320="12",'2019 Data Sheet'!$T$12,IF('2019 Data Sheet'!$J320="13",'2019 Data Sheet'!$T$13,IF('2019 Data Sheet'!$J320="14",'2019 Data Sheet'!$T$14,IF('2019 Data Sheet'!$J320="15",'2019 Data Sheet'!$T$15,IF('2019 Data Sheet'!$J320="16",'2019 Data Sheet'!$T$16,IF('2019 Data Sheet'!$J320="17",'2019 Data Sheet'!$T$17,IF('2019 Data Sheet'!$J320="18",'2019 Data Sheet'!$T$18,IF('2019 Data Sheet'!$J320="19",'2019 Data Sheet'!$T$19,IF('2019 Data Sheet'!$J320="20",'2019 Data Sheet'!$T$20,IF('2019 Data Sheet'!$J320="21",'2019 Data Sheet'!$T$21,IF('2019 Data Sheet'!$J320="22",'2019 Data Sheet'!$T$22,IF('2019 Data Sheet'!$J320="23",'2019 Data Sheet'!$T$23,IF('2019 Data Sheet'!$J320="24",'2019 Data Sheet'!$T$24,IF('2019 Data Sheet'!$J320="25",'2019 Data Sheet'!$T$25,IF('2019 Data Sheet'!$J320="26",'2019 Data Sheet'!$T$26,IF('2019 Data Sheet'!$J320="27",'2019 Data Sheet'!$T$27,IF('2019 Data Sheet'!$J320="30",'2019 Data Sheet'!$T$28,IF('2019 Data Sheet'!$J320="31",'2019 Data Sheet'!$T$29,IF('2019 Data Sheet'!$J320="32",'2019 Data Sheet'!$T$30,IF('2019 Data Sheet'!$J320="33",'2019 Data Sheet'!$T$31,IF('2019 Data Sheet'!$J320="34",'2019 Data Sheet'!$T$32,IF('2019 Data Sheet'!$J320="40",'2019 Data Sheet'!$T$33,T('2019 Data Sheet'!$J320)))))))))))))))))))))))))))))))))</f>
        <v>Other Motor Vehicle</v>
      </c>
      <c r="K320" t="str">
        <f>'2019 Data Sheet'!K320</f>
        <v>SUBN</v>
      </c>
      <c r="L320" s="2" t="str">
        <f>IF('2019 Data Sheet'!$L320="01",'2019 Data Sheet'!$V$2,IF('2019 Data Sheet'!$L320="02",'2019 Data Sheet'!$V$3,IF('2019 Data Sheet'!$L320="03",'2019 Data Sheet'!$V$4,IF('2019 Data Sheet'!$L320="04",'2019 Data Sheet'!$V$5,IF('2019 Data Sheet'!$L320="05",'2019 Data Sheet'!$V$6,IF('2019 Data Sheet'!$L320="06",'2019 Data Sheet'!$V$7,IF('2019 Data Sheet'!$L320="07",'2019 Data Sheet'!$V$8,IF('2019 Data Sheet'!$L320="08",'2019 Data Sheet'!$V$9,IF('2019 Data Sheet'!$L320="09",'2019 Data Sheet'!$V$10,IF('2019 Data Sheet'!$L320="11",'2019 Data Sheet'!$V$11,IF('2019 Data Sheet'!$L320="12",'2019 Data Sheet'!$V$12,IF('2019 Data Sheet'!$L320="13",'2019 Data Sheet'!$V$13,IF('2019 Data Sheet'!$L320="14",'2019 Data Sheet'!$V$14,T('2019 Data Sheet'!$L320))))))))))))))</f>
        <v xml:space="preserve"> -</v>
      </c>
      <c r="M320" s="2">
        <f>'2019 Data Sheet'!M320</f>
        <v>0</v>
      </c>
      <c r="N320" s="2">
        <f>'2019 Data Sheet'!N320</f>
        <v>0</v>
      </c>
      <c r="O320" s="2" t="str">
        <f>IF('2019 Data Sheet'!$O320="02",'2019 Data Sheet'!$R$2,IF('2019 Data Sheet'!$O320="03",'2019 Data Sheet'!$R$3,IF('2019 Data Sheet'!$O320="04",'2019 Data Sheet'!$R$4,IF('2019 Data Sheet'!$O320="05",'2019 Data Sheet'!$R$5,IF('2019 Data Sheet'!$O320="06",'2019 Data Sheet'!$R$6,IF('2019 Data Sheet'!$O320="07",'2019 Data Sheet'!$R$7,IF('2019 Data Sheet'!$O320="08",'2019 Data Sheet'!$R$8,IF('2019 Data Sheet'!$O320="09",'2019 Data Sheet'!$R$9,IF('2019 Data Sheet'!$O320="10",'2019 Data Sheet'!$R$10,IF('2019 Data Sheet'!$O320="11",'2019 Data Sheet'!$R$11,IF('2019 Data Sheet'!$O320="12",'2019 Data Sheet'!$R$12,IF('2019 Data Sheet'!$O320="13",'2019 Data Sheet'!$R$13,IF('2019 Data Sheet'!$O320="14",'2019 Data Sheet'!$R$14,IF('2019 Data Sheet'!$O320="15",'2019 Data Sheet'!$R$15,IF('2019 Data Sheet'!$O320="16",'2019 Data Sheet'!$R$16,IF('2019 Data Sheet'!$O320="17",'2019 Data Sheet'!$R$17,IF('2019 Data Sheet'!$O320="18",'2019 Data Sheet'!$R$18,IF('2019 Data Sheet'!$O320="19",'2019 Data Sheet'!$R$19,IF('2019 Data Sheet'!$O320="20",'2019 Data Sheet'!$R$20,IF('2019 Data Sheet'!$O320="21",'2019 Data Sheet'!$R$21,IF('2019 Data Sheet'!$O320="22",'2019 Data Sheet'!$R$22,IF('2019 Data Sheet'!$O320="23",'2019 Data Sheet'!$R$23,IF('2019 Data Sheet'!$O320="24",'2019 Data Sheet'!$R$24,IF('2019 Data Sheet'!$O320="25",'2019 Data Sheet'!$R$25,IF('2019 Data Sheet'!$O320="26",'2019 Data Sheet'!$R$26,IF('2019 Data Sheet'!$O320="27",'2019 Data Sheet'!$R$27,IF('2019 Data Sheet'!$O320="28",'2019 Data Sheet'!$R$28,IF('2019 Data Sheet'!$O320="29",'2019 Data Sheet'!$R$29,IF('2019 Data Sheet'!$O320="33",'2019 Data Sheet'!$R$30,IF('2019 Data Sheet'!$O320="40",'2019 Data Sheet'!$R$31,IF('2019 Data Sheet'!$O320="41",'2019 Data Sheet'!$R$32,IF('2019 Data Sheet'!$O320="42",'2019 Data Sheet'!$R$33,IF('2019 Data Sheet'!$O320="43",'2019 Data Sheet'!$R$34,IF('2019 Data Sheet'!$O320="44",'2019 Data Sheet'!$R$35,IF('2019 Data Sheet'!$O320="45",'2019 Data Sheet'!$R$36,IF('2019 Data Sheet'!$O320="46",'2019 Data Sheet'!$R$37,IF('2019 Data Sheet'!$O320="47",'2019 Data Sheet'!$R$38,IF('2019 Data Sheet'!$O320="48",'2019 Data Sheet'!$R$39,IF('2019 Data Sheet'!$O320="49",'2019 Data Sheet'!$R$40,IF('2019 Data Sheet'!$O320="50",'2019 Data Sheet'!$R$41,IF('2019 Data Sheet'!$O320="60",'2019 Data Sheet'!$R$42,IF('2019 Data Sheet'!$O320="61",'2019 Data Sheet'!$R$43,IF('2019 Data Sheet'!$O320="62",'2019 Data Sheet'!$R$44,IF('2019 Data Sheet'!$O320="63",'2019 Data Sheet'!$R$45,IF('2019 Data Sheet'!$O320="64",'2019 Data Sheet'!$R$46,IF('2019 Data Sheet'!$O320="65",'2019 Data Sheet'!$R$47,IF('2019 Data Sheet'!$O320="66",'2019 Data Sheet'!$R$48,IF('2019 Data Sheet'!$O320="67",'2019 Data Sheet'!$R$49,IF('2019 Data Sheet'!$O320="68",'2019 Data Sheet'!$R$50,IF('2019 Data Sheet'!$O320="69",'2019 Data Sheet'!$R$51,T('2019 Data Sheet'!$O320)))))))))))))))))))))))))))))))))))))))))))))))))))</f>
        <v xml:space="preserve"> Failure to yield/ right of way</v>
      </c>
      <c r="P320" s="2" t="str">
        <f>IF('2019 Data Sheet'!$P320="02",'2019 Data Sheet'!$R$2,IF('2019 Data Sheet'!$P320="03",'2019 Data Sheet'!$R$3,IF('2019 Data Sheet'!$P320="04",'2019 Data Sheet'!$R$4,IF('2019 Data Sheet'!$P320="05",'2019 Data Sheet'!$R$5,IF('2019 Data Sheet'!$P320="06",'2019 Data Sheet'!$R$6,IF('2019 Data Sheet'!$P320="07",'2019 Data Sheet'!$R$7,IF('2019 Data Sheet'!$P320="08",'2019 Data Sheet'!$R$8,IF('2019 Data Sheet'!$P320="09",'2019 Data Sheet'!$R$9,IF('2019 Data Sheet'!$P320="10",'2019 Data Sheet'!$R$10,IF('2019 Data Sheet'!$P320="11",'2019 Data Sheet'!$R$11,IF('2019 Data Sheet'!$P320="12",'2019 Data Sheet'!$R$12,IF('2019 Data Sheet'!$P320="13",'2019 Data Sheet'!$R$13,IF('2019 Data Sheet'!$P320="14",'2019 Data Sheet'!$R$14,IF('2019 Data Sheet'!$P320="15",'2019 Data Sheet'!$R$15,IF('2019 Data Sheet'!$P320="16",'2019 Data Sheet'!$R$16,IF('2019 Data Sheet'!$P320="17",'2019 Data Sheet'!$R$17,IF('2019 Data Sheet'!$P320="18",'2019 Data Sheet'!$R$18,IF('2019 Data Sheet'!$P320="19",'2019 Data Sheet'!$R$19,IF('2019 Data Sheet'!$P320="20",'2019 Data Sheet'!$R$20,IF('2019 Data Sheet'!$P320="21",'2019 Data Sheet'!$R$21,IF('2019 Data Sheet'!$P320="22",'2019 Data Sheet'!$R$22,IF('2019 Data Sheet'!$P320="23",'2019 Data Sheet'!$R$23,IF('2019 Data Sheet'!$P320="24",'2019 Data Sheet'!$R$24,IF('2019 Data Sheet'!$P320="25",'2019 Data Sheet'!$R$25,IF('2019 Data Sheet'!$P320="26",'2019 Data Sheet'!$R$26,IF('2019 Data Sheet'!$P320="27",'2019 Data Sheet'!$R$27,IF('2019 Data Sheet'!$P320="28",'2019 Data Sheet'!$R$28,IF('2019 Data Sheet'!$P320="29",'2019 Data Sheet'!$R$29,IF('2019 Data Sheet'!$P320="33",'2019 Data Sheet'!$R$30,IF('2019 Data Sheet'!$P320="40",'2019 Data Sheet'!$R$31,IF('2019 Data Sheet'!$P320="41",'2019 Data Sheet'!$R$32,IF('2019 Data Sheet'!$P320="42",'2019 Data Sheet'!$R$33,IF('2019 Data Sheet'!$P320="43",'2019 Data Sheet'!$R$34,IF('2019 Data Sheet'!$P320="44",'2019 Data Sheet'!$R$35,IF('2019 Data Sheet'!$P320="45",'2019 Data Sheet'!$R$36,IF('2019 Data Sheet'!$P320="46",'2019 Data Sheet'!$R$37,IF('2019 Data Sheet'!$P320="47",'2019 Data Sheet'!$R$38,IF('2019 Data Sheet'!$P320="48",'2019 Data Sheet'!$R$39,IF('2019 Data Sheet'!$P320="49",'2019 Data Sheet'!$R$40,IF('2019 Data Sheet'!$P320="50",'2019 Data Sheet'!$R$41,IF('2019 Data Sheet'!$P320="60",'2019 Data Sheet'!$R$42,IF('2019 Data Sheet'!$P320="61",'2019 Data Sheet'!$R$43,IF('2019 Data Sheet'!$P320="62",'2019 Data Sheet'!$R$44,IF('2019 Data Sheet'!$P320="63",'2019 Data Sheet'!$R$45,IF('2019 Data Sheet'!$P320="64",'2019 Data Sheet'!$R$46,IF('2019 Data Sheet'!$P320="65",'2019 Data Sheet'!$R$47,IF('2019 Data Sheet'!$P320="66",'2019 Data Sheet'!$R$48,IF('2019 Data Sheet'!$P320="67",'2019 Data Sheet'!$R$49,IF('2019 Data Sheet'!$P320="68",'2019 Data Sheet'!$R$50,IF('2019 Data Sheet'!$P320="69",'2019 Data Sheet'!$R$51,T('2019 Data Sheet'!$P320)))))))))))))))))))))))))))))))))))))))))))))))))))</f>
        <v xml:space="preserve"> -</v>
      </c>
    </row>
    <row r="321" spans="1:16" x14ac:dyDescent="0.2">
      <c r="A321" t="str">
        <f>'2019 Data Sheet'!A321</f>
        <v>FP-00133-19</v>
      </c>
      <c r="B321" s="1">
        <f>'2019 Data Sheet'!B321</f>
        <v>43620</v>
      </c>
      <c r="C321" t="str">
        <f>'2019 Data Sheet'!C321</f>
        <v>08:28</v>
      </c>
      <c r="D321" t="str">
        <f>'2019 Data Sheet'!D321</f>
        <v>Tu</v>
      </c>
      <c r="E321" t="str">
        <f>'2019 Data Sheet'!E321</f>
        <v>PLAINFIELD AVE</v>
      </c>
      <c r="F321" t="str">
        <f>'2019 Data Sheet'!F321</f>
        <v>JERICHO TPKE</v>
      </c>
      <c r="G321">
        <f>'2019 Data Sheet'!G321</f>
        <v>2</v>
      </c>
      <c r="H321">
        <f>'2019 Data Sheet'!H321</f>
        <v>2</v>
      </c>
      <c r="I321" t="b">
        <f>'2019 Data Sheet'!I321</f>
        <v>0</v>
      </c>
      <c r="J321" t="str">
        <f>IF('2019 Data Sheet'!$J321="01",'2019 Data Sheet'!$T$2,IF('2019 Data Sheet'!$J321="02",'2019 Data Sheet'!$T$3,IF('2019 Data Sheet'!$J321="03",'2019 Data Sheet'!$T$4,IF('2019 Data Sheet'!$J321="04",'2019 Data Sheet'!$T$5,IF('2019 Data Sheet'!$J321="05",'2019 Data Sheet'!$T$6,IF('2019 Data Sheet'!$J321="06",'2019 Data Sheet'!$T$7,IF('2019 Data Sheet'!$J321="07",'2019 Data Sheet'!$T$8,IF('2019 Data Sheet'!$J321="08",'2019 Data Sheet'!$T$9,IF('2019 Data Sheet'!$J321="10",'2019 Data Sheet'!$T$10,IF('2019 Data Sheet'!$J321="11",'2019 Data Sheet'!$T$11,IF('2019 Data Sheet'!$J321="12",'2019 Data Sheet'!$T$12,IF('2019 Data Sheet'!$J321="13",'2019 Data Sheet'!$T$13,IF('2019 Data Sheet'!$J321="14",'2019 Data Sheet'!$T$14,IF('2019 Data Sheet'!$J321="15",'2019 Data Sheet'!$T$15,IF('2019 Data Sheet'!$J321="16",'2019 Data Sheet'!$T$16,IF('2019 Data Sheet'!$J321="17",'2019 Data Sheet'!$T$17,IF('2019 Data Sheet'!$J321="18",'2019 Data Sheet'!$T$18,IF('2019 Data Sheet'!$J321="19",'2019 Data Sheet'!$T$19,IF('2019 Data Sheet'!$J321="20",'2019 Data Sheet'!$T$20,IF('2019 Data Sheet'!$J321="21",'2019 Data Sheet'!$T$21,IF('2019 Data Sheet'!$J321="22",'2019 Data Sheet'!$T$22,IF('2019 Data Sheet'!$J321="23",'2019 Data Sheet'!$T$23,IF('2019 Data Sheet'!$J321="24",'2019 Data Sheet'!$T$24,IF('2019 Data Sheet'!$J321="25",'2019 Data Sheet'!$T$25,IF('2019 Data Sheet'!$J321="26",'2019 Data Sheet'!$T$26,IF('2019 Data Sheet'!$J321="27",'2019 Data Sheet'!$T$27,IF('2019 Data Sheet'!$J321="30",'2019 Data Sheet'!$T$28,IF('2019 Data Sheet'!$J321="31",'2019 Data Sheet'!$T$29,IF('2019 Data Sheet'!$J321="32",'2019 Data Sheet'!$T$30,IF('2019 Data Sheet'!$J321="33",'2019 Data Sheet'!$T$31,IF('2019 Data Sheet'!$J321="34",'2019 Data Sheet'!$T$32,IF('2019 Data Sheet'!$J321="40",'2019 Data Sheet'!$T$33,T('2019 Data Sheet'!$J321)))))))))))))))))))))))))))))))))</f>
        <v>Other Motor Vehicle</v>
      </c>
      <c r="K321" t="str">
        <f>'2019 Data Sheet'!K321</f>
        <v>4DS</v>
      </c>
      <c r="L321" s="2" t="str">
        <f>IF('2019 Data Sheet'!$L321="01",'2019 Data Sheet'!$V$2,IF('2019 Data Sheet'!$L321="02",'2019 Data Sheet'!$V$3,IF('2019 Data Sheet'!$L321="03",'2019 Data Sheet'!$V$4,IF('2019 Data Sheet'!$L321="04",'2019 Data Sheet'!$V$5,IF('2019 Data Sheet'!$L321="05",'2019 Data Sheet'!$V$6,IF('2019 Data Sheet'!$L321="06",'2019 Data Sheet'!$V$7,IF('2019 Data Sheet'!$L321="07",'2019 Data Sheet'!$V$8,IF('2019 Data Sheet'!$L321="08",'2019 Data Sheet'!$V$9,IF('2019 Data Sheet'!$L321="09",'2019 Data Sheet'!$V$10,IF('2019 Data Sheet'!$L321="11",'2019 Data Sheet'!$V$11,IF('2019 Data Sheet'!$L321="12",'2019 Data Sheet'!$V$12,IF('2019 Data Sheet'!$L321="13",'2019 Data Sheet'!$V$13,IF('2019 Data Sheet'!$L321="14",'2019 Data Sheet'!$V$14,T('2019 Data Sheet'!$L321))))))))))))))</f>
        <v xml:space="preserve"> -</v>
      </c>
      <c r="M321" s="2">
        <f>'2019 Data Sheet'!M321</f>
        <v>0</v>
      </c>
      <c r="N321" s="2">
        <f>'2019 Data Sheet'!N321</f>
        <v>0</v>
      </c>
      <c r="O321" s="2" t="str">
        <f>IF('2019 Data Sheet'!$O321="02",'2019 Data Sheet'!$R$2,IF('2019 Data Sheet'!$O321="03",'2019 Data Sheet'!$R$3,IF('2019 Data Sheet'!$O321="04",'2019 Data Sheet'!$R$4,IF('2019 Data Sheet'!$O321="05",'2019 Data Sheet'!$R$5,IF('2019 Data Sheet'!$O321="06",'2019 Data Sheet'!$R$6,IF('2019 Data Sheet'!$O321="07",'2019 Data Sheet'!$R$7,IF('2019 Data Sheet'!$O321="08",'2019 Data Sheet'!$R$8,IF('2019 Data Sheet'!$O321="09",'2019 Data Sheet'!$R$9,IF('2019 Data Sheet'!$O321="10",'2019 Data Sheet'!$R$10,IF('2019 Data Sheet'!$O321="11",'2019 Data Sheet'!$R$11,IF('2019 Data Sheet'!$O321="12",'2019 Data Sheet'!$R$12,IF('2019 Data Sheet'!$O321="13",'2019 Data Sheet'!$R$13,IF('2019 Data Sheet'!$O321="14",'2019 Data Sheet'!$R$14,IF('2019 Data Sheet'!$O321="15",'2019 Data Sheet'!$R$15,IF('2019 Data Sheet'!$O321="16",'2019 Data Sheet'!$R$16,IF('2019 Data Sheet'!$O321="17",'2019 Data Sheet'!$R$17,IF('2019 Data Sheet'!$O321="18",'2019 Data Sheet'!$R$18,IF('2019 Data Sheet'!$O321="19",'2019 Data Sheet'!$R$19,IF('2019 Data Sheet'!$O321="20",'2019 Data Sheet'!$R$20,IF('2019 Data Sheet'!$O321="21",'2019 Data Sheet'!$R$21,IF('2019 Data Sheet'!$O321="22",'2019 Data Sheet'!$R$22,IF('2019 Data Sheet'!$O321="23",'2019 Data Sheet'!$R$23,IF('2019 Data Sheet'!$O321="24",'2019 Data Sheet'!$R$24,IF('2019 Data Sheet'!$O321="25",'2019 Data Sheet'!$R$25,IF('2019 Data Sheet'!$O321="26",'2019 Data Sheet'!$R$26,IF('2019 Data Sheet'!$O321="27",'2019 Data Sheet'!$R$27,IF('2019 Data Sheet'!$O321="28",'2019 Data Sheet'!$R$28,IF('2019 Data Sheet'!$O321="29",'2019 Data Sheet'!$R$29,IF('2019 Data Sheet'!$O321="33",'2019 Data Sheet'!$R$30,IF('2019 Data Sheet'!$O321="40",'2019 Data Sheet'!$R$31,IF('2019 Data Sheet'!$O321="41",'2019 Data Sheet'!$R$32,IF('2019 Data Sheet'!$O321="42",'2019 Data Sheet'!$R$33,IF('2019 Data Sheet'!$O321="43",'2019 Data Sheet'!$R$34,IF('2019 Data Sheet'!$O321="44",'2019 Data Sheet'!$R$35,IF('2019 Data Sheet'!$O321="45",'2019 Data Sheet'!$R$36,IF('2019 Data Sheet'!$O321="46",'2019 Data Sheet'!$R$37,IF('2019 Data Sheet'!$O321="47",'2019 Data Sheet'!$R$38,IF('2019 Data Sheet'!$O321="48",'2019 Data Sheet'!$R$39,IF('2019 Data Sheet'!$O321="49",'2019 Data Sheet'!$R$40,IF('2019 Data Sheet'!$O321="50",'2019 Data Sheet'!$R$41,IF('2019 Data Sheet'!$O321="60",'2019 Data Sheet'!$R$42,IF('2019 Data Sheet'!$O321="61",'2019 Data Sheet'!$R$43,IF('2019 Data Sheet'!$O321="62",'2019 Data Sheet'!$R$44,IF('2019 Data Sheet'!$O321="63",'2019 Data Sheet'!$R$45,IF('2019 Data Sheet'!$O321="64",'2019 Data Sheet'!$R$46,IF('2019 Data Sheet'!$O321="65",'2019 Data Sheet'!$R$47,IF('2019 Data Sheet'!$O321="66",'2019 Data Sheet'!$R$48,IF('2019 Data Sheet'!$O321="67",'2019 Data Sheet'!$R$49,IF('2019 Data Sheet'!$O321="68",'2019 Data Sheet'!$R$50,IF('2019 Data Sheet'!$O321="69",'2019 Data Sheet'!$R$51,T('2019 Data Sheet'!$O321)))))))))))))))))))))))))))))))))))))))))))))))))))</f>
        <v xml:space="preserve"> -</v>
      </c>
      <c r="P321" s="2" t="str">
        <f>IF('2019 Data Sheet'!$P321="02",'2019 Data Sheet'!$R$2,IF('2019 Data Sheet'!$P321="03",'2019 Data Sheet'!$R$3,IF('2019 Data Sheet'!$P321="04",'2019 Data Sheet'!$R$4,IF('2019 Data Sheet'!$P321="05",'2019 Data Sheet'!$R$5,IF('2019 Data Sheet'!$P321="06",'2019 Data Sheet'!$R$6,IF('2019 Data Sheet'!$P321="07",'2019 Data Sheet'!$R$7,IF('2019 Data Sheet'!$P321="08",'2019 Data Sheet'!$R$8,IF('2019 Data Sheet'!$P321="09",'2019 Data Sheet'!$R$9,IF('2019 Data Sheet'!$P321="10",'2019 Data Sheet'!$R$10,IF('2019 Data Sheet'!$P321="11",'2019 Data Sheet'!$R$11,IF('2019 Data Sheet'!$P321="12",'2019 Data Sheet'!$R$12,IF('2019 Data Sheet'!$P321="13",'2019 Data Sheet'!$R$13,IF('2019 Data Sheet'!$P321="14",'2019 Data Sheet'!$R$14,IF('2019 Data Sheet'!$P321="15",'2019 Data Sheet'!$R$15,IF('2019 Data Sheet'!$P321="16",'2019 Data Sheet'!$R$16,IF('2019 Data Sheet'!$P321="17",'2019 Data Sheet'!$R$17,IF('2019 Data Sheet'!$P321="18",'2019 Data Sheet'!$R$18,IF('2019 Data Sheet'!$P321="19",'2019 Data Sheet'!$R$19,IF('2019 Data Sheet'!$P321="20",'2019 Data Sheet'!$R$20,IF('2019 Data Sheet'!$P321="21",'2019 Data Sheet'!$R$21,IF('2019 Data Sheet'!$P321="22",'2019 Data Sheet'!$R$22,IF('2019 Data Sheet'!$P321="23",'2019 Data Sheet'!$R$23,IF('2019 Data Sheet'!$P321="24",'2019 Data Sheet'!$R$24,IF('2019 Data Sheet'!$P321="25",'2019 Data Sheet'!$R$25,IF('2019 Data Sheet'!$P321="26",'2019 Data Sheet'!$R$26,IF('2019 Data Sheet'!$P321="27",'2019 Data Sheet'!$R$27,IF('2019 Data Sheet'!$P321="28",'2019 Data Sheet'!$R$28,IF('2019 Data Sheet'!$P321="29",'2019 Data Sheet'!$R$29,IF('2019 Data Sheet'!$P321="33",'2019 Data Sheet'!$R$30,IF('2019 Data Sheet'!$P321="40",'2019 Data Sheet'!$R$31,IF('2019 Data Sheet'!$P321="41",'2019 Data Sheet'!$R$32,IF('2019 Data Sheet'!$P321="42",'2019 Data Sheet'!$R$33,IF('2019 Data Sheet'!$P321="43",'2019 Data Sheet'!$R$34,IF('2019 Data Sheet'!$P321="44",'2019 Data Sheet'!$R$35,IF('2019 Data Sheet'!$P321="45",'2019 Data Sheet'!$R$36,IF('2019 Data Sheet'!$P321="46",'2019 Data Sheet'!$R$37,IF('2019 Data Sheet'!$P321="47",'2019 Data Sheet'!$R$38,IF('2019 Data Sheet'!$P321="48",'2019 Data Sheet'!$R$39,IF('2019 Data Sheet'!$P321="49",'2019 Data Sheet'!$R$40,IF('2019 Data Sheet'!$P321="50",'2019 Data Sheet'!$R$41,IF('2019 Data Sheet'!$P321="60",'2019 Data Sheet'!$R$42,IF('2019 Data Sheet'!$P321="61",'2019 Data Sheet'!$R$43,IF('2019 Data Sheet'!$P321="62",'2019 Data Sheet'!$R$44,IF('2019 Data Sheet'!$P321="63",'2019 Data Sheet'!$R$45,IF('2019 Data Sheet'!$P321="64",'2019 Data Sheet'!$R$46,IF('2019 Data Sheet'!$P321="65",'2019 Data Sheet'!$R$47,IF('2019 Data Sheet'!$P321="66",'2019 Data Sheet'!$R$48,IF('2019 Data Sheet'!$P321="67",'2019 Data Sheet'!$R$49,IF('2019 Data Sheet'!$P321="68",'2019 Data Sheet'!$R$50,IF('2019 Data Sheet'!$P321="69",'2019 Data Sheet'!$R$51,T('2019 Data Sheet'!$P321)))))))))))))))))))))))))))))))))))))))))))))))))))</f>
        <v xml:space="preserve"> -</v>
      </c>
    </row>
    <row r="322" spans="1:16" ht="38.25" x14ac:dyDescent="0.2">
      <c r="A322" t="str">
        <f>'2019 Data Sheet'!A322</f>
        <v>FP-00132-19</v>
      </c>
      <c r="B322" s="1">
        <f>'2019 Data Sheet'!B322</f>
        <v>43620</v>
      </c>
      <c r="C322" t="str">
        <f>'2019 Data Sheet'!C322</f>
        <v>08:36</v>
      </c>
      <c r="D322" t="str">
        <f>'2019 Data Sheet'!D322</f>
        <v>Tu</v>
      </c>
      <c r="E322" t="str">
        <f>'2019 Data Sheet'!E322</f>
        <v>LINDEN AVE</v>
      </c>
      <c r="F322" t="str">
        <f>'2019 Data Sheet'!F322</f>
        <v>JERICHO TPKE</v>
      </c>
      <c r="G322">
        <f>'2019 Data Sheet'!G322</f>
        <v>1</v>
      </c>
      <c r="H322">
        <f>'2019 Data Sheet'!H322</f>
        <v>2</v>
      </c>
      <c r="I322" t="b">
        <f>'2019 Data Sheet'!I322</f>
        <v>0</v>
      </c>
      <c r="J322" t="str">
        <f>IF('2019 Data Sheet'!$J322="01",'2019 Data Sheet'!$T$2,IF('2019 Data Sheet'!$J322="02",'2019 Data Sheet'!$T$3,IF('2019 Data Sheet'!$J322="03",'2019 Data Sheet'!$T$4,IF('2019 Data Sheet'!$J322="04",'2019 Data Sheet'!$T$5,IF('2019 Data Sheet'!$J322="05",'2019 Data Sheet'!$T$6,IF('2019 Data Sheet'!$J322="06",'2019 Data Sheet'!$T$7,IF('2019 Data Sheet'!$J322="07",'2019 Data Sheet'!$T$8,IF('2019 Data Sheet'!$J322="08",'2019 Data Sheet'!$T$9,IF('2019 Data Sheet'!$J322="10",'2019 Data Sheet'!$T$10,IF('2019 Data Sheet'!$J322="11",'2019 Data Sheet'!$T$11,IF('2019 Data Sheet'!$J322="12",'2019 Data Sheet'!$T$12,IF('2019 Data Sheet'!$J322="13",'2019 Data Sheet'!$T$13,IF('2019 Data Sheet'!$J322="14",'2019 Data Sheet'!$T$14,IF('2019 Data Sheet'!$J322="15",'2019 Data Sheet'!$T$15,IF('2019 Data Sheet'!$J322="16",'2019 Data Sheet'!$T$16,IF('2019 Data Sheet'!$J322="17",'2019 Data Sheet'!$T$17,IF('2019 Data Sheet'!$J322="18",'2019 Data Sheet'!$T$18,IF('2019 Data Sheet'!$J322="19",'2019 Data Sheet'!$T$19,IF('2019 Data Sheet'!$J322="20",'2019 Data Sheet'!$T$20,IF('2019 Data Sheet'!$J322="21",'2019 Data Sheet'!$T$21,IF('2019 Data Sheet'!$J322="22",'2019 Data Sheet'!$T$22,IF('2019 Data Sheet'!$J322="23",'2019 Data Sheet'!$T$23,IF('2019 Data Sheet'!$J322="24",'2019 Data Sheet'!$T$24,IF('2019 Data Sheet'!$J322="25",'2019 Data Sheet'!$T$25,IF('2019 Data Sheet'!$J322="26",'2019 Data Sheet'!$T$26,IF('2019 Data Sheet'!$J322="27",'2019 Data Sheet'!$T$27,IF('2019 Data Sheet'!$J322="30",'2019 Data Sheet'!$T$28,IF('2019 Data Sheet'!$J322="31",'2019 Data Sheet'!$T$29,IF('2019 Data Sheet'!$J322="32",'2019 Data Sheet'!$T$30,IF('2019 Data Sheet'!$J322="33",'2019 Data Sheet'!$T$31,IF('2019 Data Sheet'!$J322="34",'2019 Data Sheet'!$T$32,IF('2019 Data Sheet'!$J322="40",'2019 Data Sheet'!$T$33,T('2019 Data Sheet'!$J322)))))))))))))))))))))))))))))))))</f>
        <v>Other Motor Vehicle</v>
      </c>
      <c r="K322" t="str">
        <f>'2019 Data Sheet'!K322</f>
        <v>4DS</v>
      </c>
      <c r="L322" s="2" t="str">
        <f>IF('2019 Data Sheet'!$L322="01",'2019 Data Sheet'!$V$2,IF('2019 Data Sheet'!$L322="02",'2019 Data Sheet'!$V$3,IF('2019 Data Sheet'!$L322="03",'2019 Data Sheet'!$V$4,IF('2019 Data Sheet'!$L322="04",'2019 Data Sheet'!$V$5,IF('2019 Data Sheet'!$L322="05",'2019 Data Sheet'!$V$6,IF('2019 Data Sheet'!$L322="06",'2019 Data Sheet'!$V$7,IF('2019 Data Sheet'!$L322="07",'2019 Data Sheet'!$V$8,IF('2019 Data Sheet'!$L322="08",'2019 Data Sheet'!$V$9,IF('2019 Data Sheet'!$L322="09",'2019 Data Sheet'!$V$10,IF('2019 Data Sheet'!$L322="11",'2019 Data Sheet'!$V$11,IF('2019 Data Sheet'!$L322="12",'2019 Data Sheet'!$V$12,IF('2019 Data Sheet'!$L322="13",'2019 Data Sheet'!$V$13,IF('2019 Data Sheet'!$L322="14",'2019 Data Sheet'!$V$14,T('2019 Data Sheet'!$L322))))))))))))))</f>
        <v xml:space="preserve"> -</v>
      </c>
      <c r="M322" s="2">
        <f>'2019 Data Sheet'!M322</f>
        <v>0</v>
      </c>
      <c r="N322" s="2">
        <f>'2019 Data Sheet'!N322</f>
        <v>0</v>
      </c>
      <c r="O322" s="2" t="str">
        <f>IF('2019 Data Sheet'!$O322="02",'2019 Data Sheet'!$R$2,IF('2019 Data Sheet'!$O322="03",'2019 Data Sheet'!$R$3,IF('2019 Data Sheet'!$O322="04",'2019 Data Sheet'!$R$4,IF('2019 Data Sheet'!$O322="05",'2019 Data Sheet'!$R$5,IF('2019 Data Sheet'!$O322="06",'2019 Data Sheet'!$R$6,IF('2019 Data Sheet'!$O322="07",'2019 Data Sheet'!$R$7,IF('2019 Data Sheet'!$O322="08",'2019 Data Sheet'!$R$8,IF('2019 Data Sheet'!$O322="09",'2019 Data Sheet'!$R$9,IF('2019 Data Sheet'!$O322="10",'2019 Data Sheet'!$R$10,IF('2019 Data Sheet'!$O322="11",'2019 Data Sheet'!$R$11,IF('2019 Data Sheet'!$O322="12",'2019 Data Sheet'!$R$12,IF('2019 Data Sheet'!$O322="13",'2019 Data Sheet'!$R$13,IF('2019 Data Sheet'!$O322="14",'2019 Data Sheet'!$R$14,IF('2019 Data Sheet'!$O322="15",'2019 Data Sheet'!$R$15,IF('2019 Data Sheet'!$O322="16",'2019 Data Sheet'!$R$16,IF('2019 Data Sheet'!$O322="17",'2019 Data Sheet'!$R$17,IF('2019 Data Sheet'!$O322="18",'2019 Data Sheet'!$R$18,IF('2019 Data Sheet'!$O322="19",'2019 Data Sheet'!$R$19,IF('2019 Data Sheet'!$O322="20",'2019 Data Sheet'!$R$20,IF('2019 Data Sheet'!$O322="21",'2019 Data Sheet'!$R$21,IF('2019 Data Sheet'!$O322="22",'2019 Data Sheet'!$R$22,IF('2019 Data Sheet'!$O322="23",'2019 Data Sheet'!$R$23,IF('2019 Data Sheet'!$O322="24",'2019 Data Sheet'!$R$24,IF('2019 Data Sheet'!$O322="25",'2019 Data Sheet'!$R$25,IF('2019 Data Sheet'!$O322="26",'2019 Data Sheet'!$R$26,IF('2019 Data Sheet'!$O322="27",'2019 Data Sheet'!$R$27,IF('2019 Data Sheet'!$O322="28",'2019 Data Sheet'!$R$28,IF('2019 Data Sheet'!$O322="29",'2019 Data Sheet'!$R$29,IF('2019 Data Sheet'!$O322="33",'2019 Data Sheet'!$R$30,IF('2019 Data Sheet'!$O322="40",'2019 Data Sheet'!$R$31,IF('2019 Data Sheet'!$O322="41",'2019 Data Sheet'!$R$32,IF('2019 Data Sheet'!$O322="42",'2019 Data Sheet'!$R$33,IF('2019 Data Sheet'!$O322="43",'2019 Data Sheet'!$R$34,IF('2019 Data Sheet'!$O322="44",'2019 Data Sheet'!$R$35,IF('2019 Data Sheet'!$O322="45",'2019 Data Sheet'!$R$36,IF('2019 Data Sheet'!$O322="46",'2019 Data Sheet'!$R$37,IF('2019 Data Sheet'!$O322="47",'2019 Data Sheet'!$R$38,IF('2019 Data Sheet'!$O322="48",'2019 Data Sheet'!$R$39,IF('2019 Data Sheet'!$O322="49",'2019 Data Sheet'!$R$40,IF('2019 Data Sheet'!$O322="50",'2019 Data Sheet'!$R$41,IF('2019 Data Sheet'!$O322="60",'2019 Data Sheet'!$R$42,IF('2019 Data Sheet'!$O322="61",'2019 Data Sheet'!$R$43,IF('2019 Data Sheet'!$O322="62",'2019 Data Sheet'!$R$44,IF('2019 Data Sheet'!$O322="63",'2019 Data Sheet'!$R$45,IF('2019 Data Sheet'!$O322="64",'2019 Data Sheet'!$R$46,IF('2019 Data Sheet'!$O322="65",'2019 Data Sheet'!$R$47,IF('2019 Data Sheet'!$O322="66",'2019 Data Sheet'!$R$48,IF('2019 Data Sheet'!$O322="67",'2019 Data Sheet'!$R$49,IF('2019 Data Sheet'!$O322="68",'2019 Data Sheet'!$R$50,IF('2019 Data Sheet'!$O322="69",'2019 Data Sheet'!$R$51,T('2019 Data Sheet'!$O322)))))))))))))))))))))))))))))))))))))))))))))))))))</f>
        <v xml:space="preserve"> Failure to yield/ right of way</v>
      </c>
      <c r="P322" s="2" t="str">
        <f>IF('2019 Data Sheet'!$P322="02",'2019 Data Sheet'!$R$2,IF('2019 Data Sheet'!$P322="03",'2019 Data Sheet'!$R$3,IF('2019 Data Sheet'!$P322="04",'2019 Data Sheet'!$R$4,IF('2019 Data Sheet'!$P322="05",'2019 Data Sheet'!$R$5,IF('2019 Data Sheet'!$P322="06",'2019 Data Sheet'!$R$6,IF('2019 Data Sheet'!$P322="07",'2019 Data Sheet'!$R$7,IF('2019 Data Sheet'!$P322="08",'2019 Data Sheet'!$R$8,IF('2019 Data Sheet'!$P322="09",'2019 Data Sheet'!$R$9,IF('2019 Data Sheet'!$P322="10",'2019 Data Sheet'!$R$10,IF('2019 Data Sheet'!$P322="11",'2019 Data Sheet'!$R$11,IF('2019 Data Sheet'!$P322="12",'2019 Data Sheet'!$R$12,IF('2019 Data Sheet'!$P322="13",'2019 Data Sheet'!$R$13,IF('2019 Data Sheet'!$P322="14",'2019 Data Sheet'!$R$14,IF('2019 Data Sheet'!$P322="15",'2019 Data Sheet'!$R$15,IF('2019 Data Sheet'!$P322="16",'2019 Data Sheet'!$R$16,IF('2019 Data Sheet'!$P322="17",'2019 Data Sheet'!$R$17,IF('2019 Data Sheet'!$P322="18",'2019 Data Sheet'!$R$18,IF('2019 Data Sheet'!$P322="19",'2019 Data Sheet'!$R$19,IF('2019 Data Sheet'!$P322="20",'2019 Data Sheet'!$R$20,IF('2019 Data Sheet'!$P322="21",'2019 Data Sheet'!$R$21,IF('2019 Data Sheet'!$P322="22",'2019 Data Sheet'!$R$22,IF('2019 Data Sheet'!$P322="23",'2019 Data Sheet'!$R$23,IF('2019 Data Sheet'!$P322="24",'2019 Data Sheet'!$R$24,IF('2019 Data Sheet'!$P322="25",'2019 Data Sheet'!$R$25,IF('2019 Data Sheet'!$P322="26",'2019 Data Sheet'!$R$26,IF('2019 Data Sheet'!$P322="27",'2019 Data Sheet'!$R$27,IF('2019 Data Sheet'!$P322="28",'2019 Data Sheet'!$R$28,IF('2019 Data Sheet'!$P322="29",'2019 Data Sheet'!$R$29,IF('2019 Data Sheet'!$P322="33",'2019 Data Sheet'!$R$30,IF('2019 Data Sheet'!$P322="40",'2019 Data Sheet'!$R$31,IF('2019 Data Sheet'!$P322="41",'2019 Data Sheet'!$R$32,IF('2019 Data Sheet'!$P322="42",'2019 Data Sheet'!$R$33,IF('2019 Data Sheet'!$P322="43",'2019 Data Sheet'!$R$34,IF('2019 Data Sheet'!$P322="44",'2019 Data Sheet'!$R$35,IF('2019 Data Sheet'!$P322="45",'2019 Data Sheet'!$R$36,IF('2019 Data Sheet'!$P322="46",'2019 Data Sheet'!$R$37,IF('2019 Data Sheet'!$P322="47",'2019 Data Sheet'!$R$38,IF('2019 Data Sheet'!$P322="48",'2019 Data Sheet'!$R$39,IF('2019 Data Sheet'!$P322="49",'2019 Data Sheet'!$R$40,IF('2019 Data Sheet'!$P322="50",'2019 Data Sheet'!$R$41,IF('2019 Data Sheet'!$P322="60",'2019 Data Sheet'!$R$42,IF('2019 Data Sheet'!$P322="61",'2019 Data Sheet'!$R$43,IF('2019 Data Sheet'!$P322="62",'2019 Data Sheet'!$R$44,IF('2019 Data Sheet'!$P322="63",'2019 Data Sheet'!$R$45,IF('2019 Data Sheet'!$P322="64",'2019 Data Sheet'!$R$46,IF('2019 Data Sheet'!$P322="65",'2019 Data Sheet'!$R$47,IF('2019 Data Sheet'!$P322="66",'2019 Data Sheet'!$R$48,IF('2019 Data Sheet'!$P322="67",'2019 Data Sheet'!$R$49,IF('2019 Data Sheet'!$P322="68",'2019 Data Sheet'!$R$50,IF('2019 Data Sheet'!$P322="69",'2019 Data Sheet'!$R$51,T('2019 Data Sheet'!$P322)))))))))))))))))))))))))))))))))))))))))))))))))))</f>
        <v xml:space="preserve"> -</v>
      </c>
    </row>
    <row r="323" spans="1:16" x14ac:dyDescent="0.2">
      <c r="A323" t="str">
        <f>'2019 Data Sheet'!A323</f>
        <v>FP-00132-19</v>
      </c>
      <c r="B323" s="1">
        <f>'2019 Data Sheet'!B323</f>
        <v>43620</v>
      </c>
      <c r="C323" t="str">
        <f>'2019 Data Sheet'!C323</f>
        <v>08:36</v>
      </c>
      <c r="D323" t="str">
        <f>'2019 Data Sheet'!D323</f>
        <v>Tu</v>
      </c>
      <c r="E323" t="str">
        <f>'2019 Data Sheet'!E323</f>
        <v>LINDEN AVE</v>
      </c>
      <c r="F323" t="str">
        <f>'2019 Data Sheet'!F323</f>
        <v>JERICHO TPKE</v>
      </c>
      <c r="G323">
        <f>'2019 Data Sheet'!G323</f>
        <v>2</v>
      </c>
      <c r="H323">
        <f>'2019 Data Sheet'!H323</f>
        <v>2</v>
      </c>
      <c r="I323" t="b">
        <f>'2019 Data Sheet'!I323</f>
        <v>0</v>
      </c>
      <c r="J323" t="str">
        <f>IF('2019 Data Sheet'!$J323="01",'2019 Data Sheet'!$T$2,IF('2019 Data Sheet'!$J323="02",'2019 Data Sheet'!$T$3,IF('2019 Data Sheet'!$J323="03",'2019 Data Sheet'!$T$4,IF('2019 Data Sheet'!$J323="04",'2019 Data Sheet'!$T$5,IF('2019 Data Sheet'!$J323="05",'2019 Data Sheet'!$T$6,IF('2019 Data Sheet'!$J323="06",'2019 Data Sheet'!$T$7,IF('2019 Data Sheet'!$J323="07",'2019 Data Sheet'!$T$8,IF('2019 Data Sheet'!$J323="08",'2019 Data Sheet'!$T$9,IF('2019 Data Sheet'!$J323="10",'2019 Data Sheet'!$T$10,IF('2019 Data Sheet'!$J323="11",'2019 Data Sheet'!$T$11,IF('2019 Data Sheet'!$J323="12",'2019 Data Sheet'!$T$12,IF('2019 Data Sheet'!$J323="13",'2019 Data Sheet'!$T$13,IF('2019 Data Sheet'!$J323="14",'2019 Data Sheet'!$T$14,IF('2019 Data Sheet'!$J323="15",'2019 Data Sheet'!$T$15,IF('2019 Data Sheet'!$J323="16",'2019 Data Sheet'!$T$16,IF('2019 Data Sheet'!$J323="17",'2019 Data Sheet'!$T$17,IF('2019 Data Sheet'!$J323="18",'2019 Data Sheet'!$T$18,IF('2019 Data Sheet'!$J323="19",'2019 Data Sheet'!$T$19,IF('2019 Data Sheet'!$J323="20",'2019 Data Sheet'!$T$20,IF('2019 Data Sheet'!$J323="21",'2019 Data Sheet'!$T$21,IF('2019 Data Sheet'!$J323="22",'2019 Data Sheet'!$T$22,IF('2019 Data Sheet'!$J323="23",'2019 Data Sheet'!$T$23,IF('2019 Data Sheet'!$J323="24",'2019 Data Sheet'!$T$24,IF('2019 Data Sheet'!$J323="25",'2019 Data Sheet'!$T$25,IF('2019 Data Sheet'!$J323="26",'2019 Data Sheet'!$T$26,IF('2019 Data Sheet'!$J323="27",'2019 Data Sheet'!$T$27,IF('2019 Data Sheet'!$J323="30",'2019 Data Sheet'!$T$28,IF('2019 Data Sheet'!$J323="31",'2019 Data Sheet'!$T$29,IF('2019 Data Sheet'!$J323="32",'2019 Data Sheet'!$T$30,IF('2019 Data Sheet'!$J323="33",'2019 Data Sheet'!$T$31,IF('2019 Data Sheet'!$J323="34",'2019 Data Sheet'!$T$32,IF('2019 Data Sheet'!$J323="40",'2019 Data Sheet'!$T$33,T('2019 Data Sheet'!$J323)))))))))))))))))))))))))))))))))</f>
        <v>Other Motor Vehicle</v>
      </c>
      <c r="K323" t="str">
        <f>'2019 Data Sheet'!K323</f>
        <v>SUBN</v>
      </c>
      <c r="L323" s="2" t="str">
        <f>IF('2019 Data Sheet'!$L323="01",'2019 Data Sheet'!$V$2,IF('2019 Data Sheet'!$L323="02",'2019 Data Sheet'!$V$3,IF('2019 Data Sheet'!$L323="03",'2019 Data Sheet'!$V$4,IF('2019 Data Sheet'!$L323="04",'2019 Data Sheet'!$V$5,IF('2019 Data Sheet'!$L323="05",'2019 Data Sheet'!$V$6,IF('2019 Data Sheet'!$L323="06",'2019 Data Sheet'!$V$7,IF('2019 Data Sheet'!$L323="07",'2019 Data Sheet'!$V$8,IF('2019 Data Sheet'!$L323="08",'2019 Data Sheet'!$V$9,IF('2019 Data Sheet'!$L323="09",'2019 Data Sheet'!$V$10,IF('2019 Data Sheet'!$L323="11",'2019 Data Sheet'!$V$11,IF('2019 Data Sheet'!$L323="12",'2019 Data Sheet'!$V$12,IF('2019 Data Sheet'!$L323="13",'2019 Data Sheet'!$V$13,IF('2019 Data Sheet'!$L323="14",'2019 Data Sheet'!$V$14,T('2019 Data Sheet'!$L323))))))))))))))</f>
        <v xml:space="preserve"> -</v>
      </c>
      <c r="M323" s="2">
        <f>'2019 Data Sheet'!M323</f>
        <v>0</v>
      </c>
      <c r="N323" s="2">
        <f>'2019 Data Sheet'!N323</f>
        <v>0</v>
      </c>
      <c r="O323" s="2" t="str">
        <f>IF('2019 Data Sheet'!$O323="02",'2019 Data Sheet'!$R$2,IF('2019 Data Sheet'!$O323="03",'2019 Data Sheet'!$R$3,IF('2019 Data Sheet'!$O323="04",'2019 Data Sheet'!$R$4,IF('2019 Data Sheet'!$O323="05",'2019 Data Sheet'!$R$5,IF('2019 Data Sheet'!$O323="06",'2019 Data Sheet'!$R$6,IF('2019 Data Sheet'!$O323="07",'2019 Data Sheet'!$R$7,IF('2019 Data Sheet'!$O323="08",'2019 Data Sheet'!$R$8,IF('2019 Data Sheet'!$O323="09",'2019 Data Sheet'!$R$9,IF('2019 Data Sheet'!$O323="10",'2019 Data Sheet'!$R$10,IF('2019 Data Sheet'!$O323="11",'2019 Data Sheet'!$R$11,IF('2019 Data Sheet'!$O323="12",'2019 Data Sheet'!$R$12,IF('2019 Data Sheet'!$O323="13",'2019 Data Sheet'!$R$13,IF('2019 Data Sheet'!$O323="14",'2019 Data Sheet'!$R$14,IF('2019 Data Sheet'!$O323="15",'2019 Data Sheet'!$R$15,IF('2019 Data Sheet'!$O323="16",'2019 Data Sheet'!$R$16,IF('2019 Data Sheet'!$O323="17",'2019 Data Sheet'!$R$17,IF('2019 Data Sheet'!$O323="18",'2019 Data Sheet'!$R$18,IF('2019 Data Sheet'!$O323="19",'2019 Data Sheet'!$R$19,IF('2019 Data Sheet'!$O323="20",'2019 Data Sheet'!$R$20,IF('2019 Data Sheet'!$O323="21",'2019 Data Sheet'!$R$21,IF('2019 Data Sheet'!$O323="22",'2019 Data Sheet'!$R$22,IF('2019 Data Sheet'!$O323="23",'2019 Data Sheet'!$R$23,IF('2019 Data Sheet'!$O323="24",'2019 Data Sheet'!$R$24,IF('2019 Data Sheet'!$O323="25",'2019 Data Sheet'!$R$25,IF('2019 Data Sheet'!$O323="26",'2019 Data Sheet'!$R$26,IF('2019 Data Sheet'!$O323="27",'2019 Data Sheet'!$R$27,IF('2019 Data Sheet'!$O323="28",'2019 Data Sheet'!$R$28,IF('2019 Data Sheet'!$O323="29",'2019 Data Sheet'!$R$29,IF('2019 Data Sheet'!$O323="33",'2019 Data Sheet'!$R$30,IF('2019 Data Sheet'!$O323="40",'2019 Data Sheet'!$R$31,IF('2019 Data Sheet'!$O323="41",'2019 Data Sheet'!$R$32,IF('2019 Data Sheet'!$O323="42",'2019 Data Sheet'!$R$33,IF('2019 Data Sheet'!$O323="43",'2019 Data Sheet'!$R$34,IF('2019 Data Sheet'!$O323="44",'2019 Data Sheet'!$R$35,IF('2019 Data Sheet'!$O323="45",'2019 Data Sheet'!$R$36,IF('2019 Data Sheet'!$O323="46",'2019 Data Sheet'!$R$37,IF('2019 Data Sheet'!$O323="47",'2019 Data Sheet'!$R$38,IF('2019 Data Sheet'!$O323="48",'2019 Data Sheet'!$R$39,IF('2019 Data Sheet'!$O323="49",'2019 Data Sheet'!$R$40,IF('2019 Data Sheet'!$O323="50",'2019 Data Sheet'!$R$41,IF('2019 Data Sheet'!$O323="60",'2019 Data Sheet'!$R$42,IF('2019 Data Sheet'!$O323="61",'2019 Data Sheet'!$R$43,IF('2019 Data Sheet'!$O323="62",'2019 Data Sheet'!$R$44,IF('2019 Data Sheet'!$O323="63",'2019 Data Sheet'!$R$45,IF('2019 Data Sheet'!$O323="64",'2019 Data Sheet'!$R$46,IF('2019 Data Sheet'!$O323="65",'2019 Data Sheet'!$R$47,IF('2019 Data Sheet'!$O323="66",'2019 Data Sheet'!$R$48,IF('2019 Data Sheet'!$O323="67",'2019 Data Sheet'!$R$49,IF('2019 Data Sheet'!$O323="68",'2019 Data Sheet'!$R$50,IF('2019 Data Sheet'!$O323="69",'2019 Data Sheet'!$R$51,T('2019 Data Sheet'!$O323)))))))))))))))))))))))))))))))))))))))))))))))))))</f>
        <v xml:space="preserve"> -</v>
      </c>
      <c r="P323" s="2" t="str">
        <f>IF('2019 Data Sheet'!$P323="02",'2019 Data Sheet'!$R$2,IF('2019 Data Sheet'!$P323="03",'2019 Data Sheet'!$R$3,IF('2019 Data Sheet'!$P323="04",'2019 Data Sheet'!$R$4,IF('2019 Data Sheet'!$P323="05",'2019 Data Sheet'!$R$5,IF('2019 Data Sheet'!$P323="06",'2019 Data Sheet'!$R$6,IF('2019 Data Sheet'!$P323="07",'2019 Data Sheet'!$R$7,IF('2019 Data Sheet'!$P323="08",'2019 Data Sheet'!$R$8,IF('2019 Data Sheet'!$P323="09",'2019 Data Sheet'!$R$9,IF('2019 Data Sheet'!$P323="10",'2019 Data Sheet'!$R$10,IF('2019 Data Sheet'!$P323="11",'2019 Data Sheet'!$R$11,IF('2019 Data Sheet'!$P323="12",'2019 Data Sheet'!$R$12,IF('2019 Data Sheet'!$P323="13",'2019 Data Sheet'!$R$13,IF('2019 Data Sheet'!$P323="14",'2019 Data Sheet'!$R$14,IF('2019 Data Sheet'!$P323="15",'2019 Data Sheet'!$R$15,IF('2019 Data Sheet'!$P323="16",'2019 Data Sheet'!$R$16,IF('2019 Data Sheet'!$P323="17",'2019 Data Sheet'!$R$17,IF('2019 Data Sheet'!$P323="18",'2019 Data Sheet'!$R$18,IF('2019 Data Sheet'!$P323="19",'2019 Data Sheet'!$R$19,IF('2019 Data Sheet'!$P323="20",'2019 Data Sheet'!$R$20,IF('2019 Data Sheet'!$P323="21",'2019 Data Sheet'!$R$21,IF('2019 Data Sheet'!$P323="22",'2019 Data Sheet'!$R$22,IF('2019 Data Sheet'!$P323="23",'2019 Data Sheet'!$R$23,IF('2019 Data Sheet'!$P323="24",'2019 Data Sheet'!$R$24,IF('2019 Data Sheet'!$P323="25",'2019 Data Sheet'!$R$25,IF('2019 Data Sheet'!$P323="26",'2019 Data Sheet'!$R$26,IF('2019 Data Sheet'!$P323="27",'2019 Data Sheet'!$R$27,IF('2019 Data Sheet'!$P323="28",'2019 Data Sheet'!$R$28,IF('2019 Data Sheet'!$P323="29",'2019 Data Sheet'!$R$29,IF('2019 Data Sheet'!$P323="33",'2019 Data Sheet'!$R$30,IF('2019 Data Sheet'!$P323="40",'2019 Data Sheet'!$R$31,IF('2019 Data Sheet'!$P323="41",'2019 Data Sheet'!$R$32,IF('2019 Data Sheet'!$P323="42",'2019 Data Sheet'!$R$33,IF('2019 Data Sheet'!$P323="43",'2019 Data Sheet'!$R$34,IF('2019 Data Sheet'!$P323="44",'2019 Data Sheet'!$R$35,IF('2019 Data Sheet'!$P323="45",'2019 Data Sheet'!$R$36,IF('2019 Data Sheet'!$P323="46",'2019 Data Sheet'!$R$37,IF('2019 Data Sheet'!$P323="47",'2019 Data Sheet'!$R$38,IF('2019 Data Sheet'!$P323="48",'2019 Data Sheet'!$R$39,IF('2019 Data Sheet'!$P323="49",'2019 Data Sheet'!$R$40,IF('2019 Data Sheet'!$P323="50",'2019 Data Sheet'!$R$41,IF('2019 Data Sheet'!$P323="60",'2019 Data Sheet'!$R$42,IF('2019 Data Sheet'!$P323="61",'2019 Data Sheet'!$R$43,IF('2019 Data Sheet'!$P323="62",'2019 Data Sheet'!$R$44,IF('2019 Data Sheet'!$P323="63",'2019 Data Sheet'!$R$45,IF('2019 Data Sheet'!$P323="64",'2019 Data Sheet'!$R$46,IF('2019 Data Sheet'!$P323="65",'2019 Data Sheet'!$R$47,IF('2019 Data Sheet'!$P323="66",'2019 Data Sheet'!$R$48,IF('2019 Data Sheet'!$P323="67",'2019 Data Sheet'!$R$49,IF('2019 Data Sheet'!$P323="68",'2019 Data Sheet'!$R$50,IF('2019 Data Sheet'!$P323="69",'2019 Data Sheet'!$R$51,T('2019 Data Sheet'!$P323)))))))))))))))))))))))))))))))))))))))))))))))))))</f>
        <v xml:space="preserve"> -</v>
      </c>
    </row>
    <row r="324" spans="1:16" ht="25.5" x14ac:dyDescent="0.2">
      <c r="A324" t="str">
        <f>'2019 Data Sheet'!A324</f>
        <v>FP-00177-19</v>
      </c>
      <c r="B324" s="1">
        <f>'2019 Data Sheet'!B324</f>
        <v>43662</v>
      </c>
      <c r="C324" t="str">
        <f>'2019 Data Sheet'!C324</f>
        <v>15:24</v>
      </c>
      <c r="D324" t="str">
        <f>'2019 Data Sheet'!D324</f>
        <v>Tu</v>
      </c>
      <c r="E324" t="str">
        <f>'2019 Data Sheet'!E324</f>
        <v>PLAINFIELD AVE</v>
      </c>
      <c r="F324" t="str">
        <f>'2019 Data Sheet'!F324</f>
        <v>VANDEWATER AVE</v>
      </c>
      <c r="G324">
        <f>'2019 Data Sheet'!G324</f>
        <v>1</v>
      </c>
      <c r="H324">
        <f>'2019 Data Sheet'!H324</f>
        <v>1</v>
      </c>
      <c r="I324" t="b">
        <f>'2019 Data Sheet'!I324</f>
        <v>0</v>
      </c>
      <c r="J324" t="str">
        <f>IF('2019 Data Sheet'!$J324="01",'2019 Data Sheet'!$T$2,IF('2019 Data Sheet'!$J324="02",'2019 Data Sheet'!$T$3,IF('2019 Data Sheet'!$J324="03",'2019 Data Sheet'!$T$4,IF('2019 Data Sheet'!$J324="04",'2019 Data Sheet'!$T$5,IF('2019 Data Sheet'!$J324="05",'2019 Data Sheet'!$T$6,IF('2019 Data Sheet'!$J324="06",'2019 Data Sheet'!$T$7,IF('2019 Data Sheet'!$J324="07",'2019 Data Sheet'!$T$8,IF('2019 Data Sheet'!$J324="08",'2019 Data Sheet'!$T$9,IF('2019 Data Sheet'!$J324="10",'2019 Data Sheet'!$T$10,IF('2019 Data Sheet'!$J324="11",'2019 Data Sheet'!$T$11,IF('2019 Data Sheet'!$J324="12",'2019 Data Sheet'!$T$12,IF('2019 Data Sheet'!$J324="13",'2019 Data Sheet'!$T$13,IF('2019 Data Sheet'!$J324="14",'2019 Data Sheet'!$T$14,IF('2019 Data Sheet'!$J324="15",'2019 Data Sheet'!$T$15,IF('2019 Data Sheet'!$J324="16",'2019 Data Sheet'!$T$16,IF('2019 Data Sheet'!$J324="17",'2019 Data Sheet'!$T$17,IF('2019 Data Sheet'!$J324="18",'2019 Data Sheet'!$T$18,IF('2019 Data Sheet'!$J324="19",'2019 Data Sheet'!$T$19,IF('2019 Data Sheet'!$J324="20",'2019 Data Sheet'!$T$20,IF('2019 Data Sheet'!$J324="21",'2019 Data Sheet'!$T$21,IF('2019 Data Sheet'!$J324="22",'2019 Data Sheet'!$T$22,IF('2019 Data Sheet'!$J324="23",'2019 Data Sheet'!$T$23,IF('2019 Data Sheet'!$J324="24",'2019 Data Sheet'!$T$24,IF('2019 Data Sheet'!$J324="25",'2019 Data Sheet'!$T$25,IF('2019 Data Sheet'!$J324="26",'2019 Data Sheet'!$T$26,IF('2019 Data Sheet'!$J324="27",'2019 Data Sheet'!$T$27,IF('2019 Data Sheet'!$J324="30",'2019 Data Sheet'!$T$28,IF('2019 Data Sheet'!$J324="31",'2019 Data Sheet'!$T$29,IF('2019 Data Sheet'!$J324="32",'2019 Data Sheet'!$T$30,IF('2019 Data Sheet'!$J324="33",'2019 Data Sheet'!$T$31,IF('2019 Data Sheet'!$J324="34",'2019 Data Sheet'!$T$32,IF('2019 Data Sheet'!$J324="40",'2019 Data Sheet'!$T$33,T('2019 Data Sheet'!$J324)))))))))))))))))))))))))))))))))</f>
        <v xml:space="preserve">Sign Post </v>
      </c>
      <c r="K324" t="str">
        <f>'2019 Data Sheet'!K324</f>
        <v>SUV</v>
      </c>
      <c r="L324" s="2" t="str">
        <f>IF('2019 Data Sheet'!$L324="01",'2019 Data Sheet'!$V$2,IF('2019 Data Sheet'!$L324="02",'2019 Data Sheet'!$V$3,IF('2019 Data Sheet'!$L324="03",'2019 Data Sheet'!$V$4,IF('2019 Data Sheet'!$L324="04",'2019 Data Sheet'!$V$5,IF('2019 Data Sheet'!$L324="05",'2019 Data Sheet'!$V$6,IF('2019 Data Sheet'!$L324="06",'2019 Data Sheet'!$V$7,IF('2019 Data Sheet'!$L324="07",'2019 Data Sheet'!$V$8,IF('2019 Data Sheet'!$L324="08",'2019 Data Sheet'!$V$9,IF('2019 Data Sheet'!$L324="09",'2019 Data Sheet'!$V$10,IF('2019 Data Sheet'!$L324="11",'2019 Data Sheet'!$V$11,IF('2019 Data Sheet'!$L324="12",'2019 Data Sheet'!$V$12,IF('2019 Data Sheet'!$L324="13",'2019 Data Sheet'!$V$13,IF('2019 Data Sheet'!$L324="14",'2019 Data Sheet'!$V$14,T('2019 Data Sheet'!$L324))))))))))))))</f>
        <v xml:space="preserve"> -</v>
      </c>
      <c r="M324" s="2">
        <f>'2019 Data Sheet'!M324</f>
        <v>1</v>
      </c>
      <c r="N324" s="2">
        <f>'2019 Data Sheet'!N324</f>
        <v>0</v>
      </c>
      <c r="O324" s="2" t="str">
        <f>IF('2019 Data Sheet'!$O324="02",'2019 Data Sheet'!$R$2,IF('2019 Data Sheet'!$O324="03",'2019 Data Sheet'!$R$3,IF('2019 Data Sheet'!$O324="04",'2019 Data Sheet'!$R$4,IF('2019 Data Sheet'!$O324="05",'2019 Data Sheet'!$R$5,IF('2019 Data Sheet'!$O324="06",'2019 Data Sheet'!$R$6,IF('2019 Data Sheet'!$O324="07",'2019 Data Sheet'!$R$7,IF('2019 Data Sheet'!$O324="08",'2019 Data Sheet'!$R$8,IF('2019 Data Sheet'!$O324="09",'2019 Data Sheet'!$R$9,IF('2019 Data Sheet'!$O324="10",'2019 Data Sheet'!$R$10,IF('2019 Data Sheet'!$O324="11",'2019 Data Sheet'!$R$11,IF('2019 Data Sheet'!$O324="12",'2019 Data Sheet'!$R$12,IF('2019 Data Sheet'!$O324="13",'2019 Data Sheet'!$R$13,IF('2019 Data Sheet'!$O324="14",'2019 Data Sheet'!$R$14,IF('2019 Data Sheet'!$O324="15",'2019 Data Sheet'!$R$15,IF('2019 Data Sheet'!$O324="16",'2019 Data Sheet'!$R$16,IF('2019 Data Sheet'!$O324="17",'2019 Data Sheet'!$R$17,IF('2019 Data Sheet'!$O324="18",'2019 Data Sheet'!$R$18,IF('2019 Data Sheet'!$O324="19",'2019 Data Sheet'!$R$19,IF('2019 Data Sheet'!$O324="20",'2019 Data Sheet'!$R$20,IF('2019 Data Sheet'!$O324="21",'2019 Data Sheet'!$R$21,IF('2019 Data Sheet'!$O324="22",'2019 Data Sheet'!$R$22,IF('2019 Data Sheet'!$O324="23",'2019 Data Sheet'!$R$23,IF('2019 Data Sheet'!$O324="24",'2019 Data Sheet'!$R$24,IF('2019 Data Sheet'!$O324="25",'2019 Data Sheet'!$R$25,IF('2019 Data Sheet'!$O324="26",'2019 Data Sheet'!$R$26,IF('2019 Data Sheet'!$O324="27",'2019 Data Sheet'!$R$27,IF('2019 Data Sheet'!$O324="28",'2019 Data Sheet'!$R$28,IF('2019 Data Sheet'!$O324="29",'2019 Data Sheet'!$R$29,IF('2019 Data Sheet'!$O324="33",'2019 Data Sheet'!$R$30,IF('2019 Data Sheet'!$O324="40",'2019 Data Sheet'!$R$31,IF('2019 Data Sheet'!$O324="41",'2019 Data Sheet'!$R$32,IF('2019 Data Sheet'!$O324="42",'2019 Data Sheet'!$R$33,IF('2019 Data Sheet'!$O324="43",'2019 Data Sheet'!$R$34,IF('2019 Data Sheet'!$O324="44",'2019 Data Sheet'!$R$35,IF('2019 Data Sheet'!$O324="45",'2019 Data Sheet'!$R$36,IF('2019 Data Sheet'!$O324="46",'2019 Data Sheet'!$R$37,IF('2019 Data Sheet'!$O324="47",'2019 Data Sheet'!$R$38,IF('2019 Data Sheet'!$O324="48",'2019 Data Sheet'!$R$39,IF('2019 Data Sheet'!$O324="49",'2019 Data Sheet'!$R$40,IF('2019 Data Sheet'!$O324="50",'2019 Data Sheet'!$R$41,IF('2019 Data Sheet'!$O324="60",'2019 Data Sheet'!$R$42,IF('2019 Data Sheet'!$O324="61",'2019 Data Sheet'!$R$43,IF('2019 Data Sheet'!$O324="62",'2019 Data Sheet'!$R$44,IF('2019 Data Sheet'!$O324="63",'2019 Data Sheet'!$R$45,IF('2019 Data Sheet'!$O324="64",'2019 Data Sheet'!$R$46,IF('2019 Data Sheet'!$O324="65",'2019 Data Sheet'!$R$47,IF('2019 Data Sheet'!$O324="66",'2019 Data Sheet'!$R$48,IF('2019 Data Sheet'!$O324="67",'2019 Data Sheet'!$R$49,IF('2019 Data Sheet'!$O324="68",'2019 Data Sheet'!$R$50,IF('2019 Data Sheet'!$O324="69",'2019 Data Sheet'!$R$51,T('2019 Data Sheet'!$O324)))))))))))))))))))))))))))))))))))))))))))))))))))</f>
        <v xml:space="preserve"> Turning improperly</v>
      </c>
      <c r="P324" s="2" t="str">
        <f>IF('2019 Data Sheet'!$P324="02",'2019 Data Sheet'!$R$2,IF('2019 Data Sheet'!$P324="03",'2019 Data Sheet'!$R$3,IF('2019 Data Sheet'!$P324="04",'2019 Data Sheet'!$R$4,IF('2019 Data Sheet'!$P324="05",'2019 Data Sheet'!$R$5,IF('2019 Data Sheet'!$P324="06",'2019 Data Sheet'!$R$6,IF('2019 Data Sheet'!$P324="07",'2019 Data Sheet'!$R$7,IF('2019 Data Sheet'!$P324="08",'2019 Data Sheet'!$R$8,IF('2019 Data Sheet'!$P324="09",'2019 Data Sheet'!$R$9,IF('2019 Data Sheet'!$P324="10",'2019 Data Sheet'!$R$10,IF('2019 Data Sheet'!$P324="11",'2019 Data Sheet'!$R$11,IF('2019 Data Sheet'!$P324="12",'2019 Data Sheet'!$R$12,IF('2019 Data Sheet'!$P324="13",'2019 Data Sheet'!$R$13,IF('2019 Data Sheet'!$P324="14",'2019 Data Sheet'!$R$14,IF('2019 Data Sheet'!$P324="15",'2019 Data Sheet'!$R$15,IF('2019 Data Sheet'!$P324="16",'2019 Data Sheet'!$R$16,IF('2019 Data Sheet'!$P324="17",'2019 Data Sheet'!$R$17,IF('2019 Data Sheet'!$P324="18",'2019 Data Sheet'!$R$18,IF('2019 Data Sheet'!$P324="19",'2019 Data Sheet'!$R$19,IF('2019 Data Sheet'!$P324="20",'2019 Data Sheet'!$R$20,IF('2019 Data Sheet'!$P324="21",'2019 Data Sheet'!$R$21,IF('2019 Data Sheet'!$P324="22",'2019 Data Sheet'!$R$22,IF('2019 Data Sheet'!$P324="23",'2019 Data Sheet'!$R$23,IF('2019 Data Sheet'!$P324="24",'2019 Data Sheet'!$R$24,IF('2019 Data Sheet'!$P324="25",'2019 Data Sheet'!$R$25,IF('2019 Data Sheet'!$P324="26",'2019 Data Sheet'!$R$26,IF('2019 Data Sheet'!$P324="27",'2019 Data Sheet'!$R$27,IF('2019 Data Sheet'!$P324="28",'2019 Data Sheet'!$R$28,IF('2019 Data Sheet'!$P324="29",'2019 Data Sheet'!$R$29,IF('2019 Data Sheet'!$P324="33",'2019 Data Sheet'!$R$30,IF('2019 Data Sheet'!$P324="40",'2019 Data Sheet'!$R$31,IF('2019 Data Sheet'!$P324="41",'2019 Data Sheet'!$R$32,IF('2019 Data Sheet'!$P324="42",'2019 Data Sheet'!$R$33,IF('2019 Data Sheet'!$P324="43",'2019 Data Sheet'!$R$34,IF('2019 Data Sheet'!$P324="44",'2019 Data Sheet'!$R$35,IF('2019 Data Sheet'!$P324="45",'2019 Data Sheet'!$R$36,IF('2019 Data Sheet'!$P324="46",'2019 Data Sheet'!$R$37,IF('2019 Data Sheet'!$P324="47",'2019 Data Sheet'!$R$38,IF('2019 Data Sheet'!$P324="48",'2019 Data Sheet'!$R$39,IF('2019 Data Sheet'!$P324="49",'2019 Data Sheet'!$R$40,IF('2019 Data Sheet'!$P324="50",'2019 Data Sheet'!$R$41,IF('2019 Data Sheet'!$P324="60",'2019 Data Sheet'!$R$42,IF('2019 Data Sheet'!$P324="61",'2019 Data Sheet'!$R$43,IF('2019 Data Sheet'!$P324="62",'2019 Data Sheet'!$R$44,IF('2019 Data Sheet'!$P324="63",'2019 Data Sheet'!$R$45,IF('2019 Data Sheet'!$P324="64",'2019 Data Sheet'!$R$46,IF('2019 Data Sheet'!$P324="65",'2019 Data Sheet'!$R$47,IF('2019 Data Sheet'!$P324="66",'2019 Data Sheet'!$R$48,IF('2019 Data Sheet'!$P324="67",'2019 Data Sheet'!$R$49,IF('2019 Data Sheet'!$P324="68",'2019 Data Sheet'!$R$50,IF('2019 Data Sheet'!$P324="69",'2019 Data Sheet'!$R$51,T('2019 Data Sheet'!$P324)))))))))))))))))))))))))))))))))))))))))))))))))))</f>
        <v xml:space="preserve"> -</v>
      </c>
    </row>
    <row r="325" spans="1:16" x14ac:dyDescent="0.2">
      <c r="A325" t="str">
        <f>'2019 Data Sheet'!A325</f>
        <v>FP-00151-19</v>
      </c>
      <c r="B325" s="1">
        <f>'2019 Data Sheet'!B325</f>
        <v>43634</v>
      </c>
      <c r="C325" t="str">
        <f>'2019 Data Sheet'!C325</f>
        <v>16:00</v>
      </c>
      <c r="D325" t="str">
        <f>'2019 Data Sheet'!D325</f>
        <v>Tu</v>
      </c>
      <c r="E325" t="str">
        <f>'2019 Data Sheet'!E325</f>
        <v>LOWELL AVE</v>
      </c>
      <c r="F325" t="str">
        <f>'2019 Data Sheet'!F325</f>
        <v>EMERSON AVE</v>
      </c>
      <c r="G325">
        <f>'2019 Data Sheet'!G325</f>
        <v>2</v>
      </c>
      <c r="H325">
        <f>'2019 Data Sheet'!H325</f>
        <v>2</v>
      </c>
      <c r="I325" t="b">
        <f>'2019 Data Sheet'!I325</f>
        <v>0</v>
      </c>
      <c r="J325" t="str">
        <f>IF('2019 Data Sheet'!$J325="01",'2019 Data Sheet'!$T$2,IF('2019 Data Sheet'!$J325="02",'2019 Data Sheet'!$T$3,IF('2019 Data Sheet'!$J325="03",'2019 Data Sheet'!$T$4,IF('2019 Data Sheet'!$J325="04",'2019 Data Sheet'!$T$5,IF('2019 Data Sheet'!$J325="05",'2019 Data Sheet'!$T$6,IF('2019 Data Sheet'!$J325="06",'2019 Data Sheet'!$T$7,IF('2019 Data Sheet'!$J325="07",'2019 Data Sheet'!$T$8,IF('2019 Data Sheet'!$J325="08",'2019 Data Sheet'!$T$9,IF('2019 Data Sheet'!$J325="10",'2019 Data Sheet'!$T$10,IF('2019 Data Sheet'!$J325="11",'2019 Data Sheet'!$T$11,IF('2019 Data Sheet'!$J325="12",'2019 Data Sheet'!$T$12,IF('2019 Data Sheet'!$J325="13",'2019 Data Sheet'!$T$13,IF('2019 Data Sheet'!$J325="14",'2019 Data Sheet'!$T$14,IF('2019 Data Sheet'!$J325="15",'2019 Data Sheet'!$T$15,IF('2019 Data Sheet'!$J325="16",'2019 Data Sheet'!$T$16,IF('2019 Data Sheet'!$J325="17",'2019 Data Sheet'!$T$17,IF('2019 Data Sheet'!$J325="18",'2019 Data Sheet'!$T$18,IF('2019 Data Sheet'!$J325="19",'2019 Data Sheet'!$T$19,IF('2019 Data Sheet'!$J325="20",'2019 Data Sheet'!$T$20,IF('2019 Data Sheet'!$J325="21",'2019 Data Sheet'!$T$21,IF('2019 Data Sheet'!$J325="22",'2019 Data Sheet'!$T$22,IF('2019 Data Sheet'!$J325="23",'2019 Data Sheet'!$T$23,IF('2019 Data Sheet'!$J325="24",'2019 Data Sheet'!$T$24,IF('2019 Data Sheet'!$J325="25",'2019 Data Sheet'!$T$25,IF('2019 Data Sheet'!$J325="26",'2019 Data Sheet'!$T$26,IF('2019 Data Sheet'!$J325="27",'2019 Data Sheet'!$T$27,IF('2019 Data Sheet'!$J325="30",'2019 Data Sheet'!$T$28,IF('2019 Data Sheet'!$J325="31",'2019 Data Sheet'!$T$29,IF('2019 Data Sheet'!$J325="32",'2019 Data Sheet'!$T$30,IF('2019 Data Sheet'!$J325="33",'2019 Data Sheet'!$T$31,IF('2019 Data Sheet'!$J325="34",'2019 Data Sheet'!$T$32,IF('2019 Data Sheet'!$J325="40",'2019 Data Sheet'!$T$33,T('2019 Data Sheet'!$J325)))))))))))))))))))))))))))))))))</f>
        <v xml:space="preserve"> -</v>
      </c>
      <c r="K325" t="str">
        <f>'2019 Data Sheet'!K325</f>
        <v>PAS</v>
      </c>
      <c r="L325" s="2" t="str">
        <f>IF('2019 Data Sheet'!$L325="01",'2019 Data Sheet'!$V$2,IF('2019 Data Sheet'!$L325="02",'2019 Data Sheet'!$V$3,IF('2019 Data Sheet'!$L325="03",'2019 Data Sheet'!$V$4,IF('2019 Data Sheet'!$L325="04",'2019 Data Sheet'!$V$5,IF('2019 Data Sheet'!$L325="05",'2019 Data Sheet'!$V$6,IF('2019 Data Sheet'!$L325="06",'2019 Data Sheet'!$V$7,IF('2019 Data Sheet'!$L325="07",'2019 Data Sheet'!$V$8,IF('2019 Data Sheet'!$L325="08",'2019 Data Sheet'!$V$9,IF('2019 Data Sheet'!$L325="09",'2019 Data Sheet'!$V$10,IF('2019 Data Sheet'!$L325="11",'2019 Data Sheet'!$V$11,IF('2019 Data Sheet'!$L325="12",'2019 Data Sheet'!$V$12,IF('2019 Data Sheet'!$L325="13",'2019 Data Sheet'!$V$13,IF('2019 Data Sheet'!$L325="14",'2019 Data Sheet'!$V$14,T('2019 Data Sheet'!$L325))))))))))))))</f>
        <v xml:space="preserve"> -</v>
      </c>
      <c r="M325" s="2">
        <f>'2019 Data Sheet'!M325</f>
        <v>1</v>
      </c>
      <c r="N325" s="2">
        <f>'2019 Data Sheet'!N325</f>
        <v>0</v>
      </c>
      <c r="O325" s="2" t="str">
        <f>IF('2019 Data Sheet'!$O325="02",'2019 Data Sheet'!$R$2,IF('2019 Data Sheet'!$O325="03",'2019 Data Sheet'!$R$3,IF('2019 Data Sheet'!$O325="04",'2019 Data Sheet'!$R$4,IF('2019 Data Sheet'!$O325="05",'2019 Data Sheet'!$R$5,IF('2019 Data Sheet'!$O325="06",'2019 Data Sheet'!$R$6,IF('2019 Data Sheet'!$O325="07",'2019 Data Sheet'!$R$7,IF('2019 Data Sheet'!$O325="08",'2019 Data Sheet'!$R$8,IF('2019 Data Sheet'!$O325="09",'2019 Data Sheet'!$R$9,IF('2019 Data Sheet'!$O325="10",'2019 Data Sheet'!$R$10,IF('2019 Data Sheet'!$O325="11",'2019 Data Sheet'!$R$11,IF('2019 Data Sheet'!$O325="12",'2019 Data Sheet'!$R$12,IF('2019 Data Sheet'!$O325="13",'2019 Data Sheet'!$R$13,IF('2019 Data Sheet'!$O325="14",'2019 Data Sheet'!$R$14,IF('2019 Data Sheet'!$O325="15",'2019 Data Sheet'!$R$15,IF('2019 Data Sheet'!$O325="16",'2019 Data Sheet'!$R$16,IF('2019 Data Sheet'!$O325="17",'2019 Data Sheet'!$R$17,IF('2019 Data Sheet'!$O325="18",'2019 Data Sheet'!$R$18,IF('2019 Data Sheet'!$O325="19",'2019 Data Sheet'!$R$19,IF('2019 Data Sheet'!$O325="20",'2019 Data Sheet'!$R$20,IF('2019 Data Sheet'!$O325="21",'2019 Data Sheet'!$R$21,IF('2019 Data Sheet'!$O325="22",'2019 Data Sheet'!$R$22,IF('2019 Data Sheet'!$O325="23",'2019 Data Sheet'!$R$23,IF('2019 Data Sheet'!$O325="24",'2019 Data Sheet'!$R$24,IF('2019 Data Sheet'!$O325="25",'2019 Data Sheet'!$R$25,IF('2019 Data Sheet'!$O325="26",'2019 Data Sheet'!$R$26,IF('2019 Data Sheet'!$O325="27",'2019 Data Sheet'!$R$27,IF('2019 Data Sheet'!$O325="28",'2019 Data Sheet'!$R$28,IF('2019 Data Sheet'!$O325="29",'2019 Data Sheet'!$R$29,IF('2019 Data Sheet'!$O325="33",'2019 Data Sheet'!$R$30,IF('2019 Data Sheet'!$O325="40",'2019 Data Sheet'!$R$31,IF('2019 Data Sheet'!$O325="41",'2019 Data Sheet'!$R$32,IF('2019 Data Sheet'!$O325="42",'2019 Data Sheet'!$R$33,IF('2019 Data Sheet'!$O325="43",'2019 Data Sheet'!$R$34,IF('2019 Data Sheet'!$O325="44",'2019 Data Sheet'!$R$35,IF('2019 Data Sheet'!$O325="45",'2019 Data Sheet'!$R$36,IF('2019 Data Sheet'!$O325="46",'2019 Data Sheet'!$R$37,IF('2019 Data Sheet'!$O325="47",'2019 Data Sheet'!$R$38,IF('2019 Data Sheet'!$O325="48",'2019 Data Sheet'!$R$39,IF('2019 Data Sheet'!$O325="49",'2019 Data Sheet'!$R$40,IF('2019 Data Sheet'!$O325="50",'2019 Data Sheet'!$R$41,IF('2019 Data Sheet'!$O325="60",'2019 Data Sheet'!$R$42,IF('2019 Data Sheet'!$O325="61",'2019 Data Sheet'!$R$43,IF('2019 Data Sheet'!$O325="62",'2019 Data Sheet'!$R$44,IF('2019 Data Sheet'!$O325="63",'2019 Data Sheet'!$R$45,IF('2019 Data Sheet'!$O325="64",'2019 Data Sheet'!$R$46,IF('2019 Data Sheet'!$O325="65",'2019 Data Sheet'!$R$47,IF('2019 Data Sheet'!$O325="66",'2019 Data Sheet'!$R$48,IF('2019 Data Sheet'!$O325="67",'2019 Data Sheet'!$R$49,IF('2019 Data Sheet'!$O325="68",'2019 Data Sheet'!$R$50,IF('2019 Data Sheet'!$O325="69",'2019 Data Sheet'!$R$51,T('2019 Data Sheet'!$O325)))))))))))))))))))))))))))))))))))))))))))))))))))</f>
        <v xml:space="preserve"> -</v>
      </c>
      <c r="P325" s="2" t="str">
        <f>IF('2019 Data Sheet'!$P325="02",'2019 Data Sheet'!$R$2,IF('2019 Data Sheet'!$P325="03",'2019 Data Sheet'!$R$3,IF('2019 Data Sheet'!$P325="04",'2019 Data Sheet'!$R$4,IF('2019 Data Sheet'!$P325="05",'2019 Data Sheet'!$R$5,IF('2019 Data Sheet'!$P325="06",'2019 Data Sheet'!$R$6,IF('2019 Data Sheet'!$P325="07",'2019 Data Sheet'!$R$7,IF('2019 Data Sheet'!$P325="08",'2019 Data Sheet'!$R$8,IF('2019 Data Sheet'!$P325="09",'2019 Data Sheet'!$R$9,IF('2019 Data Sheet'!$P325="10",'2019 Data Sheet'!$R$10,IF('2019 Data Sheet'!$P325="11",'2019 Data Sheet'!$R$11,IF('2019 Data Sheet'!$P325="12",'2019 Data Sheet'!$R$12,IF('2019 Data Sheet'!$P325="13",'2019 Data Sheet'!$R$13,IF('2019 Data Sheet'!$P325="14",'2019 Data Sheet'!$R$14,IF('2019 Data Sheet'!$P325="15",'2019 Data Sheet'!$R$15,IF('2019 Data Sheet'!$P325="16",'2019 Data Sheet'!$R$16,IF('2019 Data Sheet'!$P325="17",'2019 Data Sheet'!$R$17,IF('2019 Data Sheet'!$P325="18",'2019 Data Sheet'!$R$18,IF('2019 Data Sheet'!$P325="19",'2019 Data Sheet'!$R$19,IF('2019 Data Sheet'!$P325="20",'2019 Data Sheet'!$R$20,IF('2019 Data Sheet'!$P325="21",'2019 Data Sheet'!$R$21,IF('2019 Data Sheet'!$P325="22",'2019 Data Sheet'!$R$22,IF('2019 Data Sheet'!$P325="23",'2019 Data Sheet'!$R$23,IF('2019 Data Sheet'!$P325="24",'2019 Data Sheet'!$R$24,IF('2019 Data Sheet'!$P325="25",'2019 Data Sheet'!$R$25,IF('2019 Data Sheet'!$P325="26",'2019 Data Sheet'!$R$26,IF('2019 Data Sheet'!$P325="27",'2019 Data Sheet'!$R$27,IF('2019 Data Sheet'!$P325="28",'2019 Data Sheet'!$R$28,IF('2019 Data Sheet'!$P325="29",'2019 Data Sheet'!$R$29,IF('2019 Data Sheet'!$P325="33",'2019 Data Sheet'!$R$30,IF('2019 Data Sheet'!$P325="40",'2019 Data Sheet'!$R$31,IF('2019 Data Sheet'!$P325="41",'2019 Data Sheet'!$R$32,IF('2019 Data Sheet'!$P325="42",'2019 Data Sheet'!$R$33,IF('2019 Data Sheet'!$P325="43",'2019 Data Sheet'!$R$34,IF('2019 Data Sheet'!$P325="44",'2019 Data Sheet'!$R$35,IF('2019 Data Sheet'!$P325="45",'2019 Data Sheet'!$R$36,IF('2019 Data Sheet'!$P325="46",'2019 Data Sheet'!$R$37,IF('2019 Data Sheet'!$P325="47",'2019 Data Sheet'!$R$38,IF('2019 Data Sheet'!$P325="48",'2019 Data Sheet'!$R$39,IF('2019 Data Sheet'!$P325="49",'2019 Data Sheet'!$R$40,IF('2019 Data Sheet'!$P325="50",'2019 Data Sheet'!$R$41,IF('2019 Data Sheet'!$P325="60",'2019 Data Sheet'!$R$42,IF('2019 Data Sheet'!$P325="61",'2019 Data Sheet'!$R$43,IF('2019 Data Sheet'!$P325="62",'2019 Data Sheet'!$R$44,IF('2019 Data Sheet'!$P325="63",'2019 Data Sheet'!$R$45,IF('2019 Data Sheet'!$P325="64",'2019 Data Sheet'!$R$46,IF('2019 Data Sheet'!$P325="65",'2019 Data Sheet'!$R$47,IF('2019 Data Sheet'!$P325="66",'2019 Data Sheet'!$R$48,IF('2019 Data Sheet'!$P325="67",'2019 Data Sheet'!$R$49,IF('2019 Data Sheet'!$P325="68",'2019 Data Sheet'!$R$50,IF('2019 Data Sheet'!$P325="69",'2019 Data Sheet'!$R$51,T('2019 Data Sheet'!$P325)))))))))))))))))))))))))))))))))))))))))))))))))))</f>
        <v xml:space="preserve"> -</v>
      </c>
    </row>
    <row r="326" spans="1:16" ht="38.25" x14ac:dyDescent="0.2">
      <c r="A326" t="str">
        <f>'2019 Data Sheet'!A326</f>
        <v>FP-00151-19</v>
      </c>
      <c r="B326" s="1">
        <f>'2019 Data Sheet'!B326</f>
        <v>43634</v>
      </c>
      <c r="C326" t="str">
        <f>'2019 Data Sheet'!C326</f>
        <v>16:00</v>
      </c>
      <c r="D326" t="str">
        <f>'2019 Data Sheet'!D326</f>
        <v>Tu</v>
      </c>
      <c r="E326" t="str">
        <f>'2019 Data Sheet'!E326</f>
        <v>LOWELL AVE</v>
      </c>
      <c r="F326" t="str">
        <f>'2019 Data Sheet'!F326</f>
        <v>EMERSON AVE</v>
      </c>
      <c r="G326">
        <f>'2019 Data Sheet'!G326</f>
        <v>1</v>
      </c>
      <c r="H326">
        <f>'2019 Data Sheet'!H326</f>
        <v>2</v>
      </c>
      <c r="I326" t="b">
        <f>'2019 Data Sheet'!I326</f>
        <v>0</v>
      </c>
      <c r="J326" t="str">
        <f>IF('2019 Data Sheet'!$J326="01",'2019 Data Sheet'!$T$2,IF('2019 Data Sheet'!$J326="02",'2019 Data Sheet'!$T$3,IF('2019 Data Sheet'!$J326="03",'2019 Data Sheet'!$T$4,IF('2019 Data Sheet'!$J326="04",'2019 Data Sheet'!$T$5,IF('2019 Data Sheet'!$J326="05",'2019 Data Sheet'!$T$6,IF('2019 Data Sheet'!$J326="06",'2019 Data Sheet'!$T$7,IF('2019 Data Sheet'!$J326="07",'2019 Data Sheet'!$T$8,IF('2019 Data Sheet'!$J326="08",'2019 Data Sheet'!$T$9,IF('2019 Data Sheet'!$J326="10",'2019 Data Sheet'!$T$10,IF('2019 Data Sheet'!$J326="11",'2019 Data Sheet'!$T$11,IF('2019 Data Sheet'!$J326="12",'2019 Data Sheet'!$T$12,IF('2019 Data Sheet'!$J326="13",'2019 Data Sheet'!$T$13,IF('2019 Data Sheet'!$J326="14",'2019 Data Sheet'!$T$14,IF('2019 Data Sheet'!$J326="15",'2019 Data Sheet'!$T$15,IF('2019 Data Sheet'!$J326="16",'2019 Data Sheet'!$T$16,IF('2019 Data Sheet'!$J326="17",'2019 Data Sheet'!$T$17,IF('2019 Data Sheet'!$J326="18",'2019 Data Sheet'!$T$18,IF('2019 Data Sheet'!$J326="19",'2019 Data Sheet'!$T$19,IF('2019 Data Sheet'!$J326="20",'2019 Data Sheet'!$T$20,IF('2019 Data Sheet'!$J326="21",'2019 Data Sheet'!$T$21,IF('2019 Data Sheet'!$J326="22",'2019 Data Sheet'!$T$22,IF('2019 Data Sheet'!$J326="23",'2019 Data Sheet'!$T$23,IF('2019 Data Sheet'!$J326="24",'2019 Data Sheet'!$T$24,IF('2019 Data Sheet'!$J326="25",'2019 Data Sheet'!$T$25,IF('2019 Data Sheet'!$J326="26",'2019 Data Sheet'!$T$26,IF('2019 Data Sheet'!$J326="27",'2019 Data Sheet'!$T$27,IF('2019 Data Sheet'!$J326="30",'2019 Data Sheet'!$T$28,IF('2019 Data Sheet'!$J326="31",'2019 Data Sheet'!$T$29,IF('2019 Data Sheet'!$J326="32",'2019 Data Sheet'!$T$30,IF('2019 Data Sheet'!$J326="33",'2019 Data Sheet'!$T$31,IF('2019 Data Sheet'!$J326="34",'2019 Data Sheet'!$T$32,IF('2019 Data Sheet'!$J326="40",'2019 Data Sheet'!$T$33,T('2019 Data Sheet'!$J326)))))))))))))))))))))))))))))))))</f>
        <v xml:space="preserve"> -</v>
      </c>
      <c r="K326" t="str">
        <f>'2019 Data Sheet'!K326</f>
        <v>PAS</v>
      </c>
      <c r="L326" s="2" t="str">
        <f>IF('2019 Data Sheet'!$L326="01",'2019 Data Sheet'!$V$2,IF('2019 Data Sheet'!$L326="02",'2019 Data Sheet'!$V$3,IF('2019 Data Sheet'!$L326="03",'2019 Data Sheet'!$V$4,IF('2019 Data Sheet'!$L326="04",'2019 Data Sheet'!$V$5,IF('2019 Data Sheet'!$L326="05",'2019 Data Sheet'!$V$6,IF('2019 Data Sheet'!$L326="06",'2019 Data Sheet'!$V$7,IF('2019 Data Sheet'!$L326="07",'2019 Data Sheet'!$V$8,IF('2019 Data Sheet'!$L326="08",'2019 Data Sheet'!$V$9,IF('2019 Data Sheet'!$L326="09",'2019 Data Sheet'!$V$10,IF('2019 Data Sheet'!$L326="11",'2019 Data Sheet'!$V$11,IF('2019 Data Sheet'!$L326="12",'2019 Data Sheet'!$V$12,IF('2019 Data Sheet'!$L326="13",'2019 Data Sheet'!$V$13,IF('2019 Data Sheet'!$L326="14",'2019 Data Sheet'!$V$14,T('2019 Data Sheet'!$L326))))))))))))))</f>
        <v xml:space="preserve"> -</v>
      </c>
      <c r="M326" s="2">
        <f>'2019 Data Sheet'!M326</f>
        <v>1</v>
      </c>
      <c r="N326" s="2">
        <f>'2019 Data Sheet'!N326</f>
        <v>0</v>
      </c>
      <c r="O326" s="2" t="str">
        <f>IF('2019 Data Sheet'!$O326="02",'2019 Data Sheet'!$R$2,IF('2019 Data Sheet'!$O326="03",'2019 Data Sheet'!$R$3,IF('2019 Data Sheet'!$O326="04",'2019 Data Sheet'!$R$4,IF('2019 Data Sheet'!$O326="05",'2019 Data Sheet'!$R$5,IF('2019 Data Sheet'!$O326="06",'2019 Data Sheet'!$R$6,IF('2019 Data Sheet'!$O326="07",'2019 Data Sheet'!$R$7,IF('2019 Data Sheet'!$O326="08",'2019 Data Sheet'!$R$8,IF('2019 Data Sheet'!$O326="09",'2019 Data Sheet'!$R$9,IF('2019 Data Sheet'!$O326="10",'2019 Data Sheet'!$R$10,IF('2019 Data Sheet'!$O326="11",'2019 Data Sheet'!$R$11,IF('2019 Data Sheet'!$O326="12",'2019 Data Sheet'!$R$12,IF('2019 Data Sheet'!$O326="13",'2019 Data Sheet'!$R$13,IF('2019 Data Sheet'!$O326="14",'2019 Data Sheet'!$R$14,IF('2019 Data Sheet'!$O326="15",'2019 Data Sheet'!$R$15,IF('2019 Data Sheet'!$O326="16",'2019 Data Sheet'!$R$16,IF('2019 Data Sheet'!$O326="17",'2019 Data Sheet'!$R$17,IF('2019 Data Sheet'!$O326="18",'2019 Data Sheet'!$R$18,IF('2019 Data Sheet'!$O326="19",'2019 Data Sheet'!$R$19,IF('2019 Data Sheet'!$O326="20",'2019 Data Sheet'!$R$20,IF('2019 Data Sheet'!$O326="21",'2019 Data Sheet'!$R$21,IF('2019 Data Sheet'!$O326="22",'2019 Data Sheet'!$R$22,IF('2019 Data Sheet'!$O326="23",'2019 Data Sheet'!$R$23,IF('2019 Data Sheet'!$O326="24",'2019 Data Sheet'!$R$24,IF('2019 Data Sheet'!$O326="25",'2019 Data Sheet'!$R$25,IF('2019 Data Sheet'!$O326="26",'2019 Data Sheet'!$R$26,IF('2019 Data Sheet'!$O326="27",'2019 Data Sheet'!$R$27,IF('2019 Data Sheet'!$O326="28",'2019 Data Sheet'!$R$28,IF('2019 Data Sheet'!$O326="29",'2019 Data Sheet'!$R$29,IF('2019 Data Sheet'!$O326="33",'2019 Data Sheet'!$R$30,IF('2019 Data Sheet'!$O326="40",'2019 Data Sheet'!$R$31,IF('2019 Data Sheet'!$O326="41",'2019 Data Sheet'!$R$32,IF('2019 Data Sheet'!$O326="42",'2019 Data Sheet'!$R$33,IF('2019 Data Sheet'!$O326="43",'2019 Data Sheet'!$R$34,IF('2019 Data Sheet'!$O326="44",'2019 Data Sheet'!$R$35,IF('2019 Data Sheet'!$O326="45",'2019 Data Sheet'!$R$36,IF('2019 Data Sheet'!$O326="46",'2019 Data Sheet'!$R$37,IF('2019 Data Sheet'!$O326="47",'2019 Data Sheet'!$R$38,IF('2019 Data Sheet'!$O326="48",'2019 Data Sheet'!$R$39,IF('2019 Data Sheet'!$O326="49",'2019 Data Sheet'!$R$40,IF('2019 Data Sheet'!$O326="50",'2019 Data Sheet'!$R$41,IF('2019 Data Sheet'!$O326="60",'2019 Data Sheet'!$R$42,IF('2019 Data Sheet'!$O326="61",'2019 Data Sheet'!$R$43,IF('2019 Data Sheet'!$O326="62",'2019 Data Sheet'!$R$44,IF('2019 Data Sheet'!$O326="63",'2019 Data Sheet'!$R$45,IF('2019 Data Sheet'!$O326="64",'2019 Data Sheet'!$R$46,IF('2019 Data Sheet'!$O326="65",'2019 Data Sheet'!$R$47,IF('2019 Data Sheet'!$O326="66",'2019 Data Sheet'!$R$48,IF('2019 Data Sheet'!$O326="67",'2019 Data Sheet'!$R$49,IF('2019 Data Sheet'!$O326="68",'2019 Data Sheet'!$R$50,IF('2019 Data Sheet'!$O326="69",'2019 Data Sheet'!$R$51,T('2019 Data Sheet'!$O326)))))))))))))))))))))))))))))))))))))))))))))))))))</f>
        <v xml:space="preserve"> Driver inattention/distraction</v>
      </c>
      <c r="P326" s="2" t="str">
        <f>IF('2019 Data Sheet'!$P326="02",'2019 Data Sheet'!$R$2,IF('2019 Data Sheet'!$P326="03",'2019 Data Sheet'!$R$3,IF('2019 Data Sheet'!$P326="04",'2019 Data Sheet'!$R$4,IF('2019 Data Sheet'!$P326="05",'2019 Data Sheet'!$R$5,IF('2019 Data Sheet'!$P326="06",'2019 Data Sheet'!$R$6,IF('2019 Data Sheet'!$P326="07",'2019 Data Sheet'!$R$7,IF('2019 Data Sheet'!$P326="08",'2019 Data Sheet'!$R$8,IF('2019 Data Sheet'!$P326="09",'2019 Data Sheet'!$R$9,IF('2019 Data Sheet'!$P326="10",'2019 Data Sheet'!$R$10,IF('2019 Data Sheet'!$P326="11",'2019 Data Sheet'!$R$11,IF('2019 Data Sheet'!$P326="12",'2019 Data Sheet'!$R$12,IF('2019 Data Sheet'!$P326="13",'2019 Data Sheet'!$R$13,IF('2019 Data Sheet'!$P326="14",'2019 Data Sheet'!$R$14,IF('2019 Data Sheet'!$P326="15",'2019 Data Sheet'!$R$15,IF('2019 Data Sheet'!$P326="16",'2019 Data Sheet'!$R$16,IF('2019 Data Sheet'!$P326="17",'2019 Data Sheet'!$R$17,IF('2019 Data Sheet'!$P326="18",'2019 Data Sheet'!$R$18,IF('2019 Data Sheet'!$P326="19",'2019 Data Sheet'!$R$19,IF('2019 Data Sheet'!$P326="20",'2019 Data Sheet'!$R$20,IF('2019 Data Sheet'!$P326="21",'2019 Data Sheet'!$R$21,IF('2019 Data Sheet'!$P326="22",'2019 Data Sheet'!$R$22,IF('2019 Data Sheet'!$P326="23",'2019 Data Sheet'!$R$23,IF('2019 Data Sheet'!$P326="24",'2019 Data Sheet'!$R$24,IF('2019 Data Sheet'!$P326="25",'2019 Data Sheet'!$R$25,IF('2019 Data Sheet'!$P326="26",'2019 Data Sheet'!$R$26,IF('2019 Data Sheet'!$P326="27",'2019 Data Sheet'!$R$27,IF('2019 Data Sheet'!$P326="28",'2019 Data Sheet'!$R$28,IF('2019 Data Sheet'!$P326="29",'2019 Data Sheet'!$R$29,IF('2019 Data Sheet'!$P326="33",'2019 Data Sheet'!$R$30,IF('2019 Data Sheet'!$P326="40",'2019 Data Sheet'!$R$31,IF('2019 Data Sheet'!$P326="41",'2019 Data Sheet'!$R$32,IF('2019 Data Sheet'!$P326="42",'2019 Data Sheet'!$R$33,IF('2019 Data Sheet'!$P326="43",'2019 Data Sheet'!$R$34,IF('2019 Data Sheet'!$P326="44",'2019 Data Sheet'!$R$35,IF('2019 Data Sheet'!$P326="45",'2019 Data Sheet'!$R$36,IF('2019 Data Sheet'!$P326="46",'2019 Data Sheet'!$R$37,IF('2019 Data Sheet'!$P326="47",'2019 Data Sheet'!$R$38,IF('2019 Data Sheet'!$P326="48",'2019 Data Sheet'!$R$39,IF('2019 Data Sheet'!$P326="49",'2019 Data Sheet'!$R$40,IF('2019 Data Sheet'!$P326="50",'2019 Data Sheet'!$R$41,IF('2019 Data Sheet'!$P326="60",'2019 Data Sheet'!$R$42,IF('2019 Data Sheet'!$P326="61",'2019 Data Sheet'!$R$43,IF('2019 Data Sheet'!$P326="62",'2019 Data Sheet'!$R$44,IF('2019 Data Sheet'!$P326="63",'2019 Data Sheet'!$R$45,IF('2019 Data Sheet'!$P326="64",'2019 Data Sheet'!$R$46,IF('2019 Data Sheet'!$P326="65",'2019 Data Sheet'!$R$47,IF('2019 Data Sheet'!$P326="66",'2019 Data Sheet'!$R$48,IF('2019 Data Sheet'!$P326="67",'2019 Data Sheet'!$R$49,IF('2019 Data Sheet'!$P326="68",'2019 Data Sheet'!$R$50,IF('2019 Data Sheet'!$P326="69",'2019 Data Sheet'!$R$51,T('2019 Data Sheet'!$P326)))))))))))))))))))))))))))))))))))))))))))))))))))</f>
        <v xml:space="preserve"> -</v>
      </c>
    </row>
    <row r="327" spans="1:16" ht="25.5" x14ac:dyDescent="0.2">
      <c r="A327" t="str">
        <f>'2019 Data Sheet'!A327</f>
        <v>FP-00134-19</v>
      </c>
      <c r="B327" s="1">
        <f>'2019 Data Sheet'!B327</f>
        <v>43620</v>
      </c>
      <c r="C327" t="str">
        <f>'2019 Data Sheet'!C327</f>
        <v>16:53</v>
      </c>
      <c r="D327" t="str">
        <f>'2019 Data Sheet'!D327</f>
        <v>Tu</v>
      </c>
      <c r="E327" t="str">
        <f>'2019 Data Sheet'!E327</f>
        <v>JERICHO TPKE</v>
      </c>
      <c r="F327" t="str">
        <f>'2019 Data Sheet'!F327</f>
        <v>GARFIELD AVE</v>
      </c>
      <c r="G327">
        <f>'2019 Data Sheet'!G327</f>
        <v>1</v>
      </c>
      <c r="H327">
        <f>'2019 Data Sheet'!H327</f>
        <v>2</v>
      </c>
      <c r="I327" t="b">
        <f>'2019 Data Sheet'!I327</f>
        <v>1</v>
      </c>
      <c r="J327" t="str">
        <f>IF('2019 Data Sheet'!$J327="01",'2019 Data Sheet'!$T$2,IF('2019 Data Sheet'!$J327="02",'2019 Data Sheet'!$T$3,IF('2019 Data Sheet'!$J327="03",'2019 Data Sheet'!$T$4,IF('2019 Data Sheet'!$J327="04",'2019 Data Sheet'!$T$5,IF('2019 Data Sheet'!$J327="05",'2019 Data Sheet'!$T$6,IF('2019 Data Sheet'!$J327="06",'2019 Data Sheet'!$T$7,IF('2019 Data Sheet'!$J327="07",'2019 Data Sheet'!$T$8,IF('2019 Data Sheet'!$J327="08",'2019 Data Sheet'!$T$9,IF('2019 Data Sheet'!$J327="10",'2019 Data Sheet'!$T$10,IF('2019 Data Sheet'!$J327="11",'2019 Data Sheet'!$T$11,IF('2019 Data Sheet'!$J327="12",'2019 Data Sheet'!$T$12,IF('2019 Data Sheet'!$J327="13",'2019 Data Sheet'!$T$13,IF('2019 Data Sheet'!$J327="14",'2019 Data Sheet'!$T$14,IF('2019 Data Sheet'!$J327="15",'2019 Data Sheet'!$T$15,IF('2019 Data Sheet'!$J327="16",'2019 Data Sheet'!$T$16,IF('2019 Data Sheet'!$J327="17",'2019 Data Sheet'!$T$17,IF('2019 Data Sheet'!$J327="18",'2019 Data Sheet'!$T$18,IF('2019 Data Sheet'!$J327="19",'2019 Data Sheet'!$T$19,IF('2019 Data Sheet'!$J327="20",'2019 Data Sheet'!$T$20,IF('2019 Data Sheet'!$J327="21",'2019 Data Sheet'!$T$21,IF('2019 Data Sheet'!$J327="22",'2019 Data Sheet'!$T$22,IF('2019 Data Sheet'!$J327="23",'2019 Data Sheet'!$T$23,IF('2019 Data Sheet'!$J327="24",'2019 Data Sheet'!$T$24,IF('2019 Data Sheet'!$J327="25",'2019 Data Sheet'!$T$25,IF('2019 Data Sheet'!$J327="26",'2019 Data Sheet'!$T$26,IF('2019 Data Sheet'!$J327="27",'2019 Data Sheet'!$T$27,IF('2019 Data Sheet'!$J327="30",'2019 Data Sheet'!$T$28,IF('2019 Data Sheet'!$J327="31",'2019 Data Sheet'!$T$29,IF('2019 Data Sheet'!$J327="32",'2019 Data Sheet'!$T$30,IF('2019 Data Sheet'!$J327="33",'2019 Data Sheet'!$T$31,IF('2019 Data Sheet'!$J327="34",'2019 Data Sheet'!$T$32,IF('2019 Data Sheet'!$J327="40",'2019 Data Sheet'!$T$33,T('2019 Data Sheet'!$J327)))))))))))))))))))))))))))))))))</f>
        <v>Other Motor Vehicle</v>
      </c>
      <c r="K327" t="str">
        <f>'2019 Data Sheet'!K327</f>
        <v>4DS</v>
      </c>
      <c r="L327" s="2" t="str">
        <f>IF('2019 Data Sheet'!$L327="01",'2019 Data Sheet'!$V$2,IF('2019 Data Sheet'!$L327="02",'2019 Data Sheet'!$V$3,IF('2019 Data Sheet'!$L327="03",'2019 Data Sheet'!$V$4,IF('2019 Data Sheet'!$L327="04",'2019 Data Sheet'!$V$5,IF('2019 Data Sheet'!$L327="05",'2019 Data Sheet'!$V$6,IF('2019 Data Sheet'!$L327="06",'2019 Data Sheet'!$V$7,IF('2019 Data Sheet'!$L327="07",'2019 Data Sheet'!$V$8,IF('2019 Data Sheet'!$L327="08",'2019 Data Sheet'!$V$9,IF('2019 Data Sheet'!$L327="09",'2019 Data Sheet'!$V$10,IF('2019 Data Sheet'!$L327="11",'2019 Data Sheet'!$V$11,IF('2019 Data Sheet'!$L327="12",'2019 Data Sheet'!$V$12,IF('2019 Data Sheet'!$L327="13",'2019 Data Sheet'!$V$13,IF('2019 Data Sheet'!$L327="14",'2019 Data Sheet'!$V$14,T('2019 Data Sheet'!$L327))))))))))))))</f>
        <v xml:space="preserve"> -</v>
      </c>
      <c r="M327" s="2">
        <f>'2019 Data Sheet'!M327</f>
        <v>0</v>
      </c>
      <c r="N327" s="2">
        <f>'2019 Data Sheet'!N327</f>
        <v>0</v>
      </c>
      <c r="O327" s="2" t="str">
        <f>IF('2019 Data Sheet'!$O327="02",'2019 Data Sheet'!$R$2,IF('2019 Data Sheet'!$O327="03",'2019 Data Sheet'!$R$3,IF('2019 Data Sheet'!$O327="04",'2019 Data Sheet'!$R$4,IF('2019 Data Sheet'!$O327="05",'2019 Data Sheet'!$R$5,IF('2019 Data Sheet'!$O327="06",'2019 Data Sheet'!$R$6,IF('2019 Data Sheet'!$O327="07",'2019 Data Sheet'!$R$7,IF('2019 Data Sheet'!$O327="08",'2019 Data Sheet'!$R$8,IF('2019 Data Sheet'!$O327="09",'2019 Data Sheet'!$R$9,IF('2019 Data Sheet'!$O327="10",'2019 Data Sheet'!$R$10,IF('2019 Data Sheet'!$O327="11",'2019 Data Sheet'!$R$11,IF('2019 Data Sheet'!$O327="12",'2019 Data Sheet'!$R$12,IF('2019 Data Sheet'!$O327="13",'2019 Data Sheet'!$R$13,IF('2019 Data Sheet'!$O327="14",'2019 Data Sheet'!$R$14,IF('2019 Data Sheet'!$O327="15",'2019 Data Sheet'!$R$15,IF('2019 Data Sheet'!$O327="16",'2019 Data Sheet'!$R$16,IF('2019 Data Sheet'!$O327="17",'2019 Data Sheet'!$R$17,IF('2019 Data Sheet'!$O327="18",'2019 Data Sheet'!$R$18,IF('2019 Data Sheet'!$O327="19",'2019 Data Sheet'!$R$19,IF('2019 Data Sheet'!$O327="20",'2019 Data Sheet'!$R$20,IF('2019 Data Sheet'!$O327="21",'2019 Data Sheet'!$R$21,IF('2019 Data Sheet'!$O327="22",'2019 Data Sheet'!$R$22,IF('2019 Data Sheet'!$O327="23",'2019 Data Sheet'!$R$23,IF('2019 Data Sheet'!$O327="24",'2019 Data Sheet'!$R$24,IF('2019 Data Sheet'!$O327="25",'2019 Data Sheet'!$R$25,IF('2019 Data Sheet'!$O327="26",'2019 Data Sheet'!$R$26,IF('2019 Data Sheet'!$O327="27",'2019 Data Sheet'!$R$27,IF('2019 Data Sheet'!$O327="28",'2019 Data Sheet'!$R$28,IF('2019 Data Sheet'!$O327="29",'2019 Data Sheet'!$R$29,IF('2019 Data Sheet'!$O327="33",'2019 Data Sheet'!$R$30,IF('2019 Data Sheet'!$O327="40",'2019 Data Sheet'!$R$31,IF('2019 Data Sheet'!$O327="41",'2019 Data Sheet'!$R$32,IF('2019 Data Sheet'!$O327="42",'2019 Data Sheet'!$R$33,IF('2019 Data Sheet'!$O327="43",'2019 Data Sheet'!$R$34,IF('2019 Data Sheet'!$O327="44",'2019 Data Sheet'!$R$35,IF('2019 Data Sheet'!$O327="45",'2019 Data Sheet'!$R$36,IF('2019 Data Sheet'!$O327="46",'2019 Data Sheet'!$R$37,IF('2019 Data Sheet'!$O327="47",'2019 Data Sheet'!$R$38,IF('2019 Data Sheet'!$O327="48",'2019 Data Sheet'!$R$39,IF('2019 Data Sheet'!$O327="49",'2019 Data Sheet'!$R$40,IF('2019 Data Sheet'!$O327="50",'2019 Data Sheet'!$R$41,IF('2019 Data Sheet'!$O327="60",'2019 Data Sheet'!$R$42,IF('2019 Data Sheet'!$O327="61",'2019 Data Sheet'!$R$43,IF('2019 Data Sheet'!$O327="62",'2019 Data Sheet'!$R$44,IF('2019 Data Sheet'!$O327="63",'2019 Data Sheet'!$R$45,IF('2019 Data Sheet'!$O327="64",'2019 Data Sheet'!$R$46,IF('2019 Data Sheet'!$O327="65",'2019 Data Sheet'!$R$47,IF('2019 Data Sheet'!$O327="66",'2019 Data Sheet'!$R$48,IF('2019 Data Sheet'!$O327="67",'2019 Data Sheet'!$R$49,IF('2019 Data Sheet'!$O327="68",'2019 Data Sheet'!$R$50,IF('2019 Data Sheet'!$O327="69",'2019 Data Sheet'!$R$51,T('2019 Data Sheet'!$O327)))))))))))))))))))))))))))))))))))))))))))))))))))</f>
        <v xml:space="preserve"> Passing too closely</v>
      </c>
      <c r="P327" s="2" t="str">
        <f>IF('2019 Data Sheet'!$P327="02",'2019 Data Sheet'!$R$2,IF('2019 Data Sheet'!$P327="03",'2019 Data Sheet'!$R$3,IF('2019 Data Sheet'!$P327="04",'2019 Data Sheet'!$R$4,IF('2019 Data Sheet'!$P327="05",'2019 Data Sheet'!$R$5,IF('2019 Data Sheet'!$P327="06",'2019 Data Sheet'!$R$6,IF('2019 Data Sheet'!$P327="07",'2019 Data Sheet'!$R$7,IF('2019 Data Sheet'!$P327="08",'2019 Data Sheet'!$R$8,IF('2019 Data Sheet'!$P327="09",'2019 Data Sheet'!$R$9,IF('2019 Data Sheet'!$P327="10",'2019 Data Sheet'!$R$10,IF('2019 Data Sheet'!$P327="11",'2019 Data Sheet'!$R$11,IF('2019 Data Sheet'!$P327="12",'2019 Data Sheet'!$R$12,IF('2019 Data Sheet'!$P327="13",'2019 Data Sheet'!$R$13,IF('2019 Data Sheet'!$P327="14",'2019 Data Sheet'!$R$14,IF('2019 Data Sheet'!$P327="15",'2019 Data Sheet'!$R$15,IF('2019 Data Sheet'!$P327="16",'2019 Data Sheet'!$R$16,IF('2019 Data Sheet'!$P327="17",'2019 Data Sheet'!$R$17,IF('2019 Data Sheet'!$P327="18",'2019 Data Sheet'!$R$18,IF('2019 Data Sheet'!$P327="19",'2019 Data Sheet'!$R$19,IF('2019 Data Sheet'!$P327="20",'2019 Data Sheet'!$R$20,IF('2019 Data Sheet'!$P327="21",'2019 Data Sheet'!$R$21,IF('2019 Data Sheet'!$P327="22",'2019 Data Sheet'!$R$22,IF('2019 Data Sheet'!$P327="23",'2019 Data Sheet'!$R$23,IF('2019 Data Sheet'!$P327="24",'2019 Data Sheet'!$R$24,IF('2019 Data Sheet'!$P327="25",'2019 Data Sheet'!$R$25,IF('2019 Data Sheet'!$P327="26",'2019 Data Sheet'!$R$26,IF('2019 Data Sheet'!$P327="27",'2019 Data Sheet'!$R$27,IF('2019 Data Sheet'!$P327="28",'2019 Data Sheet'!$R$28,IF('2019 Data Sheet'!$P327="29",'2019 Data Sheet'!$R$29,IF('2019 Data Sheet'!$P327="33",'2019 Data Sheet'!$R$30,IF('2019 Data Sheet'!$P327="40",'2019 Data Sheet'!$R$31,IF('2019 Data Sheet'!$P327="41",'2019 Data Sheet'!$R$32,IF('2019 Data Sheet'!$P327="42",'2019 Data Sheet'!$R$33,IF('2019 Data Sheet'!$P327="43",'2019 Data Sheet'!$R$34,IF('2019 Data Sheet'!$P327="44",'2019 Data Sheet'!$R$35,IF('2019 Data Sheet'!$P327="45",'2019 Data Sheet'!$R$36,IF('2019 Data Sheet'!$P327="46",'2019 Data Sheet'!$R$37,IF('2019 Data Sheet'!$P327="47",'2019 Data Sheet'!$R$38,IF('2019 Data Sheet'!$P327="48",'2019 Data Sheet'!$R$39,IF('2019 Data Sheet'!$P327="49",'2019 Data Sheet'!$R$40,IF('2019 Data Sheet'!$P327="50",'2019 Data Sheet'!$R$41,IF('2019 Data Sheet'!$P327="60",'2019 Data Sheet'!$R$42,IF('2019 Data Sheet'!$P327="61",'2019 Data Sheet'!$R$43,IF('2019 Data Sheet'!$P327="62",'2019 Data Sheet'!$R$44,IF('2019 Data Sheet'!$P327="63",'2019 Data Sheet'!$R$45,IF('2019 Data Sheet'!$P327="64",'2019 Data Sheet'!$R$46,IF('2019 Data Sheet'!$P327="65",'2019 Data Sheet'!$R$47,IF('2019 Data Sheet'!$P327="66",'2019 Data Sheet'!$R$48,IF('2019 Data Sheet'!$P327="67",'2019 Data Sheet'!$R$49,IF('2019 Data Sheet'!$P327="68",'2019 Data Sheet'!$R$50,IF('2019 Data Sheet'!$P327="69",'2019 Data Sheet'!$R$51,T('2019 Data Sheet'!$P327)))))))))))))))))))))))))))))))))))))))))))))))))))</f>
        <v xml:space="preserve"> -</v>
      </c>
    </row>
    <row r="328" spans="1:16" x14ac:dyDescent="0.2">
      <c r="A328" t="str">
        <f>'2019 Data Sheet'!A328</f>
        <v>FP-00134-19</v>
      </c>
      <c r="B328" s="1">
        <f>'2019 Data Sheet'!B328</f>
        <v>43620</v>
      </c>
      <c r="C328" t="str">
        <f>'2019 Data Sheet'!C328</f>
        <v>16:53</v>
      </c>
      <c r="D328" t="str">
        <f>'2019 Data Sheet'!D328</f>
        <v>Tu</v>
      </c>
      <c r="E328" t="str">
        <f>'2019 Data Sheet'!E328</f>
        <v>JERICHO TPKE</v>
      </c>
      <c r="F328" t="str">
        <f>'2019 Data Sheet'!F328</f>
        <v>GARFIELD AVE</v>
      </c>
      <c r="G328">
        <f>'2019 Data Sheet'!G328</f>
        <v>2</v>
      </c>
      <c r="H328">
        <f>'2019 Data Sheet'!H328</f>
        <v>2</v>
      </c>
      <c r="I328" t="b">
        <f>'2019 Data Sheet'!I328</f>
        <v>1</v>
      </c>
      <c r="J328" t="str">
        <f>IF('2019 Data Sheet'!$J328="01",'2019 Data Sheet'!$T$2,IF('2019 Data Sheet'!$J328="02",'2019 Data Sheet'!$T$3,IF('2019 Data Sheet'!$J328="03",'2019 Data Sheet'!$T$4,IF('2019 Data Sheet'!$J328="04",'2019 Data Sheet'!$T$5,IF('2019 Data Sheet'!$J328="05",'2019 Data Sheet'!$T$6,IF('2019 Data Sheet'!$J328="06",'2019 Data Sheet'!$T$7,IF('2019 Data Sheet'!$J328="07",'2019 Data Sheet'!$T$8,IF('2019 Data Sheet'!$J328="08",'2019 Data Sheet'!$T$9,IF('2019 Data Sheet'!$J328="10",'2019 Data Sheet'!$T$10,IF('2019 Data Sheet'!$J328="11",'2019 Data Sheet'!$T$11,IF('2019 Data Sheet'!$J328="12",'2019 Data Sheet'!$T$12,IF('2019 Data Sheet'!$J328="13",'2019 Data Sheet'!$T$13,IF('2019 Data Sheet'!$J328="14",'2019 Data Sheet'!$T$14,IF('2019 Data Sheet'!$J328="15",'2019 Data Sheet'!$T$15,IF('2019 Data Sheet'!$J328="16",'2019 Data Sheet'!$T$16,IF('2019 Data Sheet'!$J328="17",'2019 Data Sheet'!$T$17,IF('2019 Data Sheet'!$J328="18",'2019 Data Sheet'!$T$18,IF('2019 Data Sheet'!$J328="19",'2019 Data Sheet'!$T$19,IF('2019 Data Sheet'!$J328="20",'2019 Data Sheet'!$T$20,IF('2019 Data Sheet'!$J328="21",'2019 Data Sheet'!$T$21,IF('2019 Data Sheet'!$J328="22",'2019 Data Sheet'!$T$22,IF('2019 Data Sheet'!$J328="23",'2019 Data Sheet'!$T$23,IF('2019 Data Sheet'!$J328="24",'2019 Data Sheet'!$T$24,IF('2019 Data Sheet'!$J328="25",'2019 Data Sheet'!$T$25,IF('2019 Data Sheet'!$J328="26",'2019 Data Sheet'!$T$26,IF('2019 Data Sheet'!$J328="27",'2019 Data Sheet'!$T$27,IF('2019 Data Sheet'!$J328="30",'2019 Data Sheet'!$T$28,IF('2019 Data Sheet'!$J328="31",'2019 Data Sheet'!$T$29,IF('2019 Data Sheet'!$J328="32",'2019 Data Sheet'!$T$30,IF('2019 Data Sheet'!$J328="33",'2019 Data Sheet'!$T$31,IF('2019 Data Sheet'!$J328="34",'2019 Data Sheet'!$T$32,IF('2019 Data Sheet'!$J328="40",'2019 Data Sheet'!$T$33,T('2019 Data Sheet'!$J328)))))))))))))))))))))))))))))))))</f>
        <v>Other Motor Vehicle</v>
      </c>
      <c r="K328" t="str">
        <f>'2019 Data Sheet'!K328</f>
        <v>4DS</v>
      </c>
      <c r="L328" s="2" t="str">
        <f>IF('2019 Data Sheet'!$L328="01",'2019 Data Sheet'!$V$2,IF('2019 Data Sheet'!$L328="02",'2019 Data Sheet'!$V$3,IF('2019 Data Sheet'!$L328="03",'2019 Data Sheet'!$V$4,IF('2019 Data Sheet'!$L328="04",'2019 Data Sheet'!$V$5,IF('2019 Data Sheet'!$L328="05",'2019 Data Sheet'!$V$6,IF('2019 Data Sheet'!$L328="06",'2019 Data Sheet'!$V$7,IF('2019 Data Sheet'!$L328="07",'2019 Data Sheet'!$V$8,IF('2019 Data Sheet'!$L328="08",'2019 Data Sheet'!$V$9,IF('2019 Data Sheet'!$L328="09",'2019 Data Sheet'!$V$10,IF('2019 Data Sheet'!$L328="11",'2019 Data Sheet'!$V$11,IF('2019 Data Sheet'!$L328="12",'2019 Data Sheet'!$V$12,IF('2019 Data Sheet'!$L328="13",'2019 Data Sheet'!$V$13,IF('2019 Data Sheet'!$L328="14",'2019 Data Sheet'!$V$14,T('2019 Data Sheet'!$L328))))))))))))))</f>
        <v xml:space="preserve"> -</v>
      </c>
      <c r="M328" s="2">
        <f>'2019 Data Sheet'!M328</f>
        <v>0</v>
      </c>
      <c r="N328" s="2">
        <f>'2019 Data Sheet'!N328</f>
        <v>0</v>
      </c>
      <c r="O328" s="2" t="str">
        <f>IF('2019 Data Sheet'!$O328="02",'2019 Data Sheet'!$R$2,IF('2019 Data Sheet'!$O328="03",'2019 Data Sheet'!$R$3,IF('2019 Data Sheet'!$O328="04",'2019 Data Sheet'!$R$4,IF('2019 Data Sheet'!$O328="05",'2019 Data Sheet'!$R$5,IF('2019 Data Sheet'!$O328="06",'2019 Data Sheet'!$R$6,IF('2019 Data Sheet'!$O328="07",'2019 Data Sheet'!$R$7,IF('2019 Data Sheet'!$O328="08",'2019 Data Sheet'!$R$8,IF('2019 Data Sheet'!$O328="09",'2019 Data Sheet'!$R$9,IF('2019 Data Sheet'!$O328="10",'2019 Data Sheet'!$R$10,IF('2019 Data Sheet'!$O328="11",'2019 Data Sheet'!$R$11,IF('2019 Data Sheet'!$O328="12",'2019 Data Sheet'!$R$12,IF('2019 Data Sheet'!$O328="13",'2019 Data Sheet'!$R$13,IF('2019 Data Sheet'!$O328="14",'2019 Data Sheet'!$R$14,IF('2019 Data Sheet'!$O328="15",'2019 Data Sheet'!$R$15,IF('2019 Data Sheet'!$O328="16",'2019 Data Sheet'!$R$16,IF('2019 Data Sheet'!$O328="17",'2019 Data Sheet'!$R$17,IF('2019 Data Sheet'!$O328="18",'2019 Data Sheet'!$R$18,IF('2019 Data Sheet'!$O328="19",'2019 Data Sheet'!$R$19,IF('2019 Data Sheet'!$O328="20",'2019 Data Sheet'!$R$20,IF('2019 Data Sheet'!$O328="21",'2019 Data Sheet'!$R$21,IF('2019 Data Sheet'!$O328="22",'2019 Data Sheet'!$R$22,IF('2019 Data Sheet'!$O328="23",'2019 Data Sheet'!$R$23,IF('2019 Data Sheet'!$O328="24",'2019 Data Sheet'!$R$24,IF('2019 Data Sheet'!$O328="25",'2019 Data Sheet'!$R$25,IF('2019 Data Sheet'!$O328="26",'2019 Data Sheet'!$R$26,IF('2019 Data Sheet'!$O328="27",'2019 Data Sheet'!$R$27,IF('2019 Data Sheet'!$O328="28",'2019 Data Sheet'!$R$28,IF('2019 Data Sheet'!$O328="29",'2019 Data Sheet'!$R$29,IF('2019 Data Sheet'!$O328="33",'2019 Data Sheet'!$R$30,IF('2019 Data Sheet'!$O328="40",'2019 Data Sheet'!$R$31,IF('2019 Data Sheet'!$O328="41",'2019 Data Sheet'!$R$32,IF('2019 Data Sheet'!$O328="42",'2019 Data Sheet'!$R$33,IF('2019 Data Sheet'!$O328="43",'2019 Data Sheet'!$R$34,IF('2019 Data Sheet'!$O328="44",'2019 Data Sheet'!$R$35,IF('2019 Data Sheet'!$O328="45",'2019 Data Sheet'!$R$36,IF('2019 Data Sheet'!$O328="46",'2019 Data Sheet'!$R$37,IF('2019 Data Sheet'!$O328="47",'2019 Data Sheet'!$R$38,IF('2019 Data Sheet'!$O328="48",'2019 Data Sheet'!$R$39,IF('2019 Data Sheet'!$O328="49",'2019 Data Sheet'!$R$40,IF('2019 Data Sheet'!$O328="50",'2019 Data Sheet'!$R$41,IF('2019 Data Sheet'!$O328="60",'2019 Data Sheet'!$R$42,IF('2019 Data Sheet'!$O328="61",'2019 Data Sheet'!$R$43,IF('2019 Data Sheet'!$O328="62",'2019 Data Sheet'!$R$44,IF('2019 Data Sheet'!$O328="63",'2019 Data Sheet'!$R$45,IF('2019 Data Sheet'!$O328="64",'2019 Data Sheet'!$R$46,IF('2019 Data Sheet'!$O328="65",'2019 Data Sheet'!$R$47,IF('2019 Data Sheet'!$O328="66",'2019 Data Sheet'!$R$48,IF('2019 Data Sheet'!$O328="67",'2019 Data Sheet'!$R$49,IF('2019 Data Sheet'!$O328="68",'2019 Data Sheet'!$R$50,IF('2019 Data Sheet'!$O328="69",'2019 Data Sheet'!$R$51,T('2019 Data Sheet'!$O328)))))))))))))))))))))))))))))))))))))))))))))))))))</f>
        <v xml:space="preserve"> -</v>
      </c>
      <c r="P328" s="2" t="str">
        <f>IF('2019 Data Sheet'!$P328="02",'2019 Data Sheet'!$R$2,IF('2019 Data Sheet'!$P328="03",'2019 Data Sheet'!$R$3,IF('2019 Data Sheet'!$P328="04",'2019 Data Sheet'!$R$4,IF('2019 Data Sheet'!$P328="05",'2019 Data Sheet'!$R$5,IF('2019 Data Sheet'!$P328="06",'2019 Data Sheet'!$R$6,IF('2019 Data Sheet'!$P328="07",'2019 Data Sheet'!$R$7,IF('2019 Data Sheet'!$P328="08",'2019 Data Sheet'!$R$8,IF('2019 Data Sheet'!$P328="09",'2019 Data Sheet'!$R$9,IF('2019 Data Sheet'!$P328="10",'2019 Data Sheet'!$R$10,IF('2019 Data Sheet'!$P328="11",'2019 Data Sheet'!$R$11,IF('2019 Data Sheet'!$P328="12",'2019 Data Sheet'!$R$12,IF('2019 Data Sheet'!$P328="13",'2019 Data Sheet'!$R$13,IF('2019 Data Sheet'!$P328="14",'2019 Data Sheet'!$R$14,IF('2019 Data Sheet'!$P328="15",'2019 Data Sheet'!$R$15,IF('2019 Data Sheet'!$P328="16",'2019 Data Sheet'!$R$16,IF('2019 Data Sheet'!$P328="17",'2019 Data Sheet'!$R$17,IF('2019 Data Sheet'!$P328="18",'2019 Data Sheet'!$R$18,IF('2019 Data Sheet'!$P328="19",'2019 Data Sheet'!$R$19,IF('2019 Data Sheet'!$P328="20",'2019 Data Sheet'!$R$20,IF('2019 Data Sheet'!$P328="21",'2019 Data Sheet'!$R$21,IF('2019 Data Sheet'!$P328="22",'2019 Data Sheet'!$R$22,IF('2019 Data Sheet'!$P328="23",'2019 Data Sheet'!$R$23,IF('2019 Data Sheet'!$P328="24",'2019 Data Sheet'!$R$24,IF('2019 Data Sheet'!$P328="25",'2019 Data Sheet'!$R$25,IF('2019 Data Sheet'!$P328="26",'2019 Data Sheet'!$R$26,IF('2019 Data Sheet'!$P328="27",'2019 Data Sheet'!$R$27,IF('2019 Data Sheet'!$P328="28",'2019 Data Sheet'!$R$28,IF('2019 Data Sheet'!$P328="29",'2019 Data Sheet'!$R$29,IF('2019 Data Sheet'!$P328="33",'2019 Data Sheet'!$R$30,IF('2019 Data Sheet'!$P328="40",'2019 Data Sheet'!$R$31,IF('2019 Data Sheet'!$P328="41",'2019 Data Sheet'!$R$32,IF('2019 Data Sheet'!$P328="42",'2019 Data Sheet'!$R$33,IF('2019 Data Sheet'!$P328="43",'2019 Data Sheet'!$R$34,IF('2019 Data Sheet'!$P328="44",'2019 Data Sheet'!$R$35,IF('2019 Data Sheet'!$P328="45",'2019 Data Sheet'!$R$36,IF('2019 Data Sheet'!$P328="46",'2019 Data Sheet'!$R$37,IF('2019 Data Sheet'!$P328="47",'2019 Data Sheet'!$R$38,IF('2019 Data Sheet'!$P328="48",'2019 Data Sheet'!$R$39,IF('2019 Data Sheet'!$P328="49",'2019 Data Sheet'!$R$40,IF('2019 Data Sheet'!$P328="50",'2019 Data Sheet'!$R$41,IF('2019 Data Sheet'!$P328="60",'2019 Data Sheet'!$R$42,IF('2019 Data Sheet'!$P328="61",'2019 Data Sheet'!$R$43,IF('2019 Data Sheet'!$P328="62",'2019 Data Sheet'!$R$44,IF('2019 Data Sheet'!$P328="63",'2019 Data Sheet'!$R$45,IF('2019 Data Sheet'!$P328="64",'2019 Data Sheet'!$R$46,IF('2019 Data Sheet'!$P328="65",'2019 Data Sheet'!$R$47,IF('2019 Data Sheet'!$P328="66",'2019 Data Sheet'!$R$48,IF('2019 Data Sheet'!$P328="67",'2019 Data Sheet'!$R$49,IF('2019 Data Sheet'!$P328="68",'2019 Data Sheet'!$R$50,IF('2019 Data Sheet'!$P328="69",'2019 Data Sheet'!$R$51,T('2019 Data Sheet'!$P328)))))))))))))))))))))))))))))))))))))))))))))))))))</f>
        <v xml:space="preserve"> -</v>
      </c>
    </row>
    <row r="329" spans="1:16" x14ac:dyDescent="0.2">
      <c r="A329" t="str">
        <f>'2019 Data Sheet'!A329</f>
        <v>FP-00175-19</v>
      </c>
      <c r="B329" s="1">
        <f>'2019 Data Sheet'!B329</f>
        <v>43655</v>
      </c>
      <c r="C329" t="str">
        <f>'2019 Data Sheet'!C329</f>
        <v>17:30</v>
      </c>
      <c r="D329" t="str">
        <f>'2019 Data Sheet'!D329</f>
        <v>Tu</v>
      </c>
      <c r="E329" t="str">
        <f>'2019 Data Sheet'!E329</f>
        <v>PLAINFIELD AVE</v>
      </c>
      <c r="F329" t="str">
        <f>'2019 Data Sheet'!F329</f>
        <v>ELIZABETH ST</v>
      </c>
      <c r="G329">
        <f>'2019 Data Sheet'!G329</f>
        <v>3</v>
      </c>
      <c r="H329">
        <f>'2019 Data Sheet'!H329</f>
        <v>3</v>
      </c>
      <c r="I329" t="b">
        <f>'2019 Data Sheet'!I329</f>
        <v>1</v>
      </c>
      <c r="J329" t="str">
        <f>IF('2019 Data Sheet'!$J329="01",'2019 Data Sheet'!$T$2,IF('2019 Data Sheet'!$J329="02",'2019 Data Sheet'!$T$3,IF('2019 Data Sheet'!$J329="03",'2019 Data Sheet'!$T$4,IF('2019 Data Sheet'!$J329="04",'2019 Data Sheet'!$T$5,IF('2019 Data Sheet'!$J329="05",'2019 Data Sheet'!$T$6,IF('2019 Data Sheet'!$J329="06",'2019 Data Sheet'!$T$7,IF('2019 Data Sheet'!$J329="07",'2019 Data Sheet'!$T$8,IF('2019 Data Sheet'!$J329="08",'2019 Data Sheet'!$T$9,IF('2019 Data Sheet'!$J329="10",'2019 Data Sheet'!$T$10,IF('2019 Data Sheet'!$J329="11",'2019 Data Sheet'!$T$11,IF('2019 Data Sheet'!$J329="12",'2019 Data Sheet'!$T$12,IF('2019 Data Sheet'!$J329="13",'2019 Data Sheet'!$T$13,IF('2019 Data Sheet'!$J329="14",'2019 Data Sheet'!$T$14,IF('2019 Data Sheet'!$J329="15",'2019 Data Sheet'!$T$15,IF('2019 Data Sheet'!$J329="16",'2019 Data Sheet'!$T$16,IF('2019 Data Sheet'!$J329="17",'2019 Data Sheet'!$T$17,IF('2019 Data Sheet'!$J329="18",'2019 Data Sheet'!$T$18,IF('2019 Data Sheet'!$J329="19",'2019 Data Sheet'!$T$19,IF('2019 Data Sheet'!$J329="20",'2019 Data Sheet'!$T$20,IF('2019 Data Sheet'!$J329="21",'2019 Data Sheet'!$T$21,IF('2019 Data Sheet'!$J329="22",'2019 Data Sheet'!$T$22,IF('2019 Data Sheet'!$J329="23",'2019 Data Sheet'!$T$23,IF('2019 Data Sheet'!$J329="24",'2019 Data Sheet'!$T$24,IF('2019 Data Sheet'!$J329="25",'2019 Data Sheet'!$T$25,IF('2019 Data Sheet'!$J329="26",'2019 Data Sheet'!$T$26,IF('2019 Data Sheet'!$J329="27",'2019 Data Sheet'!$T$27,IF('2019 Data Sheet'!$J329="30",'2019 Data Sheet'!$T$28,IF('2019 Data Sheet'!$J329="31",'2019 Data Sheet'!$T$29,IF('2019 Data Sheet'!$J329="32",'2019 Data Sheet'!$T$30,IF('2019 Data Sheet'!$J329="33",'2019 Data Sheet'!$T$31,IF('2019 Data Sheet'!$J329="34",'2019 Data Sheet'!$T$32,IF('2019 Data Sheet'!$J329="40",'2019 Data Sheet'!$T$33,T('2019 Data Sheet'!$J329)))))))))))))))))))))))))))))))))</f>
        <v>Other Motor Vehicle</v>
      </c>
      <c r="K329" t="str">
        <f>'2019 Data Sheet'!K329</f>
        <v>4DSD</v>
      </c>
      <c r="L329" s="2" t="str">
        <f>IF('2019 Data Sheet'!$L329="01",'2019 Data Sheet'!$V$2,IF('2019 Data Sheet'!$L329="02",'2019 Data Sheet'!$V$3,IF('2019 Data Sheet'!$L329="03",'2019 Data Sheet'!$V$4,IF('2019 Data Sheet'!$L329="04",'2019 Data Sheet'!$V$5,IF('2019 Data Sheet'!$L329="05",'2019 Data Sheet'!$V$6,IF('2019 Data Sheet'!$L329="06",'2019 Data Sheet'!$V$7,IF('2019 Data Sheet'!$L329="07",'2019 Data Sheet'!$V$8,IF('2019 Data Sheet'!$L329="08",'2019 Data Sheet'!$V$9,IF('2019 Data Sheet'!$L329="09",'2019 Data Sheet'!$V$10,IF('2019 Data Sheet'!$L329="11",'2019 Data Sheet'!$V$11,IF('2019 Data Sheet'!$L329="12",'2019 Data Sheet'!$V$12,IF('2019 Data Sheet'!$L329="13",'2019 Data Sheet'!$V$13,IF('2019 Data Sheet'!$L329="14",'2019 Data Sheet'!$V$14,T('2019 Data Sheet'!$L329))))))))))))))</f>
        <v xml:space="preserve"> -</v>
      </c>
      <c r="M329" s="2">
        <f>'2019 Data Sheet'!M329</f>
        <v>2</v>
      </c>
      <c r="N329" s="2">
        <f>'2019 Data Sheet'!N329</f>
        <v>0</v>
      </c>
      <c r="O329" s="2" t="str">
        <f>IF('2019 Data Sheet'!$O329="02",'2019 Data Sheet'!$R$2,IF('2019 Data Sheet'!$O329="03",'2019 Data Sheet'!$R$3,IF('2019 Data Sheet'!$O329="04",'2019 Data Sheet'!$R$4,IF('2019 Data Sheet'!$O329="05",'2019 Data Sheet'!$R$5,IF('2019 Data Sheet'!$O329="06",'2019 Data Sheet'!$R$6,IF('2019 Data Sheet'!$O329="07",'2019 Data Sheet'!$R$7,IF('2019 Data Sheet'!$O329="08",'2019 Data Sheet'!$R$8,IF('2019 Data Sheet'!$O329="09",'2019 Data Sheet'!$R$9,IF('2019 Data Sheet'!$O329="10",'2019 Data Sheet'!$R$10,IF('2019 Data Sheet'!$O329="11",'2019 Data Sheet'!$R$11,IF('2019 Data Sheet'!$O329="12",'2019 Data Sheet'!$R$12,IF('2019 Data Sheet'!$O329="13",'2019 Data Sheet'!$R$13,IF('2019 Data Sheet'!$O329="14",'2019 Data Sheet'!$R$14,IF('2019 Data Sheet'!$O329="15",'2019 Data Sheet'!$R$15,IF('2019 Data Sheet'!$O329="16",'2019 Data Sheet'!$R$16,IF('2019 Data Sheet'!$O329="17",'2019 Data Sheet'!$R$17,IF('2019 Data Sheet'!$O329="18",'2019 Data Sheet'!$R$18,IF('2019 Data Sheet'!$O329="19",'2019 Data Sheet'!$R$19,IF('2019 Data Sheet'!$O329="20",'2019 Data Sheet'!$R$20,IF('2019 Data Sheet'!$O329="21",'2019 Data Sheet'!$R$21,IF('2019 Data Sheet'!$O329="22",'2019 Data Sheet'!$R$22,IF('2019 Data Sheet'!$O329="23",'2019 Data Sheet'!$R$23,IF('2019 Data Sheet'!$O329="24",'2019 Data Sheet'!$R$24,IF('2019 Data Sheet'!$O329="25",'2019 Data Sheet'!$R$25,IF('2019 Data Sheet'!$O329="26",'2019 Data Sheet'!$R$26,IF('2019 Data Sheet'!$O329="27",'2019 Data Sheet'!$R$27,IF('2019 Data Sheet'!$O329="28",'2019 Data Sheet'!$R$28,IF('2019 Data Sheet'!$O329="29",'2019 Data Sheet'!$R$29,IF('2019 Data Sheet'!$O329="33",'2019 Data Sheet'!$R$30,IF('2019 Data Sheet'!$O329="40",'2019 Data Sheet'!$R$31,IF('2019 Data Sheet'!$O329="41",'2019 Data Sheet'!$R$32,IF('2019 Data Sheet'!$O329="42",'2019 Data Sheet'!$R$33,IF('2019 Data Sheet'!$O329="43",'2019 Data Sheet'!$R$34,IF('2019 Data Sheet'!$O329="44",'2019 Data Sheet'!$R$35,IF('2019 Data Sheet'!$O329="45",'2019 Data Sheet'!$R$36,IF('2019 Data Sheet'!$O329="46",'2019 Data Sheet'!$R$37,IF('2019 Data Sheet'!$O329="47",'2019 Data Sheet'!$R$38,IF('2019 Data Sheet'!$O329="48",'2019 Data Sheet'!$R$39,IF('2019 Data Sheet'!$O329="49",'2019 Data Sheet'!$R$40,IF('2019 Data Sheet'!$O329="50",'2019 Data Sheet'!$R$41,IF('2019 Data Sheet'!$O329="60",'2019 Data Sheet'!$R$42,IF('2019 Data Sheet'!$O329="61",'2019 Data Sheet'!$R$43,IF('2019 Data Sheet'!$O329="62",'2019 Data Sheet'!$R$44,IF('2019 Data Sheet'!$O329="63",'2019 Data Sheet'!$R$45,IF('2019 Data Sheet'!$O329="64",'2019 Data Sheet'!$R$46,IF('2019 Data Sheet'!$O329="65",'2019 Data Sheet'!$R$47,IF('2019 Data Sheet'!$O329="66",'2019 Data Sheet'!$R$48,IF('2019 Data Sheet'!$O329="67",'2019 Data Sheet'!$R$49,IF('2019 Data Sheet'!$O329="68",'2019 Data Sheet'!$R$50,IF('2019 Data Sheet'!$O329="69",'2019 Data Sheet'!$R$51,T('2019 Data Sheet'!$O329)))))))))))))))))))))))))))))))))))))))))))))))))))</f>
        <v xml:space="preserve"> -</v>
      </c>
      <c r="P329" s="2" t="str">
        <f>IF('2019 Data Sheet'!$P329="02",'2019 Data Sheet'!$R$2,IF('2019 Data Sheet'!$P329="03",'2019 Data Sheet'!$R$3,IF('2019 Data Sheet'!$P329="04",'2019 Data Sheet'!$R$4,IF('2019 Data Sheet'!$P329="05",'2019 Data Sheet'!$R$5,IF('2019 Data Sheet'!$P329="06",'2019 Data Sheet'!$R$6,IF('2019 Data Sheet'!$P329="07",'2019 Data Sheet'!$R$7,IF('2019 Data Sheet'!$P329="08",'2019 Data Sheet'!$R$8,IF('2019 Data Sheet'!$P329="09",'2019 Data Sheet'!$R$9,IF('2019 Data Sheet'!$P329="10",'2019 Data Sheet'!$R$10,IF('2019 Data Sheet'!$P329="11",'2019 Data Sheet'!$R$11,IF('2019 Data Sheet'!$P329="12",'2019 Data Sheet'!$R$12,IF('2019 Data Sheet'!$P329="13",'2019 Data Sheet'!$R$13,IF('2019 Data Sheet'!$P329="14",'2019 Data Sheet'!$R$14,IF('2019 Data Sheet'!$P329="15",'2019 Data Sheet'!$R$15,IF('2019 Data Sheet'!$P329="16",'2019 Data Sheet'!$R$16,IF('2019 Data Sheet'!$P329="17",'2019 Data Sheet'!$R$17,IF('2019 Data Sheet'!$P329="18",'2019 Data Sheet'!$R$18,IF('2019 Data Sheet'!$P329="19",'2019 Data Sheet'!$R$19,IF('2019 Data Sheet'!$P329="20",'2019 Data Sheet'!$R$20,IF('2019 Data Sheet'!$P329="21",'2019 Data Sheet'!$R$21,IF('2019 Data Sheet'!$P329="22",'2019 Data Sheet'!$R$22,IF('2019 Data Sheet'!$P329="23",'2019 Data Sheet'!$R$23,IF('2019 Data Sheet'!$P329="24",'2019 Data Sheet'!$R$24,IF('2019 Data Sheet'!$P329="25",'2019 Data Sheet'!$R$25,IF('2019 Data Sheet'!$P329="26",'2019 Data Sheet'!$R$26,IF('2019 Data Sheet'!$P329="27",'2019 Data Sheet'!$R$27,IF('2019 Data Sheet'!$P329="28",'2019 Data Sheet'!$R$28,IF('2019 Data Sheet'!$P329="29",'2019 Data Sheet'!$R$29,IF('2019 Data Sheet'!$P329="33",'2019 Data Sheet'!$R$30,IF('2019 Data Sheet'!$P329="40",'2019 Data Sheet'!$R$31,IF('2019 Data Sheet'!$P329="41",'2019 Data Sheet'!$R$32,IF('2019 Data Sheet'!$P329="42",'2019 Data Sheet'!$R$33,IF('2019 Data Sheet'!$P329="43",'2019 Data Sheet'!$R$34,IF('2019 Data Sheet'!$P329="44",'2019 Data Sheet'!$R$35,IF('2019 Data Sheet'!$P329="45",'2019 Data Sheet'!$R$36,IF('2019 Data Sheet'!$P329="46",'2019 Data Sheet'!$R$37,IF('2019 Data Sheet'!$P329="47",'2019 Data Sheet'!$R$38,IF('2019 Data Sheet'!$P329="48",'2019 Data Sheet'!$R$39,IF('2019 Data Sheet'!$P329="49",'2019 Data Sheet'!$R$40,IF('2019 Data Sheet'!$P329="50",'2019 Data Sheet'!$R$41,IF('2019 Data Sheet'!$P329="60",'2019 Data Sheet'!$R$42,IF('2019 Data Sheet'!$P329="61",'2019 Data Sheet'!$R$43,IF('2019 Data Sheet'!$P329="62",'2019 Data Sheet'!$R$44,IF('2019 Data Sheet'!$P329="63",'2019 Data Sheet'!$R$45,IF('2019 Data Sheet'!$P329="64",'2019 Data Sheet'!$R$46,IF('2019 Data Sheet'!$P329="65",'2019 Data Sheet'!$R$47,IF('2019 Data Sheet'!$P329="66",'2019 Data Sheet'!$R$48,IF('2019 Data Sheet'!$P329="67",'2019 Data Sheet'!$R$49,IF('2019 Data Sheet'!$P329="68",'2019 Data Sheet'!$R$50,IF('2019 Data Sheet'!$P329="69",'2019 Data Sheet'!$R$51,T('2019 Data Sheet'!$P329)))))))))))))))))))))))))))))))))))))))))))))))))))</f>
        <v xml:space="preserve"> -</v>
      </c>
    </row>
    <row r="330" spans="1:16" x14ac:dyDescent="0.2">
      <c r="A330" t="str">
        <f>'2019 Data Sheet'!A330</f>
        <v>FP-00175-19</v>
      </c>
      <c r="B330" s="1">
        <f>'2019 Data Sheet'!B330</f>
        <v>43655</v>
      </c>
      <c r="C330" t="str">
        <f>'2019 Data Sheet'!C330</f>
        <v>17:30</v>
      </c>
      <c r="D330" t="str">
        <f>'2019 Data Sheet'!D330</f>
        <v>Tu</v>
      </c>
      <c r="E330" t="str">
        <f>'2019 Data Sheet'!E330</f>
        <v>PLAINFIELD AVE</v>
      </c>
      <c r="F330" t="str">
        <f>'2019 Data Sheet'!F330</f>
        <v>ELIZABETH ST</v>
      </c>
      <c r="G330">
        <f>'2019 Data Sheet'!G330</f>
        <v>2</v>
      </c>
      <c r="H330">
        <f>'2019 Data Sheet'!H330</f>
        <v>3</v>
      </c>
      <c r="I330" t="b">
        <f>'2019 Data Sheet'!I330</f>
        <v>1</v>
      </c>
      <c r="J330" t="str">
        <f>IF('2019 Data Sheet'!$J330="01",'2019 Data Sheet'!$T$2,IF('2019 Data Sheet'!$J330="02",'2019 Data Sheet'!$T$3,IF('2019 Data Sheet'!$J330="03",'2019 Data Sheet'!$T$4,IF('2019 Data Sheet'!$J330="04",'2019 Data Sheet'!$T$5,IF('2019 Data Sheet'!$J330="05",'2019 Data Sheet'!$T$6,IF('2019 Data Sheet'!$J330="06",'2019 Data Sheet'!$T$7,IF('2019 Data Sheet'!$J330="07",'2019 Data Sheet'!$T$8,IF('2019 Data Sheet'!$J330="08",'2019 Data Sheet'!$T$9,IF('2019 Data Sheet'!$J330="10",'2019 Data Sheet'!$T$10,IF('2019 Data Sheet'!$J330="11",'2019 Data Sheet'!$T$11,IF('2019 Data Sheet'!$J330="12",'2019 Data Sheet'!$T$12,IF('2019 Data Sheet'!$J330="13",'2019 Data Sheet'!$T$13,IF('2019 Data Sheet'!$J330="14",'2019 Data Sheet'!$T$14,IF('2019 Data Sheet'!$J330="15",'2019 Data Sheet'!$T$15,IF('2019 Data Sheet'!$J330="16",'2019 Data Sheet'!$T$16,IF('2019 Data Sheet'!$J330="17",'2019 Data Sheet'!$T$17,IF('2019 Data Sheet'!$J330="18",'2019 Data Sheet'!$T$18,IF('2019 Data Sheet'!$J330="19",'2019 Data Sheet'!$T$19,IF('2019 Data Sheet'!$J330="20",'2019 Data Sheet'!$T$20,IF('2019 Data Sheet'!$J330="21",'2019 Data Sheet'!$T$21,IF('2019 Data Sheet'!$J330="22",'2019 Data Sheet'!$T$22,IF('2019 Data Sheet'!$J330="23",'2019 Data Sheet'!$T$23,IF('2019 Data Sheet'!$J330="24",'2019 Data Sheet'!$T$24,IF('2019 Data Sheet'!$J330="25",'2019 Data Sheet'!$T$25,IF('2019 Data Sheet'!$J330="26",'2019 Data Sheet'!$T$26,IF('2019 Data Sheet'!$J330="27",'2019 Data Sheet'!$T$27,IF('2019 Data Sheet'!$J330="30",'2019 Data Sheet'!$T$28,IF('2019 Data Sheet'!$J330="31",'2019 Data Sheet'!$T$29,IF('2019 Data Sheet'!$J330="32",'2019 Data Sheet'!$T$30,IF('2019 Data Sheet'!$J330="33",'2019 Data Sheet'!$T$31,IF('2019 Data Sheet'!$J330="34",'2019 Data Sheet'!$T$32,IF('2019 Data Sheet'!$J330="40",'2019 Data Sheet'!$T$33,T('2019 Data Sheet'!$J330)))))))))))))))))))))))))))))))))</f>
        <v>Other Motor Vehicle</v>
      </c>
      <c r="K330" t="str">
        <f>'2019 Data Sheet'!K330</f>
        <v>SUBN</v>
      </c>
      <c r="L330" s="2" t="str">
        <f>IF('2019 Data Sheet'!$L330="01",'2019 Data Sheet'!$V$2,IF('2019 Data Sheet'!$L330="02",'2019 Data Sheet'!$V$3,IF('2019 Data Sheet'!$L330="03",'2019 Data Sheet'!$V$4,IF('2019 Data Sheet'!$L330="04",'2019 Data Sheet'!$V$5,IF('2019 Data Sheet'!$L330="05",'2019 Data Sheet'!$V$6,IF('2019 Data Sheet'!$L330="06",'2019 Data Sheet'!$V$7,IF('2019 Data Sheet'!$L330="07",'2019 Data Sheet'!$V$8,IF('2019 Data Sheet'!$L330="08",'2019 Data Sheet'!$V$9,IF('2019 Data Sheet'!$L330="09",'2019 Data Sheet'!$V$10,IF('2019 Data Sheet'!$L330="11",'2019 Data Sheet'!$V$11,IF('2019 Data Sheet'!$L330="12",'2019 Data Sheet'!$V$12,IF('2019 Data Sheet'!$L330="13",'2019 Data Sheet'!$V$13,IF('2019 Data Sheet'!$L330="14",'2019 Data Sheet'!$V$14,T('2019 Data Sheet'!$L330))))))))))))))</f>
        <v xml:space="preserve"> -</v>
      </c>
      <c r="M330" s="2">
        <f>'2019 Data Sheet'!M330</f>
        <v>2</v>
      </c>
      <c r="N330" s="2">
        <f>'2019 Data Sheet'!N330</f>
        <v>0</v>
      </c>
      <c r="O330" s="2" t="str">
        <f>IF('2019 Data Sheet'!$O330="02",'2019 Data Sheet'!$R$2,IF('2019 Data Sheet'!$O330="03",'2019 Data Sheet'!$R$3,IF('2019 Data Sheet'!$O330="04",'2019 Data Sheet'!$R$4,IF('2019 Data Sheet'!$O330="05",'2019 Data Sheet'!$R$5,IF('2019 Data Sheet'!$O330="06",'2019 Data Sheet'!$R$6,IF('2019 Data Sheet'!$O330="07",'2019 Data Sheet'!$R$7,IF('2019 Data Sheet'!$O330="08",'2019 Data Sheet'!$R$8,IF('2019 Data Sheet'!$O330="09",'2019 Data Sheet'!$R$9,IF('2019 Data Sheet'!$O330="10",'2019 Data Sheet'!$R$10,IF('2019 Data Sheet'!$O330="11",'2019 Data Sheet'!$R$11,IF('2019 Data Sheet'!$O330="12",'2019 Data Sheet'!$R$12,IF('2019 Data Sheet'!$O330="13",'2019 Data Sheet'!$R$13,IF('2019 Data Sheet'!$O330="14",'2019 Data Sheet'!$R$14,IF('2019 Data Sheet'!$O330="15",'2019 Data Sheet'!$R$15,IF('2019 Data Sheet'!$O330="16",'2019 Data Sheet'!$R$16,IF('2019 Data Sheet'!$O330="17",'2019 Data Sheet'!$R$17,IF('2019 Data Sheet'!$O330="18",'2019 Data Sheet'!$R$18,IF('2019 Data Sheet'!$O330="19",'2019 Data Sheet'!$R$19,IF('2019 Data Sheet'!$O330="20",'2019 Data Sheet'!$R$20,IF('2019 Data Sheet'!$O330="21",'2019 Data Sheet'!$R$21,IF('2019 Data Sheet'!$O330="22",'2019 Data Sheet'!$R$22,IF('2019 Data Sheet'!$O330="23",'2019 Data Sheet'!$R$23,IF('2019 Data Sheet'!$O330="24",'2019 Data Sheet'!$R$24,IF('2019 Data Sheet'!$O330="25",'2019 Data Sheet'!$R$25,IF('2019 Data Sheet'!$O330="26",'2019 Data Sheet'!$R$26,IF('2019 Data Sheet'!$O330="27",'2019 Data Sheet'!$R$27,IF('2019 Data Sheet'!$O330="28",'2019 Data Sheet'!$R$28,IF('2019 Data Sheet'!$O330="29",'2019 Data Sheet'!$R$29,IF('2019 Data Sheet'!$O330="33",'2019 Data Sheet'!$R$30,IF('2019 Data Sheet'!$O330="40",'2019 Data Sheet'!$R$31,IF('2019 Data Sheet'!$O330="41",'2019 Data Sheet'!$R$32,IF('2019 Data Sheet'!$O330="42",'2019 Data Sheet'!$R$33,IF('2019 Data Sheet'!$O330="43",'2019 Data Sheet'!$R$34,IF('2019 Data Sheet'!$O330="44",'2019 Data Sheet'!$R$35,IF('2019 Data Sheet'!$O330="45",'2019 Data Sheet'!$R$36,IF('2019 Data Sheet'!$O330="46",'2019 Data Sheet'!$R$37,IF('2019 Data Sheet'!$O330="47",'2019 Data Sheet'!$R$38,IF('2019 Data Sheet'!$O330="48",'2019 Data Sheet'!$R$39,IF('2019 Data Sheet'!$O330="49",'2019 Data Sheet'!$R$40,IF('2019 Data Sheet'!$O330="50",'2019 Data Sheet'!$R$41,IF('2019 Data Sheet'!$O330="60",'2019 Data Sheet'!$R$42,IF('2019 Data Sheet'!$O330="61",'2019 Data Sheet'!$R$43,IF('2019 Data Sheet'!$O330="62",'2019 Data Sheet'!$R$44,IF('2019 Data Sheet'!$O330="63",'2019 Data Sheet'!$R$45,IF('2019 Data Sheet'!$O330="64",'2019 Data Sheet'!$R$46,IF('2019 Data Sheet'!$O330="65",'2019 Data Sheet'!$R$47,IF('2019 Data Sheet'!$O330="66",'2019 Data Sheet'!$R$48,IF('2019 Data Sheet'!$O330="67",'2019 Data Sheet'!$R$49,IF('2019 Data Sheet'!$O330="68",'2019 Data Sheet'!$R$50,IF('2019 Data Sheet'!$O330="69",'2019 Data Sheet'!$R$51,T('2019 Data Sheet'!$O330)))))))))))))))))))))))))))))))))))))))))))))))))))</f>
        <v xml:space="preserve"> -</v>
      </c>
      <c r="P330" s="2" t="str">
        <f>IF('2019 Data Sheet'!$P330="02",'2019 Data Sheet'!$R$2,IF('2019 Data Sheet'!$P330="03",'2019 Data Sheet'!$R$3,IF('2019 Data Sheet'!$P330="04",'2019 Data Sheet'!$R$4,IF('2019 Data Sheet'!$P330="05",'2019 Data Sheet'!$R$5,IF('2019 Data Sheet'!$P330="06",'2019 Data Sheet'!$R$6,IF('2019 Data Sheet'!$P330="07",'2019 Data Sheet'!$R$7,IF('2019 Data Sheet'!$P330="08",'2019 Data Sheet'!$R$8,IF('2019 Data Sheet'!$P330="09",'2019 Data Sheet'!$R$9,IF('2019 Data Sheet'!$P330="10",'2019 Data Sheet'!$R$10,IF('2019 Data Sheet'!$P330="11",'2019 Data Sheet'!$R$11,IF('2019 Data Sheet'!$P330="12",'2019 Data Sheet'!$R$12,IF('2019 Data Sheet'!$P330="13",'2019 Data Sheet'!$R$13,IF('2019 Data Sheet'!$P330="14",'2019 Data Sheet'!$R$14,IF('2019 Data Sheet'!$P330="15",'2019 Data Sheet'!$R$15,IF('2019 Data Sheet'!$P330="16",'2019 Data Sheet'!$R$16,IF('2019 Data Sheet'!$P330="17",'2019 Data Sheet'!$R$17,IF('2019 Data Sheet'!$P330="18",'2019 Data Sheet'!$R$18,IF('2019 Data Sheet'!$P330="19",'2019 Data Sheet'!$R$19,IF('2019 Data Sheet'!$P330="20",'2019 Data Sheet'!$R$20,IF('2019 Data Sheet'!$P330="21",'2019 Data Sheet'!$R$21,IF('2019 Data Sheet'!$P330="22",'2019 Data Sheet'!$R$22,IF('2019 Data Sheet'!$P330="23",'2019 Data Sheet'!$R$23,IF('2019 Data Sheet'!$P330="24",'2019 Data Sheet'!$R$24,IF('2019 Data Sheet'!$P330="25",'2019 Data Sheet'!$R$25,IF('2019 Data Sheet'!$P330="26",'2019 Data Sheet'!$R$26,IF('2019 Data Sheet'!$P330="27",'2019 Data Sheet'!$R$27,IF('2019 Data Sheet'!$P330="28",'2019 Data Sheet'!$R$28,IF('2019 Data Sheet'!$P330="29",'2019 Data Sheet'!$R$29,IF('2019 Data Sheet'!$P330="33",'2019 Data Sheet'!$R$30,IF('2019 Data Sheet'!$P330="40",'2019 Data Sheet'!$R$31,IF('2019 Data Sheet'!$P330="41",'2019 Data Sheet'!$R$32,IF('2019 Data Sheet'!$P330="42",'2019 Data Sheet'!$R$33,IF('2019 Data Sheet'!$P330="43",'2019 Data Sheet'!$R$34,IF('2019 Data Sheet'!$P330="44",'2019 Data Sheet'!$R$35,IF('2019 Data Sheet'!$P330="45",'2019 Data Sheet'!$R$36,IF('2019 Data Sheet'!$P330="46",'2019 Data Sheet'!$R$37,IF('2019 Data Sheet'!$P330="47",'2019 Data Sheet'!$R$38,IF('2019 Data Sheet'!$P330="48",'2019 Data Sheet'!$R$39,IF('2019 Data Sheet'!$P330="49",'2019 Data Sheet'!$R$40,IF('2019 Data Sheet'!$P330="50",'2019 Data Sheet'!$R$41,IF('2019 Data Sheet'!$P330="60",'2019 Data Sheet'!$R$42,IF('2019 Data Sheet'!$P330="61",'2019 Data Sheet'!$R$43,IF('2019 Data Sheet'!$P330="62",'2019 Data Sheet'!$R$44,IF('2019 Data Sheet'!$P330="63",'2019 Data Sheet'!$R$45,IF('2019 Data Sheet'!$P330="64",'2019 Data Sheet'!$R$46,IF('2019 Data Sheet'!$P330="65",'2019 Data Sheet'!$R$47,IF('2019 Data Sheet'!$P330="66",'2019 Data Sheet'!$R$48,IF('2019 Data Sheet'!$P330="67",'2019 Data Sheet'!$R$49,IF('2019 Data Sheet'!$P330="68",'2019 Data Sheet'!$R$50,IF('2019 Data Sheet'!$P330="69",'2019 Data Sheet'!$R$51,T('2019 Data Sheet'!$P330)))))))))))))))))))))))))))))))))))))))))))))))))))</f>
        <v xml:space="preserve"> -</v>
      </c>
    </row>
    <row r="331" spans="1:16" x14ac:dyDescent="0.2">
      <c r="A331" t="str">
        <f>'2019 Data Sheet'!A331</f>
        <v>FP-00175-19</v>
      </c>
      <c r="B331" s="1">
        <f>'2019 Data Sheet'!B331</f>
        <v>43655</v>
      </c>
      <c r="C331" t="str">
        <f>'2019 Data Sheet'!C331</f>
        <v>17:30</v>
      </c>
      <c r="D331" t="str">
        <f>'2019 Data Sheet'!D331</f>
        <v>Tu</v>
      </c>
      <c r="E331" t="str">
        <f>'2019 Data Sheet'!E331</f>
        <v>PLAINFIELD AVE</v>
      </c>
      <c r="F331" t="str">
        <f>'2019 Data Sheet'!F331</f>
        <v>ELIZABETH ST</v>
      </c>
      <c r="G331">
        <f>'2019 Data Sheet'!G331</f>
        <v>1</v>
      </c>
      <c r="H331">
        <f>'2019 Data Sheet'!H331</f>
        <v>3</v>
      </c>
      <c r="I331" t="b">
        <f>'2019 Data Sheet'!I331</f>
        <v>1</v>
      </c>
      <c r="J331" t="str">
        <f>IF('2019 Data Sheet'!$J331="01",'2019 Data Sheet'!$T$2,IF('2019 Data Sheet'!$J331="02",'2019 Data Sheet'!$T$3,IF('2019 Data Sheet'!$J331="03",'2019 Data Sheet'!$T$4,IF('2019 Data Sheet'!$J331="04",'2019 Data Sheet'!$T$5,IF('2019 Data Sheet'!$J331="05",'2019 Data Sheet'!$T$6,IF('2019 Data Sheet'!$J331="06",'2019 Data Sheet'!$T$7,IF('2019 Data Sheet'!$J331="07",'2019 Data Sheet'!$T$8,IF('2019 Data Sheet'!$J331="08",'2019 Data Sheet'!$T$9,IF('2019 Data Sheet'!$J331="10",'2019 Data Sheet'!$T$10,IF('2019 Data Sheet'!$J331="11",'2019 Data Sheet'!$T$11,IF('2019 Data Sheet'!$J331="12",'2019 Data Sheet'!$T$12,IF('2019 Data Sheet'!$J331="13",'2019 Data Sheet'!$T$13,IF('2019 Data Sheet'!$J331="14",'2019 Data Sheet'!$T$14,IF('2019 Data Sheet'!$J331="15",'2019 Data Sheet'!$T$15,IF('2019 Data Sheet'!$J331="16",'2019 Data Sheet'!$T$16,IF('2019 Data Sheet'!$J331="17",'2019 Data Sheet'!$T$17,IF('2019 Data Sheet'!$J331="18",'2019 Data Sheet'!$T$18,IF('2019 Data Sheet'!$J331="19",'2019 Data Sheet'!$T$19,IF('2019 Data Sheet'!$J331="20",'2019 Data Sheet'!$T$20,IF('2019 Data Sheet'!$J331="21",'2019 Data Sheet'!$T$21,IF('2019 Data Sheet'!$J331="22",'2019 Data Sheet'!$T$22,IF('2019 Data Sheet'!$J331="23",'2019 Data Sheet'!$T$23,IF('2019 Data Sheet'!$J331="24",'2019 Data Sheet'!$T$24,IF('2019 Data Sheet'!$J331="25",'2019 Data Sheet'!$T$25,IF('2019 Data Sheet'!$J331="26",'2019 Data Sheet'!$T$26,IF('2019 Data Sheet'!$J331="27",'2019 Data Sheet'!$T$27,IF('2019 Data Sheet'!$J331="30",'2019 Data Sheet'!$T$28,IF('2019 Data Sheet'!$J331="31",'2019 Data Sheet'!$T$29,IF('2019 Data Sheet'!$J331="32",'2019 Data Sheet'!$T$30,IF('2019 Data Sheet'!$J331="33",'2019 Data Sheet'!$T$31,IF('2019 Data Sheet'!$J331="34",'2019 Data Sheet'!$T$32,IF('2019 Data Sheet'!$J331="40",'2019 Data Sheet'!$T$33,T('2019 Data Sheet'!$J331)))))))))))))))))))))))))))))))))</f>
        <v>Other Motor Vehicle</v>
      </c>
      <c r="K331" t="str">
        <f>'2019 Data Sheet'!K331</f>
        <v>4DSD</v>
      </c>
      <c r="L331" s="2" t="str">
        <f>IF('2019 Data Sheet'!$L331="01",'2019 Data Sheet'!$V$2,IF('2019 Data Sheet'!$L331="02",'2019 Data Sheet'!$V$3,IF('2019 Data Sheet'!$L331="03",'2019 Data Sheet'!$V$4,IF('2019 Data Sheet'!$L331="04",'2019 Data Sheet'!$V$5,IF('2019 Data Sheet'!$L331="05",'2019 Data Sheet'!$V$6,IF('2019 Data Sheet'!$L331="06",'2019 Data Sheet'!$V$7,IF('2019 Data Sheet'!$L331="07",'2019 Data Sheet'!$V$8,IF('2019 Data Sheet'!$L331="08",'2019 Data Sheet'!$V$9,IF('2019 Data Sheet'!$L331="09",'2019 Data Sheet'!$V$10,IF('2019 Data Sheet'!$L331="11",'2019 Data Sheet'!$V$11,IF('2019 Data Sheet'!$L331="12",'2019 Data Sheet'!$V$12,IF('2019 Data Sheet'!$L331="13",'2019 Data Sheet'!$V$13,IF('2019 Data Sheet'!$L331="14",'2019 Data Sheet'!$V$14,T('2019 Data Sheet'!$L331))))))))))))))</f>
        <v xml:space="preserve"> -</v>
      </c>
      <c r="M331" s="2">
        <f>'2019 Data Sheet'!M331</f>
        <v>2</v>
      </c>
      <c r="N331" s="2">
        <f>'2019 Data Sheet'!N331</f>
        <v>0</v>
      </c>
      <c r="O331" s="2" t="str">
        <f>IF('2019 Data Sheet'!$O331="02",'2019 Data Sheet'!$R$2,IF('2019 Data Sheet'!$O331="03",'2019 Data Sheet'!$R$3,IF('2019 Data Sheet'!$O331="04",'2019 Data Sheet'!$R$4,IF('2019 Data Sheet'!$O331="05",'2019 Data Sheet'!$R$5,IF('2019 Data Sheet'!$O331="06",'2019 Data Sheet'!$R$6,IF('2019 Data Sheet'!$O331="07",'2019 Data Sheet'!$R$7,IF('2019 Data Sheet'!$O331="08",'2019 Data Sheet'!$R$8,IF('2019 Data Sheet'!$O331="09",'2019 Data Sheet'!$R$9,IF('2019 Data Sheet'!$O331="10",'2019 Data Sheet'!$R$10,IF('2019 Data Sheet'!$O331="11",'2019 Data Sheet'!$R$11,IF('2019 Data Sheet'!$O331="12",'2019 Data Sheet'!$R$12,IF('2019 Data Sheet'!$O331="13",'2019 Data Sheet'!$R$13,IF('2019 Data Sheet'!$O331="14",'2019 Data Sheet'!$R$14,IF('2019 Data Sheet'!$O331="15",'2019 Data Sheet'!$R$15,IF('2019 Data Sheet'!$O331="16",'2019 Data Sheet'!$R$16,IF('2019 Data Sheet'!$O331="17",'2019 Data Sheet'!$R$17,IF('2019 Data Sheet'!$O331="18",'2019 Data Sheet'!$R$18,IF('2019 Data Sheet'!$O331="19",'2019 Data Sheet'!$R$19,IF('2019 Data Sheet'!$O331="20",'2019 Data Sheet'!$R$20,IF('2019 Data Sheet'!$O331="21",'2019 Data Sheet'!$R$21,IF('2019 Data Sheet'!$O331="22",'2019 Data Sheet'!$R$22,IF('2019 Data Sheet'!$O331="23",'2019 Data Sheet'!$R$23,IF('2019 Data Sheet'!$O331="24",'2019 Data Sheet'!$R$24,IF('2019 Data Sheet'!$O331="25",'2019 Data Sheet'!$R$25,IF('2019 Data Sheet'!$O331="26",'2019 Data Sheet'!$R$26,IF('2019 Data Sheet'!$O331="27",'2019 Data Sheet'!$R$27,IF('2019 Data Sheet'!$O331="28",'2019 Data Sheet'!$R$28,IF('2019 Data Sheet'!$O331="29",'2019 Data Sheet'!$R$29,IF('2019 Data Sheet'!$O331="33",'2019 Data Sheet'!$R$30,IF('2019 Data Sheet'!$O331="40",'2019 Data Sheet'!$R$31,IF('2019 Data Sheet'!$O331="41",'2019 Data Sheet'!$R$32,IF('2019 Data Sheet'!$O331="42",'2019 Data Sheet'!$R$33,IF('2019 Data Sheet'!$O331="43",'2019 Data Sheet'!$R$34,IF('2019 Data Sheet'!$O331="44",'2019 Data Sheet'!$R$35,IF('2019 Data Sheet'!$O331="45",'2019 Data Sheet'!$R$36,IF('2019 Data Sheet'!$O331="46",'2019 Data Sheet'!$R$37,IF('2019 Data Sheet'!$O331="47",'2019 Data Sheet'!$R$38,IF('2019 Data Sheet'!$O331="48",'2019 Data Sheet'!$R$39,IF('2019 Data Sheet'!$O331="49",'2019 Data Sheet'!$R$40,IF('2019 Data Sheet'!$O331="50",'2019 Data Sheet'!$R$41,IF('2019 Data Sheet'!$O331="60",'2019 Data Sheet'!$R$42,IF('2019 Data Sheet'!$O331="61",'2019 Data Sheet'!$R$43,IF('2019 Data Sheet'!$O331="62",'2019 Data Sheet'!$R$44,IF('2019 Data Sheet'!$O331="63",'2019 Data Sheet'!$R$45,IF('2019 Data Sheet'!$O331="64",'2019 Data Sheet'!$R$46,IF('2019 Data Sheet'!$O331="65",'2019 Data Sheet'!$R$47,IF('2019 Data Sheet'!$O331="66",'2019 Data Sheet'!$R$48,IF('2019 Data Sheet'!$O331="67",'2019 Data Sheet'!$R$49,IF('2019 Data Sheet'!$O331="68",'2019 Data Sheet'!$R$50,IF('2019 Data Sheet'!$O331="69",'2019 Data Sheet'!$R$51,T('2019 Data Sheet'!$O331)))))))))))))))))))))))))))))))))))))))))))))))))))</f>
        <v xml:space="preserve"> X</v>
      </c>
      <c r="P331" s="2" t="str">
        <f>IF('2019 Data Sheet'!$P331="02",'2019 Data Sheet'!$R$2,IF('2019 Data Sheet'!$P331="03",'2019 Data Sheet'!$R$3,IF('2019 Data Sheet'!$P331="04",'2019 Data Sheet'!$R$4,IF('2019 Data Sheet'!$P331="05",'2019 Data Sheet'!$R$5,IF('2019 Data Sheet'!$P331="06",'2019 Data Sheet'!$R$6,IF('2019 Data Sheet'!$P331="07",'2019 Data Sheet'!$R$7,IF('2019 Data Sheet'!$P331="08",'2019 Data Sheet'!$R$8,IF('2019 Data Sheet'!$P331="09",'2019 Data Sheet'!$R$9,IF('2019 Data Sheet'!$P331="10",'2019 Data Sheet'!$R$10,IF('2019 Data Sheet'!$P331="11",'2019 Data Sheet'!$R$11,IF('2019 Data Sheet'!$P331="12",'2019 Data Sheet'!$R$12,IF('2019 Data Sheet'!$P331="13",'2019 Data Sheet'!$R$13,IF('2019 Data Sheet'!$P331="14",'2019 Data Sheet'!$R$14,IF('2019 Data Sheet'!$P331="15",'2019 Data Sheet'!$R$15,IF('2019 Data Sheet'!$P331="16",'2019 Data Sheet'!$R$16,IF('2019 Data Sheet'!$P331="17",'2019 Data Sheet'!$R$17,IF('2019 Data Sheet'!$P331="18",'2019 Data Sheet'!$R$18,IF('2019 Data Sheet'!$P331="19",'2019 Data Sheet'!$R$19,IF('2019 Data Sheet'!$P331="20",'2019 Data Sheet'!$R$20,IF('2019 Data Sheet'!$P331="21",'2019 Data Sheet'!$R$21,IF('2019 Data Sheet'!$P331="22",'2019 Data Sheet'!$R$22,IF('2019 Data Sheet'!$P331="23",'2019 Data Sheet'!$R$23,IF('2019 Data Sheet'!$P331="24",'2019 Data Sheet'!$R$24,IF('2019 Data Sheet'!$P331="25",'2019 Data Sheet'!$R$25,IF('2019 Data Sheet'!$P331="26",'2019 Data Sheet'!$R$26,IF('2019 Data Sheet'!$P331="27",'2019 Data Sheet'!$R$27,IF('2019 Data Sheet'!$P331="28",'2019 Data Sheet'!$R$28,IF('2019 Data Sheet'!$P331="29",'2019 Data Sheet'!$R$29,IF('2019 Data Sheet'!$P331="33",'2019 Data Sheet'!$R$30,IF('2019 Data Sheet'!$P331="40",'2019 Data Sheet'!$R$31,IF('2019 Data Sheet'!$P331="41",'2019 Data Sheet'!$R$32,IF('2019 Data Sheet'!$P331="42",'2019 Data Sheet'!$R$33,IF('2019 Data Sheet'!$P331="43",'2019 Data Sheet'!$R$34,IF('2019 Data Sheet'!$P331="44",'2019 Data Sheet'!$R$35,IF('2019 Data Sheet'!$P331="45",'2019 Data Sheet'!$R$36,IF('2019 Data Sheet'!$P331="46",'2019 Data Sheet'!$R$37,IF('2019 Data Sheet'!$P331="47",'2019 Data Sheet'!$R$38,IF('2019 Data Sheet'!$P331="48",'2019 Data Sheet'!$R$39,IF('2019 Data Sheet'!$P331="49",'2019 Data Sheet'!$R$40,IF('2019 Data Sheet'!$P331="50",'2019 Data Sheet'!$R$41,IF('2019 Data Sheet'!$P331="60",'2019 Data Sheet'!$R$42,IF('2019 Data Sheet'!$P331="61",'2019 Data Sheet'!$R$43,IF('2019 Data Sheet'!$P331="62",'2019 Data Sheet'!$R$44,IF('2019 Data Sheet'!$P331="63",'2019 Data Sheet'!$R$45,IF('2019 Data Sheet'!$P331="64",'2019 Data Sheet'!$R$46,IF('2019 Data Sheet'!$P331="65",'2019 Data Sheet'!$R$47,IF('2019 Data Sheet'!$P331="66",'2019 Data Sheet'!$R$48,IF('2019 Data Sheet'!$P331="67",'2019 Data Sheet'!$R$49,IF('2019 Data Sheet'!$P331="68",'2019 Data Sheet'!$R$50,IF('2019 Data Sheet'!$P331="69",'2019 Data Sheet'!$R$51,T('2019 Data Sheet'!$P331)))))))))))))))))))))))))))))))))))))))))))))))))))</f>
        <v xml:space="preserve"> X</v>
      </c>
    </row>
    <row r="332" spans="1:16" x14ac:dyDescent="0.2">
      <c r="A332" t="str">
        <f>'2019 Data Sheet'!A332</f>
        <v>FP-00183-19</v>
      </c>
      <c r="B332" s="1">
        <f>'2019 Data Sheet'!B332</f>
        <v>43676</v>
      </c>
      <c r="C332" t="str">
        <f>'2019 Data Sheet'!C332</f>
        <v>17:50</v>
      </c>
      <c r="D332" t="str">
        <f>'2019 Data Sheet'!D332</f>
        <v>Tu</v>
      </c>
      <c r="E332" t="str">
        <f>'2019 Data Sheet'!E332</f>
        <v>TULIP AVE</v>
      </c>
      <c r="F332" t="str">
        <f>'2019 Data Sheet'!F332</f>
        <v>CAROLINE PL</v>
      </c>
      <c r="G332">
        <f>'2019 Data Sheet'!G332</f>
        <v>2</v>
      </c>
      <c r="H332">
        <f>'2019 Data Sheet'!H332</f>
        <v>2</v>
      </c>
      <c r="I332" t="b">
        <f>'2019 Data Sheet'!I332</f>
        <v>1</v>
      </c>
      <c r="J332" t="str">
        <f>IF('2019 Data Sheet'!$J332="01",'2019 Data Sheet'!$T$2,IF('2019 Data Sheet'!$J332="02",'2019 Data Sheet'!$T$3,IF('2019 Data Sheet'!$J332="03",'2019 Data Sheet'!$T$4,IF('2019 Data Sheet'!$J332="04",'2019 Data Sheet'!$T$5,IF('2019 Data Sheet'!$J332="05",'2019 Data Sheet'!$T$6,IF('2019 Data Sheet'!$J332="06",'2019 Data Sheet'!$T$7,IF('2019 Data Sheet'!$J332="07",'2019 Data Sheet'!$T$8,IF('2019 Data Sheet'!$J332="08",'2019 Data Sheet'!$T$9,IF('2019 Data Sheet'!$J332="10",'2019 Data Sheet'!$T$10,IF('2019 Data Sheet'!$J332="11",'2019 Data Sheet'!$T$11,IF('2019 Data Sheet'!$J332="12",'2019 Data Sheet'!$T$12,IF('2019 Data Sheet'!$J332="13",'2019 Data Sheet'!$T$13,IF('2019 Data Sheet'!$J332="14",'2019 Data Sheet'!$T$14,IF('2019 Data Sheet'!$J332="15",'2019 Data Sheet'!$T$15,IF('2019 Data Sheet'!$J332="16",'2019 Data Sheet'!$T$16,IF('2019 Data Sheet'!$J332="17",'2019 Data Sheet'!$T$17,IF('2019 Data Sheet'!$J332="18",'2019 Data Sheet'!$T$18,IF('2019 Data Sheet'!$J332="19",'2019 Data Sheet'!$T$19,IF('2019 Data Sheet'!$J332="20",'2019 Data Sheet'!$T$20,IF('2019 Data Sheet'!$J332="21",'2019 Data Sheet'!$T$21,IF('2019 Data Sheet'!$J332="22",'2019 Data Sheet'!$T$22,IF('2019 Data Sheet'!$J332="23",'2019 Data Sheet'!$T$23,IF('2019 Data Sheet'!$J332="24",'2019 Data Sheet'!$T$24,IF('2019 Data Sheet'!$J332="25",'2019 Data Sheet'!$T$25,IF('2019 Data Sheet'!$J332="26",'2019 Data Sheet'!$T$26,IF('2019 Data Sheet'!$J332="27",'2019 Data Sheet'!$T$27,IF('2019 Data Sheet'!$J332="30",'2019 Data Sheet'!$T$28,IF('2019 Data Sheet'!$J332="31",'2019 Data Sheet'!$T$29,IF('2019 Data Sheet'!$J332="32",'2019 Data Sheet'!$T$30,IF('2019 Data Sheet'!$J332="33",'2019 Data Sheet'!$T$31,IF('2019 Data Sheet'!$J332="34",'2019 Data Sheet'!$T$32,IF('2019 Data Sheet'!$J332="40",'2019 Data Sheet'!$T$33,T('2019 Data Sheet'!$J332)))))))))))))))))))))))))))))))))</f>
        <v>Other Motor Vehicle</v>
      </c>
      <c r="K332" t="str">
        <f>'2019 Data Sheet'!K332</f>
        <v>SUBN</v>
      </c>
      <c r="L332" s="2" t="str">
        <f>IF('2019 Data Sheet'!$L332="01",'2019 Data Sheet'!$V$2,IF('2019 Data Sheet'!$L332="02",'2019 Data Sheet'!$V$3,IF('2019 Data Sheet'!$L332="03",'2019 Data Sheet'!$V$4,IF('2019 Data Sheet'!$L332="04",'2019 Data Sheet'!$V$5,IF('2019 Data Sheet'!$L332="05",'2019 Data Sheet'!$V$6,IF('2019 Data Sheet'!$L332="06",'2019 Data Sheet'!$V$7,IF('2019 Data Sheet'!$L332="07",'2019 Data Sheet'!$V$8,IF('2019 Data Sheet'!$L332="08",'2019 Data Sheet'!$V$9,IF('2019 Data Sheet'!$L332="09",'2019 Data Sheet'!$V$10,IF('2019 Data Sheet'!$L332="11",'2019 Data Sheet'!$V$11,IF('2019 Data Sheet'!$L332="12",'2019 Data Sheet'!$V$12,IF('2019 Data Sheet'!$L332="13",'2019 Data Sheet'!$V$13,IF('2019 Data Sheet'!$L332="14",'2019 Data Sheet'!$V$14,T('2019 Data Sheet'!$L332))))))))))))))</f>
        <v xml:space="preserve"> -</v>
      </c>
      <c r="M332" s="2">
        <f>'2019 Data Sheet'!M332</f>
        <v>1</v>
      </c>
      <c r="N332" s="2">
        <f>'2019 Data Sheet'!N332</f>
        <v>0</v>
      </c>
      <c r="O332" s="2" t="str">
        <f>IF('2019 Data Sheet'!$O332="02",'2019 Data Sheet'!$R$2,IF('2019 Data Sheet'!$O332="03",'2019 Data Sheet'!$R$3,IF('2019 Data Sheet'!$O332="04",'2019 Data Sheet'!$R$4,IF('2019 Data Sheet'!$O332="05",'2019 Data Sheet'!$R$5,IF('2019 Data Sheet'!$O332="06",'2019 Data Sheet'!$R$6,IF('2019 Data Sheet'!$O332="07",'2019 Data Sheet'!$R$7,IF('2019 Data Sheet'!$O332="08",'2019 Data Sheet'!$R$8,IF('2019 Data Sheet'!$O332="09",'2019 Data Sheet'!$R$9,IF('2019 Data Sheet'!$O332="10",'2019 Data Sheet'!$R$10,IF('2019 Data Sheet'!$O332="11",'2019 Data Sheet'!$R$11,IF('2019 Data Sheet'!$O332="12",'2019 Data Sheet'!$R$12,IF('2019 Data Sheet'!$O332="13",'2019 Data Sheet'!$R$13,IF('2019 Data Sheet'!$O332="14",'2019 Data Sheet'!$R$14,IF('2019 Data Sheet'!$O332="15",'2019 Data Sheet'!$R$15,IF('2019 Data Sheet'!$O332="16",'2019 Data Sheet'!$R$16,IF('2019 Data Sheet'!$O332="17",'2019 Data Sheet'!$R$17,IF('2019 Data Sheet'!$O332="18",'2019 Data Sheet'!$R$18,IF('2019 Data Sheet'!$O332="19",'2019 Data Sheet'!$R$19,IF('2019 Data Sheet'!$O332="20",'2019 Data Sheet'!$R$20,IF('2019 Data Sheet'!$O332="21",'2019 Data Sheet'!$R$21,IF('2019 Data Sheet'!$O332="22",'2019 Data Sheet'!$R$22,IF('2019 Data Sheet'!$O332="23",'2019 Data Sheet'!$R$23,IF('2019 Data Sheet'!$O332="24",'2019 Data Sheet'!$R$24,IF('2019 Data Sheet'!$O332="25",'2019 Data Sheet'!$R$25,IF('2019 Data Sheet'!$O332="26",'2019 Data Sheet'!$R$26,IF('2019 Data Sheet'!$O332="27",'2019 Data Sheet'!$R$27,IF('2019 Data Sheet'!$O332="28",'2019 Data Sheet'!$R$28,IF('2019 Data Sheet'!$O332="29",'2019 Data Sheet'!$R$29,IF('2019 Data Sheet'!$O332="33",'2019 Data Sheet'!$R$30,IF('2019 Data Sheet'!$O332="40",'2019 Data Sheet'!$R$31,IF('2019 Data Sheet'!$O332="41",'2019 Data Sheet'!$R$32,IF('2019 Data Sheet'!$O332="42",'2019 Data Sheet'!$R$33,IF('2019 Data Sheet'!$O332="43",'2019 Data Sheet'!$R$34,IF('2019 Data Sheet'!$O332="44",'2019 Data Sheet'!$R$35,IF('2019 Data Sheet'!$O332="45",'2019 Data Sheet'!$R$36,IF('2019 Data Sheet'!$O332="46",'2019 Data Sheet'!$R$37,IF('2019 Data Sheet'!$O332="47",'2019 Data Sheet'!$R$38,IF('2019 Data Sheet'!$O332="48",'2019 Data Sheet'!$R$39,IF('2019 Data Sheet'!$O332="49",'2019 Data Sheet'!$R$40,IF('2019 Data Sheet'!$O332="50",'2019 Data Sheet'!$R$41,IF('2019 Data Sheet'!$O332="60",'2019 Data Sheet'!$R$42,IF('2019 Data Sheet'!$O332="61",'2019 Data Sheet'!$R$43,IF('2019 Data Sheet'!$O332="62",'2019 Data Sheet'!$R$44,IF('2019 Data Sheet'!$O332="63",'2019 Data Sheet'!$R$45,IF('2019 Data Sheet'!$O332="64",'2019 Data Sheet'!$R$46,IF('2019 Data Sheet'!$O332="65",'2019 Data Sheet'!$R$47,IF('2019 Data Sheet'!$O332="66",'2019 Data Sheet'!$R$48,IF('2019 Data Sheet'!$O332="67",'2019 Data Sheet'!$R$49,IF('2019 Data Sheet'!$O332="68",'2019 Data Sheet'!$R$50,IF('2019 Data Sheet'!$O332="69",'2019 Data Sheet'!$R$51,T('2019 Data Sheet'!$O332)))))))))))))))))))))))))))))))))))))))))))))))))))</f>
        <v xml:space="preserve"> -</v>
      </c>
      <c r="P332" s="2" t="str">
        <f>IF('2019 Data Sheet'!$P332="02",'2019 Data Sheet'!$R$2,IF('2019 Data Sheet'!$P332="03",'2019 Data Sheet'!$R$3,IF('2019 Data Sheet'!$P332="04",'2019 Data Sheet'!$R$4,IF('2019 Data Sheet'!$P332="05",'2019 Data Sheet'!$R$5,IF('2019 Data Sheet'!$P332="06",'2019 Data Sheet'!$R$6,IF('2019 Data Sheet'!$P332="07",'2019 Data Sheet'!$R$7,IF('2019 Data Sheet'!$P332="08",'2019 Data Sheet'!$R$8,IF('2019 Data Sheet'!$P332="09",'2019 Data Sheet'!$R$9,IF('2019 Data Sheet'!$P332="10",'2019 Data Sheet'!$R$10,IF('2019 Data Sheet'!$P332="11",'2019 Data Sheet'!$R$11,IF('2019 Data Sheet'!$P332="12",'2019 Data Sheet'!$R$12,IF('2019 Data Sheet'!$P332="13",'2019 Data Sheet'!$R$13,IF('2019 Data Sheet'!$P332="14",'2019 Data Sheet'!$R$14,IF('2019 Data Sheet'!$P332="15",'2019 Data Sheet'!$R$15,IF('2019 Data Sheet'!$P332="16",'2019 Data Sheet'!$R$16,IF('2019 Data Sheet'!$P332="17",'2019 Data Sheet'!$R$17,IF('2019 Data Sheet'!$P332="18",'2019 Data Sheet'!$R$18,IF('2019 Data Sheet'!$P332="19",'2019 Data Sheet'!$R$19,IF('2019 Data Sheet'!$P332="20",'2019 Data Sheet'!$R$20,IF('2019 Data Sheet'!$P332="21",'2019 Data Sheet'!$R$21,IF('2019 Data Sheet'!$P332="22",'2019 Data Sheet'!$R$22,IF('2019 Data Sheet'!$P332="23",'2019 Data Sheet'!$R$23,IF('2019 Data Sheet'!$P332="24",'2019 Data Sheet'!$R$24,IF('2019 Data Sheet'!$P332="25",'2019 Data Sheet'!$R$25,IF('2019 Data Sheet'!$P332="26",'2019 Data Sheet'!$R$26,IF('2019 Data Sheet'!$P332="27",'2019 Data Sheet'!$R$27,IF('2019 Data Sheet'!$P332="28",'2019 Data Sheet'!$R$28,IF('2019 Data Sheet'!$P332="29",'2019 Data Sheet'!$R$29,IF('2019 Data Sheet'!$P332="33",'2019 Data Sheet'!$R$30,IF('2019 Data Sheet'!$P332="40",'2019 Data Sheet'!$R$31,IF('2019 Data Sheet'!$P332="41",'2019 Data Sheet'!$R$32,IF('2019 Data Sheet'!$P332="42",'2019 Data Sheet'!$R$33,IF('2019 Data Sheet'!$P332="43",'2019 Data Sheet'!$R$34,IF('2019 Data Sheet'!$P332="44",'2019 Data Sheet'!$R$35,IF('2019 Data Sheet'!$P332="45",'2019 Data Sheet'!$R$36,IF('2019 Data Sheet'!$P332="46",'2019 Data Sheet'!$R$37,IF('2019 Data Sheet'!$P332="47",'2019 Data Sheet'!$R$38,IF('2019 Data Sheet'!$P332="48",'2019 Data Sheet'!$R$39,IF('2019 Data Sheet'!$P332="49",'2019 Data Sheet'!$R$40,IF('2019 Data Sheet'!$P332="50",'2019 Data Sheet'!$R$41,IF('2019 Data Sheet'!$P332="60",'2019 Data Sheet'!$R$42,IF('2019 Data Sheet'!$P332="61",'2019 Data Sheet'!$R$43,IF('2019 Data Sheet'!$P332="62",'2019 Data Sheet'!$R$44,IF('2019 Data Sheet'!$P332="63",'2019 Data Sheet'!$R$45,IF('2019 Data Sheet'!$P332="64",'2019 Data Sheet'!$R$46,IF('2019 Data Sheet'!$P332="65",'2019 Data Sheet'!$R$47,IF('2019 Data Sheet'!$P332="66",'2019 Data Sheet'!$R$48,IF('2019 Data Sheet'!$P332="67",'2019 Data Sheet'!$R$49,IF('2019 Data Sheet'!$P332="68",'2019 Data Sheet'!$R$50,IF('2019 Data Sheet'!$P332="69",'2019 Data Sheet'!$R$51,T('2019 Data Sheet'!$P332)))))))))))))))))))))))))))))))))))))))))))))))))))</f>
        <v xml:space="preserve"> -</v>
      </c>
    </row>
    <row r="333" spans="1:16" ht="25.5" x14ac:dyDescent="0.2">
      <c r="A333" t="str">
        <f>'2019 Data Sheet'!A333</f>
        <v>FP-00183-19</v>
      </c>
      <c r="B333" s="1">
        <f>'2019 Data Sheet'!B333</f>
        <v>43676</v>
      </c>
      <c r="C333" t="str">
        <f>'2019 Data Sheet'!C333</f>
        <v>17:50</v>
      </c>
      <c r="D333" t="str">
        <f>'2019 Data Sheet'!D333</f>
        <v>Tu</v>
      </c>
      <c r="E333" t="str">
        <f>'2019 Data Sheet'!E333</f>
        <v>TULIP AVE</v>
      </c>
      <c r="F333" t="str">
        <f>'2019 Data Sheet'!F333</f>
        <v>CAROLINE PL</v>
      </c>
      <c r="G333">
        <f>'2019 Data Sheet'!G333</f>
        <v>1</v>
      </c>
      <c r="H333">
        <f>'2019 Data Sheet'!H333</f>
        <v>2</v>
      </c>
      <c r="I333" t="b">
        <f>'2019 Data Sheet'!I333</f>
        <v>1</v>
      </c>
      <c r="J333" t="str">
        <f>IF('2019 Data Sheet'!$J333="01",'2019 Data Sheet'!$T$2,IF('2019 Data Sheet'!$J333="02",'2019 Data Sheet'!$T$3,IF('2019 Data Sheet'!$J333="03",'2019 Data Sheet'!$T$4,IF('2019 Data Sheet'!$J333="04",'2019 Data Sheet'!$T$5,IF('2019 Data Sheet'!$J333="05",'2019 Data Sheet'!$T$6,IF('2019 Data Sheet'!$J333="06",'2019 Data Sheet'!$T$7,IF('2019 Data Sheet'!$J333="07",'2019 Data Sheet'!$T$8,IF('2019 Data Sheet'!$J333="08",'2019 Data Sheet'!$T$9,IF('2019 Data Sheet'!$J333="10",'2019 Data Sheet'!$T$10,IF('2019 Data Sheet'!$J333="11",'2019 Data Sheet'!$T$11,IF('2019 Data Sheet'!$J333="12",'2019 Data Sheet'!$T$12,IF('2019 Data Sheet'!$J333="13",'2019 Data Sheet'!$T$13,IF('2019 Data Sheet'!$J333="14",'2019 Data Sheet'!$T$14,IF('2019 Data Sheet'!$J333="15",'2019 Data Sheet'!$T$15,IF('2019 Data Sheet'!$J333="16",'2019 Data Sheet'!$T$16,IF('2019 Data Sheet'!$J333="17",'2019 Data Sheet'!$T$17,IF('2019 Data Sheet'!$J333="18",'2019 Data Sheet'!$T$18,IF('2019 Data Sheet'!$J333="19",'2019 Data Sheet'!$T$19,IF('2019 Data Sheet'!$J333="20",'2019 Data Sheet'!$T$20,IF('2019 Data Sheet'!$J333="21",'2019 Data Sheet'!$T$21,IF('2019 Data Sheet'!$J333="22",'2019 Data Sheet'!$T$22,IF('2019 Data Sheet'!$J333="23",'2019 Data Sheet'!$T$23,IF('2019 Data Sheet'!$J333="24",'2019 Data Sheet'!$T$24,IF('2019 Data Sheet'!$J333="25",'2019 Data Sheet'!$T$25,IF('2019 Data Sheet'!$J333="26",'2019 Data Sheet'!$T$26,IF('2019 Data Sheet'!$J333="27",'2019 Data Sheet'!$T$27,IF('2019 Data Sheet'!$J333="30",'2019 Data Sheet'!$T$28,IF('2019 Data Sheet'!$J333="31",'2019 Data Sheet'!$T$29,IF('2019 Data Sheet'!$J333="32",'2019 Data Sheet'!$T$30,IF('2019 Data Sheet'!$J333="33",'2019 Data Sheet'!$T$31,IF('2019 Data Sheet'!$J333="34",'2019 Data Sheet'!$T$32,IF('2019 Data Sheet'!$J333="40",'2019 Data Sheet'!$T$33,T('2019 Data Sheet'!$J333)))))))))))))))))))))))))))))))))</f>
        <v>Other Motor Vehicle</v>
      </c>
      <c r="K333" t="str">
        <f>'2019 Data Sheet'!K333</f>
        <v>SUBN</v>
      </c>
      <c r="L333" s="2" t="str">
        <f>IF('2019 Data Sheet'!$L333="01",'2019 Data Sheet'!$V$2,IF('2019 Data Sheet'!$L333="02",'2019 Data Sheet'!$V$3,IF('2019 Data Sheet'!$L333="03",'2019 Data Sheet'!$V$4,IF('2019 Data Sheet'!$L333="04",'2019 Data Sheet'!$V$5,IF('2019 Data Sheet'!$L333="05",'2019 Data Sheet'!$V$6,IF('2019 Data Sheet'!$L333="06",'2019 Data Sheet'!$V$7,IF('2019 Data Sheet'!$L333="07",'2019 Data Sheet'!$V$8,IF('2019 Data Sheet'!$L333="08",'2019 Data Sheet'!$V$9,IF('2019 Data Sheet'!$L333="09",'2019 Data Sheet'!$V$10,IF('2019 Data Sheet'!$L333="11",'2019 Data Sheet'!$V$11,IF('2019 Data Sheet'!$L333="12",'2019 Data Sheet'!$V$12,IF('2019 Data Sheet'!$L333="13",'2019 Data Sheet'!$V$13,IF('2019 Data Sheet'!$L333="14",'2019 Data Sheet'!$V$14,T('2019 Data Sheet'!$L333))))))))))))))</f>
        <v xml:space="preserve"> -</v>
      </c>
      <c r="M333" s="2">
        <f>'2019 Data Sheet'!M333</f>
        <v>1</v>
      </c>
      <c r="N333" s="2">
        <f>'2019 Data Sheet'!N333</f>
        <v>0</v>
      </c>
      <c r="O333" s="2" t="str">
        <f>IF('2019 Data Sheet'!$O333="02",'2019 Data Sheet'!$R$2,IF('2019 Data Sheet'!$O333="03",'2019 Data Sheet'!$R$3,IF('2019 Data Sheet'!$O333="04",'2019 Data Sheet'!$R$4,IF('2019 Data Sheet'!$O333="05",'2019 Data Sheet'!$R$5,IF('2019 Data Sheet'!$O333="06",'2019 Data Sheet'!$R$6,IF('2019 Data Sheet'!$O333="07",'2019 Data Sheet'!$R$7,IF('2019 Data Sheet'!$O333="08",'2019 Data Sheet'!$R$8,IF('2019 Data Sheet'!$O333="09",'2019 Data Sheet'!$R$9,IF('2019 Data Sheet'!$O333="10",'2019 Data Sheet'!$R$10,IF('2019 Data Sheet'!$O333="11",'2019 Data Sheet'!$R$11,IF('2019 Data Sheet'!$O333="12",'2019 Data Sheet'!$R$12,IF('2019 Data Sheet'!$O333="13",'2019 Data Sheet'!$R$13,IF('2019 Data Sheet'!$O333="14",'2019 Data Sheet'!$R$14,IF('2019 Data Sheet'!$O333="15",'2019 Data Sheet'!$R$15,IF('2019 Data Sheet'!$O333="16",'2019 Data Sheet'!$R$16,IF('2019 Data Sheet'!$O333="17",'2019 Data Sheet'!$R$17,IF('2019 Data Sheet'!$O333="18",'2019 Data Sheet'!$R$18,IF('2019 Data Sheet'!$O333="19",'2019 Data Sheet'!$R$19,IF('2019 Data Sheet'!$O333="20",'2019 Data Sheet'!$R$20,IF('2019 Data Sheet'!$O333="21",'2019 Data Sheet'!$R$21,IF('2019 Data Sheet'!$O333="22",'2019 Data Sheet'!$R$22,IF('2019 Data Sheet'!$O333="23",'2019 Data Sheet'!$R$23,IF('2019 Data Sheet'!$O333="24",'2019 Data Sheet'!$R$24,IF('2019 Data Sheet'!$O333="25",'2019 Data Sheet'!$R$25,IF('2019 Data Sheet'!$O333="26",'2019 Data Sheet'!$R$26,IF('2019 Data Sheet'!$O333="27",'2019 Data Sheet'!$R$27,IF('2019 Data Sheet'!$O333="28",'2019 Data Sheet'!$R$28,IF('2019 Data Sheet'!$O333="29",'2019 Data Sheet'!$R$29,IF('2019 Data Sheet'!$O333="33",'2019 Data Sheet'!$R$30,IF('2019 Data Sheet'!$O333="40",'2019 Data Sheet'!$R$31,IF('2019 Data Sheet'!$O333="41",'2019 Data Sheet'!$R$32,IF('2019 Data Sheet'!$O333="42",'2019 Data Sheet'!$R$33,IF('2019 Data Sheet'!$O333="43",'2019 Data Sheet'!$R$34,IF('2019 Data Sheet'!$O333="44",'2019 Data Sheet'!$R$35,IF('2019 Data Sheet'!$O333="45",'2019 Data Sheet'!$R$36,IF('2019 Data Sheet'!$O333="46",'2019 Data Sheet'!$R$37,IF('2019 Data Sheet'!$O333="47",'2019 Data Sheet'!$R$38,IF('2019 Data Sheet'!$O333="48",'2019 Data Sheet'!$R$39,IF('2019 Data Sheet'!$O333="49",'2019 Data Sheet'!$R$40,IF('2019 Data Sheet'!$O333="50",'2019 Data Sheet'!$R$41,IF('2019 Data Sheet'!$O333="60",'2019 Data Sheet'!$R$42,IF('2019 Data Sheet'!$O333="61",'2019 Data Sheet'!$R$43,IF('2019 Data Sheet'!$O333="62",'2019 Data Sheet'!$R$44,IF('2019 Data Sheet'!$O333="63",'2019 Data Sheet'!$R$45,IF('2019 Data Sheet'!$O333="64",'2019 Data Sheet'!$R$46,IF('2019 Data Sheet'!$O333="65",'2019 Data Sheet'!$R$47,IF('2019 Data Sheet'!$O333="66",'2019 Data Sheet'!$R$48,IF('2019 Data Sheet'!$O333="67",'2019 Data Sheet'!$R$49,IF('2019 Data Sheet'!$O333="68",'2019 Data Sheet'!$R$50,IF('2019 Data Sheet'!$O333="69",'2019 Data Sheet'!$R$51,T('2019 Data Sheet'!$O333)))))))))))))))))))))))))))))))))))))))))))))))))))</f>
        <v xml:space="preserve"> Following too closely</v>
      </c>
      <c r="P333" s="2" t="str">
        <f>IF('2019 Data Sheet'!$P333="02",'2019 Data Sheet'!$R$2,IF('2019 Data Sheet'!$P333="03",'2019 Data Sheet'!$R$3,IF('2019 Data Sheet'!$P333="04",'2019 Data Sheet'!$R$4,IF('2019 Data Sheet'!$P333="05",'2019 Data Sheet'!$R$5,IF('2019 Data Sheet'!$P333="06",'2019 Data Sheet'!$R$6,IF('2019 Data Sheet'!$P333="07",'2019 Data Sheet'!$R$7,IF('2019 Data Sheet'!$P333="08",'2019 Data Sheet'!$R$8,IF('2019 Data Sheet'!$P333="09",'2019 Data Sheet'!$R$9,IF('2019 Data Sheet'!$P333="10",'2019 Data Sheet'!$R$10,IF('2019 Data Sheet'!$P333="11",'2019 Data Sheet'!$R$11,IF('2019 Data Sheet'!$P333="12",'2019 Data Sheet'!$R$12,IF('2019 Data Sheet'!$P333="13",'2019 Data Sheet'!$R$13,IF('2019 Data Sheet'!$P333="14",'2019 Data Sheet'!$R$14,IF('2019 Data Sheet'!$P333="15",'2019 Data Sheet'!$R$15,IF('2019 Data Sheet'!$P333="16",'2019 Data Sheet'!$R$16,IF('2019 Data Sheet'!$P333="17",'2019 Data Sheet'!$R$17,IF('2019 Data Sheet'!$P333="18",'2019 Data Sheet'!$R$18,IF('2019 Data Sheet'!$P333="19",'2019 Data Sheet'!$R$19,IF('2019 Data Sheet'!$P333="20",'2019 Data Sheet'!$R$20,IF('2019 Data Sheet'!$P333="21",'2019 Data Sheet'!$R$21,IF('2019 Data Sheet'!$P333="22",'2019 Data Sheet'!$R$22,IF('2019 Data Sheet'!$P333="23",'2019 Data Sheet'!$R$23,IF('2019 Data Sheet'!$P333="24",'2019 Data Sheet'!$R$24,IF('2019 Data Sheet'!$P333="25",'2019 Data Sheet'!$R$25,IF('2019 Data Sheet'!$P333="26",'2019 Data Sheet'!$R$26,IF('2019 Data Sheet'!$P333="27",'2019 Data Sheet'!$R$27,IF('2019 Data Sheet'!$P333="28",'2019 Data Sheet'!$R$28,IF('2019 Data Sheet'!$P333="29",'2019 Data Sheet'!$R$29,IF('2019 Data Sheet'!$P333="33",'2019 Data Sheet'!$R$30,IF('2019 Data Sheet'!$P333="40",'2019 Data Sheet'!$R$31,IF('2019 Data Sheet'!$P333="41",'2019 Data Sheet'!$R$32,IF('2019 Data Sheet'!$P333="42",'2019 Data Sheet'!$R$33,IF('2019 Data Sheet'!$P333="43",'2019 Data Sheet'!$R$34,IF('2019 Data Sheet'!$P333="44",'2019 Data Sheet'!$R$35,IF('2019 Data Sheet'!$P333="45",'2019 Data Sheet'!$R$36,IF('2019 Data Sheet'!$P333="46",'2019 Data Sheet'!$R$37,IF('2019 Data Sheet'!$P333="47",'2019 Data Sheet'!$R$38,IF('2019 Data Sheet'!$P333="48",'2019 Data Sheet'!$R$39,IF('2019 Data Sheet'!$P333="49",'2019 Data Sheet'!$R$40,IF('2019 Data Sheet'!$P333="50",'2019 Data Sheet'!$R$41,IF('2019 Data Sheet'!$P333="60",'2019 Data Sheet'!$R$42,IF('2019 Data Sheet'!$P333="61",'2019 Data Sheet'!$R$43,IF('2019 Data Sheet'!$P333="62",'2019 Data Sheet'!$R$44,IF('2019 Data Sheet'!$P333="63",'2019 Data Sheet'!$R$45,IF('2019 Data Sheet'!$P333="64",'2019 Data Sheet'!$R$46,IF('2019 Data Sheet'!$P333="65",'2019 Data Sheet'!$R$47,IF('2019 Data Sheet'!$P333="66",'2019 Data Sheet'!$R$48,IF('2019 Data Sheet'!$P333="67",'2019 Data Sheet'!$R$49,IF('2019 Data Sheet'!$P333="68",'2019 Data Sheet'!$R$50,IF('2019 Data Sheet'!$P333="69",'2019 Data Sheet'!$R$51,T('2019 Data Sheet'!$P333)))))))))))))))))))))))))))))))))))))))))))))))))))</f>
        <v xml:space="preserve"> -</v>
      </c>
    </row>
    <row r="334" spans="1:16" ht="25.5" x14ac:dyDescent="0.2">
      <c r="A334" t="str">
        <f>'2019 Data Sheet'!A334</f>
        <v>FP-00153-19</v>
      </c>
      <c r="B334" s="1">
        <f>'2019 Data Sheet'!B334</f>
        <v>43635</v>
      </c>
      <c r="C334" t="str">
        <f>'2019 Data Sheet'!C334</f>
        <v>13:34</v>
      </c>
      <c r="D334" t="str">
        <f>'2019 Data Sheet'!D334</f>
        <v>WE</v>
      </c>
      <c r="E334" t="str">
        <f>'2019 Data Sheet'!E334</f>
        <v>TULIP AVE</v>
      </c>
      <c r="F334" t="str">
        <f>'2019 Data Sheet'!F334</f>
        <v>HILL ST</v>
      </c>
      <c r="G334">
        <f>'2019 Data Sheet'!G334</f>
        <v>1</v>
      </c>
      <c r="H334">
        <f>'2019 Data Sheet'!H334</f>
        <v>2</v>
      </c>
      <c r="I334" t="b">
        <f>'2019 Data Sheet'!I334</f>
        <v>1</v>
      </c>
      <c r="J334" t="str">
        <f>IF('2019 Data Sheet'!$J334="01",'2019 Data Sheet'!$T$2,IF('2019 Data Sheet'!$J334="02",'2019 Data Sheet'!$T$3,IF('2019 Data Sheet'!$J334="03",'2019 Data Sheet'!$T$4,IF('2019 Data Sheet'!$J334="04",'2019 Data Sheet'!$T$5,IF('2019 Data Sheet'!$J334="05",'2019 Data Sheet'!$T$6,IF('2019 Data Sheet'!$J334="06",'2019 Data Sheet'!$T$7,IF('2019 Data Sheet'!$J334="07",'2019 Data Sheet'!$T$8,IF('2019 Data Sheet'!$J334="08",'2019 Data Sheet'!$T$9,IF('2019 Data Sheet'!$J334="10",'2019 Data Sheet'!$T$10,IF('2019 Data Sheet'!$J334="11",'2019 Data Sheet'!$T$11,IF('2019 Data Sheet'!$J334="12",'2019 Data Sheet'!$T$12,IF('2019 Data Sheet'!$J334="13",'2019 Data Sheet'!$T$13,IF('2019 Data Sheet'!$J334="14",'2019 Data Sheet'!$T$14,IF('2019 Data Sheet'!$J334="15",'2019 Data Sheet'!$T$15,IF('2019 Data Sheet'!$J334="16",'2019 Data Sheet'!$T$16,IF('2019 Data Sheet'!$J334="17",'2019 Data Sheet'!$T$17,IF('2019 Data Sheet'!$J334="18",'2019 Data Sheet'!$T$18,IF('2019 Data Sheet'!$J334="19",'2019 Data Sheet'!$T$19,IF('2019 Data Sheet'!$J334="20",'2019 Data Sheet'!$T$20,IF('2019 Data Sheet'!$J334="21",'2019 Data Sheet'!$T$21,IF('2019 Data Sheet'!$J334="22",'2019 Data Sheet'!$T$22,IF('2019 Data Sheet'!$J334="23",'2019 Data Sheet'!$T$23,IF('2019 Data Sheet'!$J334="24",'2019 Data Sheet'!$T$24,IF('2019 Data Sheet'!$J334="25",'2019 Data Sheet'!$T$25,IF('2019 Data Sheet'!$J334="26",'2019 Data Sheet'!$T$26,IF('2019 Data Sheet'!$J334="27",'2019 Data Sheet'!$T$27,IF('2019 Data Sheet'!$J334="30",'2019 Data Sheet'!$T$28,IF('2019 Data Sheet'!$J334="31",'2019 Data Sheet'!$T$29,IF('2019 Data Sheet'!$J334="32",'2019 Data Sheet'!$T$30,IF('2019 Data Sheet'!$J334="33",'2019 Data Sheet'!$T$31,IF('2019 Data Sheet'!$J334="34",'2019 Data Sheet'!$T$32,IF('2019 Data Sheet'!$J334="40",'2019 Data Sheet'!$T$33,T('2019 Data Sheet'!$J334)))))))))))))))))))))))))))))))))</f>
        <v>Other Motor Vehicle</v>
      </c>
      <c r="K334" t="str">
        <f>'2019 Data Sheet'!K334</f>
        <v>4DSD</v>
      </c>
      <c r="L334" s="2" t="str">
        <f>IF('2019 Data Sheet'!$L334="01",'2019 Data Sheet'!$V$2,IF('2019 Data Sheet'!$L334="02",'2019 Data Sheet'!$V$3,IF('2019 Data Sheet'!$L334="03",'2019 Data Sheet'!$V$4,IF('2019 Data Sheet'!$L334="04",'2019 Data Sheet'!$V$5,IF('2019 Data Sheet'!$L334="05",'2019 Data Sheet'!$V$6,IF('2019 Data Sheet'!$L334="06",'2019 Data Sheet'!$V$7,IF('2019 Data Sheet'!$L334="07",'2019 Data Sheet'!$V$8,IF('2019 Data Sheet'!$L334="08",'2019 Data Sheet'!$V$9,IF('2019 Data Sheet'!$L334="09",'2019 Data Sheet'!$V$10,IF('2019 Data Sheet'!$L334="11",'2019 Data Sheet'!$V$11,IF('2019 Data Sheet'!$L334="12",'2019 Data Sheet'!$V$12,IF('2019 Data Sheet'!$L334="13",'2019 Data Sheet'!$V$13,IF('2019 Data Sheet'!$L334="14",'2019 Data Sheet'!$V$14,T('2019 Data Sheet'!$L334))))))))))))))</f>
        <v xml:space="preserve"> -</v>
      </c>
      <c r="M334" s="2">
        <f>'2019 Data Sheet'!M334</f>
        <v>0</v>
      </c>
      <c r="N334" s="2">
        <f>'2019 Data Sheet'!N334</f>
        <v>0</v>
      </c>
      <c r="O334" s="2" t="str">
        <f>IF('2019 Data Sheet'!$O334="02",'2019 Data Sheet'!$R$2,IF('2019 Data Sheet'!$O334="03",'2019 Data Sheet'!$R$3,IF('2019 Data Sheet'!$O334="04",'2019 Data Sheet'!$R$4,IF('2019 Data Sheet'!$O334="05",'2019 Data Sheet'!$R$5,IF('2019 Data Sheet'!$O334="06",'2019 Data Sheet'!$R$6,IF('2019 Data Sheet'!$O334="07",'2019 Data Sheet'!$R$7,IF('2019 Data Sheet'!$O334="08",'2019 Data Sheet'!$R$8,IF('2019 Data Sheet'!$O334="09",'2019 Data Sheet'!$R$9,IF('2019 Data Sheet'!$O334="10",'2019 Data Sheet'!$R$10,IF('2019 Data Sheet'!$O334="11",'2019 Data Sheet'!$R$11,IF('2019 Data Sheet'!$O334="12",'2019 Data Sheet'!$R$12,IF('2019 Data Sheet'!$O334="13",'2019 Data Sheet'!$R$13,IF('2019 Data Sheet'!$O334="14",'2019 Data Sheet'!$R$14,IF('2019 Data Sheet'!$O334="15",'2019 Data Sheet'!$R$15,IF('2019 Data Sheet'!$O334="16",'2019 Data Sheet'!$R$16,IF('2019 Data Sheet'!$O334="17",'2019 Data Sheet'!$R$17,IF('2019 Data Sheet'!$O334="18",'2019 Data Sheet'!$R$18,IF('2019 Data Sheet'!$O334="19",'2019 Data Sheet'!$R$19,IF('2019 Data Sheet'!$O334="20",'2019 Data Sheet'!$R$20,IF('2019 Data Sheet'!$O334="21",'2019 Data Sheet'!$R$21,IF('2019 Data Sheet'!$O334="22",'2019 Data Sheet'!$R$22,IF('2019 Data Sheet'!$O334="23",'2019 Data Sheet'!$R$23,IF('2019 Data Sheet'!$O334="24",'2019 Data Sheet'!$R$24,IF('2019 Data Sheet'!$O334="25",'2019 Data Sheet'!$R$25,IF('2019 Data Sheet'!$O334="26",'2019 Data Sheet'!$R$26,IF('2019 Data Sheet'!$O334="27",'2019 Data Sheet'!$R$27,IF('2019 Data Sheet'!$O334="28",'2019 Data Sheet'!$R$28,IF('2019 Data Sheet'!$O334="29",'2019 Data Sheet'!$R$29,IF('2019 Data Sheet'!$O334="33",'2019 Data Sheet'!$R$30,IF('2019 Data Sheet'!$O334="40",'2019 Data Sheet'!$R$31,IF('2019 Data Sheet'!$O334="41",'2019 Data Sheet'!$R$32,IF('2019 Data Sheet'!$O334="42",'2019 Data Sheet'!$R$33,IF('2019 Data Sheet'!$O334="43",'2019 Data Sheet'!$R$34,IF('2019 Data Sheet'!$O334="44",'2019 Data Sheet'!$R$35,IF('2019 Data Sheet'!$O334="45",'2019 Data Sheet'!$R$36,IF('2019 Data Sheet'!$O334="46",'2019 Data Sheet'!$R$37,IF('2019 Data Sheet'!$O334="47",'2019 Data Sheet'!$R$38,IF('2019 Data Sheet'!$O334="48",'2019 Data Sheet'!$R$39,IF('2019 Data Sheet'!$O334="49",'2019 Data Sheet'!$R$40,IF('2019 Data Sheet'!$O334="50",'2019 Data Sheet'!$R$41,IF('2019 Data Sheet'!$O334="60",'2019 Data Sheet'!$R$42,IF('2019 Data Sheet'!$O334="61",'2019 Data Sheet'!$R$43,IF('2019 Data Sheet'!$O334="62",'2019 Data Sheet'!$R$44,IF('2019 Data Sheet'!$O334="63",'2019 Data Sheet'!$R$45,IF('2019 Data Sheet'!$O334="64",'2019 Data Sheet'!$R$46,IF('2019 Data Sheet'!$O334="65",'2019 Data Sheet'!$R$47,IF('2019 Data Sheet'!$O334="66",'2019 Data Sheet'!$R$48,IF('2019 Data Sheet'!$O334="67",'2019 Data Sheet'!$R$49,IF('2019 Data Sheet'!$O334="68",'2019 Data Sheet'!$R$50,IF('2019 Data Sheet'!$O334="69",'2019 Data Sheet'!$R$51,T('2019 Data Sheet'!$O334)))))))))))))))))))))))))))))))))))))))))))))))))))</f>
        <v xml:space="preserve"> Following too closely</v>
      </c>
      <c r="P334" s="2" t="str">
        <f>IF('2019 Data Sheet'!$P334="02",'2019 Data Sheet'!$R$2,IF('2019 Data Sheet'!$P334="03",'2019 Data Sheet'!$R$3,IF('2019 Data Sheet'!$P334="04",'2019 Data Sheet'!$R$4,IF('2019 Data Sheet'!$P334="05",'2019 Data Sheet'!$R$5,IF('2019 Data Sheet'!$P334="06",'2019 Data Sheet'!$R$6,IF('2019 Data Sheet'!$P334="07",'2019 Data Sheet'!$R$7,IF('2019 Data Sheet'!$P334="08",'2019 Data Sheet'!$R$8,IF('2019 Data Sheet'!$P334="09",'2019 Data Sheet'!$R$9,IF('2019 Data Sheet'!$P334="10",'2019 Data Sheet'!$R$10,IF('2019 Data Sheet'!$P334="11",'2019 Data Sheet'!$R$11,IF('2019 Data Sheet'!$P334="12",'2019 Data Sheet'!$R$12,IF('2019 Data Sheet'!$P334="13",'2019 Data Sheet'!$R$13,IF('2019 Data Sheet'!$P334="14",'2019 Data Sheet'!$R$14,IF('2019 Data Sheet'!$P334="15",'2019 Data Sheet'!$R$15,IF('2019 Data Sheet'!$P334="16",'2019 Data Sheet'!$R$16,IF('2019 Data Sheet'!$P334="17",'2019 Data Sheet'!$R$17,IF('2019 Data Sheet'!$P334="18",'2019 Data Sheet'!$R$18,IF('2019 Data Sheet'!$P334="19",'2019 Data Sheet'!$R$19,IF('2019 Data Sheet'!$P334="20",'2019 Data Sheet'!$R$20,IF('2019 Data Sheet'!$P334="21",'2019 Data Sheet'!$R$21,IF('2019 Data Sheet'!$P334="22",'2019 Data Sheet'!$R$22,IF('2019 Data Sheet'!$P334="23",'2019 Data Sheet'!$R$23,IF('2019 Data Sheet'!$P334="24",'2019 Data Sheet'!$R$24,IF('2019 Data Sheet'!$P334="25",'2019 Data Sheet'!$R$25,IF('2019 Data Sheet'!$P334="26",'2019 Data Sheet'!$R$26,IF('2019 Data Sheet'!$P334="27",'2019 Data Sheet'!$R$27,IF('2019 Data Sheet'!$P334="28",'2019 Data Sheet'!$R$28,IF('2019 Data Sheet'!$P334="29",'2019 Data Sheet'!$R$29,IF('2019 Data Sheet'!$P334="33",'2019 Data Sheet'!$R$30,IF('2019 Data Sheet'!$P334="40",'2019 Data Sheet'!$R$31,IF('2019 Data Sheet'!$P334="41",'2019 Data Sheet'!$R$32,IF('2019 Data Sheet'!$P334="42",'2019 Data Sheet'!$R$33,IF('2019 Data Sheet'!$P334="43",'2019 Data Sheet'!$R$34,IF('2019 Data Sheet'!$P334="44",'2019 Data Sheet'!$R$35,IF('2019 Data Sheet'!$P334="45",'2019 Data Sheet'!$R$36,IF('2019 Data Sheet'!$P334="46",'2019 Data Sheet'!$R$37,IF('2019 Data Sheet'!$P334="47",'2019 Data Sheet'!$R$38,IF('2019 Data Sheet'!$P334="48",'2019 Data Sheet'!$R$39,IF('2019 Data Sheet'!$P334="49",'2019 Data Sheet'!$R$40,IF('2019 Data Sheet'!$P334="50",'2019 Data Sheet'!$R$41,IF('2019 Data Sheet'!$P334="60",'2019 Data Sheet'!$R$42,IF('2019 Data Sheet'!$P334="61",'2019 Data Sheet'!$R$43,IF('2019 Data Sheet'!$P334="62",'2019 Data Sheet'!$R$44,IF('2019 Data Sheet'!$P334="63",'2019 Data Sheet'!$R$45,IF('2019 Data Sheet'!$P334="64",'2019 Data Sheet'!$R$46,IF('2019 Data Sheet'!$P334="65",'2019 Data Sheet'!$R$47,IF('2019 Data Sheet'!$P334="66",'2019 Data Sheet'!$R$48,IF('2019 Data Sheet'!$P334="67",'2019 Data Sheet'!$R$49,IF('2019 Data Sheet'!$P334="68",'2019 Data Sheet'!$R$50,IF('2019 Data Sheet'!$P334="69",'2019 Data Sheet'!$R$51,T('2019 Data Sheet'!$P334)))))))))))))))))))))))))))))))))))))))))))))))))))</f>
        <v xml:space="preserve"> -</v>
      </c>
    </row>
    <row r="335" spans="1:16" x14ac:dyDescent="0.2">
      <c r="A335" t="str">
        <f>'2019 Data Sheet'!A335</f>
        <v>FP-00153-19</v>
      </c>
      <c r="B335" s="1">
        <f>'2019 Data Sheet'!B335</f>
        <v>43635</v>
      </c>
      <c r="C335" t="str">
        <f>'2019 Data Sheet'!C335</f>
        <v>13:34</v>
      </c>
      <c r="D335" t="str">
        <f>'2019 Data Sheet'!D335</f>
        <v>WE</v>
      </c>
      <c r="E335" t="str">
        <f>'2019 Data Sheet'!E335</f>
        <v>TULIP AVE</v>
      </c>
      <c r="F335" t="str">
        <f>'2019 Data Sheet'!F335</f>
        <v>HILL ST</v>
      </c>
      <c r="G335">
        <f>'2019 Data Sheet'!G335</f>
        <v>2</v>
      </c>
      <c r="H335">
        <f>'2019 Data Sheet'!H335</f>
        <v>2</v>
      </c>
      <c r="I335" t="b">
        <f>'2019 Data Sheet'!I335</f>
        <v>1</v>
      </c>
      <c r="J335" t="str">
        <f>IF('2019 Data Sheet'!$J335="01",'2019 Data Sheet'!$T$2,IF('2019 Data Sheet'!$J335="02",'2019 Data Sheet'!$T$3,IF('2019 Data Sheet'!$J335="03",'2019 Data Sheet'!$T$4,IF('2019 Data Sheet'!$J335="04",'2019 Data Sheet'!$T$5,IF('2019 Data Sheet'!$J335="05",'2019 Data Sheet'!$T$6,IF('2019 Data Sheet'!$J335="06",'2019 Data Sheet'!$T$7,IF('2019 Data Sheet'!$J335="07",'2019 Data Sheet'!$T$8,IF('2019 Data Sheet'!$J335="08",'2019 Data Sheet'!$T$9,IF('2019 Data Sheet'!$J335="10",'2019 Data Sheet'!$T$10,IF('2019 Data Sheet'!$J335="11",'2019 Data Sheet'!$T$11,IF('2019 Data Sheet'!$J335="12",'2019 Data Sheet'!$T$12,IF('2019 Data Sheet'!$J335="13",'2019 Data Sheet'!$T$13,IF('2019 Data Sheet'!$J335="14",'2019 Data Sheet'!$T$14,IF('2019 Data Sheet'!$J335="15",'2019 Data Sheet'!$T$15,IF('2019 Data Sheet'!$J335="16",'2019 Data Sheet'!$T$16,IF('2019 Data Sheet'!$J335="17",'2019 Data Sheet'!$T$17,IF('2019 Data Sheet'!$J335="18",'2019 Data Sheet'!$T$18,IF('2019 Data Sheet'!$J335="19",'2019 Data Sheet'!$T$19,IF('2019 Data Sheet'!$J335="20",'2019 Data Sheet'!$T$20,IF('2019 Data Sheet'!$J335="21",'2019 Data Sheet'!$T$21,IF('2019 Data Sheet'!$J335="22",'2019 Data Sheet'!$T$22,IF('2019 Data Sheet'!$J335="23",'2019 Data Sheet'!$T$23,IF('2019 Data Sheet'!$J335="24",'2019 Data Sheet'!$T$24,IF('2019 Data Sheet'!$J335="25",'2019 Data Sheet'!$T$25,IF('2019 Data Sheet'!$J335="26",'2019 Data Sheet'!$T$26,IF('2019 Data Sheet'!$J335="27",'2019 Data Sheet'!$T$27,IF('2019 Data Sheet'!$J335="30",'2019 Data Sheet'!$T$28,IF('2019 Data Sheet'!$J335="31",'2019 Data Sheet'!$T$29,IF('2019 Data Sheet'!$J335="32",'2019 Data Sheet'!$T$30,IF('2019 Data Sheet'!$J335="33",'2019 Data Sheet'!$T$31,IF('2019 Data Sheet'!$J335="34",'2019 Data Sheet'!$T$32,IF('2019 Data Sheet'!$J335="40",'2019 Data Sheet'!$T$33,T('2019 Data Sheet'!$J335)))))))))))))))))))))))))))))))))</f>
        <v>Other Motor Vehicle</v>
      </c>
      <c r="K335" t="str">
        <f>'2019 Data Sheet'!K335</f>
        <v>4DSD</v>
      </c>
      <c r="L335" s="2" t="str">
        <f>IF('2019 Data Sheet'!$L335="01",'2019 Data Sheet'!$V$2,IF('2019 Data Sheet'!$L335="02",'2019 Data Sheet'!$V$3,IF('2019 Data Sheet'!$L335="03",'2019 Data Sheet'!$V$4,IF('2019 Data Sheet'!$L335="04",'2019 Data Sheet'!$V$5,IF('2019 Data Sheet'!$L335="05",'2019 Data Sheet'!$V$6,IF('2019 Data Sheet'!$L335="06",'2019 Data Sheet'!$V$7,IF('2019 Data Sheet'!$L335="07",'2019 Data Sheet'!$V$8,IF('2019 Data Sheet'!$L335="08",'2019 Data Sheet'!$V$9,IF('2019 Data Sheet'!$L335="09",'2019 Data Sheet'!$V$10,IF('2019 Data Sheet'!$L335="11",'2019 Data Sheet'!$V$11,IF('2019 Data Sheet'!$L335="12",'2019 Data Sheet'!$V$12,IF('2019 Data Sheet'!$L335="13",'2019 Data Sheet'!$V$13,IF('2019 Data Sheet'!$L335="14",'2019 Data Sheet'!$V$14,T('2019 Data Sheet'!$L335))))))))))))))</f>
        <v xml:space="preserve"> -</v>
      </c>
      <c r="M335" s="2">
        <f>'2019 Data Sheet'!M335</f>
        <v>0</v>
      </c>
      <c r="N335" s="2">
        <f>'2019 Data Sheet'!N335</f>
        <v>0</v>
      </c>
      <c r="O335" s="2" t="str">
        <f>IF('2019 Data Sheet'!$O335="02",'2019 Data Sheet'!$R$2,IF('2019 Data Sheet'!$O335="03",'2019 Data Sheet'!$R$3,IF('2019 Data Sheet'!$O335="04",'2019 Data Sheet'!$R$4,IF('2019 Data Sheet'!$O335="05",'2019 Data Sheet'!$R$5,IF('2019 Data Sheet'!$O335="06",'2019 Data Sheet'!$R$6,IF('2019 Data Sheet'!$O335="07",'2019 Data Sheet'!$R$7,IF('2019 Data Sheet'!$O335="08",'2019 Data Sheet'!$R$8,IF('2019 Data Sheet'!$O335="09",'2019 Data Sheet'!$R$9,IF('2019 Data Sheet'!$O335="10",'2019 Data Sheet'!$R$10,IF('2019 Data Sheet'!$O335="11",'2019 Data Sheet'!$R$11,IF('2019 Data Sheet'!$O335="12",'2019 Data Sheet'!$R$12,IF('2019 Data Sheet'!$O335="13",'2019 Data Sheet'!$R$13,IF('2019 Data Sheet'!$O335="14",'2019 Data Sheet'!$R$14,IF('2019 Data Sheet'!$O335="15",'2019 Data Sheet'!$R$15,IF('2019 Data Sheet'!$O335="16",'2019 Data Sheet'!$R$16,IF('2019 Data Sheet'!$O335="17",'2019 Data Sheet'!$R$17,IF('2019 Data Sheet'!$O335="18",'2019 Data Sheet'!$R$18,IF('2019 Data Sheet'!$O335="19",'2019 Data Sheet'!$R$19,IF('2019 Data Sheet'!$O335="20",'2019 Data Sheet'!$R$20,IF('2019 Data Sheet'!$O335="21",'2019 Data Sheet'!$R$21,IF('2019 Data Sheet'!$O335="22",'2019 Data Sheet'!$R$22,IF('2019 Data Sheet'!$O335="23",'2019 Data Sheet'!$R$23,IF('2019 Data Sheet'!$O335="24",'2019 Data Sheet'!$R$24,IF('2019 Data Sheet'!$O335="25",'2019 Data Sheet'!$R$25,IF('2019 Data Sheet'!$O335="26",'2019 Data Sheet'!$R$26,IF('2019 Data Sheet'!$O335="27",'2019 Data Sheet'!$R$27,IF('2019 Data Sheet'!$O335="28",'2019 Data Sheet'!$R$28,IF('2019 Data Sheet'!$O335="29",'2019 Data Sheet'!$R$29,IF('2019 Data Sheet'!$O335="33",'2019 Data Sheet'!$R$30,IF('2019 Data Sheet'!$O335="40",'2019 Data Sheet'!$R$31,IF('2019 Data Sheet'!$O335="41",'2019 Data Sheet'!$R$32,IF('2019 Data Sheet'!$O335="42",'2019 Data Sheet'!$R$33,IF('2019 Data Sheet'!$O335="43",'2019 Data Sheet'!$R$34,IF('2019 Data Sheet'!$O335="44",'2019 Data Sheet'!$R$35,IF('2019 Data Sheet'!$O335="45",'2019 Data Sheet'!$R$36,IF('2019 Data Sheet'!$O335="46",'2019 Data Sheet'!$R$37,IF('2019 Data Sheet'!$O335="47",'2019 Data Sheet'!$R$38,IF('2019 Data Sheet'!$O335="48",'2019 Data Sheet'!$R$39,IF('2019 Data Sheet'!$O335="49",'2019 Data Sheet'!$R$40,IF('2019 Data Sheet'!$O335="50",'2019 Data Sheet'!$R$41,IF('2019 Data Sheet'!$O335="60",'2019 Data Sheet'!$R$42,IF('2019 Data Sheet'!$O335="61",'2019 Data Sheet'!$R$43,IF('2019 Data Sheet'!$O335="62",'2019 Data Sheet'!$R$44,IF('2019 Data Sheet'!$O335="63",'2019 Data Sheet'!$R$45,IF('2019 Data Sheet'!$O335="64",'2019 Data Sheet'!$R$46,IF('2019 Data Sheet'!$O335="65",'2019 Data Sheet'!$R$47,IF('2019 Data Sheet'!$O335="66",'2019 Data Sheet'!$R$48,IF('2019 Data Sheet'!$O335="67",'2019 Data Sheet'!$R$49,IF('2019 Data Sheet'!$O335="68",'2019 Data Sheet'!$R$50,IF('2019 Data Sheet'!$O335="69",'2019 Data Sheet'!$R$51,T('2019 Data Sheet'!$O335)))))))))))))))))))))))))))))))))))))))))))))))))))</f>
        <v xml:space="preserve"> -</v>
      </c>
      <c r="P335" s="2" t="str">
        <f>IF('2019 Data Sheet'!$P335="02",'2019 Data Sheet'!$R$2,IF('2019 Data Sheet'!$P335="03",'2019 Data Sheet'!$R$3,IF('2019 Data Sheet'!$P335="04",'2019 Data Sheet'!$R$4,IF('2019 Data Sheet'!$P335="05",'2019 Data Sheet'!$R$5,IF('2019 Data Sheet'!$P335="06",'2019 Data Sheet'!$R$6,IF('2019 Data Sheet'!$P335="07",'2019 Data Sheet'!$R$7,IF('2019 Data Sheet'!$P335="08",'2019 Data Sheet'!$R$8,IF('2019 Data Sheet'!$P335="09",'2019 Data Sheet'!$R$9,IF('2019 Data Sheet'!$P335="10",'2019 Data Sheet'!$R$10,IF('2019 Data Sheet'!$P335="11",'2019 Data Sheet'!$R$11,IF('2019 Data Sheet'!$P335="12",'2019 Data Sheet'!$R$12,IF('2019 Data Sheet'!$P335="13",'2019 Data Sheet'!$R$13,IF('2019 Data Sheet'!$P335="14",'2019 Data Sheet'!$R$14,IF('2019 Data Sheet'!$P335="15",'2019 Data Sheet'!$R$15,IF('2019 Data Sheet'!$P335="16",'2019 Data Sheet'!$R$16,IF('2019 Data Sheet'!$P335="17",'2019 Data Sheet'!$R$17,IF('2019 Data Sheet'!$P335="18",'2019 Data Sheet'!$R$18,IF('2019 Data Sheet'!$P335="19",'2019 Data Sheet'!$R$19,IF('2019 Data Sheet'!$P335="20",'2019 Data Sheet'!$R$20,IF('2019 Data Sheet'!$P335="21",'2019 Data Sheet'!$R$21,IF('2019 Data Sheet'!$P335="22",'2019 Data Sheet'!$R$22,IF('2019 Data Sheet'!$P335="23",'2019 Data Sheet'!$R$23,IF('2019 Data Sheet'!$P335="24",'2019 Data Sheet'!$R$24,IF('2019 Data Sheet'!$P335="25",'2019 Data Sheet'!$R$25,IF('2019 Data Sheet'!$P335="26",'2019 Data Sheet'!$R$26,IF('2019 Data Sheet'!$P335="27",'2019 Data Sheet'!$R$27,IF('2019 Data Sheet'!$P335="28",'2019 Data Sheet'!$R$28,IF('2019 Data Sheet'!$P335="29",'2019 Data Sheet'!$R$29,IF('2019 Data Sheet'!$P335="33",'2019 Data Sheet'!$R$30,IF('2019 Data Sheet'!$P335="40",'2019 Data Sheet'!$R$31,IF('2019 Data Sheet'!$P335="41",'2019 Data Sheet'!$R$32,IF('2019 Data Sheet'!$P335="42",'2019 Data Sheet'!$R$33,IF('2019 Data Sheet'!$P335="43",'2019 Data Sheet'!$R$34,IF('2019 Data Sheet'!$P335="44",'2019 Data Sheet'!$R$35,IF('2019 Data Sheet'!$P335="45",'2019 Data Sheet'!$R$36,IF('2019 Data Sheet'!$P335="46",'2019 Data Sheet'!$R$37,IF('2019 Data Sheet'!$P335="47",'2019 Data Sheet'!$R$38,IF('2019 Data Sheet'!$P335="48",'2019 Data Sheet'!$R$39,IF('2019 Data Sheet'!$P335="49",'2019 Data Sheet'!$R$40,IF('2019 Data Sheet'!$P335="50",'2019 Data Sheet'!$R$41,IF('2019 Data Sheet'!$P335="60",'2019 Data Sheet'!$R$42,IF('2019 Data Sheet'!$P335="61",'2019 Data Sheet'!$R$43,IF('2019 Data Sheet'!$P335="62",'2019 Data Sheet'!$R$44,IF('2019 Data Sheet'!$P335="63",'2019 Data Sheet'!$R$45,IF('2019 Data Sheet'!$P335="64",'2019 Data Sheet'!$R$46,IF('2019 Data Sheet'!$P335="65",'2019 Data Sheet'!$R$47,IF('2019 Data Sheet'!$P335="66",'2019 Data Sheet'!$R$48,IF('2019 Data Sheet'!$P335="67",'2019 Data Sheet'!$R$49,IF('2019 Data Sheet'!$P335="68",'2019 Data Sheet'!$R$50,IF('2019 Data Sheet'!$P335="69",'2019 Data Sheet'!$R$51,T('2019 Data Sheet'!$P335)))))))))))))))))))))))))))))))))))))))))))))))))))</f>
        <v xml:space="preserve"> -</v>
      </c>
    </row>
    <row r="336" spans="1:16" x14ac:dyDescent="0.2">
      <c r="A336" t="str">
        <f>'2019 Data Sheet'!A336</f>
        <v>FP-00137-19</v>
      </c>
      <c r="B336" s="1">
        <f>'2019 Data Sheet'!B336</f>
        <v>43621</v>
      </c>
      <c r="C336" t="str">
        <f>'2019 Data Sheet'!C336</f>
        <v>16:00</v>
      </c>
      <c r="D336" t="str">
        <f>'2019 Data Sheet'!D336</f>
        <v>WE</v>
      </c>
      <c r="E336" t="str">
        <f>'2019 Data Sheet'!E336</f>
        <v>CREEDMOOR SPUR</v>
      </c>
      <c r="F336" t="str">
        <f>'2019 Data Sheet'!F336</f>
        <v>JERICHO TPKE</v>
      </c>
      <c r="G336">
        <f>'2019 Data Sheet'!G336</f>
        <v>1</v>
      </c>
      <c r="H336">
        <f>'2019 Data Sheet'!H336</f>
        <v>2</v>
      </c>
      <c r="I336" t="b">
        <f>'2019 Data Sheet'!I336</f>
        <v>0</v>
      </c>
      <c r="J336" t="str">
        <f>IF('2019 Data Sheet'!$J336="01",'2019 Data Sheet'!$T$2,IF('2019 Data Sheet'!$J336="02",'2019 Data Sheet'!$T$3,IF('2019 Data Sheet'!$J336="03",'2019 Data Sheet'!$T$4,IF('2019 Data Sheet'!$J336="04",'2019 Data Sheet'!$T$5,IF('2019 Data Sheet'!$J336="05",'2019 Data Sheet'!$T$6,IF('2019 Data Sheet'!$J336="06",'2019 Data Sheet'!$T$7,IF('2019 Data Sheet'!$J336="07",'2019 Data Sheet'!$T$8,IF('2019 Data Sheet'!$J336="08",'2019 Data Sheet'!$T$9,IF('2019 Data Sheet'!$J336="10",'2019 Data Sheet'!$T$10,IF('2019 Data Sheet'!$J336="11",'2019 Data Sheet'!$T$11,IF('2019 Data Sheet'!$J336="12",'2019 Data Sheet'!$T$12,IF('2019 Data Sheet'!$J336="13",'2019 Data Sheet'!$T$13,IF('2019 Data Sheet'!$J336="14",'2019 Data Sheet'!$T$14,IF('2019 Data Sheet'!$J336="15",'2019 Data Sheet'!$T$15,IF('2019 Data Sheet'!$J336="16",'2019 Data Sheet'!$T$16,IF('2019 Data Sheet'!$J336="17",'2019 Data Sheet'!$T$17,IF('2019 Data Sheet'!$J336="18",'2019 Data Sheet'!$T$18,IF('2019 Data Sheet'!$J336="19",'2019 Data Sheet'!$T$19,IF('2019 Data Sheet'!$J336="20",'2019 Data Sheet'!$T$20,IF('2019 Data Sheet'!$J336="21",'2019 Data Sheet'!$T$21,IF('2019 Data Sheet'!$J336="22",'2019 Data Sheet'!$T$22,IF('2019 Data Sheet'!$J336="23",'2019 Data Sheet'!$T$23,IF('2019 Data Sheet'!$J336="24",'2019 Data Sheet'!$T$24,IF('2019 Data Sheet'!$J336="25",'2019 Data Sheet'!$T$25,IF('2019 Data Sheet'!$J336="26",'2019 Data Sheet'!$T$26,IF('2019 Data Sheet'!$J336="27",'2019 Data Sheet'!$T$27,IF('2019 Data Sheet'!$J336="30",'2019 Data Sheet'!$T$28,IF('2019 Data Sheet'!$J336="31",'2019 Data Sheet'!$T$29,IF('2019 Data Sheet'!$J336="32",'2019 Data Sheet'!$T$30,IF('2019 Data Sheet'!$J336="33",'2019 Data Sheet'!$T$31,IF('2019 Data Sheet'!$J336="34",'2019 Data Sheet'!$T$32,IF('2019 Data Sheet'!$J336="40",'2019 Data Sheet'!$T$33,T('2019 Data Sheet'!$J336)))))))))))))))))))))))))))))))))</f>
        <v>Other Motor Vehicle</v>
      </c>
      <c r="K336" t="str">
        <f>'2019 Data Sheet'!K336</f>
        <v>PAS</v>
      </c>
      <c r="L336" s="2" t="str">
        <f>IF('2019 Data Sheet'!$L336="01",'2019 Data Sheet'!$V$2,IF('2019 Data Sheet'!$L336="02",'2019 Data Sheet'!$V$3,IF('2019 Data Sheet'!$L336="03",'2019 Data Sheet'!$V$4,IF('2019 Data Sheet'!$L336="04",'2019 Data Sheet'!$V$5,IF('2019 Data Sheet'!$L336="05",'2019 Data Sheet'!$V$6,IF('2019 Data Sheet'!$L336="06",'2019 Data Sheet'!$V$7,IF('2019 Data Sheet'!$L336="07",'2019 Data Sheet'!$V$8,IF('2019 Data Sheet'!$L336="08",'2019 Data Sheet'!$V$9,IF('2019 Data Sheet'!$L336="09",'2019 Data Sheet'!$V$10,IF('2019 Data Sheet'!$L336="11",'2019 Data Sheet'!$V$11,IF('2019 Data Sheet'!$L336="12",'2019 Data Sheet'!$V$12,IF('2019 Data Sheet'!$L336="13",'2019 Data Sheet'!$V$13,IF('2019 Data Sheet'!$L336="14",'2019 Data Sheet'!$V$14,T('2019 Data Sheet'!$L336))))))))))))))</f>
        <v xml:space="preserve"> -</v>
      </c>
      <c r="M336" s="2">
        <f>'2019 Data Sheet'!M336</f>
        <v>0</v>
      </c>
      <c r="N336" s="2">
        <f>'2019 Data Sheet'!N336</f>
        <v>0</v>
      </c>
      <c r="O336" s="2" t="str">
        <f>IF('2019 Data Sheet'!$O336="02",'2019 Data Sheet'!$R$2,IF('2019 Data Sheet'!$O336="03",'2019 Data Sheet'!$R$3,IF('2019 Data Sheet'!$O336="04",'2019 Data Sheet'!$R$4,IF('2019 Data Sheet'!$O336="05",'2019 Data Sheet'!$R$5,IF('2019 Data Sheet'!$O336="06",'2019 Data Sheet'!$R$6,IF('2019 Data Sheet'!$O336="07",'2019 Data Sheet'!$R$7,IF('2019 Data Sheet'!$O336="08",'2019 Data Sheet'!$R$8,IF('2019 Data Sheet'!$O336="09",'2019 Data Sheet'!$R$9,IF('2019 Data Sheet'!$O336="10",'2019 Data Sheet'!$R$10,IF('2019 Data Sheet'!$O336="11",'2019 Data Sheet'!$R$11,IF('2019 Data Sheet'!$O336="12",'2019 Data Sheet'!$R$12,IF('2019 Data Sheet'!$O336="13",'2019 Data Sheet'!$R$13,IF('2019 Data Sheet'!$O336="14",'2019 Data Sheet'!$R$14,IF('2019 Data Sheet'!$O336="15",'2019 Data Sheet'!$R$15,IF('2019 Data Sheet'!$O336="16",'2019 Data Sheet'!$R$16,IF('2019 Data Sheet'!$O336="17",'2019 Data Sheet'!$R$17,IF('2019 Data Sheet'!$O336="18",'2019 Data Sheet'!$R$18,IF('2019 Data Sheet'!$O336="19",'2019 Data Sheet'!$R$19,IF('2019 Data Sheet'!$O336="20",'2019 Data Sheet'!$R$20,IF('2019 Data Sheet'!$O336="21",'2019 Data Sheet'!$R$21,IF('2019 Data Sheet'!$O336="22",'2019 Data Sheet'!$R$22,IF('2019 Data Sheet'!$O336="23",'2019 Data Sheet'!$R$23,IF('2019 Data Sheet'!$O336="24",'2019 Data Sheet'!$R$24,IF('2019 Data Sheet'!$O336="25",'2019 Data Sheet'!$R$25,IF('2019 Data Sheet'!$O336="26",'2019 Data Sheet'!$R$26,IF('2019 Data Sheet'!$O336="27",'2019 Data Sheet'!$R$27,IF('2019 Data Sheet'!$O336="28",'2019 Data Sheet'!$R$28,IF('2019 Data Sheet'!$O336="29",'2019 Data Sheet'!$R$29,IF('2019 Data Sheet'!$O336="33",'2019 Data Sheet'!$R$30,IF('2019 Data Sheet'!$O336="40",'2019 Data Sheet'!$R$31,IF('2019 Data Sheet'!$O336="41",'2019 Data Sheet'!$R$32,IF('2019 Data Sheet'!$O336="42",'2019 Data Sheet'!$R$33,IF('2019 Data Sheet'!$O336="43",'2019 Data Sheet'!$R$34,IF('2019 Data Sheet'!$O336="44",'2019 Data Sheet'!$R$35,IF('2019 Data Sheet'!$O336="45",'2019 Data Sheet'!$R$36,IF('2019 Data Sheet'!$O336="46",'2019 Data Sheet'!$R$37,IF('2019 Data Sheet'!$O336="47",'2019 Data Sheet'!$R$38,IF('2019 Data Sheet'!$O336="48",'2019 Data Sheet'!$R$39,IF('2019 Data Sheet'!$O336="49",'2019 Data Sheet'!$R$40,IF('2019 Data Sheet'!$O336="50",'2019 Data Sheet'!$R$41,IF('2019 Data Sheet'!$O336="60",'2019 Data Sheet'!$R$42,IF('2019 Data Sheet'!$O336="61",'2019 Data Sheet'!$R$43,IF('2019 Data Sheet'!$O336="62",'2019 Data Sheet'!$R$44,IF('2019 Data Sheet'!$O336="63",'2019 Data Sheet'!$R$45,IF('2019 Data Sheet'!$O336="64",'2019 Data Sheet'!$R$46,IF('2019 Data Sheet'!$O336="65",'2019 Data Sheet'!$R$47,IF('2019 Data Sheet'!$O336="66",'2019 Data Sheet'!$R$48,IF('2019 Data Sheet'!$O336="67",'2019 Data Sheet'!$R$49,IF('2019 Data Sheet'!$O336="68",'2019 Data Sheet'!$R$50,IF('2019 Data Sheet'!$O336="69",'2019 Data Sheet'!$R$51,T('2019 Data Sheet'!$O336)))))))))))))))))))))))))))))))))))))))))))))))))))</f>
        <v xml:space="preserve"> -</v>
      </c>
      <c r="P336" s="2" t="str">
        <f>IF('2019 Data Sheet'!$P336="02",'2019 Data Sheet'!$R$2,IF('2019 Data Sheet'!$P336="03",'2019 Data Sheet'!$R$3,IF('2019 Data Sheet'!$P336="04",'2019 Data Sheet'!$R$4,IF('2019 Data Sheet'!$P336="05",'2019 Data Sheet'!$R$5,IF('2019 Data Sheet'!$P336="06",'2019 Data Sheet'!$R$6,IF('2019 Data Sheet'!$P336="07",'2019 Data Sheet'!$R$7,IF('2019 Data Sheet'!$P336="08",'2019 Data Sheet'!$R$8,IF('2019 Data Sheet'!$P336="09",'2019 Data Sheet'!$R$9,IF('2019 Data Sheet'!$P336="10",'2019 Data Sheet'!$R$10,IF('2019 Data Sheet'!$P336="11",'2019 Data Sheet'!$R$11,IF('2019 Data Sheet'!$P336="12",'2019 Data Sheet'!$R$12,IF('2019 Data Sheet'!$P336="13",'2019 Data Sheet'!$R$13,IF('2019 Data Sheet'!$P336="14",'2019 Data Sheet'!$R$14,IF('2019 Data Sheet'!$P336="15",'2019 Data Sheet'!$R$15,IF('2019 Data Sheet'!$P336="16",'2019 Data Sheet'!$R$16,IF('2019 Data Sheet'!$P336="17",'2019 Data Sheet'!$R$17,IF('2019 Data Sheet'!$P336="18",'2019 Data Sheet'!$R$18,IF('2019 Data Sheet'!$P336="19",'2019 Data Sheet'!$R$19,IF('2019 Data Sheet'!$P336="20",'2019 Data Sheet'!$R$20,IF('2019 Data Sheet'!$P336="21",'2019 Data Sheet'!$R$21,IF('2019 Data Sheet'!$P336="22",'2019 Data Sheet'!$R$22,IF('2019 Data Sheet'!$P336="23",'2019 Data Sheet'!$R$23,IF('2019 Data Sheet'!$P336="24",'2019 Data Sheet'!$R$24,IF('2019 Data Sheet'!$P336="25",'2019 Data Sheet'!$R$25,IF('2019 Data Sheet'!$P336="26",'2019 Data Sheet'!$R$26,IF('2019 Data Sheet'!$P336="27",'2019 Data Sheet'!$R$27,IF('2019 Data Sheet'!$P336="28",'2019 Data Sheet'!$R$28,IF('2019 Data Sheet'!$P336="29",'2019 Data Sheet'!$R$29,IF('2019 Data Sheet'!$P336="33",'2019 Data Sheet'!$R$30,IF('2019 Data Sheet'!$P336="40",'2019 Data Sheet'!$R$31,IF('2019 Data Sheet'!$P336="41",'2019 Data Sheet'!$R$32,IF('2019 Data Sheet'!$P336="42",'2019 Data Sheet'!$R$33,IF('2019 Data Sheet'!$P336="43",'2019 Data Sheet'!$R$34,IF('2019 Data Sheet'!$P336="44",'2019 Data Sheet'!$R$35,IF('2019 Data Sheet'!$P336="45",'2019 Data Sheet'!$R$36,IF('2019 Data Sheet'!$P336="46",'2019 Data Sheet'!$R$37,IF('2019 Data Sheet'!$P336="47",'2019 Data Sheet'!$R$38,IF('2019 Data Sheet'!$P336="48",'2019 Data Sheet'!$R$39,IF('2019 Data Sheet'!$P336="49",'2019 Data Sheet'!$R$40,IF('2019 Data Sheet'!$P336="50",'2019 Data Sheet'!$R$41,IF('2019 Data Sheet'!$P336="60",'2019 Data Sheet'!$R$42,IF('2019 Data Sheet'!$P336="61",'2019 Data Sheet'!$R$43,IF('2019 Data Sheet'!$P336="62",'2019 Data Sheet'!$R$44,IF('2019 Data Sheet'!$P336="63",'2019 Data Sheet'!$R$45,IF('2019 Data Sheet'!$P336="64",'2019 Data Sheet'!$R$46,IF('2019 Data Sheet'!$P336="65",'2019 Data Sheet'!$R$47,IF('2019 Data Sheet'!$P336="66",'2019 Data Sheet'!$R$48,IF('2019 Data Sheet'!$P336="67",'2019 Data Sheet'!$R$49,IF('2019 Data Sheet'!$P336="68",'2019 Data Sheet'!$R$50,IF('2019 Data Sheet'!$P336="69",'2019 Data Sheet'!$R$51,T('2019 Data Sheet'!$P336)))))))))))))))))))))))))))))))))))))))))))))))))))</f>
        <v xml:space="preserve"> -</v>
      </c>
    </row>
    <row r="337" spans="1:16" x14ac:dyDescent="0.2">
      <c r="A337" t="str">
        <f>'2019 Data Sheet'!A337</f>
        <v>FP-00137-19</v>
      </c>
      <c r="B337" s="1">
        <f>'2019 Data Sheet'!B337</f>
        <v>43621</v>
      </c>
      <c r="C337" t="str">
        <f>'2019 Data Sheet'!C337</f>
        <v>16:00</v>
      </c>
      <c r="D337" t="str">
        <f>'2019 Data Sheet'!D337</f>
        <v>WE</v>
      </c>
      <c r="E337" t="str">
        <f>'2019 Data Sheet'!E337</f>
        <v>CREEDMOOR SPUR</v>
      </c>
      <c r="F337" t="str">
        <f>'2019 Data Sheet'!F337</f>
        <v>JERICHO TPKE</v>
      </c>
      <c r="G337">
        <f>'2019 Data Sheet'!G337</f>
        <v>2</v>
      </c>
      <c r="H337">
        <f>'2019 Data Sheet'!H337</f>
        <v>2</v>
      </c>
      <c r="I337" t="b">
        <f>'2019 Data Sheet'!I337</f>
        <v>0</v>
      </c>
      <c r="J337" t="str">
        <f>IF('2019 Data Sheet'!$J337="01",'2019 Data Sheet'!$T$2,IF('2019 Data Sheet'!$J337="02",'2019 Data Sheet'!$T$3,IF('2019 Data Sheet'!$J337="03",'2019 Data Sheet'!$T$4,IF('2019 Data Sheet'!$J337="04",'2019 Data Sheet'!$T$5,IF('2019 Data Sheet'!$J337="05",'2019 Data Sheet'!$T$6,IF('2019 Data Sheet'!$J337="06",'2019 Data Sheet'!$T$7,IF('2019 Data Sheet'!$J337="07",'2019 Data Sheet'!$T$8,IF('2019 Data Sheet'!$J337="08",'2019 Data Sheet'!$T$9,IF('2019 Data Sheet'!$J337="10",'2019 Data Sheet'!$T$10,IF('2019 Data Sheet'!$J337="11",'2019 Data Sheet'!$T$11,IF('2019 Data Sheet'!$J337="12",'2019 Data Sheet'!$T$12,IF('2019 Data Sheet'!$J337="13",'2019 Data Sheet'!$T$13,IF('2019 Data Sheet'!$J337="14",'2019 Data Sheet'!$T$14,IF('2019 Data Sheet'!$J337="15",'2019 Data Sheet'!$T$15,IF('2019 Data Sheet'!$J337="16",'2019 Data Sheet'!$T$16,IF('2019 Data Sheet'!$J337="17",'2019 Data Sheet'!$T$17,IF('2019 Data Sheet'!$J337="18",'2019 Data Sheet'!$T$18,IF('2019 Data Sheet'!$J337="19",'2019 Data Sheet'!$T$19,IF('2019 Data Sheet'!$J337="20",'2019 Data Sheet'!$T$20,IF('2019 Data Sheet'!$J337="21",'2019 Data Sheet'!$T$21,IF('2019 Data Sheet'!$J337="22",'2019 Data Sheet'!$T$22,IF('2019 Data Sheet'!$J337="23",'2019 Data Sheet'!$T$23,IF('2019 Data Sheet'!$J337="24",'2019 Data Sheet'!$T$24,IF('2019 Data Sheet'!$J337="25",'2019 Data Sheet'!$T$25,IF('2019 Data Sheet'!$J337="26",'2019 Data Sheet'!$T$26,IF('2019 Data Sheet'!$J337="27",'2019 Data Sheet'!$T$27,IF('2019 Data Sheet'!$J337="30",'2019 Data Sheet'!$T$28,IF('2019 Data Sheet'!$J337="31",'2019 Data Sheet'!$T$29,IF('2019 Data Sheet'!$J337="32",'2019 Data Sheet'!$T$30,IF('2019 Data Sheet'!$J337="33",'2019 Data Sheet'!$T$31,IF('2019 Data Sheet'!$J337="34",'2019 Data Sheet'!$T$32,IF('2019 Data Sheet'!$J337="40",'2019 Data Sheet'!$T$33,T('2019 Data Sheet'!$J337)))))))))))))))))))))))))))))))))</f>
        <v>Other Motor Vehicle</v>
      </c>
      <c r="K337" t="str">
        <f>'2019 Data Sheet'!K337</f>
        <v/>
      </c>
      <c r="L337" s="2" t="str">
        <f>IF('2019 Data Sheet'!$L337="01",'2019 Data Sheet'!$V$2,IF('2019 Data Sheet'!$L337="02",'2019 Data Sheet'!$V$3,IF('2019 Data Sheet'!$L337="03",'2019 Data Sheet'!$V$4,IF('2019 Data Sheet'!$L337="04",'2019 Data Sheet'!$V$5,IF('2019 Data Sheet'!$L337="05",'2019 Data Sheet'!$V$6,IF('2019 Data Sheet'!$L337="06",'2019 Data Sheet'!$V$7,IF('2019 Data Sheet'!$L337="07",'2019 Data Sheet'!$V$8,IF('2019 Data Sheet'!$L337="08",'2019 Data Sheet'!$V$9,IF('2019 Data Sheet'!$L337="09",'2019 Data Sheet'!$V$10,IF('2019 Data Sheet'!$L337="11",'2019 Data Sheet'!$V$11,IF('2019 Data Sheet'!$L337="12",'2019 Data Sheet'!$V$12,IF('2019 Data Sheet'!$L337="13",'2019 Data Sheet'!$V$13,IF('2019 Data Sheet'!$L337="14",'2019 Data Sheet'!$V$14,T('2019 Data Sheet'!$L337))))))))))))))</f>
        <v xml:space="preserve"> -</v>
      </c>
      <c r="M337" s="2">
        <f>'2019 Data Sheet'!M337</f>
        <v>0</v>
      </c>
      <c r="N337" s="2">
        <f>'2019 Data Sheet'!N337</f>
        <v>0</v>
      </c>
      <c r="O337" s="2" t="str">
        <f>IF('2019 Data Sheet'!$O337="02",'2019 Data Sheet'!$R$2,IF('2019 Data Sheet'!$O337="03",'2019 Data Sheet'!$R$3,IF('2019 Data Sheet'!$O337="04",'2019 Data Sheet'!$R$4,IF('2019 Data Sheet'!$O337="05",'2019 Data Sheet'!$R$5,IF('2019 Data Sheet'!$O337="06",'2019 Data Sheet'!$R$6,IF('2019 Data Sheet'!$O337="07",'2019 Data Sheet'!$R$7,IF('2019 Data Sheet'!$O337="08",'2019 Data Sheet'!$R$8,IF('2019 Data Sheet'!$O337="09",'2019 Data Sheet'!$R$9,IF('2019 Data Sheet'!$O337="10",'2019 Data Sheet'!$R$10,IF('2019 Data Sheet'!$O337="11",'2019 Data Sheet'!$R$11,IF('2019 Data Sheet'!$O337="12",'2019 Data Sheet'!$R$12,IF('2019 Data Sheet'!$O337="13",'2019 Data Sheet'!$R$13,IF('2019 Data Sheet'!$O337="14",'2019 Data Sheet'!$R$14,IF('2019 Data Sheet'!$O337="15",'2019 Data Sheet'!$R$15,IF('2019 Data Sheet'!$O337="16",'2019 Data Sheet'!$R$16,IF('2019 Data Sheet'!$O337="17",'2019 Data Sheet'!$R$17,IF('2019 Data Sheet'!$O337="18",'2019 Data Sheet'!$R$18,IF('2019 Data Sheet'!$O337="19",'2019 Data Sheet'!$R$19,IF('2019 Data Sheet'!$O337="20",'2019 Data Sheet'!$R$20,IF('2019 Data Sheet'!$O337="21",'2019 Data Sheet'!$R$21,IF('2019 Data Sheet'!$O337="22",'2019 Data Sheet'!$R$22,IF('2019 Data Sheet'!$O337="23",'2019 Data Sheet'!$R$23,IF('2019 Data Sheet'!$O337="24",'2019 Data Sheet'!$R$24,IF('2019 Data Sheet'!$O337="25",'2019 Data Sheet'!$R$25,IF('2019 Data Sheet'!$O337="26",'2019 Data Sheet'!$R$26,IF('2019 Data Sheet'!$O337="27",'2019 Data Sheet'!$R$27,IF('2019 Data Sheet'!$O337="28",'2019 Data Sheet'!$R$28,IF('2019 Data Sheet'!$O337="29",'2019 Data Sheet'!$R$29,IF('2019 Data Sheet'!$O337="33",'2019 Data Sheet'!$R$30,IF('2019 Data Sheet'!$O337="40",'2019 Data Sheet'!$R$31,IF('2019 Data Sheet'!$O337="41",'2019 Data Sheet'!$R$32,IF('2019 Data Sheet'!$O337="42",'2019 Data Sheet'!$R$33,IF('2019 Data Sheet'!$O337="43",'2019 Data Sheet'!$R$34,IF('2019 Data Sheet'!$O337="44",'2019 Data Sheet'!$R$35,IF('2019 Data Sheet'!$O337="45",'2019 Data Sheet'!$R$36,IF('2019 Data Sheet'!$O337="46",'2019 Data Sheet'!$R$37,IF('2019 Data Sheet'!$O337="47",'2019 Data Sheet'!$R$38,IF('2019 Data Sheet'!$O337="48",'2019 Data Sheet'!$R$39,IF('2019 Data Sheet'!$O337="49",'2019 Data Sheet'!$R$40,IF('2019 Data Sheet'!$O337="50",'2019 Data Sheet'!$R$41,IF('2019 Data Sheet'!$O337="60",'2019 Data Sheet'!$R$42,IF('2019 Data Sheet'!$O337="61",'2019 Data Sheet'!$R$43,IF('2019 Data Sheet'!$O337="62",'2019 Data Sheet'!$R$44,IF('2019 Data Sheet'!$O337="63",'2019 Data Sheet'!$R$45,IF('2019 Data Sheet'!$O337="64",'2019 Data Sheet'!$R$46,IF('2019 Data Sheet'!$O337="65",'2019 Data Sheet'!$R$47,IF('2019 Data Sheet'!$O337="66",'2019 Data Sheet'!$R$48,IF('2019 Data Sheet'!$O337="67",'2019 Data Sheet'!$R$49,IF('2019 Data Sheet'!$O337="68",'2019 Data Sheet'!$R$50,IF('2019 Data Sheet'!$O337="69",'2019 Data Sheet'!$R$51,T('2019 Data Sheet'!$O337)))))))))))))))))))))))))))))))))))))))))))))))))))</f>
        <v xml:space="preserve"> -</v>
      </c>
      <c r="P337" s="2" t="str">
        <f>IF('2019 Data Sheet'!$P337="02",'2019 Data Sheet'!$R$2,IF('2019 Data Sheet'!$P337="03",'2019 Data Sheet'!$R$3,IF('2019 Data Sheet'!$P337="04",'2019 Data Sheet'!$R$4,IF('2019 Data Sheet'!$P337="05",'2019 Data Sheet'!$R$5,IF('2019 Data Sheet'!$P337="06",'2019 Data Sheet'!$R$6,IF('2019 Data Sheet'!$P337="07",'2019 Data Sheet'!$R$7,IF('2019 Data Sheet'!$P337="08",'2019 Data Sheet'!$R$8,IF('2019 Data Sheet'!$P337="09",'2019 Data Sheet'!$R$9,IF('2019 Data Sheet'!$P337="10",'2019 Data Sheet'!$R$10,IF('2019 Data Sheet'!$P337="11",'2019 Data Sheet'!$R$11,IF('2019 Data Sheet'!$P337="12",'2019 Data Sheet'!$R$12,IF('2019 Data Sheet'!$P337="13",'2019 Data Sheet'!$R$13,IF('2019 Data Sheet'!$P337="14",'2019 Data Sheet'!$R$14,IF('2019 Data Sheet'!$P337="15",'2019 Data Sheet'!$R$15,IF('2019 Data Sheet'!$P337="16",'2019 Data Sheet'!$R$16,IF('2019 Data Sheet'!$P337="17",'2019 Data Sheet'!$R$17,IF('2019 Data Sheet'!$P337="18",'2019 Data Sheet'!$R$18,IF('2019 Data Sheet'!$P337="19",'2019 Data Sheet'!$R$19,IF('2019 Data Sheet'!$P337="20",'2019 Data Sheet'!$R$20,IF('2019 Data Sheet'!$P337="21",'2019 Data Sheet'!$R$21,IF('2019 Data Sheet'!$P337="22",'2019 Data Sheet'!$R$22,IF('2019 Data Sheet'!$P337="23",'2019 Data Sheet'!$R$23,IF('2019 Data Sheet'!$P337="24",'2019 Data Sheet'!$R$24,IF('2019 Data Sheet'!$P337="25",'2019 Data Sheet'!$R$25,IF('2019 Data Sheet'!$P337="26",'2019 Data Sheet'!$R$26,IF('2019 Data Sheet'!$P337="27",'2019 Data Sheet'!$R$27,IF('2019 Data Sheet'!$P337="28",'2019 Data Sheet'!$R$28,IF('2019 Data Sheet'!$P337="29",'2019 Data Sheet'!$R$29,IF('2019 Data Sheet'!$P337="33",'2019 Data Sheet'!$R$30,IF('2019 Data Sheet'!$P337="40",'2019 Data Sheet'!$R$31,IF('2019 Data Sheet'!$P337="41",'2019 Data Sheet'!$R$32,IF('2019 Data Sheet'!$P337="42",'2019 Data Sheet'!$R$33,IF('2019 Data Sheet'!$P337="43",'2019 Data Sheet'!$R$34,IF('2019 Data Sheet'!$P337="44",'2019 Data Sheet'!$R$35,IF('2019 Data Sheet'!$P337="45",'2019 Data Sheet'!$R$36,IF('2019 Data Sheet'!$P337="46",'2019 Data Sheet'!$R$37,IF('2019 Data Sheet'!$P337="47",'2019 Data Sheet'!$R$38,IF('2019 Data Sheet'!$P337="48",'2019 Data Sheet'!$R$39,IF('2019 Data Sheet'!$P337="49",'2019 Data Sheet'!$R$40,IF('2019 Data Sheet'!$P337="50",'2019 Data Sheet'!$R$41,IF('2019 Data Sheet'!$P337="60",'2019 Data Sheet'!$R$42,IF('2019 Data Sheet'!$P337="61",'2019 Data Sheet'!$R$43,IF('2019 Data Sheet'!$P337="62",'2019 Data Sheet'!$R$44,IF('2019 Data Sheet'!$P337="63",'2019 Data Sheet'!$R$45,IF('2019 Data Sheet'!$P337="64",'2019 Data Sheet'!$R$46,IF('2019 Data Sheet'!$P337="65",'2019 Data Sheet'!$R$47,IF('2019 Data Sheet'!$P337="66",'2019 Data Sheet'!$R$48,IF('2019 Data Sheet'!$P337="67",'2019 Data Sheet'!$R$49,IF('2019 Data Sheet'!$P337="68",'2019 Data Sheet'!$R$50,IF('2019 Data Sheet'!$P337="69",'2019 Data Sheet'!$R$51,T('2019 Data Sheet'!$P337)))))))))))))))))))))))))))))))))))))))))))))))))))</f>
        <v xml:space="preserve"> -</v>
      </c>
    </row>
    <row r="338" spans="1:16" ht="38.25" x14ac:dyDescent="0.2">
      <c r="A338" t="str">
        <f>'2019 Data Sheet'!A338</f>
        <v>FP-00145-19</v>
      </c>
      <c r="B338" s="1">
        <f>'2019 Data Sheet'!B338</f>
        <v>43628</v>
      </c>
      <c r="C338" t="str">
        <f>'2019 Data Sheet'!C338</f>
        <v>08:08</v>
      </c>
      <c r="D338" t="str">
        <f>'2019 Data Sheet'!D338</f>
        <v>We</v>
      </c>
      <c r="E338" t="str">
        <f>'2019 Data Sheet'!E338</f>
        <v>PLAINFIELD AVE</v>
      </c>
      <c r="F338" t="str">
        <f>'2019 Data Sheet'!F338</f>
        <v>ZINNIA ST</v>
      </c>
      <c r="G338">
        <f>'2019 Data Sheet'!G338</f>
        <v>1</v>
      </c>
      <c r="H338">
        <f>'2019 Data Sheet'!H338</f>
        <v>2</v>
      </c>
      <c r="I338" t="b">
        <f>'2019 Data Sheet'!I338</f>
        <v>1</v>
      </c>
      <c r="J338" t="str">
        <f>IF('2019 Data Sheet'!$J338="01",'2019 Data Sheet'!$T$2,IF('2019 Data Sheet'!$J338="02",'2019 Data Sheet'!$T$3,IF('2019 Data Sheet'!$J338="03",'2019 Data Sheet'!$T$4,IF('2019 Data Sheet'!$J338="04",'2019 Data Sheet'!$T$5,IF('2019 Data Sheet'!$J338="05",'2019 Data Sheet'!$T$6,IF('2019 Data Sheet'!$J338="06",'2019 Data Sheet'!$T$7,IF('2019 Data Sheet'!$J338="07",'2019 Data Sheet'!$T$8,IF('2019 Data Sheet'!$J338="08",'2019 Data Sheet'!$T$9,IF('2019 Data Sheet'!$J338="10",'2019 Data Sheet'!$T$10,IF('2019 Data Sheet'!$J338="11",'2019 Data Sheet'!$T$11,IF('2019 Data Sheet'!$J338="12",'2019 Data Sheet'!$T$12,IF('2019 Data Sheet'!$J338="13",'2019 Data Sheet'!$T$13,IF('2019 Data Sheet'!$J338="14",'2019 Data Sheet'!$T$14,IF('2019 Data Sheet'!$J338="15",'2019 Data Sheet'!$T$15,IF('2019 Data Sheet'!$J338="16",'2019 Data Sheet'!$T$16,IF('2019 Data Sheet'!$J338="17",'2019 Data Sheet'!$T$17,IF('2019 Data Sheet'!$J338="18",'2019 Data Sheet'!$T$18,IF('2019 Data Sheet'!$J338="19",'2019 Data Sheet'!$T$19,IF('2019 Data Sheet'!$J338="20",'2019 Data Sheet'!$T$20,IF('2019 Data Sheet'!$J338="21",'2019 Data Sheet'!$T$21,IF('2019 Data Sheet'!$J338="22",'2019 Data Sheet'!$T$22,IF('2019 Data Sheet'!$J338="23",'2019 Data Sheet'!$T$23,IF('2019 Data Sheet'!$J338="24",'2019 Data Sheet'!$T$24,IF('2019 Data Sheet'!$J338="25",'2019 Data Sheet'!$T$25,IF('2019 Data Sheet'!$J338="26",'2019 Data Sheet'!$T$26,IF('2019 Data Sheet'!$J338="27",'2019 Data Sheet'!$T$27,IF('2019 Data Sheet'!$J338="30",'2019 Data Sheet'!$T$28,IF('2019 Data Sheet'!$J338="31",'2019 Data Sheet'!$T$29,IF('2019 Data Sheet'!$J338="32",'2019 Data Sheet'!$T$30,IF('2019 Data Sheet'!$J338="33",'2019 Data Sheet'!$T$31,IF('2019 Data Sheet'!$J338="34",'2019 Data Sheet'!$T$32,IF('2019 Data Sheet'!$J338="40",'2019 Data Sheet'!$T$33,T('2019 Data Sheet'!$J338)))))))))))))))))))))))))))))))))</f>
        <v>Other Motor Vehicle</v>
      </c>
      <c r="K338" t="str">
        <f>'2019 Data Sheet'!K338</f>
        <v>SBN</v>
      </c>
      <c r="L338" s="2" t="str">
        <f>IF('2019 Data Sheet'!$L338="01",'2019 Data Sheet'!$V$2,IF('2019 Data Sheet'!$L338="02",'2019 Data Sheet'!$V$3,IF('2019 Data Sheet'!$L338="03",'2019 Data Sheet'!$V$4,IF('2019 Data Sheet'!$L338="04",'2019 Data Sheet'!$V$5,IF('2019 Data Sheet'!$L338="05",'2019 Data Sheet'!$V$6,IF('2019 Data Sheet'!$L338="06",'2019 Data Sheet'!$V$7,IF('2019 Data Sheet'!$L338="07",'2019 Data Sheet'!$V$8,IF('2019 Data Sheet'!$L338="08",'2019 Data Sheet'!$V$9,IF('2019 Data Sheet'!$L338="09",'2019 Data Sheet'!$V$10,IF('2019 Data Sheet'!$L338="11",'2019 Data Sheet'!$V$11,IF('2019 Data Sheet'!$L338="12",'2019 Data Sheet'!$V$12,IF('2019 Data Sheet'!$L338="13",'2019 Data Sheet'!$V$13,IF('2019 Data Sheet'!$L338="14",'2019 Data Sheet'!$V$14,T('2019 Data Sheet'!$L338))))))))))))))</f>
        <v xml:space="preserve"> -</v>
      </c>
      <c r="M338" s="2">
        <f>'2019 Data Sheet'!M338</f>
        <v>0</v>
      </c>
      <c r="N338" s="2">
        <f>'2019 Data Sheet'!N338</f>
        <v>0</v>
      </c>
      <c r="O338" s="2" t="str">
        <f>IF('2019 Data Sheet'!$O338="02",'2019 Data Sheet'!$R$2,IF('2019 Data Sheet'!$O338="03",'2019 Data Sheet'!$R$3,IF('2019 Data Sheet'!$O338="04",'2019 Data Sheet'!$R$4,IF('2019 Data Sheet'!$O338="05",'2019 Data Sheet'!$R$5,IF('2019 Data Sheet'!$O338="06",'2019 Data Sheet'!$R$6,IF('2019 Data Sheet'!$O338="07",'2019 Data Sheet'!$R$7,IF('2019 Data Sheet'!$O338="08",'2019 Data Sheet'!$R$8,IF('2019 Data Sheet'!$O338="09",'2019 Data Sheet'!$R$9,IF('2019 Data Sheet'!$O338="10",'2019 Data Sheet'!$R$10,IF('2019 Data Sheet'!$O338="11",'2019 Data Sheet'!$R$11,IF('2019 Data Sheet'!$O338="12",'2019 Data Sheet'!$R$12,IF('2019 Data Sheet'!$O338="13",'2019 Data Sheet'!$R$13,IF('2019 Data Sheet'!$O338="14",'2019 Data Sheet'!$R$14,IF('2019 Data Sheet'!$O338="15",'2019 Data Sheet'!$R$15,IF('2019 Data Sheet'!$O338="16",'2019 Data Sheet'!$R$16,IF('2019 Data Sheet'!$O338="17",'2019 Data Sheet'!$R$17,IF('2019 Data Sheet'!$O338="18",'2019 Data Sheet'!$R$18,IF('2019 Data Sheet'!$O338="19",'2019 Data Sheet'!$R$19,IF('2019 Data Sheet'!$O338="20",'2019 Data Sheet'!$R$20,IF('2019 Data Sheet'!$O338="21",'2019 Data Sheet'!$R$21,IF('2019 Data Sheet'!$O338="22",'2019 Data Sheet'!$R$22,IF('2019 Data Sheet'!$O338="23",'2019 Data Sheet'!$R$23,IF('2019 Data Sheet'!$O338="24",'2019 Data Sheet'!$R$24,IF('2019 Data Sheet'!$O338="25",'2019 Data Sheet'!$R$25,IF('2019 Data Sheet'!$O338="26",'2019 Data Sheet'!$R$26,IF('2019 Data Sheet'!$O338="27",'2019 Data Sheet'!$R$27,IF('2019 Data Sheet'!$O338="28",'2019 Data Sheet'!$R$28,IF('2019 Data Sheet'!$O338="29",'2019 Data Sheet'!$R$29,IF('2019 Data Sheet'!$O338="33",'2019 Data Sheet'!$R$30,IF('2019 Data Sheet'!$O338="40",'2019 Data Sheet'!$R$31,IF('2019 Data Sheet'!$O338="41",'2019 Data Sheet'!$R$32,IF('2019 Data Sheet'!$O338="42",'2019 Data Sheet'!$R$33,IF('2019 Data Sheet'!$O338="43",'2019 Data Sheet'!$R$34,IF('2019 Data Sheet'!$O338="44",'2019 Data Sheet'!$R$35,IF('2019 Data Sheet'!$O338="45",'2019 Data Sheet'!$R$36,IF('2019 Data Sheet'!$O338="46",'2019 Data Sheet'!$R$37,IF('2019 Data Sheet'!$O338="47",'2019 Data Sheet'!$R$38,IF('2019 Data Sheet'!$O338="48",'2019 Data Sheet'!$R$39,IF('2019 Data Sheet'!$O338="49",'2019 Data Sheet'!$R$40,IF('2019 Data Sheet'!$O338="50",'2019 Data Sheet'!$R$41,IF('2019 Data Sheet'!$O338="60",'2019 Data Sheet'!$R$42,IF('2019 Data Sheet'!$O338="61",'2019 Data Sheet'!$R$43,IF('2019 Data Sheet'!$O338="62",'2019 Data Sheet'!$R$44,IF('2019 Data Sheet'!$O338="63",'2019 Data Sheet'!$R$45,IF('2019 Data Sheet'!$O338="64",'2019 Data Sheet'!$R$46,IF('2019 Data Sheet'!$O338="65",'2019 Data Sheet'!$R$47,IF('2019 Data Sheet'!$O338="66",'2019 Data Sheet'!$R$48,IF('2019 Data Sheet'!$O338="67",'2019 Data Sheet'!$R$49,IF('2019 Data Sheet'!$O338="68",'2019 Data Sheet'!$R$50,IF('2019 Data Sheet'!$O338="69",'2019 Data Sheet'!$R$51,T('2019 Data Sheet'!$O338)))))))))))))))))))))))))))))))))))))))))))))))))))</f>
        <v xml:space="preserve"> Driver inattention/distraction</v>
      </c>
      <c r="P338" s="2" t="str">
        <f>IF('2019 Data Sheet'!$P338="02",'2019 Data Sheet'!$R$2,IF('2019 Data Sheet'!$P338="03",'2019 Data Sheet'!$R$3,IF('2019 Data Sheet'!$P338="04",'2019 Data Sheet'!$R$4,IF('2019 Data Sheet'!$P338="05",'2019 Data Sheet'!$R$5,IF('2019 Data Sheet'!$P338="06",'2019 Data Sheet'!$R$6,IF('2019 Data Sheet'!$P338="07",'2019 Data Sheet'!$R$7,IF('2019 Data Sheet'!$P338="08",'2019 Data Sheet'!$R$8,IF('2019 Data Sheet'!$P338="09",'2019 Data Sheet'!$R$9,IF('2019 Data Sheet'!$P338="10",'2019 Data Sheet'!$R$10,IF('2019 Data Sheet'!$P338="11",'2019 Data Sheet'!$R$11,IF('2019 Data Sheet'!$P338="12",'2019 Data Sheet'!$R$12,IF('2019 Data Sheet'!$P338="13",'2019 Data Sheet'!$R$13,IF('2019 Data Sheet'!$P338="14",'2019 Data Sheet'!$R$14,IF('2019 Data Sheet'!$P338="15",'2019 Data Sheet'!$R$15,IF('2019 Data Sheet'!$P338="16",'2019 Data Sheet'!$R$16,IF('2019 Data Sheet'!$P338="17",'2019 Data Sheet'!$R$17,IF('2019 Data Sheet'!$P338="18",'2019 Data Sheet'!$R$18,IF('2019 Data Sheet'!$P338="19",'2019 Data Sheet'!$R$19,IF('2019 Data Sheet'!$P338="20",'2019 Data Sheet'!$R$20,IF('2019 Data Sheet'!$P338="21",'2019 Data Sheet'!$R$21,IF('2019 Data Sheet'!$P338="22",'2019 Data Sheet'!$R$22,IF('2019 Data Sheet'!$P338="23",'2019 Data Sheet'!$R$23,IF('2019 Data Sheet'!$P338="24",'2019 Data Sheet'!$R$24,IF('2019 Data Sheet'!$P338="25",'2019 Data Sheet'!$R$25,IF('2019 Data Sheet'!$P338="26",'2019 Data Sheet'!$R$26,IF('2019 Data Sheet'!$P338="27",'2019 Data Sheet'!$R$27,IF('2019 Data Sheet'!$P338="28",'2019 Data Sheet'!$R$28,IF('2019 Data Sheet'!$P338="29",'2019 Data Sheet'!$R$29,IF('2019 Data Sheet'!$P338="33",'2019 Data Sheet'!$R$30,IF('2019 Data Sheet'!$P338="40",'2019 Data Sheet'!$R$31,IF('2019 Data Sheet'!$P338="41",'2019 Data Sheet'!$R$32,IF('2019 Data Sheet'!$P338="42",'2019 Data Sheet'!$R$33,IF('2019 Data Sheet'!$P338="43",'2019 Data Sheet'!$R$34,IF('2019 Data Sheet'!$P338="44",'2019 Data Sheet'!$R$35,IF('2019 Data Sheet'!$P338="45",'2019 Data Sheet'!$R$36,IF('2019 Data Sheet'!$P338="46",'2019 Data Sheet'!$R$37,IF('2019 Data Sheet'!$P338="47",'2019 Data Sheet'!$R$38,IF('2019 Data Sheet'!$P338="48",'2019 Data Sheet'!$R$39,IF('2019 Data Sheet'!$P338="49",'2019 Data Sheet'!$R$40,IF('2019 Data Sheet'!$P338="50",'2019 Data Sheet'!$R$41,IF('2019 Data Sheet'!$P338="60",'2019 Data Sheet'!$R$42,IF('2019 Data Sheet'!$P338="61",'2019 Data Sheet'!$R$43,IF('2019 Data Sheet'!$P338="62",'2019 Data Sheet'!$R$44,IF('2019 Data Sheet'!$P338="63",'2019 Data Sheet'!$R$45,IF('2019 Data Sheet'!$P338="64",'2019 Data Sheet'!$R$46,IF('2019 Data Sheet'!$P338="65",'2019 Data Sheet'!$R$47,IF('2019 Data Sheet'!$P338="66",'2019 Data Sheet'!$R$48,IF('2019 Data Sheet'!$P338="67",'2019 Data Sheet'!$R$49,IF('2019 Data Sheet'!$P338="68",'2019 Data Sheet'!$R$50,IF('2019 Data Sheet'!$P338="69",'2019 Data Sheet'!$R$51,T('2019 Data Sheet'!$P338)))))))))))))))))))))))))))))))))))))))))))))))))))</f>
        <v xml:space="preserve"> Traffic control disregard</v>
      </c>
    </row>
    <row r="339" spans="1:16" x14ac:dyDescent="0.2">
      <c r="A339" t="str">
        <f>'2019 Data Sheet'!A339</f>
        <v>FP-00145-19</v>
      </c>
      <c r="B339" s="1">
        <f>'2019 Data Sheet'!B339</f>
        <v>43628</v>
      </c>
      <c r="C339" t="str">
        <f>'2019 Data Sheet'!C339</f>
        <v>08:08</v>
      </c>
      <c r="D339" t="str">
        <f>'2019 Data Sheet'!D339</f>
        <v>We</v>
      </c>
      <c r="E339" t="str">
        <f>'2019 Data Sheet'!E339</f>
        <v>PLAINFIELD AVE</v>
      </c>
      <c r="F339" t="str">
        <f>'2019 Data Sheet'!F339</f>
        <v>ZINNIA ST</v>
      </c>
      <c r="G339">
        <f>'2019 Data Sheet'!G339</f>
        <v>2</v>
      </c>
      <c r="H339">
        <f>'2019 Data Sheet'!H339</f>
        <v>2</v>
      </c>
      <c r="I339" t="b">
        <f>'2019 Data Sheet'!I339</f>
        <v>1</v>
      </c>
      <c r="J339" t="str">
        <f>IF('2019 Data Sheet'!$J339="01",'2019 Data Sheet'!$T$2,IF('2019 Data Sheet'!$J339="02",'2019 Data Sheet'!$T$3,IF('2019 Data Sheet'!$J339="03",'2019 Data Sheet'!$T$4,IF('2019 Data Sheet'!$J339="04",'2019 Data Sheet'!$T$5,IF('2019 Data Sheet'!$J339="05",'2019 Data Sheet'!$T$6,IF('2019 Data Sheet'!$J339="06",'2019 Data Sheet'!$T$7,IF('2019 Data Sheet'!$J339="07",'2019 Data Sheet'!$T$8,IF('2019 Data Sheet'!$J339="08",'2019 Data Sheet'!$T$9,IF('2019 Data Sheet'!$J339="10",'2019 Data Sheet'!$T$10,IF('2019 Data Sheet'!$J339="11",'2019 Data Sheet'!$T$11,IF('2019 Data Sheet'!$J339="12",'2019 Data Sheet'!$T$12,IF('2019 Data Sheet'!$J339="13",'2019 Data Sheet'!$T$13,IF('2019 Data Sheet'!$J339="14",'2019 Data Sheet'!$T$14,IF('2019 Data Sheet'!$J339="15",'2019 Data Sheet'!$T$15,IF('2019 Data Sheet'!$J339="16",'2019 Data Sheet'!$T$16,IF('2019 Data Sheet'!$J339="17",'2019 Data Sheet'!$T$17,IF('2019 Data Sheet'!$J339="18",'2019 Data Sheet'!$T$18,IF('2019 Data Sheet'!$J339="19",'2019 Data Sheet'!$T$19,IF('2019 Data Sheet'!$J339="20",'2019 Data Sheet'!$T$20,IF('2019 Data Sheet'!$J339="21",'2019 Data Sheet'!$T$21,IF('2019 Data Sheet'!$J339="22",'2019 Data Sheet'!$T$22,IF('2019 Data Sheet'!$J339="23",'2019 Data Sheet'!$T$23,IF('2019 Data Sheet'!$J339="24",'2019 Data Sheet'!$T$24,IF('2019 Data Sheet'!$J339="25",'2019 Data Sheet'!$T$25,IF('2019 Data Sheet'!$J339="26",'2019 Data Sheet'!$T$26,IF('2019 Data Sheet'!$J339="27",'2019 Data Sheet'!$T$27,IF('2019 Data Sheet'!$J339="30",'2019 Data Sheet'!$T$28,IF('2019 Data Sheet'!$J339="31",'2019 Data Sheet'!$T$29,IF('2019 Data Sheet'!$J339="32",'2019 Data Sheet'!$T$30,IF('2019 Data Sheet'!$J339="33",'2019 Data Sheet'!$T$31,IF('2019 Data Sheet'!$J339="34",'2019 Data Sheet'!$T$32,IF('2019 Data Sheet'!$J339="40",'2019 Data Sheet'!$T$33,T('2019 Data Sheet'!$J339)))))))))))))))))))))))))))))))))</f>
        <v>Other Motor Vehicle</v>
      </c>
      <c r="K339" t="str">
        <f>'2019 Data Sheet'!K339</f>
        <v>4SDN</v>
      </c>
      <c r="L339" s="2" t="str">
        <f>IF('2019 Data Sheet'!$L339="01",'2019 Data Sheet'!$V$2,IF('2019 Data Sheet'!$L339="02",'2019 Data Sheet'!$V$3,IF('2019 Data Sheet'!$L339="03",'2019 Data Sheet'!$V$4,IF('2019 Data Sheet'!$L339="04",'2019 Data Sheet'!$V$5,IF('2019 Data Sheet'!$L339="05",'2019 Data Sheet'!$V$6,IF('2019 Data Sheet'!$L339="06",'2019 Data Sheet'!$V$7,IF('2019 Data Sheet'!$L339="07",'2019 Data Sheet'!$V$8,IF('2019 Data Sheet'!$L339="08",'2019 Data Sheet'!$V$9,IF('2019 Data Sheet'!$L339="09",'2019 Data Sheet'!$V$10,IF('2019 Data Sheet'!$L339="11",'2019 Data Sheet'!$V$11,IF('2019 Data Sheet'!$L339="12",'2019 Data Sheet'!$V$12,IF('2019 Data Sheet'!$L339="13",'2019 Data Sheet'!$V$13,IF('2019 Data Sheet'!$L339="14",'2019 Data Sheet'!$V$14,T('2019 Data Sheet'!$L339))))))))))))))</f>
        <v xml:space="preserve"> -</v>
      </c>
      <c r="M339" s="2">
        <f>'2019 Data Sheet'!M339</f>
        <v>0</v>
      </c>
      <c r="N339" s="2">
        <f>'2019 Data Sheet'!N339</f>
        <v>0</v>
      </c>
      <c r="O339" s="2" t="str">
        <f>IF('2019 Data Sheet'!$O339="02",'2019 Data Sheet'!$R$2,IF('2019 Data Sheet'!$O339="03",'2019 Data Sheet'!$R$3,IF('2019 Data Sheet'!$O339="04",'2019 Data Sheet'!$R$4,IF('2019 Data Sheet'!$O339="05",'2019 Data Sheet'!$R$5,IF('2019 Data Sheet'!$O339="06",'2019 Data Sheet'!$R$6,IF('2019 Data Sheet'!$O339="07",'2019 Data Sheet'!$R$7,IF('2019 Data Sheet'!$O339="08",'2019 Data Sheet'!$R$8,IF('2019 Data Sheet'!$O339="09",'2019 Data Sheet'!$R$9,IF('2019 Data Sheet'!$O339="10",'2019 Data Sheet'!$R$10,IF('2019 Data Sheet'!$O339="11",'2019 Data Sheet'!$R$11,IF('2019 Data Sheet'!$O339="12",'2019 Data Sheet'!$R$12,IF('2019 Data Sheet'!$O339="13",'2019 Data Sheet'!$R$13,IF('2019 Data Sheet'!$O339="14",'2019 Data Sheet'!$R$14,IF('2019 Data Sheet'!$O339="15",'2019 Data Sheet'!$R$15,IF('2019 Data Sheet'!$O339="16",'2019 Data Sheet'!$R$16,IF('2019 Data Sheet'!$O339="17",'2019 Data Sheet'!$R$17,IF('2019 Data Sheet'!$O339="18",'2019 Data Sheet'!$R$18,IF('2019 Data Sheet'!$O339="19",'2019 Data Sheet'!$R$19,IF('2019 Data Sheet'!$O339="20",'2019 Data Sheet'!$R$20,IF('2019 Data Sheet'!$O339="21",'2019 Data Sheet'!$R$21,IF('2019 Data Sheet'!$O339="22",'2019 Data Sheet'!$R$22,IF('2019 Data Sheet'!$O339="23",'2019 Data Sheet'!$R$23,IF('2019 Data Sheet'!$O339="24",'2019 Data Sheet'!$R$24,IF('2019 Data Sheet'!$O339="25",'2019 Data Sheet'!$R$25,IF('2019 Data Sheet'!$O339="26",'2019 Data Sheet'!$R$26,IF('2019 Data Sheet'!$O339="27",'2019 Data Sheet'!$R$27,IF('2019 Data Sheet'!$O339="28",'2019 Data Sheet'!$R$28,IF('2019 Data Sheet'!$O339="29",'2019 Data Sheet'!$R$29,IF('2019 Data Sheet'!$O339="33",'2019 Data Sheet'!$R$30,IF('2019 Data Sheet'!$O339="40",'2019 Data Sheet'!$R$31,IF('2019 Data Sheet'!$O339="41",'2019 Data Sheet'!$R$32,IF('2019 Data Sheet'!$O339="42",'2019 Data Sheet'!$R$33,IF('2019 Data Sheet'!$O339="43",'2019 Data Sheet'!$R$34,IF('2019 Data Sheet'!$O339="44",'2019 Data Sheet'!$R$35,IF('2019 Data Sheet'!$O339="45",'2019 Data Sheet'!$R$36,IF('2019 Data Sheet'!$O339="46",'2019 Data Sheet'!$R$37,IF('2019 Data Sheet'!$O339="47",'2019 Data Sheet'!$R$38,IF('2019 Data Sheet'!$O339="48",'2019 Data Sheet'!$R$39,IF('2019 Data Sheet'!$O339="49",'2019 Data Sheet'!$R$40,IF('2019 Data Sheet'!$O339="50",'2019 Data Sheet'!$R$41,IF('2019 Data Sheet'!$O339="60",'2019 Data Sheet'!$R$42,IF('2019 Data Sheet'!$O339="61",'2019 Data Sheet'!$R$43,IF('2019 Data Sheet'!$O339="62",'2019 Data Sheet'!$R$44,IF('2019 Data Sheet'!$O339="63",'2019 Data Sheet'!$R$45,IF('2019 Data Sheet'!$O339="64",'2019 Data Sheet'!$R$46,IF('2019 Data Sheet'!$O339="65",'2019 Data Sheet'!$R$47,IF('2019 Data Sheet'!$O339="66",'2019 Data Sheet'!$R$48,IF('2019 Data Sheet'!$O339="67",'2019 Data Sheet'!$R$49,IF('2019 Data Sheet'!$O339="68",'2019 Data Sheet'!$R$50,IF('2019 Data Sheet'!$O339="69",'2019 Data Sheet'!$R$51,T('2019 Data Sheet'!$O339)))))))))))))))))))))))))))))))))))))))))))))))))))</f>
        <v xml:space="preserve"> -</v>
      </c>
      <c r="P339" s="2" t="str">
        <f>IF('2019 Data Sheet'!$P339="02",'2019 Data Sheet'!$R$2,IF('2019 Data Sheet'!$P339="03",'2019 Data Sheet'!$R$3,IF('2019 Data Sheet'!$P339="04",'2019 Data Sheet'!$R$4,IF('2019 Data Sheet'!$P339="05",'2019 Data Sheet'!$R$5,IF('2019 Data Sheet'!$P339="06",'2019 Data Sheet'!$R$6,IF('2019 Data Sheet'!$P339="07",'2019 Data Sheet'!$R$7,IF('2019 Data Sheet'!$P339="08",'2019 Data Sheet'!$R$8,IF('2019 Data Sheet'!$P339="09",'2019 Data Sheet'!$R$9,IF('2019 Data Sheet'!$P339="10",'2019 Data Sheet'!$R$10,IF('2019 Data Sheet'!$P339="11",'2019 Data Sheet'!$R$11,IF('2019 Data Sheet'!$P339="12",'2019 Data Sheet'!$R$12,IF('2019 Data Sheet'!$P339="13",'2019 Data Sheet'!$R$13,IF('2019 Data Sheet'!$P339="14",'2019 Data Sheet'!$R$14,IF('2019 Data Sheet'!$P339="15",'2019 Data Sheet'!$R$15,IF('2019 Data Sheet'!$P339="16",'2019 Data Sheet'!$R$16,IF('2019 Data Sheet'!$P339="17",'2019 Data Sheet'!$R$17,IF('2019 Data Sheet'!$P339="18",'2019 Data Sheet'!$R$18,IF('2019 Data Sheet'!$P339="19",'2019 Data Sheet'!$R$19,IF('2019 Data Sheet'!$P339="20",'2019 Data Sheet'!$R$20,IF('2019 Data Sheet'!$P339="21",'2019 Data Sheet'!$R$21,IF('2019 Data Sheet'!$P339="22",'2019 Data Sheet'!$R$22,IF('2019 Data Sheet'!$P339="23",'2019 Data Sheet'!$R$23,IF('2019 Data Sheet'!$P339="24",'2019 Data Sheet'!$R$24,IF('2019 Data Sheet'!$P339="25",'2019 Data Sheet'!$R$25,IF('2019 Data Sheet'!$P339="26",'2019 Data Sheet'!$R$26,IF('2019 Data Sheet'!$P339="27",'2019 Data Sheet'!$R$27,IF('2019 Data Sheet'!$P339="28",'2019 Data Sheet'!$R$28,IF('2019 Data Sheet'!$P339="29",'2019 Data Sheet'!$R$29,IF('2019 Data Sheet'!$P339="33",'2019 Data Sheet'!$R$30,IF('2019 Data Sheet'!$P339="40",'2019 Data Sheet'!$R$31,IF('2019 Data Sheet'!$P339="41",'2019 Data Sheet'!$R$32,IF('2019 Data Sheet'!$P339="42",'2019 Data Sheet'!$R$33,IF('2019 Data Sheet'!$P339="43",'2019 Data Sheet'!$R$34,IF('2019 Data Sheet'!$P339="44",'2019 Data Sheet'!$R$35,IF('2019 Data Sheet'!$P339="45",'2019 Data Sheet'!$R$36,IF('2019 Data Sheet'!$P339="46",'2019 Data Sheet'!$R$37,IF('2019 Data Sheet'!$P339="47",'2019 Data Sheet'!$R$38,IF('2019 Data Sheet'!$P339="48",'2019 Data Sheet'!$R$39,IF('2019 Data Sheet'!$P339="49",'2019 Data Sheet'!$R$40,IF('2019 Data Sheet'!$P339="50",'2019 Data Sheet'!$R$41,IF('2019 Data Sheet'!$P339="60",'2019 Data Sheet'!$R$42,IF('2019 Data Sheet'!$P339="61",'2019 Data Sheet'!$R$43,IF('2019 Data Sheet'!$P339="62",'2019 Data Sheet'!$R$44,IF('2019 Data Sheet'!$P339="63",'2019 Data Sheet'!$R$45,IF('2019 Data Sheet'!$P339="64",'2019 Data Sheet'!$R$46,IF('2019 Data Sheet'!$P339="65",'2019 Data Sheet'!$R$47,IF('2019 Data Sheet'!$P339="66",'2019 Data Sheet'!$R$48,IF('2019 Data Sheet'!$P339="67",'2019 Data Sheet'!$R$49,IF('2019 Data Sheet'!$P339="68",'2019 Data Sheet'!$R$50,IF('2019 Data Sheet'!$P339="69",'2019 Data Sheet'!$R$51,T('2019 Data Sheet'!$P339)))))))))))))))))))))))))))))))))))))))))))))))))))</f>
        <v xml:space="preserve"> -</v>
      </c>
    </row>
    <row r="340" spans="1:16" ht="38.25" x14ac:dyDescent="0.2">
      <c r="A340" t="str">
        <f>'2019 Data Sheet'!A340</f>
        <v>FP-00178-19</v>
      </c>
      <c r="B340" s="1">
        <f>'2019 Data Sheet'!B340</f>
        <v>43663</v>
      </c>
      <c r="C340" t="str">
        <f>'2019 Data Sheet'!C340</f>
        <v>09:27</v>
      </c>
      <c r="D340" t="str">
        <f>'2019 Data Sheet'!D340</f>
        <v>We</v>
      </c>
      <c r="E340" t="str">
        <f>'2019 Data Sheet'!E340</f>
        <v>JERICHO TPKE</v>
      </c>
      <c r="F340" t="str">
        <f>'2019 Data Sheet'!F340</f>
        <v/>
      </c>
      <c r="G340">
        <f>'2019 Data Sheet'!G340</f>
        <v>1</v>
      </c>
      <c r="H340">
        <f>'2019 Data Sheet'!H340</f>
        <v>1</v>
      </c>
      <c r="I340" t="b">
        <f>'2019 Data Sheet'!I340</f>
        <v>0</v>
      </c>
      <c r="J340" t="str">
        <f>IF('2019 Data Sheet'!$J340="01",'2019 Data Sheet'!$T$2,IF('2019 Data Sheet'!$J340="02",'2019 Data Sheet'!$T$3,IF('2019 Data Sheet'!$J340="03",'2019 Data Sheet'!$T$4,IF('2019 Data Sheet'!$J340="04",'2019 Data Sheet'!$T$5,IF('2019 Data Sheet'!$J340="05",'2019 Data Sheet'!$T$6,IF('2019 Data Sheet'!$J340="06",'2019 Data Sheet'!$T$7,IF('2019 Data Sheet'!$J340="07",'2019 Data Sheet'!$T$8,IF('2019 Data Sheet'!$J340="08",'2019 Data Sheet'!$T$9,IF('2019 Data Sheet'!$J340="10",'2019 Data Sheet'!$T$10,IF('2019 Data Sheet'!$J340="11",'2019 Data Sheet'!$T$11,IF('2019 Data Sheet'!$J340="12",'2019 Data Sheet'!$T$12,IF('2019 Data Sheet'!$J340="13",'2019 Data Sheet'!$T$13,IF('2019 Data Sheet'!$J340="14",'2019 Data Sheet'!$T$14,IF('2019 Data Sheet'!$J340="15",'2019 Data Sheet'!$T$15,IF('2019 Data Sheet'!$J340="16",'2019 Data Sheet'!$T$16,IF('2019 Data Sheet'!$J340="17",'2019 Data Sheet'!$T$17,IF('2019 Data Sheet'!$J340="18",'2019 Data Sheet'!$T$18,IF('2019 Data Sheet'!$J340="19",'2019 Data Sheet'!$T$19,IF('2019 Data Sheet'!$J340="20",'2019 Data Sheet'!$T$20,IF('2019 Data Sheet'!$J340="21",'2019 Data Sheet'!$T$21,IF('2019 Data Sheet'!$J340="22",'2019 Data Sheet'!$T$22,IF('2019 Data Sheet'!$J340="23",'2019 Data Sheet'!$T$23,IF('2019 Data Sheet'!$J340="24",'2019 Data Sheet'!$T$24,IF('2019 Data Sheet'!$J340="25",'2019 Data Sheet'!$T$25,IF('2019 Data Sheet'!$J340="26",'2019 Data Sheet'!$T$26,IF('2019 Data Sheet'!$J340="27",'2019 Data Sheet'!$T$27,IF('2019 Data Sheet'!$J340="30",'2019 Data Sheet'!$T$28,IF('2019 Data Sheet'!$J340="31",'2019 Data Sheet'!$T$29,IF('2019 Data Sheet'!$J340="32",'2019 Data Sheet'!$T$30,IF('2019 Data Sheet'!$J340="33",'2019 Data Sheet'!$T$31,IF('2019 Data Sheet'!$J340="34",'2019 Data Sheet'!$T$32,IF('2019 Data Sheet'!$J340="40",'2019 Data Sheet'!$T$33,T('2019 Data Sheet'!$J340)))))))))))))))))))))))))))))))))</f>
        <v xml:space="preserve">Pedestrian </v>
      </c>
      <c r="K340" t="str">
        <f>'2019 Data Sheet'!K340</f>
        <v>SUV</v>
      </c>
      <c r="L340" s="2" t="str">
        <f>IF('2019 Data Sheet'!$L340="01",'2019 Data Sheet'!$V$2,IF('2019 Data Sheet'!$L340="02",'2019 Data Sheet'!$V$3,IF('2019 Data Sheet'!$L340="03",'2019 Data Sheet'!$V$4,IF('2019 Data Sheet'!$L340="04",'2019 Data Sheet'!$V$5,IF('2019 Data Sheet'!$L340="05",'2019 Data Sheet'!$V$6,IF('2019 Data Sheet'!$L340="06",'2019 Data Sheet'!$V$7,IF('2019 Data Sheet'!$L340="07",'2019 Data Sheet'!$V$8,IF('2019 Data Sheet'!$L340="08",'2019 Data Sheet'!$V$9,IF('2019 Data Sheet'!$L340="09",'2019 Data Sheet'!$V$10,IF('2019 Data Sheet'!$L340="11",'2019 Data Sheet'!$V$11,IF('2019 Data Sheet'!$L340="12",'2019 Data Sheet'!$V$12,IF('2019 Data Sheet'!$L340="13",'2019 Data Sheet'!$V$13,IF('2019 Data Sheet'!$L340="14",'2019 Data Sheet'!$V$14,T('2019 Data Sheet'!$L340))))))))))))))</f>
        <v xml:space="preserve"> -</v>
      </c>
      <c r="M340" s="2">
        <f>'2019 Data Sheet'!M340</f>
        <v>1</v>
      </c>
      <c r="N340" s="2">
        <f>'2019 Data Sheet'!N340</f>
        <v>0</v>
      </c>
      <c r="O340" s="2" t="str">
        <f>IF('2019 Data Sheet'!$O340="02",'2019 Data Sheet'!$R$2,IF('2019 Data Sheet'!$O340="03",'2019 Data Sheet'!$R$3,IF('2019 Data Sheet'!$O340="04",'2019 Data Sheet'!$R$4,IF('2019 Data Sheet'!$O340="05",'2019 Data Sheet'!$R$5,IF('2019 Data Sheet'!$O340="06",'2019 Data Sheet'!$R$6,IF('2019 Data Sheet'!$O340="07",'2019 Data Sheet'!$R$7,IF('2019 Data Sheet'!$O340="08",'2019 Data Sheet'!$R$8,IF('2019 Data Sheet'!$O340="09",'2019 Data Sheet'!$R$9,IF('2019 Data Sheet'!$O340="10",'2019 Data Sheet'!$R$10,IF('2019 Data Sheet'!$O340="11",'2019 Data Sheet'!$R$11,IF('2019 Data Sheet'!$O340="12",'2019 Data Sheet'!$R$12,IF('2019 Data Sheet'!$O340="13",'2019 Data Sheet'!$R$13,IF('2019 Data Sheet'!$O340="14",'2019 Data Sheet'!$R$14,IF('2019 Data Sheet'!$O340="15",'2019 Data Sheet'!$R$15,IF('2019 Data Sheet'!$O340="16",'2019 Data Sheet'!$R$16,IF('2019 Data Sheet'!$O340="17",'2019 Data Sheet'!$R$17,IF('2019 Data Sheet'!$O340="18",'2019 Data Sheet'!$R$18,IF('2019 Data Sheet'!$O340="19",'2019 Data Sheet'!$R$19,IF('2019 Data Sheet'!$O340="20",'2019 Data Sheet'!$R$20,IF('2019 Data Sheet'!$O340="21",'2019 Data Sheet'!$R$21,IF('2019 Data Sheet'!$O340="22",'2019 Data Sheet'!$R$22,IF('2019 Data Sheet'!$O340="23",'2019 Data Sheet'!$R$23,IF('2019 Data Sheet'!$O340="24",'2019 Data Sheet'!$R$24,IF('2019 Data Sheet'!$O340="25",'2019 Data Sheet'!$R$25,IF('2019 Data Sheet'!$O340="26",'2019 Data Sheet'!$R$26,IF('2019 Data Sheet'!$O340="27",'2019 Data Sheet'!$R$27,IF('2019 Data Sheet'!$O340="28",'2019 Data Sheet'!$R$28,IF('2019 Data Sheet'!$O340="29",'2019 Data Sheet'!$R$29,IF('2019 Data Sheet'!$O340="33",'2019 Data Sheet'!$R$30,IF('2019 Data Sheet'!$O340="40",'2019 Data Sheet'!$R$31,IF('2019 Data Sheet'!$O340="41",'2019 Data Sheet'!$R$32,IF('2019 Data Sheet'!$O340="42",'2019 Data Sheet'!$R$33,IF('2019 Data Sheet'!$O340="43",'2019 Data Sheet'!$R$34,IF('2019 Data Sheet'!$O340="44",'2019 Data Sheet'!$R$35,IF('2019 Data Sheet'!$O340="45",'2019 Data Sheet'!$R$36,IF('2019 Data Sheet'!$O340="46",'2019 Data Sheet'!$R$37,IF('2019 Data Sheet'!$O340="47",'2019 Data Sheet'!$R$38,IF('2019 Data Sheet'!$O340="48",'2019 Data Sheet'!$R$39,IF('2019 Data Sheet'!$O340="49",'2019 Data Sheet'!$R$40,IF('2019 Data Sheet'!$O340="50",'2019 Data Sheet'!$R$41,IF('2019 Data Sheet'!$O340="60",'2019 Data Sheet'!$R$42,IF('2019 Data Sheet'!$O340="61",'2019 Data Sheet'!$R$43,IF('2019 Data Sheet'!$O340="62",'2019 Data Sheet'!$R$44,IF('2019 Data Sheet'!$O340="63",'2019 Data Sheet'!$R$45,IF('2019 Data Sheet'!$O340="64",'2019 Data Sheet'!$R$46,IF('2019 Data Sheet'!$O340="65",'2019 Data Sheet'!$R$47,IF('2019 Data Sheet'!$O340="66",'2019 Data Sheet'!$R$48,IF('2019 Data Sheet'!$O340="67",'2019 Data Sheet'!$R$49,IF('2019 Data Sheet'!$O340="68",'2019 Data Sheet'!$R$50,IF('2019 Data Sheet'!$O340="69",'2019 Data Sheet'!$R$51,T('2019 Data Sheet'!$O340)))))))))))))))))))))))))))))))))))))))))))))))))))</f>
        <v xml:space="preserve"> Backing up unsafely</v>
      </c>
      <c r="P340" s="2" t="str">
        <f>IF('2019 Data Sheet'!$P340="02",'2019 Data Sheet'!$R$2,IF('2019 Data Sheet'!$P340="03",'2019 Data Sheet'!$R$3,IF('2019 Data Sheet'!$P340="04",'2019 Data Sheet'!$R$4,IF('2019 Data Sheet'!$P340="05",'2019 Data Sheet'!$R$5,IF('2019 Data Sheet'!$P340="06",'2019 Data Sheet'!$R$6,IF('2019 Data Sheet'!$P340="07",'2019 Data Sheet'!$R$7,IF('2019 Data Sheet'!$P340="08",'2019 Data Sheet'!$R$8,IF('2019 Data Sheet'!$P340="09",'2019 Data Sheet'!$R$9,IF('2019 Data Sheet'!$P340="10",'2019 Data Sheet'!$R$10,IF('2019 Data Sheet'!$P340="11",'2019 Data Sheet'!$R$11,IF('2019 Data Sheet'!$P340="12",'2019 Data Sheet'!$R$12,IF('2019 Data Sheet'!$P340="13",'2019 Data Sheet'!$R$13,IF('2019 Data Sheet'!$P340="14",'2019 Data Sheet'!$R$14,IF('2019 Data Sheet'!$P340="15",'2019 Data Sheet'!$R$15,IF('2019 Data Sheet'!$P340="16",'2019 Data Sheet'!$R$16,IF('2019 Data Sheet'!$P340="17",'2019 Data Sheet'!$R$17,IF('2019 Data Sheet'!$P340="18",'2019 Data Sheet'!$R$18,IF('2019 Data Sheet'!$P340="19",'2019 Data Sheet'!$R$19,IF('2019 Data Sheet'!$P340="20",'2019 Data Sheet'!$R$20,IF('2019 Data Sheet'!$P340="21",'2019 Data Sheet'!$R$21,IF('2019 Data Sheet'!$P340="22",'2019 Data Sheet'!$R$22,IF('2019 Data Sheet'!$P340="23",'2019 Data Sheet'!$R$23,IF('2019 Data Sheet'!$P340="24",'2019 Data Sheet'!$R$24,IF('2019 Data Sheet'!$P340="25",'2019 Data Sheet'!$R$25,IF('2019 Data Sheet'!$P340="26",'2019 Data Sheet'!$R$26,IF('2019 Data Sheet'!$P340="27",'2019 Data Sheet'!$R$27,IF('2019 Data Sheet'!$P340="28",'2019 Data Sheet'!$R$28,IF('2019 Data Sheet'!$P340="29",'2019 Data Sheet'!$R$29,IF('2019 Data Sheet'!$P340="33",'2019 Data Sheet'!$R$30,IF('2019 Data Sheet'!$P340="40",'2019 Data Sheet'!$R$31,IF('2019 Data Sheet'!$P340="41",'2019 Data Sheet'!$R$32,IF('2019 Data Sheet'!$P340="42",'2019 Data Sheet'!$R$33,IF('2019 Data Sheet'!$P340="43",'2019 Data Sheet'!$R$34,IF('2019 Data Sheet'!$P340="44",'2019 Data Sheet'!$R$35,IF('2019 Data Sheet'!$P340="45",'2019 Data Sheet'!$R$36,IF('2019 Data Sheet'!$P340="46",'2019 Data Sheet'!$R$37,IF('2019 Data Sheet'!$P340="47",'2019 Data Sheet'!$R$38,IF('2019 Data Sheet'!$P340="48",'2019 Data Sheet'!$R$39,IF('2019 Data Sheet'!$P340="49",'2019 Data Sheet'!$R$40,IF('2019 Data Sheet'!$P340="50",'2019 Data Sheet'!$R$41,IF('2019 Data Sheet'!$P340="60",'2019 Data Sheet'!$R$42,IF('2019 Data Sheet'!$P340="61",'2019 Data Sheet'!$R$43,IF('2019 Data Sheet'!$P340="62",'2019 Data Sheet'!$R$44,IF('2019 Data Sheet'!$P340="63",'2019 Data Sheet'!$R$45,IF('2019 Data Sheet'!$P340="64",'2019 Data Sheet'!$R$46,IF('2019 Data Sheet'!$P340="65",'2019 Data Sheet'!$R$47,IF('2019 Data Sheet'!$P340="66",'2019 Data Sheet'!$R$48,IF('2019 Data Sheet'!$P340="67",'2019 Data Sheet'!$R$49,IF('2019 Data Sheet'!$P340="68",'2019 Data Sheet'!$R$50,IF('2019 Data Sheet'!$P340="69",'2019 Data Sheet'!$R$51,T('2019 Data Sheet'!$P340)))))))))))))))))))))))))))))))))))))))))))))))))))</f>
        <v xml:space="preserve"> Failure to yield/ right of way</v>
      </c>
    </row>
    <row r="341" spans="1:16" x14ac:dyDescent="0.2">
      <c r="A341" t="str">
        <f>'2019 Data Sheet'!A341</f>
        <v>FP-00178-19</v>
      </c>
      <c r="B341" s="1">
        <f>'2019 Data Sheet'!B341</f>
        <v>43663</v>
      </c>
      <c r="C341" t="str">
        <f>'2019 Data Sheet'!C341</f>
        <v>09:27</v>
      </c>
      <c r="D341" t="str">
        <f>'2019 Data Sheet'!D341</f>
        <v>We</v>
      </c>
      <c r="E341" t="str">
        <f>'2019 Data Sheet'!E341</f>
        <v>JERICHO TPKE</v>
      </c>
      <c r="F341" t="str">
        <f>'2019 Data Sheet'!F341</f>
        <v/>
      </c>
      <c r="G341">
        <f>'2019 Data Sheet'!G341</f>
        <v>2</v>
      </c>
      <c r="H341">
        <f>'2019 Data Sheet'!H341</f>
        <v>1</v>
      </c>
      <c r="I341" t="b">
        <f>'2019 Data Sheet'!I341</f>
        <v>0</v>
      </c>
      <c r="J341" t="str">
        <f>IF('2019 Data Sheet'!$J341="01",'2019 Data Sheet'!$T$2,IF('2019 Data Sheet'!$J341="02",'2019 Data Sheet'!$T$3,IF('2019 Data Sheet'!$J341="03",'2019 Data Sheet'!$T$4,IF('2019 Data Sheet'!$J341="04",'2019 Data Sheet'!$T$5,IF('2019 Data Sheet'!$J341="05",'2019 Data Sheet'!$T$6,IF('2019 Data Sheet'!$J341="06",'2019 Data Sheet'!$T$7,IF('2019 Data Sheet'!$J341="07",'2019 Data Sheet'!$T$8,IF('2019 Data Sheet'!$J341="08",'2019 Data Sheet'!$T$9,IF('2019 Data Sheet'!$J341="10",'2019 Data Sheet'!$T$10,IF('2019 Data Sheet'!$J341="11",'2019 Data Sheet'!$T$11,IF('2019 Data Sheet'!$J341="12",'2019 Data Sheet'!$T$12,IF('2019 Data Sheet'!$J341="13",'2019 Data Sheet'!$T$13,IF('2019 Data Sheet'!$J341="14",'2019 Data Sheet'!$T$14,IF('2019 Data Sheet'!$J341="15",'2019 Data Sheet'!$T$15,IF('2019 Data Sheet'!$J341="16",'2019 Data Sheet'!$T$16,IF('2019 Data Sheet'!$J341="17",'2019 Data Sheet'!$T$17,IF('2019 Data Sheet'!$J341="18",'2019 Data Sheet'!$T$18,IF('2019 Data Sheet'!$J341="19",'2019 Data Sheet'!$T$19,IF('2019 Data Sheet'!$J341="20",'2019 Data Sheet'!$T$20,IF('2019 Data Sheet'!$J341="21",'2019 Data Sheet'!$T$21,IF('2019 Data Sheet'!$J341="22",'2019 Data Sheet'!$T$22,IF('2019 Data Sheet'!$J341="23",'2019 Data Sheet'!$T$23,IF('2019 Data Sheet'!$J341="24",'2019 Data Sheet'!$T$24,IF('2019 Data Sheet'!$J341="25",'2019 Data Sheet'!$T$25,IF('2019 Data Sheet'!$J341="26",'2019 Data Sheet'!$T$26,IF('2019 Data Sheet'!$J341="27",'2019 Data Sheet'!$T$27,IF('2019 Data Sheet'!$J341="30",'2019 Data Sheet'!$T$28,IF('2019 Data Sheet'!$J341="31",'2019 Data Sheet'!$T$29,IF('2019 Data Sheet'!$J341="32",'2019 Data Sheet'!$T$30,IF('2019 Data Sheet'!$J341="33",'2019 Data Sheet'!$T$31,IF('2019 Data Sheet'!$J341="34",'2019 Data Sheet'!$T$32,IF('2019 Data Sheet'!$J341="40",'2019 Data Sheet'!$T$33,T('2019 Data Sheet'!$J341)))))))))))))))))))))))))))))))))</f>
        <v xml:space="preserve">Pedestrian </v>
      </c>
      <c r="K341">
        <f>'2019 Data Sheet'!K341</f>
        <v>0</v>
      </c>
      <c r="L341" s="2" t="str">
        <f>IF('2019 Data Sheet'!$L341="01",'2019 Data Sheet'!$V$2,IF('2019 Data Sheet'!$L341="02",'2019 Data Sheet'!$V$3,IF('2019 Data Sheet'!$L341="03",'2019 Data Sheet'!$V$4,IF('2019 Data Sheet'!$L341="04",'2019 Data Sheet'!$V$5,IF('2019 Data Sheet'!$L341="05",'2019 Data Sheet'!$V$6,IF('2019 Data Sheet'!$L341="06",'2019 Data Sheet'!$V$7,IF('2019 Data Sheet'!$L341="07",'2019 Data Sheet'!$V$8,IF('2019 Data Sheet'!$L341="08",'2019 Data Sheet'!$V$9,IF('2019 Data Sheet'!$L341="09",'2019 Data Sheet'!$V$10,IF('2019 Data Sheet'!$L341="11",'2019 Data Sheet'!$V$11,IF('2019 Data Sheet'!$L341="12",'2019 Data Sheet'!$V$12,IF('2019 Data Sheet'!$L341="13",'2019 Data Sheet'!$V$13,IF('2019 Data Sheet'!$L341="14",'2019 Data Sheet'!$V$14,T('2019 Data Sheet'!$L341))))))))))))))</f>
        <v xml:space="preserve"> -</v>
      </c>
      <c r="M341" s="2">
        <f>'2019 Data Sheet'!M341</f>
        <v>1</v>
      </c>
      <c r="N341" s="2">
        <f>'2019 Data Sheet'!N341</f>
        <v>0</v>
      </c>
      <c r="O341" s="2" t="str">
        <f>IF('2019 Data Sheet'!$O341="02",'2019 Data Sheet'!$R$2,IF('2019 Data Sheet'!$O341="03",'2019 Data Sheet'!$R$3,IF('2019 Data Sheet'!$O341="04",'2019 Data Sheet'!$R$4,IF('2019 Data Sheet'!$O341="05",'2019 Data Sheet'!$R$5,IF('2019 Data Sheet'!$O341="06",'2019 Data Sheet'!$R$6,IF('2019 Data Sheet'!$O341="07",'2019 Data Sheet'!$R$7,IF('2019 Data Sheet'!$O341="08",'2019 Data Sheet'!$R$8,IF('2019 Data Sheet'!$O341="09",'2019 Data Sheet'!$R$9,IF('2019 Data Sheet'!$O341="10",'2019 Data Sheet'!$R$10,IF('2019 Data Sheet'!$O341="11",'2019 Data Sheet'!$R$11,IF('2019 Data Sheet'!$O341="12",'2019 Data Sheet'!$R$12,IF('2019 Data Sheet'!$O341="13",'2019 Data Sheet'!$R$13,IF('2019 Data Sheet'!$O341="14",'2019 Data Sheet'!$R$14,IF('2019 Data Sheet'!$O341="15",'2019 Data Sheet'!$R$15,IF('2019 Data Sheet'!$O341="16",'2019 Data Sheet'!$R$16,IF('2019 Data Sheet'!$O341="17",'2019 Data Sheet'!$R$17,IF('2019 Data Sheet'!$O341="18",'2019 Data Sheet'!$R$18,IF('2019 Data Sheet'!$O341="19",'2019 Data Sheet'!$R$19,IF('2019 Data Sheet'!$O341="20",'2019 Data Sheet'!$R$20,IF('2019 Data Sheet'!$O341="21",'2019 Data Sheet'!$R$21,IF('2019 Data Sheet'!$O341="22",'2019 Data Sheet'!$R$22,IF('2019 Data Sheet'!$O341="23",'2019 Data Sheet'!$R$23,IF('2019 Data Sheet'!$O341="24",'2019 Data Sheet'!$R$24,IF('2019 Data Sheet'!$O341="25",'2019 Data Sheet'!$R$25,IF('2019 Data Sheet'!$O341="26",'2019 Data Sheet'!$R$26,IF('2019 Data Sheet'!$O341="27",'2019 Data Sheet'!$R$27,IF('2019 Data Sheet'!$O341="28",'2019 Data Sheet'!$R$28,IF('2019 Data Sheet'!$O341="29",'2019 Data Sheet'!$R$29,IF('2019 Data Sheet'!$O341="33",'2019 Data Sheet'!$R$30,IF('2019 Data Sheet'!$O341="40",'2019 Data Sheet'!$R$31,IF('2019 Data Sheet'!$O341="41",'2019 Data Sheet'!$R$32,IF('2019 Data Sheet'!$O341="42",'2019 Data Sheet'!$R$33,IF('2019 Data Sheet'!$O341="43",'2019 Data Sheet'!$R$34,IF('2019 Data Sheet'!$O341="44",'2019 Data Sheet'!$R$35,IF('2019 Data Sheet'!$O341="45",'2019 Data Sheet'!$R$36,IF('2019 Data Sheet'!$O341="46",'2019 Data Sheet'!$R$37,IF('2019 Data Sheet'!$O341="47",'2019 Data Sheet'!$R$38,IF('2019 Data Sheet'!$O341="48",'2019 Data Sheet'!$R$39,IF('2019 Data Sheet'!$O341="49",'2019 Data Sheet'!$R$40,IF('2019 Data Sheet'!$O341="50",'2019 Data Sheet'!$R$41,IF('2019 Data Sheet'!$O341="60",'2019 Data Sheet'!$R$42,IF('2019 Data Sheet'!$O341="61",'2019 Data Sheet'!$R$43,IF('2019 Data Sheet'!$O341="62",'2019 Data Sheet'!$R$44,IF('2019 Data Sheet'!$O341="63",'2019 Data Sheet'!$R$45,IF('2019 Data Sheet'!$O341="64",'2019 Data Sheet'!$R$46,IF('2019 Data Sheet'!$O341="65",'2019 Data Sheet'!$R$47,IF('2019 Data Sheet'!$O341="66",'2019 Data Sheet'!$R$48,IF('2019 Data Sheet'!$O341="67",'2019 Data Sheet'!$R$49,IF('2019 Data Sheet'!$O341="68",'2019 Data Sheet'!$R$50,IF('2019 Data Sheet'!$O341="69",'2019 Data Sheet'!$R$51,T('2019 Data Sheet'!$O341)))))))))))))))))))))))))))))))))))))))))))))))))))</f>
        <v xml:space="preserve"> -</v>
      </c>
      <c r="P341" s="2" t="str">
        <f>IF('2019 Data Sheet'!$P341="02",'2019 Data Sheet'!$R$2,IF('2019 Data Sheet'!$P341="03",'2019 Data Sheet'!$R$3,IF('2019 Data Sheet'!$P341="04",'2019 Data Sheet'!$R$4,IF('2019 Data Sheet'!$P341="05",'2019 Data Sheet'!$R$5,IF('2019 Data Sheet'!$P341="06",'2019 Data Sheet'!$R$6,IF('2019 Data Sheet'!$P341="07",'2019 Data Sheet'!$R$7,IF('2019 Data Sheet'!$P341="08",'2019 Data Sheet'!$R$8,IF('2019 Data Sheet'!$P341="09",'2019 Data Sheet'!$R$9,IF('2019 Data Sheet'!$P341="10",'2019 Data Sheet'!$R$10,IF('2019 Data Sheet'!$P341="11",'2019 Data Sheet'!$R$11,IF('2019 Data Sheet'!$P341="12",'2019 Data Sheet'!$R$12,IF('2019 Data Sheet'!$P341="13",'2019 Data Sheet'!$R$13,IF('2019 Data Sheet'!$P341="14",'2019 Data Sheet'!$R$14,IF('2019 Data Sheet'!$P341="15",'2019 Data Sheet'!$R$15,IF('2019 Data Sheet'!$P341="16",'2019 Data Sheet'!$R$16,IF('2019 Data Sheet'!$P341="17",'2019 Data Sheet'!$R$17,IF('2019 Data Sheet'!$P341="18",'2019 Data Sheet'!$R$18,IF('2019 Data Sheet'!$P341="19",'2019 Data Sheet'!$R$19,IF('2019 Data Sheet'!$P341="20",'2019 Data Sheet'!$R$20,IF('2019 Data Sheet'!$P341="21",'2019 Data Sheet'!$R$21,IF('2019 Data Sheet'!$P341="22",'2019 Data Sheet'!$R$22,IF('2019 Data Sheet'!$P341="23",'2019 Data Sheet'!$R$23,IF('2019 Data Sheet'!$P341="24",'2019 Data Sheet'!$R$24,IF('2019 Data Sheet'!$P341="25",'2019 Data Sheet'!$R$25,IF('2019 Data Sheet'!$P341="26",'2019 Data Sheet'!$R$26,IF('2019 Data Sheet'!$P341="27",'2019 Data Sheet'!$R$27,IF('2019 Data Sheet'!$P341="28",'2019 Data Sheet'!$R$28,IF('2019 Data Sheet'!$P341="29",'2019 Data Sheet'!$R$29,IF('2019 Data Sheet'!$P341="33",'2019 Data Sheet'!$R$30,IF('2019 Data Sheet'!$P341="40",'2019 Data Sheet'!$R$31,IF('2019 Data Sheet'!$P341="41",'2019 Data Sheet'!$R$32,IF('2019 Data Sheet'!$P341="42",'2019 Data Sheet'!$R$33,IF('2019 Data Sheet'!$P341="43",'2019 Data Sheet'!$R$34,IF('2019 Data Sheet'!$P341="44",'2019 Data Sheet'!$R$35,IF('2019 Data Sheet'!$P341="45",'2019 Data Sheet'!$R$36,IF('2019 Data Sheet'!$P341="46",'2019 Data Sheet'!$R$37,IF('2019 Data Sheet'!$P341="47",'2019 Data Sheet'!$R$38,IF('2019 Data Sheet'!$P341="48",'2019 Data Sheet'!$R$39,IF('2019 Data Sheet'!$P341="49",'2019 Data Sheet'!$R$40,IF('2019 Data Sheet'!$P341="50",'2019 Data Sheet'!$R$41,IF('2019 Data Sheet'!$P341="60",'2019 Data Sheet'!$R$42,IF('2019 Data Sheet'!$P341="61",'2019 Data Sheet'!$R$43,IF('2019 Data Sheet'!$P341="62",'2019 Data Sheet'!$R$44,IF('2019 Data Sheet'!$P341="63",'2019 Data Sheet'!$R$45,IF('2019 Data Sheet'!$P341="64",'2019 Data Sheet'!$R$46,IF('2019 Data Sheet'!$P341="65",'2019 Data Sheet'!$R$47,IF('2019 Data Sheet'!$P341="66",'2019 Data Sheet'!$R$48,IF('2019 Data Sheet'!$P341="67",'2019 Data Sheet'!$R$49,IF('2019 Data Sheet'!$P341="68",'2019 Data Sheet'!$R$50,IF('2019 Data Sheet'!$P341="69",'2019 Data Sheet'!$R$51,T('2019 Data Sheet'!$P341)))))))))))))))))))))))))))))))))))))))))))))))))))</f>
        <v xml:space="preserve"> -</v>
      </c>
    </row>
    <row r="342" spans="1:16" ht="25.5" x14ac:dyDescent="0.2">
      <c r="A342" t="str">
        <f>'2019 Data Sheet'!A342</f>
        <v>FP-00179-19</v>
      </c>
      <c r="B342" s="1">
        <f>'2019 Data Sheet'!B342</f>
        <v>43663</v>
      </c>
      <c r="C342" t="str">
        <f>'2019 Data Sheet'!C342</f>
        <v>11:42</v>
      </c>
      <c r="D342" t="str">
        <f>'2019 Data Sheet'!D342</f>
        <v>We</v>
      </c>
      <c r="E342" t="str">
        <f>'2019 Data Sheet'!E342</f>
        <v>TULIP AVE</v>
      </c>
      <c r="F342" t="str">
        <f>'2019 Data Sheet'!F342</f>
        <v>PLAINFIELD AVE</v>
      </c>
      <c r="G342">
        <f>'2019 Data Sheet'!G342</f>
        <v>1</v>
      </c>
      <c r="H342">
        <f>'2019 Data Sheet'!H342</f>
        <v>2</v>
      </c>
      <c r="I342" t="b">
        <f>'2019 Data Sheet'!I342</f>
        <v>0</v>
      </c>
      <c r="J342" t="str">
        <f>IF('2019 Data Sheet'!$J342="01",'2019 Data Sheet'!$T$2,IF('2019 Data Sheet'!$J342="02",'2019 Data Sheet'!$T$3,IF('2019 Data Sheet'!$J342="03",'2019 Data Sheet'!$T$4,IF('2019 Data Sheet'!$J342="04",'2019 Data Sheet'!$T$5,IF('2019 Data Sheet'!$J342="05",'2019 Data Sheet'!$T$6,IF('2019 Data Sheet'!$J342="06",'2019 Data Sheet'!$T$7,IF('2019 Data Sheet'!$J342="07",'2019 Data Sheet'!$T$8,IF('2019 Data Sheet'!$J342="08",'2019 Data Sheet'!$T$9,IF('2019 Data Sheet'!$J342="10",'2019 Data Sheet'!$T$10,IF('2019 Data Sheet'!$J342="11",'2019 Data Sheet'!$T$11,IF('2019 Data Sheet'!$J342="12",'2019 Data Sheet'!$T$12,IF('2019 Data Sheet'!$J342="13",'2019 Data Sheet'!$T$13,IF('2019 Data Sheet'!$J342="14",'2019 Data Sheet'!$T$14,IF('2019 Data Sheet'!$J342="15",'2019 Data Sheet'!$T$15,IF('2019 Data Sheet'!$J342="16",'2019 Data Sheet'!$T$16,IF('2019 Data Sheet'!$J342="17",'2019 Data Sheet'!$T$17,IF('2019 Data Sheet'!$J342="18",'2019 Data Sheet'!$T$18,IF('2019 Data Sheet'!$J342="19",'2019 Data Sheet'!$T$19,IF('2019 Data Sheet'!$J342="20",'2019 Data Sheet'!$T$20,IF('2019 Data Sheet'!$J342="21",'2019 Data Sheet'!$T$21,IF('2019 Data Sheet'!$J342="22",'2019 Data Sheet'!$T$22,IF('2019 Data Sheet'!$J342="23",'2019 Data Sheet'!$T$23,IF('2019 Data Sheet'!$J342="24",'2019 Data Sheet'!$T$24,IF('2019 Data Sheet'!$J342="25",'2019 Data Sheet'!$T$25,IF('2019 Data Sheet'!$J342="26",'2019 Data Sheet'!$T$26,IF('2019 Data Sheet'!$J342="27",'2019 Data Sheet'!$T$27,IF('2019 Data Sheet'!$J342="30",'2019 Data Sheet'!$T$28,IF('2019 Data Sheet'!$J342="31",'2019 Data Sheet'!$T$29,IF('2019 Data Sheet'!$J342="32",'2019 Data Sheet'!$T$30,IF('2019 Data Sheet'!$J342="33",'2019 Data Sheet'!$T$31,IF('2019 Data Sheet'!$J342="34",'2019 Data Sheet'!$T$32,IF('2019 Data Sheet'!$J342="40",'2019 Data Sheet'!$T$33,T('2019 Data Sheet'!$J342)))))))))))))))))))))))))))))))))</f>
        <v>Other Motor Vehicle</v>
      </c>
      <c r="K342" t="str">
        <f>'2019 Data Sheet'!K342</f>
        <v>COM</v>
      </c>
      <c r="L342" s="2" t="str">
        <f>IF('2019 Data Sheet'!$L342="01",'2019 Data Sheet'!$V$2,IF('2019 Data Sheet'!$L342="02",'2019 Data Sheet'!$V$3,IF('2019 Data Sheet'!$L342="03",'2019 Data Sheet'!$V$4,IF('2019 Data Sheet'!$L342="04",'2019 Data Sheet'!$V$5,IF('2019 Data Sheet'!$L342="05",'2019 Data Sheet'!$V$6,IF('2019 Data Sheet'!$L342="06",'2019 Data Sheet'!$V$7,IF('2019 Data Sheet'!$L342="07",'2019 Data Sheet'!$V$8,IF('2019 Data Sheet'!$L342="08",'2019 Data Sheet'!$V$9,IF('2019 Data Sheet'!$L342="09",'2019 Data Sheet'!$V$10,IF('2019 Data Sheet'!$L342="11",'2019 Data Sheet'!$V$11,IF('2019 Data Sheet'!$L342="12",'2019 Data Sheet'!$V$12,IF('2019 Data Sheet'!$L342="13",'2019 Data Sheet'!$V$13,IF('2019 Data Sheet'!$L342="14",'2019 Data Sheet'!$V$14,T('2019 Data Sheet'!$L342))))))))))))))</f>
        <v xml:space="preserve"> -</v>
      </c>
      <c r="M342" s="2">
        <f>'2019 Data Sheet'!M342</f>
        <v>0</v>
      </c>
      <c r="N342" s="2">
        <f>'2019 Data Sheet'!N342</f>
        <v>0</v>
      </c>
      <c r="O342" s="2" t="str">
        <f>IF('2019 Data Sheet'!$O342="02",'2019 Data Sheet'!$R$2,IF('2019 Data Sheet'!$O342="03",'2019 Data Sheet'!$R$3,IF('2019 Data Sheet'!$O342="04",'2019 Data Sheet'!$R$4,IF('2019 Data Sheet'!$O342="05",'2019 Data Sheet'!$R$5,IF('2019 Data Sheet'!$O342="06",'2019 Data Sheet'!$R$6,IF('2019 Data Sheet'!$O342="07",'2019 Data Sheet'!$R$7,IF('2019 Data Sheet'!$O342="08",'2019 Data Sheet'!$R$8,IF('2019 Data Sheet'!$O342="09",'2019 Data Sheet'!$R$9,IF('2019 Data Sheet'!$O342="10",'2019 Data Sheet'!$R$10,IF('2019 Data Sheet'!$O342="11",'2019 Data Sheet'!$R$11,IF('2019 Data Sheet'!$O342="12",'2019 Data Sheet'!$R$12,IF('2019 Data Sheet'!$O342="13",'2019 Data Sheet'!$R$13,IF('2019 Data Sheet'!$O342="14",'2019 Data Sheet'!$R$14,IF('2019 Data Sheet'!$O342="15",'2019 Data Sheet'!$R$15,IF('2019 Data Sheet'!$O342="16",'2019 Data Sheet'!$R$16,IF('2019 Data Sheet'!$O342="17",'2019 Data Sheet'!$R$17,IF('2019 Data Sheet'!$O342="18",'2019 Data Sheet'!$R$18,IF('2019 Data Sheet'!$O342="19",'2019 Data Sheet'!$R$19,IF('2019 Data Sheet'!$O342="20",'2019 Data Sheet'!$R$20,IF('2019 Data Sheet'!$O342="21",'2019 Data Sheet'!$R$21,IF('2019 Data Sheet'!$O342="22",'2019 Data Sheet'!$R$22,IF('2019 Data Sheet'!$O342="23",'2019 Data Sheet'!$R$23,IF('2019 Data Sheet'!$O342="24",'2019 Data Sheet'!$R$24,IF('2019 Data Sheet'!$O342="25",'2019 Data Sheet'!$R$25,IF('2019 Data Sheet'!$O342="26",'2019 Data Sheet'!$R$26,IF('2019 Data Sheet'!$O342="27",'2019 Data Sheet'!$R$27,IF('2019 Data Sheet'!$O342="28",'2019 Data Sheet'!$R$28,IF('2019 Data Sheet'!$O342="29",'2019 Data Sheet'!$R$29,IF('2019 Data Sheet'!$O342="33",'2019 Data Sheet'!$R$30,IF('2019 Data Sheet'!$O342="40",'2019 Data Sheet'!$R$31,IF('2019 Data Sheet'!$O342="41",'2019 Data Sheet'!$R$32,IF('2019 Data Sheet'!$O342="42",'2019 Data Sheet'!$R$33,IF('2019 Data Sheet'!$O342="43",'2019 Data Sheet'!$R$34,IF('2019 Data Sheet'!$O342="44",'2019 Data Sheet'!$R$35,IF('2019 Data Sheet'!$O342="45",'2019 Data Sheet'!$R$36,IF('2019 Data Sheet'!$O342="46",'2019 Data Sheet'!$R$37,IF('2019 Data Sheet'!$O342="47",'2019 Data Sheet'!$R$38,IF('2019 Data Sheet'!$O342="48",'2019 Data Sheet'!$R$39,IF('2019 Data Sheet'!$O342="49",'2019 Data Sheet'!$R$40,IF('2019 Data Sheet'!$O342="50",'2019 Data Sheet'!$R$41,IF('2019 Data Sheet'!$O342="60",'2019 Data Sheet'!$R$42,IF('2019 Data Sheet'!$O342="61",'2019 Data Sheet'!$R$43,IF('2019 Data Sheet'!$O342="62",'2019 Data Sheet'!$R$44,IF('2019 Data Sheet'!$O342="63",'2019 Data Sheet'!$R$45,IF('2019 Data Sheet'!$O342="64",'2019 Data Sheet'!$R$46,IF('2019 Data Sheet'!$O342="65",'2019 Data Sheet'!$R$47,IF('2019 Data Sheet'!$O342="66",'2019 Data Sheet'!$R$48,IF('2019 Data Sheet'!$O342="67",'2019 Data Sheet'!$R$49,IF('2019 Data Sheet'!$O342="68",'2019 Data Sheet'!$R$50,IF('2019 Data Sheet'!$O342="69",'2019 Data Sheet'!$R$51,T('2019 Data Sheet'!$O342)))))))))))))))))))))))))))))))))))))))))))))))))))</f>
        <v xml:space="preserve"> Passing too closely</v>
      </c>
      <c r="P342" s="2" t="str">
        <f>IF('2019 Data Sheet'!$P342="02",'2019 Data Sheet'!$R$2,IF('2019 Data Sheet'!$P342="03",'2019 Data Sheet'!$R$3,IF('2019 Data Sheet'!$P342="04",'2019 Data Sheet'!$R$4,IF('2019 Data Sheet'!$P342="05",'2019 Data Sheet'!$R$5,IF('2019 Data Sheet'!$P342="06",'2019 Data Sheet'!$R$6,IF('2019 Data Sheet'!$P342="07",'2019 Data Sheet'!$R$7,IF('2019 Data Sheet'!$P342="08",'2019 Data Sheet'!$R$8,IF('2019 Data Sheet'!$P342="09",'2019 Data Sheet'!$R$9,IF('2019 Data Sheet'!$P342="10",'2019 Data Sheet'!$R$10,IF('2019 Data Sheet'!$P342="11",'2019 Data Sheet'!$R$11,IF('2019 Data Sheet'!$P342="12",'2019 Data Sheet'!$R$12,IF('2019 Data Sheet'!$P342="13",'2019 Data Sheet'!$R$13,IF('2019 Data Sheet'!$P342="14",'2019 Data Sheet'!$R$14,IF('2019 Data Sheet'!$P342="15",'2019 Data Sheet'!$R$15,IF('2019 Data Sheet'!$P342="16",'2019 Data Sheet'!$R$16,IF('2019 Data Sheet'!$P342="17",'2019 Data Sheet'!$R$17,IF('2019 Data Sheet'!$P342="18",'2019 Data Sheet'!$R$18,IF('2019 Data Sheet'!$P342="19",'2019 Data Sheet'!$R$19,IF('2019 Data Sheet'!$P342="20",'2019 Data Sheet'!$R$20,IF('2019 Data Sheet'!$P342="21",'2019 Data Sheet'!$R$21,IF('2019 Data Sheet'!$P342="22",'2019 Data Sheet'!$R$22,IF('2019 Data Sheet'!$P342="23",'2019 Data Sheet'!$R$23,IF('2019 Data Sheet'!$P342="24",'2019 Data Sheet'!$R$24,IF('2019 Data Sheet'!$P342="25",'2019 Data Sheet'!$R$25,IF('2019 Data Sheet'!$P342="26",'2019 Data Sheet'!$R$26,IF('2019 Data Sheet'!$P342="27",'2019 Data Sheet'!$R$27,IF('2019 Data Sheet'!$P342="28",'2019 Data Sheet'!$R$28,IF('2019 Data Sheet'!$P342="29",'2019 Data Sheet'!$R$29,IF('2019 Data Sheet'!$P342="33",'2019 Data Sheet'!$R$30,IF('2019 Data Sheet'!$P342="40",'2019 Data Sheet'!$R$31,IF('2019 Data Sheet'!$P342="41",'2019 Data Sheet'!$R$32,IF('2019 Data Sheet'!$P342="42",'2019 Data Sheet'!$R$33,IF('2019 Data Sheet'!$P342="43",'2019 Data Sheet'!$R$34,IF('2019 Data Sheet'!$P342="44",'2019 Data Sheet'!$R$35,IF('2019 Data Sheet'!$P342="45",'2019 Data Sheet'!$R$36,IF('2019 Data Sheet'!$P342="46",'2019 Data Sheet'!$R$37,IF('2019 Data Sheet'!$P342="47",'2019 Data Sheet'!$R$38,IF('2019 Data Sheet'!$P342="48",'2019 Data Sheet'!$R$39,IF('2019 Data Sheet'!$P342="49",'2019 Data Sheet'!$R$40,IF('2019 Data Sheet'!$P342="50",'2019 Data Sheet'!$R$41,IF('2019 Data Sheet'!$P342="60",'2019 Data Sheet'!$R$42,IF('2019 Data Sheet'!$P342="61",'2019 Data Sheet'!$R$43,IF('2019 Data Sheet'!$P342="62",'2019 Data Sheet'!$R$44,IF('2019 Data Sheet'!$P342="63",'2019 Data Sheet'!$R$45,IF('2019 Data Sheet'!$P342="64",'2019 Data Sheet'!$R$46,IF('2019 Data Sheet'!$P342="65",'2019 Data Sheet'!$R$47,IF('2019 Data Sheet'!$P342="66",'2019 Data Sheet'!$R$48,IF('2019 Data Sheet'!$P342="67",'2019 Data Sheet'!$R$49,IF('2019 Data Sheet'!$P342="68",'2019 Data Sheet'!$R$50,IF('2019 Data Sheet'!$P342="69",'2019 Data Sheet'!$R$51,T('2019 Data Sheet'!$P342)))))))))))))))))))))))))))))))))))))))))))))))))))</f>
        <v xml:space="preserve"> -</v>
      </c>
    </row>
    <row r="343" spans="1:16" x14ac:dyDescent="0.2">
      <c r="A343" t="str">
        <f>'2019 Data Sheet'!A343</f>
        <v>FP-00179-19</v>
      </c>
      <c r="B343" s="1">
        <f>'2019 Data Sheet'!B343</f>
        <v>43663</v>
      </c>
      <c r="C343" t="str">
        <f>'2019 Data Sheet'!C343</f>
        <v>11:42</v>
      </c>
      <c r="D343" t="str">
        <f>'2019 Data Sheet'!D343</f>
        <v>We</v>
      </c>
      <c r="E343" t="str">
        <f>'2019 Data Sheet'!E343</f>
        <v>TULIP AVE</v>
      </c>
      <c r="F343" t="str">
        <f>'2019 Data Sheet'!F343</f>
        <v>PLAINFIELD AVE</v>
      </c>
      <c r="G343">
        <f>'2019 Data Sheet'!G343</f>
        <v>2</v>
      </c>
      <c r="H343">
        <f>'2019 Data Sheet'!H343</f>
        <v>2</v>
      </c>
      <c r="I343" t="b">
        <f>'2019 Data Sheet'!I343</f>
        <v>0</v>
      </c>
      <c r="J343" t="str">
        <f>IF('2019 Data Sheet'!$J343="01",'2019 Data Sheet'!$T$2,IF('2019 Data Sheet'!$J343="02",'2019 Data Sheet'!$T$3,IF('2019 Data Sheet'!$J343="03",'2019 Data Sheet'!$T$4,IF('2019 Data Sheet'!$J343="04",'2019 Data Sheet'!$T$5,IF('2019 Data Sheet'!$J343="05",'2019 Data Sheet'!$T$6,IF('2019 Data Sheet'!$J343="06",'2019 Data Sheet'!$T$7,IF('2019 Data Sheet'!$J343="07",'2019 Data Sheet'!$T$8,IF('2019 Data Sheet'!$J343="08",'2019 Data Sheet'!$T$9,IF('2019 Data Sheet'!$J343="10",'2019 Data Sheet'!$T$10,IF('2019 Data Sheet'!$J343="11",'2019 Data Sheet'!$T$11,IF('2019 Data Sheet'!$J343="12",'2019 Data Sheet'!$T$12,IF('2019 Data Sheet'!$J343="13",'2019 Data Sheet'!$T$13,IF('2019 Data Sheet'!$J343="14",'2019 Data Sheet'!$T$14,IF('2019 Data Sheet'!$J343="15",'2019 Data Sheet'!$T$15,IF('2019 Data Sheet'!$J343="16",'2019 Data Sheet'!$T$16,IF('2019 Data Sheet'!$J343="17",'2019 Data Sheet'!$T$17,IF('2019 Data Sheet'!$J343="18",'2019 Data Sheet'!$T$18,IF('2019 Data Sheet'!$J343="19",'2019 Data Sheet'!$T$19,IF('2019 Data Sheet'!$J343="20",'2019 Data Sheet'!$T$20,IF('2019 Data Sheet'!$J343="21",'2019 Data Sheet'!$T$21,IF('2019 Data Sheet'!$J343="22",'2019 Data Sheet'!$T$22,IF('2019 Data Sheet'!$J343="23",'2019 Data Sheet'!$T$23,IF('2019 Data Sheet'!$J343="24",'2019 Data Sheet'!$T$24,IF('2019 Data Sheet'!$J343="25",'2019 Data Sheet'!$T$25,IF('2019 Data Sheet'!$J343="26",'2019 Data Sheet'!$T$26,IF('2019 Data Sheet'!$J343="27",'2019 Data Sheet'!$T$27,IF('2019 Data Sheet'!$J343="30",'2019 Data Sheet'!$T$28,IF('2019 Data Sheet'!$J343="31",'2019 Data Sheet'!$T$29,IF('2019 Data Sheet'!$J343="32",'2019 Data Sheet'!$T$30,IF('2019 Data Sheet'!$J343="33",'2019 Data Sheet'!$T$31,IF('2019 Data Sheet'!$J343="34",'2019 Data Sheet'!$T$32,IF('2019 Data Sheet'!$J343="40",'2019 Data Sheet'!$T$33,T('2019 Data Sheet'!$J343)))))))))))))))))))))))))))))))))</f>
        <v>Other Motor Vehicle</v>
      </c>
      <c r="K343" t="str">
        <f>'2019 Data Sheet'!K343</f>
        <v>SBN</v>
      </c>
      <c r="L343" s="2" t="str">
        <f>IF('2019 Data Sheet'!$L343="01",'2019 Data Sheet'!$V$2,IF('2019 Data Sheet'!$L343="02",'2019 Data Sheet'!$V$3,IF('2019 Data Sheet'!$L343="03",'2019 Data Sheet'!$V$4,IF('2019 Data Sheet'!$L343="04",'2019 Data Sheet'!$V$5,IF('2019 Data Sheet'!$L343="05",'2019 Data Sheet'!$V$6,IF('2019 Data Sheet'!$L343="06",'2019 Data Sheet'!$V$7,IF('2019 Data Sheet'!$L343="07",'2019 Data Sheet'!$V$8,IF('2019 Data Sheet'!$L343="08",'2019 Data Sheet'!$V$9,IF('2019 Data Sheet'!$L343="09",'2019 Data Sheet'!$V$10,IF('2019 Data Sheet'!$L343="11",'2019 Data Sheet'!$V$11,IF('2019 Data Sheet'!$L343="12",'2019 Data Sheet'!$V$12,IF('2019 Data Sheet'!$L343="13",'2019 Data Sheet'!$V$13,IF('2019 Data Sheet'!$L343="14",'2019 Data Sheet'!$V$14,T('2019 Data Sheet'!$L343))))))))))))))</f>
        <v xml:space="preserve"> -</v>
      </c>
      <c r="M343" s="2">
        <f>'2019 Data Sheet'!M343</f>
        <v>0</v>
      </c>
      <c r="N343" s="2">
        <f>'2019 Data Sheet'!N343</f>
        <v>0</v>
      </c>
      <c r="O343" s="2" t="str">
        <f>IF('2019 Data Sheet'!$O343="02",'2019 Data Sheet'!$R$2,IF('2019 Data Sheet'!$O343="03",'2019 Data Sheet'!$R$3,IF('2019 Data Sheet'!$O343="04",'2019 Data Sheet'!$R$4,IF('2019 Data Sheet'!$O343="05",'2019 Data Sheet'!$R$5,IF('2019 Data Sheet'!$O343="06",'2019 Data Sheet'!$R$6,IF('2019 Data Sheet'!$O343="07",'2019 Data Sheet'!$R$7,IF('2019 Data Sheet'!$O343="08",'2019 Data Sheet'!$R$8,IF('2019 Data Sheet'!$O343="09",'2019 Data Sheet'!$R$9,IF('2019 Data Sheet'!$O343="10",'2019 Data Sheet'!$R$10,IF('2019 Data Sheet'!$O343="11",'2019 Data Sheet'!$R$11,IF('2019 Data Sheet'!$O343="12",'2019 Data Sheet'!$R$12,IF('2019 Data Sheet'!$O343="13",'2019 Data Sheet'!$R$13,IF('2019 Data Sheet'!$O343="14",'2019 Data Sheet'!$R$14,IF('2019 Data Sheet'!$O343="15",'2019 Data Sheet'!$R$15,IF('2019 Data Sheet'!$O343="16",'2019 Data Sheet'!$R$16,IF('2019 Data Sheet'!$O343="17",'2019 Data Sheet'!$R$17,IF('2019 Data Sheet'!$O343="18",'2019 Data Sheet'!$R$18,IF('2019 Data Sheet'!$O343="19",'2019 Data Sheet'!$R$19,IF('2019 Data Sheet'!$O343="20",'2019 Data Sheet'!$R$20,IF('2019 Data Sheet'!$O343="21",'2019 Data Sheet'!$R$21,IF('2019 Data Sheet'!$O343="22",'2019 Data Sheet'!$R$22,IF('2019 Data Sheet'!$O343="23",'2019 Data Sheet'!$R$23,IF('2019 Data Sheet'!$O343="24",'2019 Data Sheet'!$R$24,IF('2019 Data Sheet'!$O343="25",'2019 Data Sheet'!$R$25,IF('2019 Data Sheet'!$O343="26",'2019 Data Sheet'!$R$26,IF('2019 Data Sheet'!$O343="27",'2019 Data Sheet'!$R$27,IF('2019 Data Sheet'!$O343="28",'2019 Data Sheet'!$R$28,IF('2019 Data Sheet'!$O343="29",'2019 Data Sheet'!$R$29,IF('2019 Data Sheet'!$O343="33",'2019 Data Sheet'!$R$30,IF('2019 Data Sheet'!$O343="40",'2019 Data Sheet'!$R$31,IF('2019 Data Sheet'!$O343="41",'2019 Data Sheet'!$R$32,IF('2019 Data Sheet'!$O343="42",'2019 Data Sheet'!$R$33,IF('2019 Data Sheet'!$O343="43",'2019 Data Sheet'!$R$34,IF('2019 Data Sheet'!$O343="44",'2019 Data Sheet'!$R$35,IF('2019 Data Sheet'!$O343="45",'2019 Data Sheet'!$R$36,IF('2019 Data Sheet'!$O343="46",'2019 Data Sheet'!$R$37,IF('2019 Data Sheet'!$O343="47",'2019 Data Sheet'!$R$38,IF('2019 Data Sheet'!$O343="48",'2019 Data Sheet'!$R$39,IF('2019 Data Sheet'!$O343="49",'2019 Data Sheet'!$R$40,IF('2019 Data Sheet'!$O343="50",'2019 Data Sheet'!$R$41,IF('2019 Data Sheet'!$O343="60",'2019 Data Sheet'!$R$42,IF('2019 Data Sheet'!$O343="61",'2019 Data Sheet'!$R$43,IF('2019 Data Sheet'!$O343="62",'2019 Data Sheet'!$R$44,IF('2019 Data Sheet'!$O343="63",'2019 Data Sheet'!$R$45,IF('2019 Data Sheet'!$O343="64",'2019 Data Sheet'!$R$46,IF('2019 Data Sheet'!$O343="65",'2019 Data Sheet'!$R$47,IF('2019 Data Sheet'!$O343="66",'2019 Data Sheet'!$R$48,IF('2019 Data Sheet'!$O343="67",'2019 Data Sheet'!$R$49,IF('2019 Data Sheet'!$O343="68",'2019 Data Sheet'!$R$50,IF('2019 Data Sheet'!$O343="69",'2019 Data Sheet'!$R$51,T('2019 Data Sheet'!$O343)))))))))))))))))))))))))))))))))))))))))))))))))))</f>
        <v xml:space="preserve"> -</v>
      </c>
      <c r="P343" s="2" t="str">
        <f>IF('2019 Data Sheet'!$P343="02",'2019 Data Sheet'!$R$2,IF('2019 Data Sheet'!$P343="03",'2019 Data Sheet'!$R$3,IF('2019 Data Sheet'!$P343="04",'2019 Data Sheet'!$R$4,IF('2019 Data Sheet'!$P343="05",'2019 Data Sheet'!$R$5,IF('2019 Data Sheet'!$P343="06",'2019 Data Sheet'!$R$6,IF('2019 Data Sheet'!$P343="07",'2019 Data Sheet'!$R$7,IF('2019 Data Sheet'!$P343="08",'2019 Data Sheet'!$R$8,IF('2019 Data Sheet'!$P343="09",'2019 Data Sheet'!$R$9,IF('2019 Data Sheet'!$P343="10",'2019 Data Sheet'!$R$10,IF('2019 Data Sheet'!$P343="11",'2019 Data Sheet'!$R$11,IF('2019 Data Sheet'!$P343="12",'2019 Data Sheet'!$R$12,IF('2019 Data Sheet'!$P343="13",'2019 Data Sheet'!$R$13,IF('2019 Data Sheet'!$P343="14",'2019 Data Sheet'!$R$14,IF('2019 Data Sheet'!$P343="15",'2019 Data Sheet'!$R$15,IF('2019 Data Sheet'!$P343="16",'2019 Data Sheet'!$R$16,IF('2019 Data Sheet'!$P343="17",'2019 Data Sheet'!$R$17,IF('2019 Data Sheet'!$P343="18",'2019 Data Sheet'!$R$18,IF('2019 Data Sheet'!$P343="19",'2019 Data Sheet'!$R$19,IF('2019 Data Sheet'!$P343="20",'2019 Data Sheet'!$R$20,IF('2019 Data Sheet'!$P343="21",'2019 Data Sheet'!$R$21,IF('2019 Data Sheet'!$P343="22",'2019 Data Sheet'!$R$22,IF('2019 Data Sheet'!$P343="23",'2019 Data Sheet'!$R$23,IF('2019 Data Sheet'!$P343="24",'2019 Data Sheet'!$R$24,IF('2019 Data Sheet'!$P343="25",'2019 Data Sheet'!$R$25,IF('2019 Data Sheet'!$P343="26",'2019 Data Sheet'!$R$26,IF('2019 Data Sheet'!$P343="27",'2019 Data Sheet'!$R$27,IF('2019 Data Sheet'!$P343="28",'2019 Data Sheet'!$R$28,IF('2019 Data Sheet'!$P343="29",'2019 Data Sheet'!$R$29,IF('2019 Data Sheet'!$P343="33",'2019 Data Sheet'!$R$30,IF('2019 Data Sheet'!$P343="40",'2019 Data Sheet'!$R$31,IF('2019 Data Sheet'!$P343="41",'2019 Data Sheet'!$R$32,IF('2019 Data Sheet'!$P343="42",'2019 Data Sheet'!$R$33,IF('2019 Data Sheet'!$P343="43",'2019 Data Sheet'!$R$34,IF('2019 Data Sheet'!$P343="44",'2019 Data Sheet'!$R$35,IF('2019 Data Sheet'!$P343="45",'2019 Data Sheet'!$R$36,IF('2019 Data Sheet'!$P343="46",'2019 Data Sheet'!$R$37,IF('2019 Data Sheet'!$P343="47",'2019 Data Sheet'!$R$38,IF('2019 Data Sheet'!$P343="48",'2019 Data Sheet'!$R$39,IF('2019 Data Sheet'!$P343="49",'2019 Data Sheet'!$R$40,IF('2019 Data Sheet'!$P343="50",'2019 Data Sheet'!$R$41,IF('2019 Data Sheet'!$P343="60",'2019 Data Sheet'!$R$42,IF('2019 Data Sheet'!$P343="61",'2019 Data Sheet'!$R$43,IF('2019 Data Sheet'!$P343="62",'2019 Data Sheet'!$R$44,IF('2019 Data Sheet'!$P343="63",'2019 Data Sheet'!$R$45,IF('2019 Data Sheet'!$P343="64",'2019 Data Sheet'!$R$46,IF('2019 Data Sheet'!$P343="65",'2019 Data Sheet'!$R$47,IF('2019 Data Sheet'!$P343="66",'2019 Data Sheet'!$R$48,IF('2019 Data Sheet'!$P343="67",'2019 Data Sheet'!$R$49,IF('2019 Data Sheet'!$P343="68",'2019 Data Sheet'!$R$50,IF('2019 Data Sheet'!$P343="69",'2019 Data Sheet'!$R$51,T('2019 Data Sheet'!$P343)))))))))))))))))))))))))))))))))))))))))))))))))))</f>
        <v xml:space="preserve"> -</v>
      </c>
    </row>
    <row r="344" spans="1:16" ht="38.25" x14ac:dyDescent="0.2">
      <c r="A344" t="str">
        <f>'2019 Data Sheet'!A344</f>
        <v>FP-00152-19</v>
      </c>
      <c r="B344" s="1">
        <f>'2019 Data Sheet'!B344</f>
        <v>43635</v>
      </c>
      <c r="C344" t="str">
        <f>'2019 Data Sheet'!C344</f>
        <v>12:17</v>
      </c>
      <c r="D344" t="str">
        <f>'2019 Data Sheet'!D344</f>
        <v>We</v>
      </c>
      <c r="E344" t="str">
        <f>'2019 Data Sheet'!E344</f>
        <v>WOODBINE CT</v>
      </c>
      <c r="F344" t="str">
        <f>'2019 Data Sheet'!F344</f>
        <v>PLAINFIELD AVE</v>
      </c>
      <c r="G344">
        <f>'2019 Data Sheet'!G344</f>
        <v>1</v>
      </c>
      <c r="H344">
        <f>'2019 Data Sheet'!H344</f>
        <v>2</v>
      </c>
      <c r="I344" t="b">
        <f>'2019 Data Sheet'!I344</f>
        <v>0</v>
      </c>
      <c r="J344" t="str">
        <f>IF('2019 Data Sheet'!$J344="01",'2019 Data Sheet'!$T$2,IF('2019 Data Sheet'!$J344="02",'2019 Data Sheet'!$T$3,IF('2019 Data Sheet'!$J344="03",'2019 Data Sheet'!$T$4,IF('2019 Data Sheet'!$J344="04",'2019 Data Sheet'!$T$5,IF('2019 Data Sheet'!$J344="05",'2019 Data Sheet'!$T$6,IF('2019 Data Sheet'!$J344="06",'2019 Data Sheet'!$T$7,IF('2019 Data Sheet'!$J344="07",'2019 Data Sheet'!$T$8,IF('2019 Data Sheet'!$J344="08",'2019 Data Sheet'!$T$9,IF('2019 Data Sheet'!$J344="10",'2019 Data Sheet'!$T$10,IF('2019 Data Sheet'!$J344="11",'2019 Data Sheet'!$T$11,IF('2019 Data Sheet'!$J344="12",'2019 Data Sheet'!$T$12,IF('2019 Data Sheet'!$J344="13",'2019 Data Sheet'!$T$13,IF('2019 Data Sheet'!$J344="14",'2019 Data Sheet'!$T$14,IF('2019 Data Sheet'!$J344="15",'2019 Data Sheet'!$T$15,IF('2019 Data Sheet'!$J344="16",'2019 Data Sheet'!$T$16,IF('2019 Data Sheet'!$J344="17",'2019 Data Sheet'!$T$17,IF('2019 Data Sheet'!$J344="18",'2019 Data Sheet'!$T$18,IF('2019 Data Sheet'!$J344="19",'2019 Data Sheet'!$T$19,IF('2019 Data Sheet'!$J344="20",'2019 Data Sheet'!$T$20,IF('2019 Data Sheet'!$J344="21",'2019 Data Sheet'!$T$21,IF('2019 Data Sheet'!$J344="22",'2019 Data Sheet'!$T$22,IF('2019 Data Sheet'!$J344="23",'2019 Data Sheet'!$T$23,IF('2019 Data Sheet'!$J344="24",'2019 Data Sheet'!$T$24,IF('2019 Data Sheet'!$J344="25",'2019 Data Sheet'!$T$25,IF('2019 Data Sheet'!$J344="26",'2019 Data Sheet'!$T$26,IF('2019 Data Sheet'!$J344="27",'2019 Data Sheet'!$T$27,IF('2019 Data Sheet'!$J344="30",'2019 Data Sheet'!$T$28,IF('2019 Data Sheet'!$J344="31",'2019 Data Sheet'!$T$29,IF('2019 Data Sheet'!$J344="32",'2019 Data Sheet'!$T$30,IF('2019 Data Sheet'!$J344="33",'2019 Data Sheet'!$T$31,IF('2019 Data Sheet'!$J344="34",'2019 Data Sheet'!$T$32,IF('2019 Data Sheet'!$J344="40",'2019 Data Sheet'!$T$33,T('2019 Data Sheet'!$J344)))))))))))))))))))))))))))))))))</f>
        <v>Other Motor Vehicle</v>
      </c>
      <c r="K344" t="str">
        <f>'2019 Data Sheet'!K344</f>
        <v>C1</v>
      </c>
      <c r="L344" s="2" t="str">
        <f>IF('2019 Data Sheet'!$L344="01",'2019 Data Sheet'!$V$2,IF('2019 Data Sheet'!$L344="02",'2019 Data Sheet'!$V$3,IF('2019 Data Sheet'!$L344="03",'2019 Data Sheet'!$V$4,IF('2019 Data Sheet'!$L344="04",'2019 Data Sheet'!$V$5,IF('2019 Data Sheet'!$L344="05",'2019 Data Sheet'!$V$6,IF('2019 Data Sheet'!$L344="06",'2019 Data Sheet'!$V$7,IF('2019 Data Sheet'!$L344="07",'2019 Data Sheet'!$V$8,IF('2019 Data Sheet'!$L344="08",'2019 Data Sheet'!$V$9,IF('2019 Data Sheet'!$L344="09",'2019 Data Sheet'!$V$10,IF('2019 Data Sheet'!$L344="11",'2019 Data Sheet'!$V$11,IF('2019 Data Sheet'!$L344="12",'2019 Data Sheet'!$V$12,IF('2019 Data Sheet'!$L344="13",'2019 Data Sheet'!$V$13,IF('2019 Data Sheet'!$L344="14",'2019 Data Sheet'!$V$14,T('2019 Data Sheet'!$L344))))))))))))))</f>
        <v xml:space="preserve"> -</v>
      </c>
      <c r="M344" s="2">
        <f>'2019 Data Sheet'!M344</f>
        <v>0</v>
      </c>
      <c r="N344" s="2">
        <f>'2019 Data Sheet'!N344</f>
        <v>0</v>
      </c>
      <c r="O344" s="2" t="str">
        <f>IF('2019 Data Sheet'!$O344="02",'2019 Data Sheet'!$R$2,IF('2019 Data Sheet'!$O344="03",'2019 Data Sheet'!$R$3,IF('2019 Data Sheet'!$O344="04",'2019 Data Sheet'!$R$4,IF('2019 Data Sheet'!$O344="05",'2019 Data Sheet'!$R$5,IF('2019 Data Sheet'!$O344="06",'2019 Data Sheet'!$R$6,IF('2019 Data Sheet'!$O344="07",'2019 Data Sheet'!$R$7,IF('2019 Data Sheet'!$O344="08",'2019 Data Sheet'!$R$8,IF('2019 Data Sheet'!$O344="09",'2019 Data Sheet'!$R$9,IF('2019 Data Sheet'!$O344="10",'2019 Data Sheet'!$R$10,IF('2019 Data Sheet'!$O344="11",'2019 Data Sheet'!$R$11,IF('2019 Data Sheet'!$O344="12",'2019 Data Sheet'!$R$12,IF('2019 Data Sheet'!$O344="13",'2019 Data Sheet'!$R$13,IF('2019 Data Sheet'!$O344="14",'2019 Data Sheet'!$R$14,IF('2019 Data Sheet'!$O344="15",'2019 Data Sheet'!$R$15,IF('2019 Data Sheet'!$O344="16",'2019 Data Sheet'!$R$16,IF('2019 Data Sheet'!$O344="17",'2019 Data Sheet'!$R$17,IF('2019 Data Sheet'!$O344="18",'2019 Data Sheet'!$R$18,IF('2019 Data Sheet'!$O344="19",'2019 Data Sheet'!$R$19,IF('2019 Data Sheet'!$O344="20",'2019 Data Sheet'!$R$20,IF('2019 Data Sheet'!$O344="21",'2019 Data Sheet'!$R$21,IF('2019 Data Sheet'!$O344="22",'2019 Data Sheet'!$R$22,IF('2019 Data Sheet'!$O344="23",'2019 Data Sheet'!$R$23,IF('2019 Data Sheet'!$O344="24",'2019 Data Sheet'!$R$24,IF('2019 Data Sheet'!$O344="25",'2019 Data Sheet'!$R$25,IF('2019 Data Sheet'!$O344="26",'2019 Data Sheet'!$R$26,IF('2019 Data Sheet'!$O344="27",'2019 Data Sheet'!$R$27,IF('2019 Data Sheet'!$O344="28",'2019 Data Sheet'!$R$28,IF('2019 Data Sheet'!$O344="29",'2019 Data Sheet'!$R$29,IF('2019 Data Sheet'!$O344="33",'2019 Data Sheet'!$R$30,IF('2019 Data Sheet'!$O344="40",'2019 Data Sheet'!$R$31,IF('2019 Data Sheet'!$O344="41",'2019 Data Sheet'!$R$32,IF('2019 Data Sheet'!$O344="42",'2019 Data Sheet'!$R$33,IF('2019 Data Sheet'!$O344="43",'2019 Data Sheet'!$R$34,IF('2019 Data Sheet'!$O344="44",'2019 Data Sheet'!$R$35,IF('2019 Data Sheet'!$O344="45",'2019 Data Sheet'!$R$36,IF('2019 Data Sheet'!$O344="46",'2019 Data Sheet'!$R$37,IF('2019 Data Sheet'!$O344="47",'2019 Data Sheet'!$R$38,IF('2019 Data Sheet'!$O344="48",'2019 Data Sheet'!$R$39,IF('2019 Data Sheet'!$O344="49",'2019 Data Sheet'!$R$40,IF('2019 Data Sheet'!$O344="50",'2019 Data Sheet'!$R$41,IF('2019 Data Sheet'!$O344="60",'2019 Data Sheet'!$R$42,IF('2019 Data Sheet'!$O344="61",'2019 Data Sheet'!$R$43,IF('2019 Data Sheet'!$O344="62",'2019 Data Sheet'!$R$44,IF('2019 Data Sheet'!$O344="63",'2019 Data Sheet'!$R$45,IF('2019 Data Sheet'!$O344="64",'2019 Data Sheet'!$R$46,IF('2019 Data Sheet'!$O344="65",'2019 Data Sheet'!$R$47,IF('2019 Data Sheet'!$O344="66",'2019 Data Sheet'!$R$48,IF('2019 Data Sheet'!$O344="67",'2019 Data Sheet'!$R$49,IF('2019 Data Sheet'!$O344="68",'2019 Data Sheet'!$R$50,IF('2019 Data Sheet'!$O344="69",'2019 Data Sheet'!$R$51,T('2019 Data Sheet'!$O344)))))))))))))))))))))))))))))))))))))))))))))))))))</f>
        <v xml:space="preserve"> Driver inattention/distraction</v>
      </c>
      <c r="P344" s="2" t="str">
        <f>IF('2019 Data Sheet'!$P344="02",'2019 Data Sheet'!$R$2,IF('2019 Data Sheet'!$P344="03",'2019 Data Sheet'!$R$3,IF('2019 Data Sheet'!$P344="04",'2019 Data Sheet'!$R$4,IF('2019 Data Sheet'!$P344="05",'2019 Data Sheet'!$R$5,IF('2019 Data Sheet'!$P344="06",'2019 Data Sheet'!$R$6,IF('2019 Data Sheet'!$P344="07",'2019 Data Sheet'!$R$7,IF('2019 Data Sheet'!$P344="08",'2019 Data Sheet'!$R$8,IF('2019 Data Sheet'!$P344="09",'2019 Data Sheet'!$R$9,IF('2019 Data Sheet'!$P344="10",'2019 Data Sheet'!$R$10,IF('2019 Data Sheet'!$P344="11",'2019 Data Sheet'!$R$11,IF('2019 Data Sheet'!$P344="12",'2019 Data Sheet'!$R$12,IF('2019 Data Sheet'!$P344="13",'2019 Data Sheet'!$R$13,IF('2019 Data Sheet'!$P344="14",'2019 Data Sheet'!$R$14,IF('2019 Data Sheet'!$P344="15",'2019 Data Sheet'!$R$15,IF('2019 Data Sheet'!$P344="16",'2019 Data Sheet'!$R$16,IF('2019 Data Sheet'!$P344="17",'2019 Data Sheet'!$R$17,IF('2019 Data Sheet'!$P344="18",'2019 Data Sheet'!$R$18,IF('2019 Data Sheet'!$P344="19",'2019 Data Sheet'!$R$19,IF('2019 Data Sheet'!$P344="20",'2019 Data Sheet'!$R$20,IF('2019 Data Sheet'!$P344="21",'2019 Data Sheet'!$R$21,IF('2019 Data Sheet'!$P344="22",'2019 Data Sheet'!$R$22,IF('2019 Data Sheet'!$P344="23",'2019 Data Sheet'!$R$23,IF('2019 Data Sheet'!$P344="24",'2019 Data Sheet'!$R$24,IF('2019 Data Sheet'!$P344="25",'2019 Data Sheet'!$R$25,IF('2019 Data Sheet'!$P344="26",'2019 Data Sheet'!$R$26,IF('2019 Data Sheet'!$P344="27",'2019 Data Sheet'!$R$27,IF('2019 Data Sheet'!$P344="28",'2019 Data Sheet'!$R$28,IF('2019 Data Sheet'!$P344="29",'2019 Data Sheet'!$R$29,IF('2019 Data Sheet'!$P344="33",'2019 Data Sheet'!$R$30,IF('2019 Data Sheet'!$P344="40",'2019 Data Sheet'!$R$31,IF('2019 Data Sheet'!$P344="41",'2019 Data Sheet'!$R$32,IF('2019 Data Sheet'!$P344="42",'2019 Data Sheet'!$R$33,IF('2019 Data Sheet'!$P344="43",'2019 Data Sheet'!$R$34,IF('2019 Data Sheet'!$P344="44",'2019 Data Sheet'!$R$35,IF('2019 Data Sheet'!$P344="45",'2019 Data Sheet'!$R$36,IF('2019 Data Sheet'!$P344="46",'2019 Data Sheet'!$R$37,IF('2019 Data Sheet'!$P344="47",'2019 Data Sheet'!$R$38,IF('2019 Data Sheet'!$P344="48",'2019 Data Sheet'!$R$39,IF('2019 Data Sheet'!$P344="49",'2019 Data Sheet'!$R$40,IF('2019 Data Sheet'!$P344="50",'2019 Data Sheet'!$R$41,IF('2019 Data Sheet'!$P344="60",'2019 Data Sheet'!$R$42,IF('2019 Data Sheet'!$P344="61",'2019 Data Sheet'!$R$43,IF('2019 Data Sheet'!$P344="62",'2019 Data Sheet'!$R$44,IF('2019 Data Sheet'!$P344="63",'2019 Data Sheet'!$R$45,IF('2019 Data Sheet'!$P344="64",'2019 Data Sheet'!$R$46,IF('2019 Data Sheet'!$P344="65",'2019 Data Sheet'!$R$47,IF('2019 Data Sheet'!$P344="66",'2019 Data Sheet'!$R$48,IF('2019 Data Sheet'!$P344="67",'2019 Data Sheet'!$R$49,IF('2019 Data Sheet'!$P344="68",'2019 Data Sheet'!$R$50,IF('2019 Data Sheet'!$P344="69",'2019 Data Sheet'!$R$51,T('2019 Data Sheet'!$P344)))))))))))))))))))))))))))))))))))))))))))))))))))</f>
        <v xml:space="preserve"> -</v>
      </c>
    </row>
    <row r="345" spans="1:16" x14ac:dyDescent="0.2">
      <c r="A345" t="str">
        <f>'2019 Data Sheet'!A345</f>
        <v>FP-00152-19</v>
      </c>
      <c r="B345" s="1">
        <f>'2019 Data Sheet'!B345</f>
        <v>43635</v>
      </c>
      <c r="C345" t="str">
        <f>'2019 Data Sheet'!C345</f>
        <v>12:17</v>
      </c>
      <c r="D345" t="str">
        <f>'2019 Data Sheet'!D345</f>
        <v>We</v>
      </c>
      <c r="E345" t="str">
        <f>'2019 Data Sheet'!E345</f>
        <v>WOODBINE CT</v>
      </c>
      <c r="F345" t="str">
        <f>'2019 Data Sheet'!F345</f>
        <v>PLAINFIELD AVE</v>
      </c>
      <c r="G345">
        <f>'2019 Data Sheet'!G345</f>
        <v>2</v>
      </c>
      <c r="H345">
        <f>'2019 Data Sheet'!H345</f>
        <v>2</v>
      </c>
      <c r="I345" t="b">
        <f>'2019 Data Sheet'!I345</f>
        <v>0</v>
      </c>
      <c r="J345" t="str">
        <f>IF('2019 Data Sheet'!$J345="01",'2019 Data Sheet'!$T$2,IF('2019 Data Sheet'!$J345="02",'2019 Data Sheet'!$T$3,IF('2019 Data Sheet'!$J345="03",'2019 Data Sheet'!$T$4,IF('2019 Data Sheet'!$J345="04",'2019 Data Sheet'!$T$5,IF('2019 Data Sheet'!$J345="05",'2019 Data Sheet'!$T$6,IF('2019 Data Sheet'!$J345="06",'2019 Data Sheet'!$T$7,IF('2019 Data Sheet'!$J345="07",'2019 Data Sheet'!$T$8,IF('2019 Data Sheet'!$J345="08",'2019 Data Sheet'!$T$9,IF('2019 Data Sheet'!$J345="10",'2019 Data Sheet'!$T$10,IF('2019 Data Sheet'!$J345="11",'2019 Data Sheet'!$T$11,IF('2019 Data Sheet'!$J345="12",'2019 Data Sheet'!$T$12,IF('2019 Data Sheet'!$J345="13",'2019 Data Sheet'!$T$13,IF('2019 Data Sheet'!$J345="14",'2019 Data Sheet'!$T$14,IF('2019 Data Sheet'!$J345="15",'2019 Data Sheet'!$T$15,IF('2019 Data Sheet'!$J345="16",'2019 Data Sheet'!$T$16,IF('2019 Data Sheet'!$J345="17",'2019 Data Sheet'!$T$17,IF('2019 Data Sheet'!$J345="18",'2019 Data Sheet'!$T$18,IF('2019 Data Sheet'!$J345="19",'2019 Data Sheet'!$T$19,IF('2019 Data Sheet'!$J345="20",'2019 Data Sheet'!$T$20,IF('2019 Data Sheet'!$J345="21",'2019 Data Sheet'!$T$21,IF('2019 Data Sheet'!$J345="22",'2019 Data Sheet'!$T$22,IF('2019 Data Sheet'!$J345="23",'2019 Data Sheet'!$T$23,IF('2019 Data Sheet'!$J345="24",'2019 Data Sheet'!$T$24,IF('2019 Data Sheet'!$J345="25",'2019 Data Sheet'!$T$25,IF('2019 Data Sheet'!$J345="26",'2019 Data Sheet'!$T$26,IF('2019 Data Sheet'!$J345="27",'2019 Data Sheet'!$T$27,IF('2019 Data Sheet'!$J345="30",'2019 Data Sheet'!$T$28,IF('2019 Data Sheet'!$J345="31",'2019 Data Sheet'!$T$29,IF('2019 Data Sheet'!$J345="32",'2019 Data Sheet'!$T$30,IF('2019 Data Sheet'!$J345="33",'2019 Data Sheet'!$T$31,IF('2019 Data Sheet'!$J345="34",'2019 Data Sheet'!$T$32,IF('2019 Data Sheet'!$J345="40",'2019 Data Sheet'!$T$33,T('2019 Data Sheet'!$J345)))))))))))))))))))))))))))))))))</f>
        <v>Other Motor Vehicle</v>
      </c>
      <c r="K345" t="str">
        <f>'2019 Data Sheet'!K345</f>
        <v>SUBN</v>
      </c>
      <c r="L345" s="2" t="str">
        <f>IF('2019 Data Sheet'!$L345="01",'2019 Data Sheet'!$V$2,IF('2019 Data Sheet'!$L345="02",'2019 Data Sheet'!$V$3,IF('2019 Data Sheet'!$L345="03",'2019 Data Sheet'!$V$4,IF('2019 Data Sheet'!$L345="04",'2019 Data Sheet'!$V$5,IF('2019 Data Sheet'!$L345="05",'2019 Data Sheet'!$V$6,IF('2019 Data Sheet'!$L345="06",'2019 Data Sheet'!$V$7,IF('2019 Data Sheet'!$L345="07",'2019 Data Sheet'!$V$8,IF('2019 Data Sheet'!$L345="08",'2019 Data Sheet'!$V$9,IF('2019 Data Sheet'!$L345="09",'2019 Data Sheet'!$V$10,IF('2019 Data Sheet'!$L345="11",'2019 Data Sheet'!$V$11,IF('2019 Data Sheet'!$L345="12",'2019 Data Sheet'!$V$12,IF('2019 Data Sheet'!$L345="13",'2019 Data Sheet'!$V$13,IF('2019 Data Sheet'!$L345="14",'2019 Data Sheet'!$V$14,T('2019 Data Sheet'!$L345))))))))))))))</f>
        <v xml:space="preserve"> -</v>
      </c>
      <c r="M345" s="2">
        <f>'2019 Data Sheet'!M345</f>
        <v>0</v>
      </c>
      <c r="N345" s="2">
        <f>'2019 Data Sheet'!N345</f>
        <v>0</v>
      </c>
      <c r="O345" s="2" t="str">
        <f>IF('2019 Data Sheet'!$O345="02",'2019 Data Sheet'!$R$2,IF('2019 Data Sheet'!$O345="03",'2019 Data Sheet'!$R$3,IF('2019 Data Sheet'!$O345="04",'2019 Data Sheet'!$R$4,IF('2019 Data Sheet'!$O345="05",'2019 Data Sheet'!$R$5,IF('2019 Data Sheet'!$O345="06",'2019 Data Sheet'!$R$6,IF('2019 Data Sheet'!$O345="07",'2019 Data Sheet'!$R$7,IF('2019 Data Sheet'!$O345="08",'2019 Data Sheet'!$R$8,IF('2019 Data Sheet'!$O345="09",'2019 Data Sheet'!$R$9,IF('2019 Data Sheet'!$O345="10",'2019 Data Sheet'!$R$10,IF('2019 Data Sheet'!$O345="11",'2019 Data Sheet'!$R$11,IF('2019 Data Sheet'!$O345="12",'2019 Data Sheet'!$R$12,IF('2019 Data Sheet'!$O345="13",'2019 Data Sheet'!$R$13,IF('2019 Data Sheet'!$O345="14",'2019 Data Sheet'!$R$14,IF('2019 Data Sheet'!$O345="15",'2019 Data Sheet'!$R$15,IF('2019 Data Sheet'!$O345="16",'2019 Data Sheet'!$R$16,IF('2019 Data Sheet'!$O345="17",'2019 Data Sheet'!$R$17,IF('2019 Data Sheet'!$O345="18",'2019 Data Sheet'!$R$18,IF('2019 Data Sheet'!$O345="19",'2019 Data Sheet'!$R$19,IF('2019 Data Sheet'!$O345="20",'2019 Data Sheet'!$R$20,IF('2019 Data Sheet'!$O345="21",'2019 Data Sheet'!$R$21,IF('2019 Data Sheet'!$O345="22",'2019 Data Sheet'!$R$22,IF('2019 Data Sheet'!$O345="23",'2019 Data Sheet'!$R$23,IF('2019 Data Sheet'!$O345="24",'2019 Data Sheet'!$R$24,IF('2019 Data Sheet'!$O345="25",'2019 Data Sheet'!$R$25,IF('2019 Data Sheet'!$O345="26",'2019 Data Sheet'!$R$26,IF('2019 Data Sheet'!$O345="27",'2019 Data Sheet'!$R$27,IF('2019 Data Sheet'!$O345="28",'2019 Data Sheet'!$R$28,IF('2019 Data Sheet'!$O345="29",'2019 Data Sheet'!$R$29,IF('2019 Data Sheet'!$O345="33",'2019 Data Sheet'!$R$30,IF('2019 Data Sheet'!$O345="40",'2019 Data Sheet'!$R$31,IF('2019 Data Sheet'!$O345="41",'2019 Data Sheet'!$R$32,IF('2019 Data Sheet'!$O345="42",'2019 Data Sheet'!$R$33,IF('2019 Data Sheet'!$O345="43",'2019 Data Sheet'!$R$34,IF('2019 Data Sheet'!$O345="44",'2019 Data Sheet'!$R$35,IF('2019 Data Sheet'!$O345="45",'2019 Data Sheet'!$R$36,IF('2019 Data Sheet'!$O345="46",'2019 Data Sheet'!$R$37,IF('2019 Data Sheet'!$O345="47",'2019 Data Sheet'!$R$38,IF('2019 Data Sheet'!$O345="48",'2019 Data Sheet'!$R$39,IF('2019 Data Sheet'!$O345="49",'2019 Data Sheet'!$R$40,IF('2019 Data Sheet'!$O345="50",'2019 Data Sheet'!$R$41,IF('2019 Data Sheet'!$O345="60",'2019 Data Sheet'!$R$42,IF('2019 Data Sheet'!$O345="61",'2019 Data Sheet'!$R$43,IF('2019 Data Sheet'!$O345="62",'2019 Data Sheet'!$R$44,IF('2019 Data Sheet'!$O345="63",'2019 Data Sheet'!$R$45,IF('2019 Data Sheet'!$O345="64",'2019 Data Sheet'!$R$46,IF('2019 Data Sheet'!$O345="65",'2019 Data Sheet'!$R$47,IF('2019 Data Sheet'!$O345="66",'2019 Data Sheet'!$R$48,IF('2019 Data Sheet'!$O345="67",'2019 Data Sheet'!$R$49,IF('2019 Data Sheet'!$O345="68",'2019 Data Sheet'!$R$50,IF('2019 Data Sheet'!$O345="69",'2019 Data Sheet'!$R$51,T('2019 Data Sheet'!$O345)))))))))))))))))))))))))))))))))))))))))))))))))))</f>
        <v xml:space="preserve"> -</v>
      </c>
      <c r="P345" s="2" t="str">
        <f>IF('2019 Data Sheet'!$P345="02",'2019 Data Sheet'!$R$2,IF('2019 Data Sheet'!$P345="03",'2019 Data Sheet'!$R$3,IF('2019 Data Sheet'!$P345="04",'2019 Data Sheet'!$R$4,IF('2019 Data Sheet'!$P345="05",'2019 Data Sheet'!$R$5,IF('2019 Data Sheet'!$P345="06",'2019 Data Sheet'!$R$6,IF('2019 Data Sheet'!$P345="07",'2019 Data Sheet'!$R$7,IF('2019 Data Sheet'!$P345="08",'2019 Data Sheet'!$R$8,IF('2019 Data Sheet'!$P345="09",'2019 Data Sheet'!$R$9,IF('2019 Data Sheet'!$P345="10",'2019 Data Sheet'!$R$10,IF('2019 Data Sheet'!$P345="11",'2019 Data Sheet'!$R$11,IF('2019 Data Sheet'!$P345="12",'2019 Data Sheet'!$R$12,IF('2019 Data Sheet'!$P345="13",'2019 Data Sheet'!$R$13,IF('2019 Data Sheet'!$P345="14",'2019 Data Sheet'!$R$14,IF('2019 Data Sheet'!$P345="15",'2019 Data Sheet'!$R$15,IF('2019 Data Sheet'!$P345="16",'2019 Data Sheet'!$R$16,IF('2019 Data Sheet'!$P345="17",'2019 Data Sheet'!$R$17,IF('2019 Data Sheet'!$P345="18",'2019 Data Sheet'!$R$18,IF('2019 Data Sheet'!$P345="19",'2019 Data Sheet'!$R$19,IF('2019 Data Sheet'!$P345="20",'2019 Data Sheet'!$R$20,IF('2019 Data Sheet'!$P345="21",'2019 Data Sheet'!$R$21,IF('2019 Data Sheet'!$P345="22",'2019 Data Sheet'!$R$22,IF('2019 Data Sheet'!$P345="23",'2019 Data Sheet'!$R$23,IF('2019 Data Sheet'!$P345="24",'2019 Data Sheet'!$R$24,IF('2019 Data Sheet'!$P345="25",'2019 Data Sheet'!$R$25,IF('2019 Data Sheet'!$P345="26",'2019 Data Sheet'!$R$26,IF('2019 Data Sheet'!$P345="27",'2019 Data Sheet'!$R$27,IF('2019 Data Sheet'!$P345="28",'2019 Data Sheet'!$R$28,IF('2019 Data Sheet'!$P345="29",'2019 Data Sheet'!$R$29,IF('2019 Data Sheet'!$P345="33",'2019 Data Sheet'!$R$30,IF('2019 Data Sheet'!$P345="40",'2019 Data Sheet'!$R$31,IF('2019 Data Sheet'!$P345="41",'2019 Data Sheet'!$R$32,IF('2019 Data Sheet'!$P345="42",'2019 Data Sheet'!$R$33,IF('2019 Data Sheet'!$P345="43",'2019 Data Sheet'!$R$34,IF('2019 Data Sheet'!$P345="44",'2019 Data Sheet'!$R$35,IF('2019 Data Sheet'!$P345="45",'2019 Data Sheet'!$R$36,IF('2019 Data Sheet'!$P345="46",'2019 Data Sheet'!$R$37,IF('2019 Data Sheet'!$P345="47",'2019 Data Sheet'!$R$38,IF('2019 Data Sheet'!$P345="48",'2019 Data Sheet'!$R$39,IF('2019 Data Sheet'!$P345="49",'2019 Data Sheet'!$R$40,IF('2019 Data Sheet'!$P345="50",'2019 Data Sheet'!$R$41,IF('2019 Data Sheet'!$P345="60",'2019 Data Sheet'!$R$42,IF('2019 Data Sheet'!$P345="61",'2019 Data Sheet'!$R$43,IF('2019 Data Sheet'!$P345="62",'2019 Data Sheet'!$R$44,IF('2019 Data Sheet'!$P345="63",'2019 Data Sheet'!$R$45,IF('2019 Data Sheet'!$P345="64",'2019 Data Sheet'!$R$46,IF('2019 Data Sheet'!$P345="65",'2019 Data Sheet'!$R$47,IF('2019 Data Sheet'!$P345="66",'2019 Data Sheet'!$R$48,IF('2019 Data Sheet'!$P345="67",'2019 Data Sheet'!$R$49,IF('2019 Data Sheet'!$P345="68",'2019 Data Sheet'!$R$50,IF('2019 Data Sheet'!$P345="69",'2019 Data Sheet'!$R$51,T('2019 Data Sheet'!$P345)))))))))))))))))))))))))))))))))))))))))))))))))))</f>
        <v xml:space="preserve"> -</v>
      </c>
    </row>
    <row r="346" spans="1:16" ht="38.25" x14ac:dyDescent="0.2">
      <c r="A346" t="str">
        <f>'2019 Data Sheet'!A346</f>
        <v>FP-00169-19</v>
      </c>
      <c r="B346" s="1">
        <f>'2019 Data Sheet'!B346</f>
        <v>43649</v>
      </c>
      <c r="C346" t="str">
        <f>'2019 Data Sheet'!C346</f>
        <v>13:38</v>
      </c>
      <c r="D346" t="str">
        <f>'2019 Data Sheet'!D346</f>
        <v>We</v>
      </c>
      <c r="E346" t="str">
        <f>'2019 Data Sheet'!E346</f>
        <v>CROCUS AVE</v>
      </c>
      <c r="F346" t="str">
        <f>'2019 Data Sheet'!F346</f>
        <v>MAPLE AVE</v>
      </c>
      <c r="G346">
        <f>'2019 Data Sheet'!G346</f>
        <v>1</v>
      </c>
      <c r="H346">
        <f>'2019 Data Sheet'!H346</f>
        <v>2</v>
      </c>
      <c r="I346" t="b">
        <f>'2019 Data Sheet'!I346</f>
        <v>0</v>
      </c>
      <c r="J346" t="str">
        <f>IF('2019 Data Sheet'!$J346="01",'2019 Data Sheet'!$T$2,IF('2019 Data Sheet'!$J346="02",'2019 Data Sheet'!$T$3,IF('2019 Data Sheet'!$J346="03",'2019 Data Sheet'!$T$4,IF('2019 Data Sheet'!$J346="04",'2019 Data Sheet'!$T$5,IF('2019 Data Sheet'!$J346="05",'2019 Data Sheet'!$T$6,IF('2019 Data Sheet'!$J346="06",'2019 Data Sheet'!$T$7,IF('2019 Data Sheet'!$J346="07",'2019 Data Sheet'!$T$8,IF('2019 Data Sheet'!$J346="08",'2019 Data Sheet'!$T$9,IF('2019 Data Sheet'!$J346="10",'2019 Data Sheet'!$T$10,IF('2019 Data Sheet'!$J346="11",'2019 Data Sheet'!$T$11,IF('2019 Data Sheet'!$J346="12",'2019 Data Sheet'!$T$12,IF('2019 Data Sheet'!$J346="13",'2019 Data Sheet'!$T$13,IF('2019 Data Sheet'!$J346="14",'2019 Data Sheet'!$T$14,IF('2019 Data Sheet'!$J346="15",'2019 Data Sheet'!$T$15,IF('2019 Data Sheet'!$J346="16",'2019 Data Sheet'!$T$16,IF('2019 Data Sheet'!$J346="17",'2019 Data Sheet'!$T$17,IF('2019 Data Sheet'!$J346="18",'2019 Data Sheet'!$T$18,IF('2019 Data Sheet'!$J346="19",'2019 Data Sheet'!$T$19,IF('2019 Data Sheet'!$J346="20",'2019 Data Sheet'!$T$20,IF('2019 Data Sheet'!$J346="21",'2019 Data Sheet'!$T$21,IF('2019 Data Sheet'!$J346="22",'2019 Data Sheet'!$T$22,IF('2019 Data Sheet'!$J346="23",'2019 Data Sheet'!$T$23,IF('2019 Data Sheet'!$J346="24",'2019 Data Sheet'!$T$24,IF('2019 Data Sheet'!$J346="25",'2019 Data Sheet'!$T$25,IF('2019 Data Sheet'!$J346="26",'2019 Data Sheet'!$T$26,IF('2019 Data Sheet'!$J346="27",'2019 Data Sheet'!$T$27,IF('2019 Data Sheet'!$J346="30",'2019 Data Sheet'!$T$28,IF('2019 Data Sheet'!$J346="31",'2019 Data Sheet'!$T$29,IF('2019 Data Sheet'!$J346="32",'2019 Data Sheet'!$T$30,IF('2019 Data Sheet'!$J346="33",'2019 Data Sheet'!$T$31,IF('2019 Data Sheet'!$J346="34",'2019 Data Sheet'!$T$32,IF('2019 Data Sheet'!$J346="40",'2019 Data Sheet'!$T$33,T('2019 Data Sheet'!$J346)))))))))))))))))))))))))))))))))</f>
        <v>Other Motor Vehicle</v>
      </c>
      <c r="K346" t="str">
        <f>'2019 Data Sheet'!K346</f>
        <v>PAS</v>
      </c>
      <c r="L346" s="2" t="str">
        <f>IF('2019 Data Sheet'!$L346="01",'2019 Data Sheet'!$V$2,IF('2019 Data Sheet'!$L346="02",'2019 Data Sheet'!$V$3,IF('2019 Data Sheet'!$L346="03",'2019 Data Sheet'!$V$4,IF('2019 Data Sheet'!$L346="04",'2019 Data Sheet'!$V$5,IF('2019 Data Sheet'!$L346="05",'2019 Data Sheet'!$V$6,IF('2019 Data Sheet'!$L346="06",'2019 Data Sheet'!$V$7,IF('2019 Data Sheet'!$L346="07",'2019 Data Sheet'!$V$8,IF('2019 Data Sheet'!$L346="08",'2019 Data Sheet'!$V$9,IF('2019 Data Sheet'!$L346="09",'2019 Data Sheet'!$V$10,IF('2019 Data Sheet'!$L346="11",'2019 Data Sheet'!$V$11,IF('2019 Data Sheet'!$L346="12",'2019 Data Sheet'!$V$12,IF('2019 Data Sheet'!$L346="13",'2019 Data Sheet'!$V$13,IF('2019 Data Sheet'!$L346="14",'2019 Data Sheet'!$V$14,T('2019 Data Sheet'!$L346))))))))))))))</f>
        <v xml:space="preserve"> -</v>
      </c>
      <c r="M346" s="2">
        <f>'2019 Data Sheet'!M346</f>
        <v>0</v>
      </c>
      <c r="N346" s="2">
        <f>'2019 Data Sheet'!N346</f>
        <v>0</v>
      </c>
      <c r="O346" s="2" t="str">
        <f>IF('2019 Data Sheet'!$O346="02",'2019 Data Sheet'!$R$2,IF('2019 Data Sheet'!$O346="03",'2019 Data Sheet'!$R$3,IF('2019 Data Sheet'!$O346="04",'2019 Data Sheet'!$R$4,IF('2019 Data Sheet'!$O346="05",'2019 Data Sheet'!$R$5,IF('2019 Data Sheet'!$O346="06",'2019 Data Sheet'!$R$6,IF('2019 Data Sheet'!$O346="07",'2019 Data Sheet'!$R$7,IF('2019 Data Sheet'!$O346="08",'2019 Data Sheet'!$R$8,IF('2019 Data Sheet'!$O346="09",'2019 Data Sheet'!$R$9,IF('2019 Data Sheet'!$O346="10",'2019 Data Sheet'!$R$10,IF('2019 Data Sheet'!$O346="11",'2019 Data Sheet'!$R$11,IF('2019 Data Sheet'!$O346="12",'2019 Data Sheet'!$R$12,IF('2019 Data Sheet'!$O346="13",'2019 Data Sheet'!$R$13,IF('2019 Data Sheet'!$O346="14",'2019 Data Sheet'!$R$14,IF('2019 Data Sheet'!$O346="15",'2019 Data Sheet'!$R$15,IF('2019 Data Sheet'!$O346="16",'2019 Data Sheet'!$R$16,IF('2019 Data Sheet'!$O346="17",'2019 Data Sheet'!$R$17,IF('2019 Data Sheet'!$O346="18",'2019 Data Sheet'!$R$18,IF('2019 Data Sheet'!$O346="19",'2019 Data Sheet'!$R$19,IF('2019 Data Sheet'!$O346="20",'2019 Data Sheet'!$R$20,IF('2019 Data Sheet'!$O346="21",'2019 Data Sheet'!$R$21,IF('2019 Data Sheet'!$O346="22",'2019 Data Sheet'!$R$22,IF('2019 Data Sheet'!$O346="23",'2019 Data Sheet'!$R$23,IF('2019 Data Sheet'!$O346="24",'2019 Data Sheet'!$R$24,IF('2019 Data Sheet'!$O346="25",'2019 Data Sheet'!$R$25,IF('2019 Data Sheet'!$O346="26",'2019 Data Sheet'!$R$26,IF('2019 Data Sheet'!$O346="27",'2019 Data Sheet'!$R$27,IF('2019 Data Sheet'!$O346="28",'2019 Data Sheet'!$R$28,IF('2019 Data Sheet'!$O346="29",'2019 Data Sheet'!$R$29,IF('2019 Data Sheet'!$O346="33",'2019 Data Sheet'!$R$30,IF('2019 Data Sheet'!$O346="40",'2019 Data Sheet'!$R$31,IF('2019 Data Sheet'!$O346="41",'2019 Data Sheet'!$R$32,IF('2019 Data Sheet'!$O346="42",'2019 Data Sheet'!$R$33,IF('2019 Data Sheet'!$O346="43",'2019 Data Sheet'!$R$34,IF('2019 Data Sheet'!$O346="44",'2019 Data Sheet'!$R$35,IF('2019 Data Sheet'!$O346="45",'2019 Data Sheet'!$R$36,IF('2019 Data Sheet'!$O346="46",'2019 Data Sheet'!$R$37,IF('2019 Data Sheet'!$O346="47",'2019 Data Sheet'!$R$38,IF('2019 Data Sheet'!$O346="48",'2019 Data Sheet'!$R$39,IF('2019 Data Sheet'!$O346="49",'2019 Data Sheet'!$R$40,IF('2019 Data Sheet'!$O346="50",'2019 Data Sheet'!$R$41,IF('2019 Data Sheet'!$O346="60",'2019 Data Sheet'!$R$42,IF('2019 Data Sheet'!$O346="61",'2019 Data Sheet'!$R$43,IF('2019 Data Sheet'!$O346="62",'2019 Data Sheet'!$R$44,IF('2019 Data Sheet'!$O346="63",'2019 Data Sheet'!$R$45,IF('2019 Data Sheet'!$O346="64",'2019 Data Sheet'!$R$46,IF('2019 Data Sheet'!$O346="65",'2019 Data Sheet'!$R$47,IF('2019 Data Sheet'!$O346="66",'2019 Data Sheet'!$R$48,IF('2019 Data Sheet'!$O346="67",'2019 Data Sheet'!$R$49,IF('2019 Data Sheet'!$O346="68",'2019 Data Sheet'!$R$50,IF('2019 Data Sheet'!$O346="69",'2019 Data Sheet'!$R$51,T('2019 Data Sheet'!$O346)))))))))))))))))))))))))))))))))))))))))))))))))))</f>
        <v xml:space="preserve"> Driver inattention/distraction</v>
      </c>
      <c r="P346" s="2" t="str">
        <f>IF('2019 Data Sheet'!$P346="02",'2019 Data Sheet'!$R$2,IF('2019 Data Sheet'!$P346="03",'2019 Data Sheet'!$R$3,IF('2019 Data Sheet'!$P346="04",'2019 Data Sheet'!$R$4,IF('2019 Data Sheet'!$P346="05",'2019 Data Sheet'!$R$5,IF('2019 Data Sheet'!$P346="06",'2019 Data Sheet'!$R$6,IF('2019 Data Sheet'!$P346="07",'2019 Data Sheet'!$R$7,IF('2019 Data Sheet'!$P346="08",'2019 Data Sheet'!$R$8,IF('2019 Data Sheet'!$P346="09",'2019 Data Sheet'!$R$9,IF('2019 Data Sheet'!$P346="10",'2019 Data Sheet'!$R$10,IF('2019 Data Sheet'!$P346="11",'2019 Data Sheet'!$R$11,IF('2019 Data Sheet'!$P346="12",'2019 Data Sheet'!$R$12,IF('2019 Data Sheet'!$P346="13",'2019 Data Sheet'!$R$13,IF('2019 Data Sheet'!$P346="14",'2019 Data Sheet'!$R$14,IF('2019 Data Sheet'!$P346="15",'2019 Data Sheet'!$R$15,IF('2019 Data Sheet'!$P346="16",'2019 Data Sheet'!$R$16,IF('2019 Data Sheet'!$P346="17",'2019 Data Sheet'!$R$17,IF('2019 Data Sheet'!$P346="18",'2019 Data Sheet'!$R$18,IF('2019 Data Sheet'!$P346="19",'2019 Data Sheet'!$R$19,IF('2019 Data Sheet'!$P346="20",'2019 Data Sheet'!$R$20,IF('2019 Data Sheet'!$P346="21",'2019 Data Sheet'!$R$21,IF('2019 Data Sheet'!$P346="22",'2019 Data Sheet'!$R$22,IF('2019 Data Sheet'!$P346="23",'2019 Data Sheet'!$R$23,IF('2019 Data Sheet'!$P346="24",'2019 Data Sheet'!$R$24,IF('2019 Data Sheet'!$P346="25",'2019 Data Sheet'!$R$25,IF('2019 Data Sheet'!$P346="26",'2019 Data Sheet'!$R$26,IF('2019 Data Sheet'!$P346="27",'2019 Data Sheet'!$R$27,IF('2019 Data Sheet'!$P346="28",'2019 Data Sheet'!$R$28,IF('2019 Data Sheet'!$P346="29",'2019 Data Sheet'!$R$29,IF('2019 Data Sheet'!$P346="33",'2019 Data Sheet'!$R$30,IF('2019 Data Sheet'!$P346="40",'2019 Data Sheet'!$R$31,IF('2019 Data Sheet'!$P346="41",'2019 Data Sheet'!$R$32,IF('2019 Data Sheet'!$P346="42",'2019 Data Sheet'!$R$33,IF('2019 Data Sheet'!$P346="43",'2019 Data Sheet'!$R$34,IF('2019 Data Sheet'!$P346="44",'2019 Data Sheet'!$R$35,IF('2019 Data Sheet'!$P346="45",'2019 Data Sheet'!$R$36,IF('2019 Data Sheet'!$P346="46",'2019 Data Sheet'!$R$37,IF('2019 Data Sheet'!$P346="47",'2019 Data Sheet'!$R$38,IF('2019 Data Sheet'!$P346="48",'2019 Data Sheet'!$R$39,IF('2019 Data Sheet'!$P346="49",'2019 Data Sheet'!$R$40,IF('2019 Data Sheet'!$P346="50",'2019 Data Sheet'!$R$41,IF('2019 Data Sheet'!$P346="60",'2019 Data Sheet'!$R$42,IF('2019 Data Sheet'!$P346="61",'2019 Data Sheet'!$R$43,IF('2019 Data Sheet'!$P346="62",'2019 Data Sheet'!$R$44,IF('2019 Data Sheet'!$P346="63",'2019 Data Sheet'!$R$45,IF('2019 Data Sheet'!$P346="64",'2019 Data Sheet'!$R$46,IF('2019 Data Sheet'!$P346="65",'2019 Data Sheet'!$R$47,IF('2019 Data Sheet'!$P346="66",'2019 Data Sheet'!$R$48,IF('2019 Data Sheet'!$P346="67",'2019 Data Sheet'!$R$49,IF('2019 Data Sheet'!$P346="68",'2019 Data Sheet'!$R$50,IF('2019 Data Sheet'!$P346="69",'2019 Data Sheet'!$R$51,T('2019 Data Sheet'!$P346)))))))))))))))))))))))))))))))))))))))))))))))))))</f>
        <v xml:space="preserve"> -</v>
      </c>
    </row>
    <row r="347" spans="1:16" x14ac:dyDescent="0.2">
      <c r="A347" t="str">
        <f>'2019 Data Sheet'!A347</f>
        <v>FP-00169-19</v>
      </c>
      <c r="B347" s="1">
        <f>'2019 Data Sheet'!B347</f>
        <v>43649</v>
      </c>
      <c r="C347" t="str">
        <f>'2019 Data Sheet'!C347</f>
        <v>13:38</v>
      </c>
      <c r="D347" t="str">
        <f>'2019 Data Sheet'!D347</f>
        <v>We</v>
      </c>
      <c r="E347" t="str">
        <f>'2019 Data Sheet'!E347</f>
        <v>CROCUS AVE</v>
      </c>
      <c r="F347" t="str">
        <f>'2019 Data Sheet'!F347</f>
        <v>MAPLE AVE</v>
      </c>
      <c r="G347">
        <f>'2019 Data Sheet'!G347</f>
        <v>2</v>
      </c>
      <c r="H347">
        <f>'2019 Data Sheet'!H347</f>
        <v>2</v>
      </c>
      <c r="I347" t="b">
        <f>'2019 Data Sheet'!I347</f>
        <v>0</v>
      </c>
      <c r="J347" t="str">
        <f>IF('2019 Data Sheet'!$J347="01",'2019 Data Sheet'!$T$2,IF('2019 Data Sheet'!$J347="02",'2019 Data Sheet'!$T$3,IF('2019 Data Sheet'!$J347="03",'2019 Data Sheet'!$T$4,IF('2019 Data Sheet'!$J347="04",'2019 Data Sheet'!$T$5,IF('2019 Data Sheet'!$J347="05",'2019 Data Sheet'!$T$6,IF('2019 Data Sheet'!$J347="06",'2019 Data Sheet'!$T$7,IF('2019 Data Sheet'!$J347="07",'2019 Data Sheet'!$T$8,IF('2019 Data Sheet'!$J347="08",'2019 Data Sheet'!$T$9,IF('2019 Data Sheet'!$J347="10",'2019 Data Sheet'!$T$10,IF('2019 Data Sheet'!$J347="11",'2019 Data Sheet'!$T$11,IF('2019 Data Sheet'!$J347="12",'2019 Data Sheet'!$T$12,IF('2019 Data Sheet'!$J347="13",'2019 Data Sheet'!$T$13,IF('2019 Data Sheet'!$J347="14",'2019 Data Sheet'!$T$14,IF('2019 Data Sheet'!$J347="15",'2019 Data Sheet'!$T$15,IF('2019 Data Sheet'!$J347="16",'2019 Data Sheet'!$T$16,IF('2019 Data Sheet'!$J347="17",'2019 Data Sheet'!$T$17,IF('2019 Data Sheet'!$J347="18",'2019 Data Sheet'!$T$18,IF('2019 Data Sheet'!$J347="19",'2019 Data Sheet'!$T$19,IF('2019 Data Sheet'!$J347="20",'2019 Data Sheet'!$T$20,IF('2019 Data Sheet'!$J347="21",'2019 Data Sheet'!$T$21,IF('2019 Data Sheet'!$J347="22",'2019 Data Sheet'!$T$22,IF('2019 Data Sheet'!$J347="23",'2019 Data Sheet'!$T$23,IF('2019 Data Sheet'!$J347="24",'2019 Data Sheet'!$T$24,IF('2019 Data Sheet'!$J347="25",'2019 Data Sheet'!$T$25,IF('2019 Data Sheet'!$J347="26",'2019 Data Sheet'!$T$26,IF('2019 Data Sheet'!$J347="27",'2019 Data Sheet'!$T$27,IF('2019 Data Sheet'!$J347="30",'2019 Data Sheet'!$T$28,IF('2019 Data Sheet'!$J347="31",'2019 Data Sheet'!$T$29,IF('2019 Data Sheet'!$J347="32",'2019 Data Sheet'!$T$30,IF('2019 Data Sheet'!$J347="33",'2019 Data Sheet'!$T$31,IF('2019 Data Sheet'!$J347="34",'2019 Data Sheet'!$T$32,IF('2019 Data Sheet'!$J347="40",'2019 Data Sheet'!$T$33,T('2019 Data Sheet'!$J347)))))))))))))))))))))))))))))))))</f>
        <v>Other Motor Vehicle</v>
      </c>
      <c r="K347" t="str">
        <f>'2019 Data Sheet'!K347</f>
        <v>PAS</v>
      </c>
      <c r="L347" s="2" t="str">
        <f>IF('2019 Data Sheet'!$L347="01",'2019 Data Sheet'!$V$2,IF('2019 Data Sheet'!$L347="02",'2019 Data Sheet'!$V$3,IF('2019 Data Sheet'!$L347="03",'2019 Data Sheet'!$V$4,IF('2019 Data Sheet'!$L347="04",'2019 Data Sheet'!$V$5,IF('2019 Data Sheet'!$L347="05",'2019 Data Sheet'!$V$6,IF('2019 Data Sheet'!$L347="06",'2019 Data Sheet'!$V$7,IF('2019 Data Sheet'!$L347="07",'2019 Data Sheet'!$V$8,IF('2019 Data Sheet'!$L347="08",'2019 Data Sheet'!$V$9,IF('2019 Data Sheet'!$L347="09",'2019 Data Sheet'!$V$10,IF('2019 Data Sheet'!$L347="11",'2019 Data Sheet'!$V$11,IF('2019 Data Sheet'!$L347="12",'2019 Data Sheet'!$V$12,IF('2019 Data Sheet'!$L347="13",'2019 Data Sheet'!$V$13,IF('2019 Data Sheet'!$L347="14",'2019 Data Sheet'!$V$14,T('2019 Data Sheet'!$L347))))))))))))))</f>
        <v xml:space="preserve"> -</v>
      </c>
      <c r="M347" s="2">
        <f>'2019 Data Sheet'!M347</f>
        <v>0</v>
      </c>
      <c r="N347" s="2">
        <f>'2019 Data Sheet'!N347</f>
        <v>0</v>
      </c>
      <c r="O347" s="2" t="str">
        <f>IF('2019 Data Sheet'!$O347="02",'2019 Data Sheet'!$R$2,IF('2019 Data Sheet'!$O347="03",'2019 Data Sheet'!$R$3,IF('2019 Data Sheet'!$O347="04",'2019 Data Sheet'!$R$4,IF('2019 Data Sheet'!$O347="05",'2019 Data Sheet'!$R$5,IF('2019 Data Sheet'!$O347="06",'2019 Data Sheet'!$R$6,IF('2019 Data Sheet'!$O347="07",'2019 Data Sheet'!$R$7,IF('2019 Data Sheet'!$O347="08",'2019 Data Sheet'!$R$8,IF('2019 Data Sheet'!$O347="09",'2019 Data Sheet'!$R$9,IF('2019 Data Sheet'!$O347="10",'2019 Data Sheet'!$R$10,IF('2019 Data Sheet'!$O347="11",'2019 Data Sheet'!$R$11,IF('2019 Data Sheet'!$O347="12",'2019 Data Sheet'!$R$12,IF('2019 Data Sheet'!$O347="13",'2019 Data Sheet'!$R$13,IF('2019 Data Sheet'!$O347="14",'2019 Data Sheet'!$R$14,IF('2019 Data Sheet'!$O347="15",'2019 Data Sheet'!$R$15,IF('2019 Data Sheet'!$O347="16",'2019 Data Sheet'!$R$16,IF('2019 Data Sheet'!$O347="17",'2019 Data Sheet'!$R$17,IF('2019 Data Sheet'!$O347="18",'2019 Data Sheet'!$R$18,IF('2019 Data Sheet'!$O347="19",'2019 Data Sheet'!$R$19,IF('2019 Data Sheet'!$O347="20",'2019 Data Sheet'!$R$20,IF('2019 Data Sheet'!$O347="21",'2019 Data Sheet'!$R$21,IF('2019 Data Sheet'!$O347="22",'2019 Data Sheet'!$R$22,IF('2019 Data Sheet'!$O347="23",'2019 Data Sheet'!$R$23,IF('2019 Data Sheet'!$O347="24",'2019 Data Sheet'!$R$24,IF('2019 Data Sheet'!$O347="25",'2019 Data Sheet'!$R$25,IF('2019 Data Sheet'!$O347="26",'2019 Data Sheet'!$R$26,IF('2019 Data Sheet'!$O347="27",'2019 Data Sheet'!$R$27,IF('2019 Data Sheet'!$O347="28",'2019 Data Sheet'!$R$28,IF('2019 Data Sheet'!$O347="29",'2019 Data Sheet'!$R$29,IF('2019 Data Sheet'!$O347="33",'2019 Data Sheet'!$R$30,IF('2019 Data Sheet'!$O347="40",'2019 Data Sheet'!$R$31,IF('2019 Data Sheet'!$O347="41",'2019 Data Sheet'!$R$32,IF('2019 Data Sheet'!$O347="42",'2019 Data Sheet'!$R$33,IF('2019 Data Sheet'!$O347="43",'2019 Data Sheet'!$R$34,IF('2019 Data Sheet'!$O347="44",'2019 Data Sheet'!$R$35,IF('2019 Data Sheet'!$O347="45",'2019 Data Sheet'!$R$36,IF('2019 Data Sheet'!$O347="46",'2019 Data Sheet'!$R$37,IF('2019 Data Sheet'!$O347="47",'2019 Data Sheet'!$R$38,IF('2019 Data Sheet'!$O347="48",'2019 Data Sheet'!$R$39,IF('2019 Data Sheet'!$O347="49",'2019 Data Sheet'!$R$40,IF('2019 Data Sheet'!$O347="50",'2019 Data Sheet'!$R$41,IF('2019 Data Sheet'!$O347="60",'2019 Data Sheet'!$R$42,IF('2019 Data Sheet'!$O347="61",'2019 Data Sheet'!$R$43,IF('2019 Data Sheet'!$O347="62",'2019 Data Sheet'!$R$44,IF('2019 Data Sheet'!$O347="63",'2019 Data Sheet'!$R$45,IF('2019 Data Sheet'!$O347="64",'2019 Data Sheet'!$R$46,IF('2019 Data Sheet'!$O347="65",'2019 Data Sheet'!$R$47,IF('2019 Data Sheet'!$O347="66",'2019 Data Sheet'!$R$48,IF('2019 Data Sheet'!$O347="67",'2019 Data Sheet'!$R$49,IF('2019 Data Sheet'!$O347="68",'2019 Data Sheet'!$R$50,IF('2019 Data Sheet'!$O347="69",'2019 Data Sheet'!$R$51,T('2019 Data Sheet'!$O347)))))))))))))))))))))))))))))))))))))))))))))))))))</f>
        <v xml:space="preserve"> -</v>
      </c>
      <c r="P347" s="2" t="str">
        <f>IF('2019 Data Sheet'!$P347="02",'2019 Data Sheet'!$R$2,IF('2019 Data Sheet'!$P347="03",'2019 Data Sheet'!$R$3,IF('2019 Data Sheet'!$P347="04",'2019 Data Sheet'!$R$4,IF('2019 Data Sheet'!$P347="05",'2019 Data Sheet'!$R$5,IF('2019 Data Sheet'!$P347="06",'2019 Data Sheet'!$R$6,IF('2019 Data Sheet'!$P347="07",'2019 Data Sheet'!$R$7,IF('2019 Data Sheet'!$P347="08",'2019 Data Sheet'!$R$8,IF('2019 Data Sheet'!$P347="09",'2019 Data Sheet'!$R$9,IF('2019 Data Sheet'!$P347="10",'2019 Data Sheet'!$R$10,IF('2019 Data Sheet'!$P347="11",'2019 Data Sheet'!$R$11,IF('2019 Data Sheet'!$P347="12",'2019 Data Sheet'!$R$12,IF('2019 Data Sheet'!$P347="13",'2019 Data Sheet'!$R$13,IF('2019 Data Sheet'!$P347="14",'2019 Data Sheet'!$R$14,IF('2019 Data Sheet'!$P347="15",'2019 Data Sheet'!$R$15,IF('2019 Data Sheet'!$P347="16",'2019 Data Sheet'!$R$16,IF('2019 Data Sheet'!$P347="17",'2019 Data Sheet'!$R$17,IF('2019 Data Sheet'!$P347="18",'2019 Data Sheet'!$R$18,IF('2019 Data Sheet'!$P347="19",'2019 Data Sheet'!$R$19,IF('2019 Data Sheet'!$P347="20",'2019 Data Sheet'!$R$20,IF('2019 Data Sheet'!$P347="21",'2019 Data Sheet'!$R$21,IF('2019 Data Sheet'!$P347="22",'2019 Data Sheet'!$R$22,IF('2019 Data Sheet'!$P347="23",'2019 Data Sheet'!$R$23,IF('2019 Data Sheet'!$P347="24",'2019 Data Sheet'!$R$24,IF('2019 Data Sheet'!$P347="25",'2019 Data Sheet'!$R$25,IF('2019 Data Sheet'!$P347="26",'2019 Data Sheet'!$R$26,IF('2019 Data Sheet'!$P347="27",'2019 Data Sheet'!$R$27,IF('2019 Data Sheet'!$P347="28",'2019 Data Sheet'!$R$28,IF('2019 Data Sheet'!$P347="29",'2019 Data Sheet'!$R$29,IF('2019 Data Sheet'!$P347="33",'2019 Data Sheet'!$R$30,IF('2019 Data Sheet'!$P347="40",'2019 Data Sheet'!$R$31,IF('2019 Data Sheet'!$P347="41",'2019 Data Sheet'!$R$32,IF('2019 Data Sheet'!$P347="42",'2019 Data Sheet'!$R$33,IF('2019 Data Sheet'!$P347="43",'2019 Data Sheet'!$R$34,IF('2019 Data Sheet'!$P347="44",'2019 Data Sheet'!$R$35,IF('2019 Data Sheet'!$P347="45",'2019 Data Sheet'!$R$36,IF('2019 Data Sheet'!$P347="46",'2019 Data Sheet'!$R$37,IF('2019 Data Sheet'!$P347="47",'2019 Data Sheet'!$R$38,IF('2019 Data Sheet'!$P347="48",'2019 Data Sheet'!$R$39,IF('2019 Data Sheet'!$P347="49",'2019 Data Sheet'!$R$40,IF('2019 Data Sheet'!$P347="50",'2019 Data Sheet'!$R$41,IF('2019 Data Sheet'!$P347="60",'2019 Data Sheet'!$R$42,IF('2019 Data Sheet'!$P347="61",'2019 Data Sheet'!$R$43,IF('2019 Data Sheet'!$P347="62",'2019 Data Sheet'!$R$44,IF('2019 Data Sheet'!$P347="63",'2019 Data Sheet'!$R$45,IF('2019 Data Sheet'!$P347="64",'2019 Data Sheet'!$R$46,IF('2019 Data Sheet'!$P347="65",'2019 Data Sheet'!$R$47,IF('2019 Data Sheet'!$P347="66",'2019 Data Sheet'!$R$48,IF('2019 Data Sheet'!$P347="67",'2019 Data Sheet'!$R$49,IF('2019 Data Sheet'!$P347="68",'2019 Data Sheet'!$R$50,IF('2019 Data Sheet'!$P347="69",'2019 Data Sheet'!$R$51,T('2019 Data Sheet'!$P347)))))))))))))))))))))))))))))))))))))))))))))))))))</f>
        <v xml:space="preserve"> -</v>
      </c>
    </row>
    <row r="348" spans="1:16" ht="25.5" x14ac:dyDescent="0.2">
      <c r="A348" t="str">
        <f>'2019 Data Sheet'!A348</f>
        <v>FP-00180-19</v>
      </c>
      <c r="B348" s="1">
        <f>'2019 Data Sheet'!B348</f>
        <v>43663</v>
      </c>
      <c r="C348" t="str">
        <f>'2019 Data Sheet'!C348</f>
        <v>14:57</v>
      </c>
      <c r="D348" t="str">
        <f>'2019 Data Sheet'!D348</f>
        <v>We</v>
      </c>
      <c r="E348" t="str">
        <f>'2019 Data Sheet'!E348</f>
        <v>TULIP AVE</v>
      </c>
      <c r="F348" t="str">
        <f>'2019 Data Sheet'!F348</f>
        <v/>
      </c>
      <c r="G348">
        <f>'2019 Data Sheet'!G348</f>
        <v>1</v>
      </c>
      <c r="H348">
        <f>'2019 Data Sheet'!H348</f>
        <v>1</v>
      </c>
      <c r="I348" t="b">
        <f>'2019 Data Sheet'!I348</f>
        <v>0</v>
      </c>
      <c r="J348" t="str">
        <f>IF('2019 Data Sheet'!$J348="01",'2019 Data Sheet'!$T$2,IF('2019 Data Sheet'!$J348="02",'2019 Data Sheet'!$T$3,IF('2019 Data Sheet'!$J348="03",'2019 Data Sheet'!$T$4,IF('2019 Data Sheet'!$J348="04",'2019 Data Sheet'!$T$5,IF('2019 Data Sheet'!$J348="05",'2019 Data Sheet'!$T$6,IF('2019 Data Sheet'!$J348="06",'2019 Data Sheet'!$T$7,IF('2019 Data Sheet'!$J348="07",'2019 Data Sheet'!$T$8,IF('2019 Data Sheet'!$J348="08",'2019 Data Sheet'!$T$9,IF('2019 Data Sheet'!$J348="10",'2019 Data Sheet'!$T$10,IF('2019 Data Sheet'!$J348="11",'2019 Data Sheet'!$T$11,IF('2019 Data Sheet'!$J348="12",'2019 Data Sheet'!$T$12,IF('2019 Data Sheet'!$J348="13",'2019 Data Sheet'!$T$13,IF('2019 Data Sheet'!$J348="14",'2019 Data Sheet'!$T$14,IF('2019 Data Sheet'!$J348="15",'2019 Data Sheet'!$T$15,IF('2019 Data Sheet'!$J348="16",'2019 Data Sheet'!$T$16,IF('2019 Data Sheet'!$J348="17",'2019 Data Sheet'!$T$17,IF('2019 Data Sheet'!$J348="18",'2019 Data Sheet'!$T$18,IF('2019 Data Sheet'!$J348="19",'2019 Data Sheet'!$T$19,IF('2019 Data Sheet'!$J348="20",'2019 Data Sheet'!$T$20,IF('2019 Data Sheet'!$J348="21",'2019 Data Sheet'!$T$21,IF('2019 Data Sheet'!$J348="22",'2019 Data Sheet'!$T$22,IF('2019 Data Sheet'!$J348="23",'2019 Data Sheet'!$T$23,IF('2019 Data Sheet'!$J348="24",'2019 Data Sheet'!$T$24,IF('2019 Data Sheet'!$J348="25",'2019 Data Sheet'!$T$25,IF('2019 Data Sheet'!$J348="26",'2019 Data Sheet'!$T$26,IF('2019 Data Sheet'!$J348="27",'2019 Data Sheet'!$T$27,IF('2019 Data Sheet'!$J348="30",'2019 Data Sheet'!$T$28,IF('2019 Data Sheet'!$J348="31",'2019 Data Sheet'!$T$29,IF('2019 Data Sheet'!$J348="32",'2019 Data Sheet'!$T$30,IF('2019 Data Sheet'!$J348="33",'2019 Data Sheet'!$T$31,IF('2019 Data Sheet'!$J348="34",'2019 Data Sheet'!$T$32,IF('2019 Data Sheet'!$J348="40",'2019 Data Sheet'!$T$33,T('2019 Data Sheet'!$J348)))))))))))))))))))))))))))))))))</f>
        <v>Light support/ Ulility pole</v>
      </c>
      <c r="K348" t="str">
        <f>'2019 Data Sheet'!K348</f>
        <v>COM</v>
      </c>
      <c r="L348" s="2" t="str">
        <f>IF('2019 Data Sheet'!$L348="01",'2019 Data Sheet'!$V$2,IF('2019 Data Sheet'!$L348="02",'2019 Data Sheet'!$V$3,IF('2019 Data Sheet'!$L348="03",'2019 Data Sheet'!$V$4,IF('2019 Data Sheet'!$L348="04",'2019 Data Sheet'!$V$5,IF('2019 Data Sheet'!$L348="05",'2019 Data Sheet'!$V$6,IF('2019 Data Sheet'!$L348="06",'2019 Data Sheet'!$V$7,IF('2019 Data Sheet'!$L348="07",'2019 Data Sheet'!$V$8,IF('2019 Data Sheet'!$L348="08",'2019 Data Sheet'!$V$9,IF('2019 Data Sheet'!$L348="09",'2019 Data Sheet'!$V$10,IF('2019 Data Sheet'!$L348="11",'2019 Data Sheet'!$V$11,IF('2019 Data Sheet'!$L348="12",'2019 Data Sheet'!$V$12,IF('2019 Data Sheet'!$L348="13",'2019 Data Sheet'!$V$13,IF('2019 Data Sheet'!$L348="14",'2019 Data Sheet'!$V$14,T('2019 Data Sheet'!$L348))))))))))))))</f>
        <v xml:space="preserve"> -</v>
      </c>
      <c r="M348" s="2">
        <f>'2019 Data Sheet'!M348</f>
        <v>0</v>
      </c>
      <c r="N348" s="2">
        <f>'2019 Data Sheet'!N348</f>
        <v>0</v>
      </c>
      <c r="O348" s="2" t="str">
        <f>IF('2019 Data Sheet'!$O348="02",'2019 Data Sheet'!$R$2,IF('2019 Data Sheet'!$O348="03",'2019 Data Sheet'!$R$3,IF('2019 Data Sheet'!$O348="04",'2019 Data Sheet'!$R$4,IF('2019 Data Sheet'!$O348="05",'2019 Data Sheet'!$R$5,IF('2019 Data Sheet'!$O348="06",'2019 Data Sheet'!$R$6,IF('2019 Data Sheet'!$O348="07",'2019 Data Sheet'!$R$7,IF('2019 Data Sheet'!$O348="08",'2019 Data Sheet'!$R$8,IF('2019 Data Sheet'!$O348="09",'2019 Data Sheet'!$R$9,IF('2019 Data Sheet'!$O348="10",'2019 Data Sheet'!$R$10,IF('2019 Data Sheet'!$O348="11",'2019 Data Sheet'!$R$11,IF('2019 Data Sheet'!$O348="12",'2019 Data Sheet'!$R$12,IF('2019 Data Sheet'!$O348="13",'2019 Data Sheet'!$R$13,IF('2019 Data Sheet'!$O348="14",'2019 Data Sheet'!$R$14,IF('2019 Data Sheet'!$O348="15",'2019 Data Sheet'!$R$15,IF('2019 Data Sheet'!$O348="16",'2019 Data Sheet'!$R$16,IF('2019 Data Sheet'!$O348="17",'2019 Data Sheet'!$R$17,IF('2019 Data Sheet'!$O348="18",'2019 Data Sheet'!$R$18,IF('2019 Data Sheet'!$O348="19",'2019 Data Sheet'!$R$19,IF('2019 Data Sheet'!$O348="20",'2019 Data Sheet'!$R$20,IF('2019 Data Sheet'!$O348="21",'2019 Data Sheet'!$R$21,IF('2019 Data Sheet'!$O348="22",'2019 Data Sheet'!$R$22,IF('2019 Data Sheet'!$O348="23",'2019 Data Sheet'!$R$23,IF('2019 Data Sheet'!$O348="24",'2019 Data Sheet'!$R$24,IF('2019 Data Sheet'!$O348="25",'2019 Data Sheet'!$R$25,IF('2019 Data Sheet'!$O348="26",'2019 Data Sheet'!$R$26,IF('2019 Data Sheet'!$O348="27",'2019 Data Sheet'!$R$27,IF('2019 Data Sheet'!$O348="28",'2019 Data Sheet'!$R$28,IF('2019 Data Sheet'!$O348="29",'2019 Data Sheet'!$R$29,IF('2019 Data Sheet'!$O348="33",'2019 Data Sheet'!$R$30,IF('2019 Data Sheet'!$O348="40",'2019 Data Sheet'!$R$31,IF('2019 Data Sheet'!$O348="41",'2019 Data Sheet'!$R$32,IF('2019 Data Sheet'!$O348="42",'2019 Data Sheet'!$R$33,IF('2019 Data Sheet'!$O348="43",'2019 Data Sheet'!$R$34,IF('2019 Data Sheet'!$O348="44",'2019 Data Sheet'!$R$35,IF('2019 Data Sheet'!$O348="45",'2019 Data Sheet'!$R$36,IF('2019 Data Sheet'!$O348="46",'2019 Data Sheet'!$R$37,IF('2019 Data Sheet'!$O348="47",'2019 Data Sheet'!$R$38,IF('2019 Data Sheet'!$O348="48",'2019 Data Sheet'!$R$39,IF('2019 Data Sheet'!$O348="49",'2019 Data Sheet'!$R$40,IF('2019 Data Sheet'!$O348="50",'2019 Data Sheet'!$R$41,IF('2019 Data Sheet'!$O348="60",'2019 Data Sheet'!$R$42,IF('2019 Data Sheet'!$O348="61",'2019 Data Sheet'!$R$43,IF('2019 Data Sheet'!$O348="62",'2019 Data Sheet'!$R$44,IF('2019 Data Sheet'!$O348="63",'2019 Data Sheet'!$R$45,IF('2019 Data Sheet'!$O348="64",'2019 Data Sheet'!$R$46,IF('2019 Data Sheet'!$O348="65",'2019 Data Sheet'!$R$47,IF('2019 Data Sheet'!$O348="66",'2019 Data Sheet'!$R$48,IF('2019 Data Sheet'!$O348="67",'2019 Data Sheet'!$R$49,IF('2019 Data Sheet'!$O348="68",'2019 Data Sheet'!$R$50,IF('2019 Data Sheet'!$O348="69",'2019 Data Sheet'!$R$51,T('2019 Data Sheet'!$O348)))))))))))))))))))))))))))))))))))))))))))))))))))</f>
        <v xml:space="preserve"> Backing up unsafely</v>
      </c>
      <c r="P348" s="2" t="str">
        <f>IF('2019 Data Sheet'!$P348="02",'2019 Data Sheet'!$R$2,IF('2019 Data Sheet'!$P348="03",'2019 Data Sheet'!$R$3,IF('2019 Data Sheet'!$P348="04",'2019 Data Sheet'!$R$4,IF('2019 Data Sheet'!$P348="05",'2019 Data Sheet'!$R$5,IF('2019 Data Sheet'!$P348="06",'2019 Data Sheet'!$R$6,IF('2019 Data Sheet'!$P348="07",'2019 Data Sheet'!$R$7,IF('2019 Data Sheet'!$P348="08",'2019 Data Sheet'!$R$8,IF('2019 Data Sheet'!$P348="09",'2019 Data Sheet'!$R$9,IF('2019 Data Sheet'!$P348="10",'2019 Data Sheet'!$R$10,IF('2019 Data Sheet'!$P348="11",'2019 Data Sheet'!$R$11,IF('2019 Data Sheet'!$P348="12",'2019 Data Sheet'!$R$12,IF('2019 Data Sheet'!$P348="13",'2019 Data Sheet'!$R$13,IF('2019 Data Sheet'!$P348="14",'2019 Data Sheet'!$R$14,IF('2019 Data Sheet'!$P348="15",'2019 Data Sheet'!$R$15,IF('2019 Data Sheet'!$P348="16",'2019 Data Sheet'!$R$16,IF('2019 Data Sheet'!$P348="17",'2019 Data Sheet'!$R$17,IF('2019 Data Sheet'!$P348="18",'2019 Data Sheet'!$R$18,IF('2019 Data Sheet'!$P348="19",'2019 Data Sheet'!$R$19,IF('2019 Data Sheet'!$P348="20",'2019 Data Sheet'!$R$20,IF('2019 Data Sheet'!$P348="21",'2019 Data Sheet'!$R$21,IF('2019 Data Sheet'!$P348="22",'2019 Data Sheet'!$R$22,IF('2019 Data Sheet'!$P348="23",'2019 Data Sheet'!$R$23,IF('2019 Data Sheet'!$P348="24",'2019 Data Sheet'!$R$24,IF('2019 Data Sheet'!$P348="25",'2019 Data Sheet'!$R$25,IF('2019 Data Sheet'!$P348="26",'2019 Data Sheet'!$R$26,IF('2019 Data Sheet'!$P348="27",'2019 Data Sheet'!$R$27,IF('2019 Data Sheet'!$P348="28",'2019 Data Sheet'!$R$28,IF('2019 Data Sheet'!$P348="29",'2019 Data Sheet'!$R$29,IF('2019 Data Sheet'!$P348="33",'2019 Data Sheet'!$R$30,IF('2019 Data Sheet'!$P348="40",'2019 Data Sheet'!$R$31,IF('2019 Data Sheet'!$P348="41",'2019 Data Sheet'!$R$32,IF('2019 Data Sheet'!$P348="42",'2019 Data Sheet'!$R$33,IF('2019 Data Sheet'!$P348="43",'2019 Data Sheet'!$R$34,IF('2019 Data Sheet'!$P348="44",'2019 Data Sheet'!$R$35,IF('2019 Data Sheet'!$P348="45",'2019 Data Sheet'!$R$36,IF('2019 Data Sheet'!$P348="46",'2019 Data Sheet'!$R$37,IF('2019 Data Sheet'!$P348="47",'2019 Data Sheet'!$R$38,IF('2019 Data Sheet'!$P348="48",'2019 Data Sheet'!$R$39,IF('2019 Data Sheet'!$P348="49",'2019 Data Sheet'!$R$40,IF('2019 Data Sheet'!$P348="50",'2019 Data Sheet'!$R$41,IF('2019 Data Sheet'!$P348="60",'2019 Data Sheet'!$R$42,IF('2019 Data Sheet'!$P348="61",'2019 Data Sheet'!$R$43,IF('2019 Data Sheet'!$P348="62",'2019 Data Sheet'!$R$44,IF('2019 Data Sheet'!$P348="63",'2019 Data Sheet'!$R$45,IF('2019 Data Sheet'!$P348="64",'2019 Data Sheet'!$R$46,IF('2019 Data Sheet'!$P348="65",'2019 Data Sheet'!$R$47,IF('2019 Data Sheet'!$P348="66",'2019 Data Sheet'!$R$48,IF('2019 Data Sheet'!$P348="67",'2019 Data Sheet'!$R$49,IF('2019 Data Sheet'!$P348="68",'2019 Data Sheet'!$R$50,IF('2019 Data Sheet'!$P348="69",'2019 Data Sheet'!$R$51,T('2019 Data Sheet'!$P348)))))))))))))))))))))))))))))))))))))))))))))))))))</f>
        <v xml:space="preserve"> -</v>
      </c>
    </row>
    <row r="349" spans="1:16" ht="38.25" x14ac:dyDescent="0.2">
      <c r="A349" t="str">
        <f>'2019 Data Sheet'!A349</f>
        <v>FP-00163-19</v>
      </c>
      <c r="B349" s="1">
        <f>'2019 Data Sheet'!B349</f>
        <v>43642</v>
      </c>
      <c r="C349" t="str">
        <f>'2019 Data Sheet'!C349</f>
        <v>16:12</v>
      </c>
      <c r="D349" t="str">
        <f>'2019 Data Sheet'!D349</f>
        <v>We</v>
      </c>
      <c r="E349" t="str">
        <f>'2019 Data Sheet'!E349</f>
        <v>CARNATION AVE</v>
      </c>
      <c r="F349" t="str">
        <f>'2019 Data Sheet'!F349</f>
        <v>ATLANTIC AVE</v>
      </c>
      <c r="G349">
        <f>'2019 Data Sheet'!G349</f>
        <v>2</v>
      </c>
      <c r="H349">
        <f>'2019 Data Sheet'!H349</f>
        <v>2</v>
      </c>
      <c r="I349" t="b">
        <f>'2019 Data Sheet'!I349</f>
        <v>1</v>
      </c>
      <c r="J349" t="str">
        <f>IF('2019 Data Sheet'!$J349="01",'2019 Data Sheet'!$T$2,IF('2019 Data Sheet'!$J349="02",'2019 Data Sheet'!$T$3,IF('2019 Data Sheet'!$J349="03",'2019 Data Sheet'!$T$4,IF('2019 Data Sheet'!$J349="04",'2019 Data Sheet'!$T$5,IF('2019 Data Sheet'!$J349="05",'2019 Data Sheet'!$T$6,IF('2019 Data Sheet'!$J349="06",'2019 Data Sheet'!$T$7,IF('2019 Data Sheet'!$J349="07",'2019 Data Sheet'!$T$8,IF('2019 Data Sheet'!$J349="08",'2019 Data Sheet'!$T$9,IF('2019 Data Sheet'!$J349="10",'2019 Data Sheet'!$T$10,IF('2019 Data Sheet'!$J349="11",'2019 Data Sheet'!$T$11,IF('2019 Data Sheet'!$J349="12",'2019 Data Sheet'!$T$12,IF('2019 Data Sheet'!$J349="13",'2019 Data Sheet'!$T$13,IF('2019 Data Sheet'!$J349="14",'2019 Data Sheet'!$T$14,IF('2019 Data Sheet'!$J349="15",'2019 Data Sheet'!$T$15,IF('2019 Data Sheet'!$J349="16",'2019 Data Sheet'!$T$16,IF('2019 Data Sheet'!$J349="17",'2019 Data Sheet'!$T$17,IF('2019 Data Sheet'!$J349="18",'2019 Data Sheet'!$T$18,IF('2019 Data Sheet'!$J349="19",'2019 Data Sheet'!$T$19,IF('2019 Data Sheet'!$J349="20",'2019 Data Sheet'!$T$20,IF('2019 Data Sheet'!$J349="21",'2019 Data Sheet'!$T$21,IF('2019 Data Sheet'!$J349="22",'2019 Data Sheet'!$T$22,IF('2019 Data Sheet'!$J349="23",'2019 Data Sheet'!$T$23,IF('2019 Data Sheet'!$J349="24",'2019 Data Sheet'!$T$24,IF('2019 Data Sheet'!$J349="25",'2019 Data Sheet'!$T$25,IF('2019 Data Sheet'!$J349="26",'2019 Data Sheet'!$T$26,IF('2019 Data Sheet'!$J349="27",'2019 Data Sheet'!$T$27,IF('2019 Data Sheet'!$J349="30",'2019 Data Sheet'!$T$28,IF('2019 Data Sheet'!$J349="31",'2019 Data Sheet'!$T$29,IF('2019 Data Sheet'!$J349="32",'2019 Data Sheet'!$T$30,IF('2019 Data Sheet'!$J349="33",'2019 Data Sheet'!$T$31,IF('2019 Data Sheet'!$J349="34",'2019 Data Sheet'!$T$32,IF('2019 Data Sheet'!$J349="40",'2019 Data Sheet'!$T$33,T('2019 Data Sheet'!$J349)))))))))))))))))))))))))))))))))</f>
        <v>Other Motor Vehicle</v>
      </c>
      <c r="K349" t="str">
        <f>'2019 Data Sheet'!K349</f>
        <v>4DSD</v>
      </c>
      <c r="L349" s="2" t="str">
        <f>IF('2019 Data Sheet'!$L349="01",'2019 Data Sheet'!$V$2,IF('2019 Data Sheet'!$L349="02",'2019 Data Sheet'!$V$3,IF('2019 Data Sheet'!$L349="03",'2019 Data Sheet'!$V$4,IF('2019 Data Sheet'!$L349="04",'2019 Data Sheet'!$V$5,IF('2019 Data Sheet'!$L349="05",'2019 Data Sheet'!$V$6,IF('2019 Data Sheet'!$L349="06",'2019 Data Sheet'!$V$7,IF('2019 Data Sheet'!$L349="07",'2019 Data Sheet'!$V$8,IF('2019 Data Sheet'!$L349="08",'2019 Data Sheet'!$V$9,IF('2019 Data Sheet'!$L349="09",'2019 Data Sheet'!$V$10,IF('2019 Data Sheet'!$L349="11",'2019 Data Sheet'!$V$11,IF('2019 Data Sheet'!$L349="12",'2019 Data Sheet'!$V$12,IF('2019 Data Sheet'!$L349="13",'2019 Data Sheet'!$V$13,IF('2019 Data Sheet'!$L349="14",'2019 Data Sheet'!$V$14,T('2019 Data Sheet'!$L349))))))))))))))</f>
        <v xml:space="preserve"> -</v>
      </c>
      <c r="M349" s="2">
        <f>'2019 Data Sheet'!M349</f>
        <v>0</v>
      </c>
      <c r="N349" s="2">
        <f>'2019 Data Sheet'!N349</f>
        <v>0</v>
      </c>
      <c r="O349" s="2" t="str">
        <f>IF('2019 Data Sheet'!$O349="02",'2019 Data Sheet'!$R$2,IF('2019 Data Sheet'!$O349="03",'2019 Data Sheet'!$R$3,IF('2019 Data Sheet'!$O349="04",'2019 Data Sheet'!$R$4,IF('2019 Data Sheet'!$O349="05",'2019 Data Sheet'!$R$5,IF('2019 Data Sheet'!$O349="06",'2019 Data Sheet'!$R$6,IF('2019 Data Sheet'!$O349="07",'2019 Data Sheet'!$R$7,IF('2019 Data Sheet'!$O349="08",'2019 Data Sheet'!$R$8,IF('2019 Data Sheet'!$O349="09",'2019 Data Sheet'!$R$9,IF('2019 Data Sheet'!$O349="10",'2019 Data Sheet'!$R$10,IF('2019 Data Sheet'!$O349="11",'2019 Data Sheet'!$R$11,IF('2019 Data Sheet'!$O349="12",'2019 Data Sheet'!$R$12,IF('2019 Data Sheet'!$O349="13",'2019 Data Sheet'!$R$13,IF('2019 Data Sheet'!$O349="14",'2019 Data Sheet'!$R$14,IF('2019 Data Sheet'!$O349="15",'2019 Data Sheet'!$R$15,IF('2019 Data Sheet'!$O349="16",'2019 Data Sheet'!$R$16,IF('2019 Data Sheet'!$O349="17",'2019 Data Sheet'!$R$17,IF('2019 Data Sheet'!$O349="18",'2019 Data Sheet'!$R$18,IF('2019 Data Sheet'!$O349="19",'2019 Data Sheet'!$R$19,IF('2019 Data Sheet'!$O349="20",'2019 Data Sheet'!$R$20,IF('2019 Data Sheet'!$O349="21",'2019 Data Sheet'!$R$21,IF('2019 Data Sheet'!$O349="22",'2019 Data Sheet'!$R$22,IF('2019 Data Sheet'!$O349="23",'2019 Data Sheet'!$R$23,IF('2019 Data Sheet'!$O349="24",'2019 Data Sheet'!$R$24,IF('2019 Data Sheet'!$O349="25",'2019 Data Sheet'!$R$25,IF('2019 Data Sheet'!$O349="26",'2019 Data Sheet'!$R$26,IF('2019 Data Sheet'!$O349="27",'2019 Data Sheet'!$R$27,IF('2019 Data Sheet'!$O349="28",'2019 Data Sheet'!$R$28,IF('2019 Data Sheet'!$O349="29",'2019 Data Sheet'!$R$29,IF('2019 Data Sheet'!$O349="33",'2019 Data Sheet'!$R$30,IF('2019 Data Sheet'!$O349="40",'2019 Data Sheet'!$R$31,IF('2019 Data Sheet'!$O349="41",'2019 Data Sheet'!$R$32,IF('2019 Data Sheet'!$O349="42",'2019 Data Sheet'!$R$33,IF('2019 Data Sheet'!$O349="43",'2019 Data Sheet'!$R$34,IF('2019 Data Sheet'!$O349="44",'2019 Data Sheet'!$R$35,IF('2019 Data Sheet'!$O349="45",'2019 Data Sheet'!$R$36,IF('2019 Data Sheet'!$O349="46",'2019 Data Sheet'!$R$37,IF('2019 Data Sheet'!$O349="47",'2019 Data Sheet'!$R$38,IF('2019 Data Sheet'!$O349="48",'2019 Data Sheet'!$R$39,IF('2019 Data Sheet'!$O349="49",'2019 Data Sheet'!$R$40,IF('2019 Data Sheet'!$O349="50",'2019 Data Sheet'!$R$41,IF('2019 Data Sheet'!$O349="60",'2019 Data Sheet'!$R$42,IF('2019 Data Sheet'!$O349="61",'2019 Data Sheet'!$R$43,IF('2019 Data Sheet'!$O349="62",'2019 Data Sheet'!$R$44,IF('2019 Data Sheet'!$O349="63",'2019 Data Sheet'!$R$45,IF('2019 Data Sheet'!$O349="64",'2019 Data Sheet'!$R$46,IF('2019 Data Sheet'!$O349="65",'2019 Data Sheet'!$R$47,IF('2019 Data Sheet'!$O349="66",'2019 Data Sheet'!$R$48,IF('2019 Data Sheet'!$O349="67",'2019 Data Sheet'!$R$49,IF('2019 Data Sheet'!$O349="68",'2019 Data Sheet'!$R$50,IF('2019 Data Sheet'!$O349="69",'2019 Data Sheet'!$R$51,T('2019 Data Sheet'!$O349)))))))))))))))))))))))))))))))))))))))))))))))))))</f>
        <v xml:space="preserve"> Failure to yield/ right of way</v>
      </c>
      <c r="P349" s="2" t="str">
        <f>IF('2019 Data Sheet'!$P349="02",'2019 Data Sheet'!$R$2,IF('2019 Data Sheet'!$P349="03",'2019 Data Sheet'!$R$3,IF('2019 Data Sheet'!$P349="04",'2019 Data Sheet'!$R$4,IF('2019 Data Sheet'!$P349="05",'2019 Data Sheet'!$R$5,IF('2019 Data Sheet'!$P349="06",'2019 Data Sheet'!$R$6,IF('2019 Data Sheet'!$P349="07",'2019 Data Sheet'!$R$7,IF('2019 Data Sheet'!$P349="08",'2019 Data Sheet'!$R$8,IF('2019 Data Sheet'!$P349="09",'2019 Data Sheet'!$R$9,IF('2019 Data Sheet'!$P349="10",'2019 Data Sheet'!$R$10,IF('2019 Data Sheet'!$P349="11",'2019 Data Sheet'!$R$11,IF('2019 Data Sheet'!$P349="12",'2019 Data Sheet'!$R$12,IF('2019 Data Sheet'!$P349="13",'2019 Data Sheet'!$R$13,IF('2019 Data Sheet'!$P349="14",'2019 Data Sheet'!$R$14,IF('2019 Data Sheet'!$P349="15",'2019 Data Sheet'!$R$15,IF('2019 Data Sheet'!$P349="16",'2019 Data Sheet'!$R$16,IF('2019 Data Sheet'!$P349="17",'2019 Data Sheet'!$R$17,IF('2019 Data Sheet'!$P349="18",'2019 Data Sheet'!$R$18,IF('2019 Data Sheet'!$P349="19",'2019 Data Sheet'!$R$19,IF('2019 Data Sheet'!$P349="20",'2019 Data Sheet'!$R$20,IF('2019 Data Sheet'!$P349="21",'2019 Data Sheet'!$R$21,IF('2019 Data Sheet'!$P349="22",'2019 Data Sheet'!$R$22,IF('2019 Data Sheet'!$P349="23",'2019 Data Sheet'!$R$23,IF('2019 Data Sheet'!$P349="24",'2019 Data Sheet'!$R$24,IF('2019 Data Sheet'!$P349="25",'2019 Data Sheet'!$R$25,IF('2019 Data Sheet'!$P349="26",'2019 Data Sheet'!$R$26,IF('2019 Data Sheet'!$P349="27",'2019 Data Sheet'!$R$27,IF('2019 Data Sheet'!$P349="28",'2019 Data Sheet'!$R$28,IF('2019 Data Sheet'!$P349="29",'2019 Data Sheet'!$R$29,IF('2019 Data Sheet'!$P349="33",'2019 Data Sheet'!$R$30,IF('2019 Data Sheet'!$P349="40",'2019 Data Sheet'!$R$31,IF('2019 Data Sheet'!$P349="41",'2019 Data Sheet'!$R$32,IF('2019 Data Sheet'!$P349="42",'2019 Data Sheet'!$R$33,IF('2019 Data Sheet'!$P349="43",'2019 Data Sheet'!$R$34,IF('2019 Data Sheet'!$P349="44",'2019 Data Sheet'!$R$35,IF('2019 Data Sheet'!$P349="45",'2019 Data Sheet'!$R$36,IF('2019 Data Sheet'!$P349="46",'2019 Data Sheet'!$R$37,IF('2019 Data Sheet'!$P349="47",'2019 Data Sheet'!$R$38,IF('2019 Data Sheet'!$P349="48",'2019 Data Sheet'!$R$39,IF('2019 Data Sheet'!$P349="49",'2019 Data Sheet'!$R$40,IF('2019 Data Sheet'!$P349="50",'2019 Data Sheet'!$R$41,IF('2019 Data Sheet'!$P349="60",'2019 Data Sheet'!$R$42,IF('2019 Data Sheet'!$P349="61",'2019 Data Sheet'!$R$43,IF('2019 Data Sheet'!$P349="62",'2019 Data Sheet'!$R$44,IF('2019 Data Sheet'!$P349="63",'2019 Data Sheet'!$R$45,IF('2019 Data Sheet'!$P349="64",'2019 Data Sheet'!$R$46,IF('2019 Data Sheet'!$P349="65",'2019 Data Sheet'!$R$47,IF('2019 Data Sheet'!$P349="66",'2019 Data Sheet'!$R$48,IF('2019 Data Sheet'!$P349="67",'2019 Data Sheet'!$R$49,IF('2019 Data Sheet'!$P349="68",'2019 Data Sheet'!$R$50,IF('2019 Data Sheet'!$P349="69",'2019 Data Sheet'!$R$51,T('2019 Data Sheet'!$P349)))))))))))))))))))))))))))))))))))))))))))))))))))</f>
        <v xml:space="preserve"> -</v>
      </c>
    </row>
    <row r="350" spans="1:16" x14ac:dyDescent="0.2">
      <c r="A350" t="str">
        <f>'2019 Data Sheet'!A350</f>
        <v>FP-00163-19</v>
      </c>
      <c r="B350" s="1">
        <f>'2019 Data Sheet'!B350</f>
        <v>43642</v>
      </c>
      <c r="C350" t="str">
        <f>'2019 Data Sheet'!C350</f>
        <v>16:12</v>
      </c>
      <c r="D350" t="str">
        <f>'2019 Data Sheet'!D350</f>
        <v>We</v>
      </c>
      <c r="E350" t="str">
        <f>'2019 Data Sheet'!E350</f>
        <v>CARNATION AVE</v>
      </c>
      <c r="F350" t="str">
        <f>'2019 Data Sheet'!F350</f>
        <v>ATLANTIC AVE</v>
      </c>
      <c r="G350">
        <f>'2019 Data Sheet'!G350</f>
        <v>1</v>
      </c>
      <c r="H350">
        <f>'2019 Data Sheet'!H350</f>
        <v>2</v>
      </c>
      <c r="I350" t="b">
        <f>'2019 Data Sheet'!I350</f>
        <v>1</v>
      </c>
      <c r="J350" t="str">
        <f>IF('2019 Data Sheet'!$J350="01",'2019 Data Sheet'!$T$2,IF('2019 Data Sheet'!$J350="02",'2019 Data Sheet'!$T$3,IF('2019 Data Sheet'!$J350="03",'2019 Data Sheet'!$T$4,IF('2019 Data Sheet'!$J350="04",'2019 Data Sheet'!$T$5,IF('2019 Data Sheet'!$J350="05",'2019 Data Sheet'!$T$6,IF('2019 Data Sheet'!$J350="06",'2019 Data Sheet'!$T$7,IF('2019 Data Sheet'!$J350="07",'2019 Data Sheet'!$T$8,IF('2019 Data Sheet'!$J350="08",'2019 Data Sheet'!$T$9,IF('2019 Data Sheet'!$J350="10",'2019 Data Sheet'!$T$10,IF('2019 Data Sheet'!$J350="11",'2019 Data Sheet'!$T$11,IF('2019 Data Sheet'!$J350="12",'2019 Data Sheet'!$T$12,IF('2019 Data Sheet'!$J350="13",'2019 Data Sheet'!$T$13,IF('2019 Data Sheet'!$J350="14",'2019 Data Sheet'!$T$14,IF('2019 Data Sheet'!$J350="15",'2019 Data Sheet'!$T$15,IF('2019 Data Sheet'!$J350="16",'2019 Data Sheet'!$T$16,IF('2019 Data Sheet'!$J350="17",'2019 Data Sheet'!$T$17,IF('2019 Data Sheet'!$J350="18",'2019 Data Sheet'!$T$18,IF('2019 Data Sheet'!$J350="19",'2019 Data Sheet'!$T$19,IF('2019 Data Sheet'!$J350="20",'2019 Data Sheet'!$T$20,IF('2019 Data Sheet'!$J350="21",'2019 Data Sheet'!$T$21,IF('2019 Data Sheet'!$J350="22",'2019 Data Sheet'!$T$22,IF('2019 Data Sheet'!$J350="23",'2019 Data Sheet'!$T$23,IF('2019 Data Sheet'!$J350="24",'2019 Data Sheet'!$T$24,IF('2019 Data Sheet'!$J350="25",'2019 Data Sheet'!$T$25,IF('2019 Data Sheet'!$J350="26",'2019 Data Sheet'!$T$26,IF('2019 Data Sheet'!$J350="27",'2019 Data Sheet'!$T$27,IF('2019 Data Sheet'!$J350="30",'2019 Data Sheet'!$T$28,IF('2019 Data Sheet'!$J350="31",'2019 Data Sheet'!$T$29,IF('2019 Data Sheet'!$J350="32",'2019 Data Sheet'!$T$30,IF('2019 Data Sheet'!$J350="33",'2019 Data Sheet'!$T$31,IF('2019 Data Sheet'!$J350="34",'2019 Data Sheet'!$T$32,IF('2019 Data Sheet'!$J350="40",'2019 Data Sheet'!$T$33,T('2019 Data Sheet'!$J350)))))))))))))))))))))))))))))))))</f>
        <v>Other Motor Vehicle</v>
      </c>
      <c r="K350" t="str">
        <f>'2019 Data Sheet'!K350</f>
        <v>SUBN</v>
      </c>
      <c r="L350" s="2" t="str">
        <f>IF('2019 Data Sheet'!$L350="01",'2019 Data Sheet'!$V$2,IF('2019 Data Sheet'!$L350="02",'2019 Data Sheet'!$V$3,IF('2019 Data Sheet'!$L350="03",'2019 Data Sheet'!$V$4,IF('2019 Data Sheet'!$L350="04",'2019 Data Sheet'!$V$5,IF('2019 Data Sheet'!$L350="05",'2019 Data Sheet'!$V$6,IF('2019 Data Sheet'!$L350="06",'2019 Data Sheet'!$V$7,IF('2019 Data Sheet'!$L350="07",'2019 Data Sheet'!$V$8,IF('2019 Data Sheet'!$L350="08",'2019 Data Sheet'!$V$9,IF('2019 Data Sheet'!$L350="09",'2019 Data Sheet'!$V$10,IF('2019 Data Sheet'!$L350="11",'2019 Data Sheet'!$V$11,IF('2019 Data Sheet'!$L350="12",'2019 Data Sheet'!$V$12,IF('2019 Data Sheet'!$L350="13",'2019 Data Sheet'!$V$13,IF('2019 Data Sheet'!$L350="14",'2019 Data Sheet'!$V$14,T('2019 Data Sheet'!$L350))))))))))))))</f>
        <v xml:space="preserve"> -</v>
      </c>
      <c r="M350" s="2">
        <f>'2019 Data Sheet'!M350</f>
        <v>0</v>
      </c>
      <c r="N350" s="2">
        <f>'2019 Data Sheet'!N350</f>
        <v>0</v>
      </c>
      <c r="O350" s="2" t="str">
        <f>IF('2019 Data Sheet'!$O350="02",'2019 Data Sheet'!$R$2,IF('2019 Data Sheet'!$O350="03",'2019 Data Sheet'!$R$3,IF('2019 Data Sheet'!$O350="04",'2019 Data Sheet'!$R$4,IF('2019 Data Sheet'!$O350="05",'2019 Data Sheet'!$R$5,IF('2019 Data Sheet'!$O350="06",'2019 Data Sheet'!$R$6,IF('2019 Data Sheet'!$O350="07",'2019 Data Sheet'!$R$7,IF('2019 Data Sheet'!$O350="08",'2019 Data Sheet'!$R$8,IF('2019 Data Sheet'!$O350="09",'2019 Data Sheet'!$R$9,IF('2019 Data Sheet'!$O350="10",'2019 Data Sheet'!$R$10,IF('2019 Data Sheet'!$O350="11",'2019 Data Sheet'!$R$11,IF('2019 Data Sheet'!$O350="12",'2019 Data Sheet'!$R$12,IF('2019 Data Sheet'!$O350="13",'2019 Data Sheet'!$R$13,IF('2019 Data Sheet'!$O350="14",'2019 Data Sheet'!$R$14,IF('2019 Data Sheet'!$O350="15",'2019 Data Sheet'!$R$15,IF('2019 Data Sheet'!$O350="16",'2019 Data Sheet'!$R$16,IF('2019 Data Sheet'!$O350="17",'2019 Data Sheet'!$R$17,IF('2019 Data Sheet'!$O350="18",'2019 Data Sheet'!$R$18,IF('2019 Data Sheet'!$O350="19",'2019 Data Sheet'!$R$19,IF('2019 Data Sheet'!$O350="20",'2019 Data Sheet'!$R$20,IF('2019 Data Sheet'!$O350="21",'2019 Data Sheet'!$R$21,IF('2019 Data Sheet'!$O350="22",'2019 Data Sheet'!$R$22,IF('2019 Data Sheet'!$O350="23",'2019 Data Sheet'!$R$23,IF('2019 Data Sheet'!$O350="24",'2019 Data Sheet'!$R$24,IF('2019 Data Sheet'!$O350="25",'2019 Data Sheet'!$R$25,IF('2019 Data Sheet'!$O350="26",'2019 Data Sheet'!$R$26,IF('2019 Data Sheet'!$O350="27",'2019 Data Sheet'!$R$27,IF('2019 Data Sheet'!$O350="28",'2019 Data Sheet'!$R$28,IF('2019 Data Sheet'!$O350="29",'2019 Data Sheet'!$R$29,IF('2019 Data Sheet'!$O350="33",'2019 Data Sheet'!$R$30,IF('2019 Data Sheet'!$O350="40",'2019 Data Sheet'!$R$31,IF('2019 Data Sheet'!$O350="41",'2019 Data Sheet'!$R$32,IF('2019 Data Sheet'!$O350="42",'2019 Data Sheet'!$R$33,IF('2019 Data Sheet'!$O350="43",'2019 Data Sheet'!$R$34,IF('2019 Data Sheet'!$O350="44",'2019 Data Sheet'!$R$35,IF('2019 Data Sheet'!$O350="45",'2019 Data Sheet'!$R$36,IF('2019 Data Sheet'!$O350="46",'2019 Data Sheet'!$R$37,IF('2019 Data Sheet'!$O350="47",'2019 Data Sheet'!$R$38,IF('2019 Data Sheet'!$O350="48",'2019 Data Sheet'!$R$39,IF('2019 Data Sheet'!$O350="49",'2019 Data Sheet'!$R$40,IF('2019 Data Sheet'!$O350="50",'2019 Data Sheet'!$R$41,IF('2019 Data Sheet'!$O350="60",'2019 Data Sheet'!$R$42,IF('2019 Data Sheet'!$O350="61",'2019 Data Sheet'!$R$43,IF('2019 Data Sheet'!$O350="62",'2019 Data Sheet'!$R$44,IF('2019 Data Sheet'!$O350="63",'2019 Data Sheet'!$R$45,IF('2019 Data Sheet'!$O350="64",'2019 Data Sheet'!$R$46,IF('2019 Data Sheet'!$O350="65",'2019 Data Sheet'!$R$47,IF('2019 Data Sheet'!$O350="66",'2019 Data Sheet'!$R$48,IF('2019 Data Sheet'!$O350="67",'2019 Data Sheet'!$R$49,IF('2019 Data Sheet'!$O350="68",'2019 Data Sheet'!$R$50,IF('2019 Data Sheet'!$O350="69",'2019 Data Sheet'!$R$51,T('2019 Data Sheet'!$O350)))))))))))))))))))))))))))))))))))))))))))))))))))</f>
        <v xml:space="preserve"> -</v>
      </c>
      <c r="P350" s="2" t="str">
        <f>IF('2019 Data Sheet'!$P350="02",'2019 Data Sheet'!$R$2,IF('2019 Data Sheet'!$P350="03",'2019 Data Sheet'!$R$3,IF('2019 Data Sheet'!$P350="04",'2019 Data Sheet'!$R$4,IF('2019 Data Sheet'!$P350="05",'2019 Data Sheet'!$R$5,IF('2019 Data Sheet'!$P350="06",'2019 Data Sheet'!$R$6,IF('2019 Data Sheet'!$P350="07",'2019 Data Sheet'!$R$7,IF('2019 Data Sheet'!$P350="08",'2019 Data Sheet'!$R$8,IF('2019 Data Sheet'!$P350="09",'2019 Data Sheet'!$R$9,IF('2019 Data Sheet'!$P350="10",'2019 Data Sheet'!$R$10,IF('2019 Data Sheet'!$P350="11",'2019 Data Sheet'!$R$11,IF('2019 Data Sheet'!$P350="12",'2019 Data Sheet'!$R$12,IF('2019 Data Sheet'!$P350="13",'2019 Data Sheet'!$R$13,IF('2019 Data Sheet'!$P350="14",'2019 Data Sheet'!$R$14,IF('2019 Data Sheet'!$P350="15",'2019 Data Sheet'!$R$15,IF('2019 Data Sheet'!$P350="16",'2019 Data Sheet'!$R$16,IF('2019 Data Sheet'!$P350="17",'2019 Data Sheet'!$R$17,IF('2019 Data Sheet'!$P350="18",'2019 Data Sheet'!$R$18,IF('2019 Data Sheet'!$P350="19",'2019 Data Sheet'!$R$19,IF('2019 Data Sheet'!$P350="20",'2019 Data Sheet'!$R$20,IF('2019 Data Sheet'!$P350="21",'2019 Data Sheet'!$R$21,IF('2019 Data Sheet'!$P350="22",'2019 Data Sheet'!$R$22,IF('2019 Data Sheet'!$P350="23",'2019 Data Sheet'!$R$23,IF('2019 Data Sheet'!$P350="24",'2019 Data Sheet'!$R$24,IF('2019 Data Sheet'!$P350="25",'2019 Data Sheet'!$R$25,IF('2019 Data Sheet'!$P350="26",'2019 Data Sheet'!$R$26,IF('2019 Data Sheet'!$P350="27",'2019 Data Sheet'!$R$27,IF('2019 Data Sheet'!$P350="28",'2019 Data Sheet'!$R$28,IF('2019 Data Sheet'!$P350="29",'2019 Data Sheet'!$R$29,IF('2019 Data Sheet'!$P350="33",'2019 Data Sheet'!$R$30,IF('2019 Data Sheet'!$P350="40",'2019 Data Sheet'!$R$31,IF('2019 Data Sheet'!$P350="41",'2019 Data Sheet'!$R$32,IF('2019 Data Sheet'!$P350="42",'2019 Data Sheet'!$R$33,IF('2019 Data Sheet'!$P350="43",'2019 Data Sheet'!$R$34,IF('2019 Data Sheet'!$P350="44",'2019 Data Sheet'!$R$35,IF('2019 Data Sheet'!$P350="45",'2019 Data Sheet'!$R$36,IF('2019 Data Sheet'!$P350="46",'2019 Data Sheet'!$R$37,IF('2019 Data Sheet'!$P350="47",'2019 Data Sheet'!$R$38,IF('2019 Data Sheet'!$P350="48",'2019 Data Sheet'!$R$39,IF('2019 Data Sheet'!$P350="49",'2019 Data Sheet'!$R$40,IF('2019 Data Sheet'!$P350="50",'2019 Data Sheet'!$R$41,IF('2019 Data Sheet'!$P350="60",'2019 Data Sheet'!$R$42,IF('2019 Data Sheet'!$P350="61",'2019 Data Sheet'!$R$43,IF('2019 Data Sheet'!$P350="62",'2019 Data Sheet'!$R$44,IF('2019 Data Sheet'!$P350="63",'2019 Data Sheet'!$R$45,IF('2019 Data Sheet'!$P350="64",'2019 Data Sheet'!$R$46,IF('2019 Data Sheet'!$P350="65",'2019 Data Sheet'!$R$47,IF('2019 Data Sheet'!$P350="66",'2019 Data Sheet'!$R$48,IF('2019 Data Sheet'!$P350="67",'2019 Data Sheet'!$R$49,IF('2019 Data Sheet'!$P350="68",'2019 Data Sheet'!$R$50,IF('2019 Data Sheet'!$P350="69",'2019 Data Sheet'!$R$51,T('2019 Data Sheet'!$P350)))))))))))))))))))))))))))))))))))))))))))))))))))</f>
        <v xml:space="preserve"> -</v>
      </c>
    </row>
    <row r="351" spans="1:16" x14ac:dyDescent="0.2">
      <c r="A351" t="str">
        <f>'2019 Data Sheet'!A351</f>
        <v>FP-00136-19</v>
      </c>
      <c r="B351" s="1">
        <f>'2019 Data Sheet'!B351</f>
        <v>43621</v>
      </c>
      <c r="C351" t="str">
        <f>'2019 Data Sheet'!C351</f>
        <v>17:27</v>
      </c>
      <c r="D351" t="str">
        <f>'2019 Data Sheet'!D351</f>
        <v>We</v>
      </c>
      <c r="E351" t="str">
        <f>'2019 Data Sheet'!E351</f>
        <v>WOODBINE FIELD</v>
      </c>
      <c r="F351">
        <f>'2019 Data Sheet'!F351</f>
        <v>0</v>
      </c>
      <c r="G351">
        <f>'2019 Data Sheet'!G351</f>
        <v>2</v>
      </c>
      <c r="H351">
        <f>'2019 Data Sheet'!H351</f>
        <v>2</v>
      </c>
      <c r="I351" t="b">
        <f>'2019 Data Sheet'!I351</f>
        <v>0</v>
      </c>
      <c r="J351" t="str">
        <f>IF('2019 Data Sheet'!$J351="01",'2019 Data Sheet'!$T$2,IF('2019 Data Sheet'!$J351="02",'2019 Data Sheet'!$T$3,IF('2019 Data Sheet'!$J351="03",'2019 Data Sheet'!$T$4,IF('2019 Data Sheet'!$J351="04",'2019 Data Sheet'!$T$5,IF('2019 Data Sheet'!$J351="05",'2019 Data Sheet'!$T$6,IF('2019 Data Sheet'!$J351="06",'2019 Data Sheet'!$T$7,IF('2019 Data Sheet'!$J351="07",'2019 Data Sheet'!$T$8,IF('2019 Data Sheet'!$J351="08",'2019 Data Sheet'!$T$9,IF('2019 Data Sheet'!$J351="10",'2019 Data Sheet'!$T$10,IF('2019 Data Sheet'!$J351="11",'2019 Data Sheet'!$T$11,IF('2019 Data Sheet'!$J351="12",'2019 Data Sheet'!$T$12,IF('2019 Data Sheet'!$J351="13",'2019 Data Sheet'!$T$13,IF('2019 Data Sheet'!$J351="14",'2019 Data Sheet'!$T$14,IF('2019 Data Sheet'!$J351="15",'2019 Data Sheet'!$T$15,IF('2019 Data Sheet'!$J351="16",'2019 Data Sheet'!$T$16,IF('2019 Data Sheet'!$J351="17",'2019 Data Sheet'!$T$17,IF('2019 Data Sheet'!$J351="18",'2019 Data Sheet'!$T$18,IF('2019 Data Sheet'!$J351="19",'2019 Data Sheet'!$T$19,IF('2019 Data Sheet'!$J351="20",'2019 Data Sheet'!$T$20,IF('2019 Data Sheet'!$J351="21",'2019 Data Sheet'!$T$21,IF('2019 Data Sheet'!$J351="22",'2019 Data Sheet'!$T$22,IF('2019 Data Sheet'!$J351="23",'2019 Data Sheet'!$T$23,IF('2019 Data Sheet'!$J351="24",'2019 Data Sheet'!$T$24,IF('2019 Data Sheet'!$J351="25",'2019 Data Sheet'!$T$25,IF('2019 Data Sheet'!$J351="26",'2019 Data Sheet'!$T$26,IF('2019 Data Sheet'!$J351="27",'2019 Data Sheet'!$T$27,IF('2019 Data Sheet'!$J351="30",'2019 Data Sheet'!$T$28,IF('2019 Data Sheet'!$J351="31",'2019 Data Sheet'!$T$29,IF('2019 Data Sheet'!$J351="32",'2019 Data Sheet'!$T$30,IF('2019 Data Sheet'!$J351="33",'2019 Data Sheet'!$T$31,IF('2019 Data Sheet'!$J351="34",'2019 Data Sheet'!$T$32,IF('2019 Data Sheet'!$J351="40",'2019 Data Sheet'!$T$33,T('2019 Data Sheet'!$J351)))))))))))))))))))))))))))))))))</f>
        <v>Other Motor Vehicle</v>
      </c>
      <c r="K351" t="str">
        <f>'2019 Data Sheet'!K351</f>
        <v>4DS</v>
      </c>
      <c r="L351" s="2" t="str">
        <f>IF('2019 Data Sheet'!$L351="01",'2019 Data Sheet'!$V$2,IF('2019 Data Sheet'!$L351="02",'2019 Data Sheet'!$V$3,IF('2019 Data Sheet'!$L351="03",'2019 Data Sheet'!$V$4,IF('2019 Data Sheet'!$L351="04",'2019 Data Sheet'!$V$5,IF('2019 Data Sheet'!$L351="05",'2019 Data Sheet'!$V$6,IF('2019 Data Sheet'!$L351="06",'2019 Data Sheet'!$V$7,IF('2019 Data Sheet'!$L351="07",'2019 Data Sheet'!$V$8,IF('2019 Data Sheet'!$L351="08",'2019 Data Sheet'!$V$9,IF('2019 Data Sheet'!$L351="09",'2019 Data Sheet'!$V$10,IF('2019 Data Sheet'!$L351="11",'2019 Data Sheet'!$V$11,IF('2019 Data Sheet'!$L351="12",'2019 Data Sheet'!$V$12,IF('2019 Data Sheet'!$L351="13",'2019 Data Sheet'!$V$13,IF('2019 Data Sheet'!$L351="14",'2019 Data Sheet'!$V$14,T('2019 Data Sheet'!$L351))))))))))))))</f>
        <v xml:space="preserve"> -</v>
      </c>
      <c r="M351" s="2">
        <f>'2019 Data Sheet'!M351</f>
        <v>0</v>
      </c>
      <c r="N351" s="2">
        <f>'2019 Data Sheet'!N351</f>
        <v>0</v>
      </c>
      <c r="O351" s="2" t="str">
        <f>IF('2019 Data Sheet'!$O351="02",'2019 Data Sheet'!$R$2,IF('2019 Data Sheet'!$O351="03",'2019 Data Sheet'!$R$3,IF('2019 Data Sheet'!$O351="04",'2019 Data Sheet'!$R$4,IF('2019 Data Sheet'!$O351="05",'2019 Data Sheet'!$R$5,IF('2019 Data Sheet'!$O351="06",'2019 Data Sheet'!$R$6,IF('2019 Data Sheet'!$O351="07",'2019 Data Sheet'!$R$7,IF('2019 Data Sheet'!$O351="08",'2019 Data Sheet'!$R$8,IF('2019 Data Sheet'!$O351="09",'2019 Data Sheet'!$R$9,IF('2019 Data Sheet'!$O351="10",'2019 Data Sheet'!$R$10,IF('2019 Data Sheet'!$O351="11",'2019 Data Sheet'!$R$11,IF('2019 Data Sheet'!$O351="12",'2019 Data Sheet'!$R$12,IF('2019 Data Sheet'!$O351="13",'2019 Data Sheet'!$R$13,IF('2019 Data Sheet'!$O351="14",'2019 Data Sheet'!$R$14,IF('2019 Data Sheet'!$O351="15",'2019 Data Sheet'!$R$15,IF('2019 Data Sheet'!$O351="16",'2019 Data Sheet'!$R$16,IF('2019 Data Sheet'!$O351="17",'2019 Data Sheet'!$R$17,IF('2019 Data Sheet'!$O351="18",'2019 Data Sheet'!$R$18,IF('2019 Data Sheet'!$O351="19",'2019 Data Sheet'!$R$19,IF('2019 Data Sheet'!$O351="20",'2019 Data Sheet'!$R$20,IF('2019 Data Sheet'!$O351="21",'2019 Data Sheet'!$R$21,IF('2019 Data Sheet'!$O351="22",'2019 Data Sheet'!$R$22,IF('2019 Data Sheet'!$O351="23",'2019 Data Sheet'!$R$23,IF('2019 Data Sheet'!$O351="24",'2019 Data Sheet'!$R$24,IF('2019 Data Sheet'!$O351="25",'2019 Data Sheet'!$R$25,IF('2019 Data Sheet'!$O351="26",'2019 Data Sheet'!$R$26,IF('2019 Data Sheet'!$O351="27",'2019 Data Sheet'!$R$27,IF('2019 Data Sheet'!$O351="28",'2019 Data Sheet'!$R$28,IF('2019 Data Sheet'!$O351="29",'2019 Data Sheet'!$R$29,IF('2019 Data Sheet'!$O351="33",'2019 Data Sheet'!$R$30,IF('2019 Data Sheet'!$O351="40",'2019 Data Sheet'!$R$31,IF('2019 Data Sheet'!$O351="41",'2019 Data Sheet'!$R$32,IF('2019 Data Sheet'!$O351="42",'2019 Data Sheet'!$R$33,IF('2019 Data Sheet'!$O351="43",'2019 Data Sheet'!$R$34,IF('2019 Data Sheet'!$O351="44",'2019 Data Sheet'!$R$35,IF('2019 Data Sheet'!$O351="45",'2019 Data Sheet'!$R$36,IF('2019 Data Sheet'!$O351="46",'2019 Data Sheet'!$R$37,IF('2019 Data Sheet'!$O351="47",'2019 Data Sheet'!$R$38,IF('2019 Data Sheet'!$O351="48",'2019 Data Sheet'!$R$39,IF('2019 Data Sheet'!$O351="49",'2019 Data Sheet'!$R$40,IF('2019 Data Sheet'!$O351="50",'2019 Data Sheet'!$R$41,IF('2019 Data Sheet'!$O351="60",'2019 Data Sheet'!$R$42,IF('2019 Data Sheet'!$O351="61",'2019 Data Sheet'!$R$43,IF('2019 Data Sheet'!$O351="62",'2019 Data Sheet'!$R$44,IF('2019 Data Sheet'!$O351="63",'2019 Data Sheet'!$R$45,IF('2019 Data Sheet'!$O351="64",'2019 Data Sheet'!$R$46,IF('2019 Data Sheet'!$O351="65",'2019 Data Sheet'!$R$47,IF('2019 Data Sheet'!$O351="66",'2019 Data Sheet'!$R$48,IF('2019 Data Sheet'!$O351="67",'2019 Data Sheet'!$R$49,IF('2019 Data Sheet'!$O351="68",'2019 Data Sheet'!$R$50,IF('2019 Data Sheet'!$O351="69",'2019 Data Sheet'!$R$51,T('2019 Data Sheet'!$O351)))))))))))))))))))))))))))))))))))))))))))))))))))</f>
        <v xml:space="preserve"> -</v>
      </c>
      <c r="P351" s="2" t="str">
        <f>IF('2019 Data Sheet'!$P351="02",'2019 Data Sheet'!$R$2,IF('2019 Data Sheet'!$P351="03",'2019 Data Sheet'!$R$3,IF('2019 Data Sheet'!$P351="04",'2019 Data Sheet'!$R$4,IF('2019 Data Sheet'!$P351="05",'2019 Data Sheet'!$R$5,IF('2019 Data Sheet'!$P351="06",'2019 Data Sheet'!$R$6,IF('2019 Data Sheet'!$P351="07",'2019 Data Sheet'!$R$7,IF('2019 Data Sheet'!$P351="08",'2019 Data Sheet'!$R$8,IF('2019 Data Sheet'!$P351="09",'2019 Data Sheet'!$R$9,IF('2019 Data Sheet'!$P351="10",'2019 Data Sheet'!$R$10,IF('2019 Data Sheet'!$P351="11",'2019 Data Sheet'!$R$11,IF('2019 Data Sheet'!$P351="12",'2019 Data Sheet'!$R$12,IF('2019 Data Sheet'!$P351="13",'2019 Data Sheet'!$R$13,IF('2019 Data Sheet'!$P351="14",'2019 Data Sheet'!$R$14,IF('2019 Data Sheet'!$P351="15",'2019 Data Sheet'!$R$15,IF('2019 Data Sheet'!$P351="16",'2019 Data Sheet'!$R$16,IF('2019 Data Sheet'!$P351="17",'2019 Data Sheet'!$R$17,IF('2019 Data Sheet'!$P351="18",'2019 Data Sheet'!$R$18,IF('2019 Data Sheet'!$P351="19",'2019 Data Sheet'!$R$19,IF('2019 Data Sheet'!$P351="20",'2019 Data Sheet'!$R$20,IF('2019 Data Sheet'!$P351="21",'2019 Data Sheet'!$R$21,IF('2019 Data Sheet'!$P351="22",'2019 Data Sheet'!$R$22,IF('2019 Data Sheet'!$P351="23",'2019 Data Sheet'!$R$23,IF('2019 Data Sheet'!$P351="24",'2019 Data Sheet'!$R$24,IF('2019 Data Sheet'!$P351="25",'2019 Data Sheet'!$R$25,IF('2019 Data Sheet'!$P351="26",'2019 Data Sheet'!$R$26,IF('2019 Data Sheet'!$P351="27",'2019 Data Sheet'!$R$27,IF('2019 Data Sheet'!$P351="28",'2019 Data Sheet'!$R$28,IF('2019 Data Sheet'!$P351="29",'2019 Data Sheet'!$R$29,IF('2019 Data Sheet'!$P351="33",'2019 Data Sheet'!$R$30,IF('2019 Data Sheet'!$P351="40",'2019 Data Sheet'!$R$31,IF('2019 Data Sheet'!$P351="41",'2019 Data Sheet'!$R$32,IF('2019 Data Sheet'!$P351="42",'2019 Data Sheet'!$R$33,IF('2019 Data Sheet'!$P351="43",'2019 Data Sheet'!$R$34,IF('2019 Data Sheet'!$P351="44",'2019 Data Sheet'!$R$35,IF('2019 Data Sheet'!$P351="45",'2019 Data Sheet'!$R$36,IF('2019 Data Sheet'!$P351="46",'2019 Data Sheet'!$R$37,IF('2019 Data Sheet'!$P351="47",'2019 Data Sheet'!$R$38,IF('2019 Data Sheet'!$P351="48",'2019 Data Sheet'!$R$39,IF('2019 Data Sheet'!$P351="49",'2019 Data Sheet'!$R$40,IF('2019 Data Sheet'!$P351="50",'2019 Data Sheet'!$R$41,IF('2019 Data Sheet'!$P351="60",'2019 Data Sheet'!$R$42,IF('2019 Data Sheet'!$P351="61",'2019 Data Sheet'!$R$43,IF('2019 Data Sheet'!$P351="62",'2019 Data Sheet'!$R$44,IF('2019 Data Sheet'!$P351="63",'2019 Data Sheet'!$R$45,IF('2019 Data Sheet'!$P351="64",'2019 Data Sheet'!$R$46,IF('2019 Data Sheet'!$P351="65",'2019 Data Sheet'!$R$47,IF('2019 Data Sheet'!$P351="66",'2019 Data Sheet'!$R$48,IF('2019 Data Sheet'!$P351="67",'2019 Data Sheet'!$R$49,IF('2019 Data Sheet'!$P351="68",'2019 Data Sheet'!$R$50,IF('2019 Data Sheet'!$P351="69",'2019 Data Sheet'!$R$51,T('2019 Data Sheet'!$P351)))))))))))))))))))))))))))))))))))))))))))))))))))</f>
        <v xml:space="preserve"> -</v>
      </c>
    </row>
    <row r="352" spans="1:16" ht="25.5" x14ac:dyDescent="0.2">
      <c r="A352" t="str">
        <f>'2019 Data Sheet'!A352</f>
        <v>FP-00136-19</v>
      </c>
      <c r="B352" s="1">
        <f>'2019 Data Sheet'!B352</f>
        <v>43621</v>
      </c>
      <c r="C352" t="str">
        <f>'2019 Data Sheet'!C352</f>
        <v>17:27</v>
      </c>
      <c r="D352" t="str">
        <f>'2019 Data Sheet'!D352</f>
        <v>We</v>
      </c>
      <c r="E352" t="str">
        <f>'2019 Data Sheet'!E352</f>
        <v>WOODBINE FIELD</v>
      </c>
      <c r="F352">
        <f>'2019 Data Sheet'!F352</f>
        <v>0</v>
      </c>
      <c r="G352">
        <f>'2019 Data Sheet'!G352</f>
        <v>1</v>
      </c>
      <c r="H352">
        <f>'2019 Data Sheet'!H352</f>
        <v>2</v>
      </c>
      <c r="I352" t="b">
        <f>'2019 Data Sheet'!I352</f>
        <v>0</v>
      </c>
      <c r="J352" t="str">
        <f>IF('2019 Data Sheet'!$J352="01",'2019 Data Sheet'!$T$2,IF('2019 Data Sheet'!$J352="02",'2019 Data Sheet'!$T$3,IF('2019 Data Sheet'!$J352="03",'2019 Data Sheet'!$T$4,IF('2019 Data Sheet'!$J352="04",'2019 Data Sheet'!$T$5,IF('2019 Data Sheet'!$J352="05",'2019 Data Sheet'!$T$6,IF('2019 Data Sheet'!$J352="06",'2019 Data Sheet'!$T$7,IF('2019 Data Sheet'!$J352="07",'2019 Data Sheet'!$T$8,IF('2019 Data Sheet'!$J352="08",'2019 Data Sheet'!$T$9,IF('2019 Data Sheet'!$J352="10",'2019 Data Sheet'!$T$10,IF('2019 Data Sheet'!$J352="11",'2019 Data Sheet'!$T$11,IF('2019 Data Sheet'!$J352="12",'2019 Data Sheet'!$T$12,IF('2019 Data Sheet'!$J352="13",'2019 Data Sheet'!$T$13,IF('2019 Data Sheet'!$J352="14",'2019 Data Sheet'!$T$14,IF('2019 Data Sheet'!$J352="15",'2019 Data Sheet'!$T$15,IF('2019 Data Sheet'!$J352="16",'2019 Data Sheet'!$T$16,IF('2019 Data Sheet'!$J352="17",'2019 Data Sheet'!$T$17,IF('2019 Data Sheet'!$J352="18",'2019 Data Sheet'!$T$18,IF('2019 Data Sheet'!$J352="19",'2019 Data Sheet'!$T$19,IF('2019 Data Sheet'!$J352="20",'2019 Data Sheet'!$T$20,IF('2019 Data Sheet'!$J352="21",'2019 Data Sheet'!$T$21,IF('2019 Data Sheet'!$J352="22",'2019 Data Sheet'!$T$22,IF('2019 Data Sheet'!$J352="23",'2019 Data Sheet'!$T$23,IF('2019 Data Sheet'!$J352="24",'2019 Data Sheet'!$T$24,IF('2019 Data Sheet'!$J352="25",'2019 Data Sheet'!$T$25,IF('2019 Data Sheet'!$J352="26",'2019 Data Sheet'!$T$26,IF('2019 Data Sheet'!$J352="27",'2019 Data Sheet'!$T$27,IF('2019 Data Sheet'!$J352="30",'2019 Data Sheet'!$T$28,IF('2019 Data Sheet'!$J352="31",'2019 Data Sheet'!$T$29,IF('2019 Data Sheet'!$J352="32",'2019 Data Sheet'!$T$30,IF('2019 Data Sheet'!$J352="33",'2019 Data Sheet'!$T$31,IF('2019 Data Sheet'!$J352="34",'2019 Data Sheet'!$T$32,IF('2019 Data Sheet'!$J352="40",'2019 Data Sheet'!$T$33,T('2019 Data Sheet'!$J352)))))))))))))))))))))))))))))))))</f>
        <v>Other Motor Vehicle</v>
      </c>
      <c r="K352" t="str">
        <f>'2019 Data Sheet'!K352</f>
        <v>4DS</v>
      </c>
      <c r="L352" s="2" t="str">
        <f>IF('2019 Data Sheet'!$L352="01",'2019 Data Sheet'!$V$2,IF('2019 Data Sheet'!$L352="02",'2019 Data Sheet'!$V$3,IF('2019 Data Sheet'!$L352="03",'2019 Data Sheet'!$V$4,IF('2019 Data Sheet'!$L352="04",'2019 Data Sheet'!$V$5,IF('2019 Data Sheet'!$L352="05",'2019 Data Sheet'!$V$6,IF('2019 Data Sheet'!$L352="06",'2019 Data Sheet'!$V$7,IF('2019 Data Sheet'!$L352="07",'2019 Data Sheet'!$V$8,IF('2019 Data Sheet'!$L352="08",'2019 Data Sheet'!$V$9,IF('2019 Data Sheet'!$L352="09",'2019 Data Sheet'!$V$10,IF('2019 Data Sheet'!$L352="11",'2019 Data Sheet'!$V$11,IF('2019 Data Sheet'!$L352="12",'2019 Data Sheet'!$V$12,IF('2019 Data Sheet'!$L352="13",'2019 Data Sheet'!$V$13,IF('2019 Data Sheet'!$L352="14",'2019 Data Sheet'!$V$14,T('2019 Data Sheet'!$L352))))))))))))))</f>
        <v xml:space="preserve"> -</v>
      </c>
      <c r="M352" s="2">
        <f>'2019 Data Sheet'!M352</f>
        <v>0</v>
      </c>
      <c r="N352" s="2">
        <f>'2019 Data Sheet'!N352</f>
        <v>0</v>
      </c>
      <c r="O352" s="2" t="str">
        <f>IF('2019 Data Sheet'!$O352="02",'2019 Data Sheet'!$R$2,IF('2019 Data Sheet'!$O352="03",'2019 Data Sheet'!$R$3,IF('2019 Data Sheet'!$O352="04",'2019 Data Sheet'!$R$4,IF('2019 Data Sheet'!$O352="05",'2019 Data Sheet'!$R$5,IF('2019 Data Sheet'!$O352="06",'2019 Data Sheet'!$R$6,IF('2019 Data Sheet'!$O352="07",'2019 Data Sheet'!$R$7,IF('2019 Data Sheet'!$O352="08",'2019 Data Sheet'!$R$8,IF('2019 Data Sheet'!$O352="09",'2019 Data Sheet'!$R$9,IF('2019 Data Sheet'!$O352="10",'2019 Data Sheet'!$R$10,IF('2019 Data Sheet'!$O352="11",'2019 Data Sheet'!$R$11,IF('2019 Data Sheet'!$O352="12",'2019 Data Sheet'!$R$12,IF('2019 Data Sheet'!$O352="13",'2019 Data Sheet'!$R$13,IF('2019 Data Sheet'!$O352="14",'2019 Data Sheet'!$R$14,IF('2019 Data Sheet'!$O352="15",'2019 Data Sheet'!$R$15,IF('2019 Data Sheet'!$O352="16",'2019 Data Sheet'!$R$16,IF('2019 Data Sheet'!$O352="17",'2019 Data Sheet'!$R$17,IF('2019 Data Sheet'!$O352="18",'2019 Data Sheet'!$R$18,IF('2019 Data Sheet'!$O352="19",'2019 Data Sheet'!$R$19,IF('2019 Data Sheet'!$O352="20",'2019 Data Sheet'!$R$20,IF('2019 Data Sheet'!$O352="21",'2019 Data Sheet'!$R$21,IF('2019 Data Sheet'!$O352="22",'2019 Data Sheet'!$R$22,IF('2019 Data Sheet'!$O352="23",'2019 Data Sheet'!$R$23,IF('2019 Data Sheet'!$O352="24",'2019 Data Sheet'!$R$24,IF('2019 Data Sheet'!$O352="25",'2019 Data Sheet'!$R$25,IF('2019 Data Sheet'!$O352="26",'2019 Data Sheet'!$R$26,IF('2019 Data Sheet'!$O352="27",'2019 Data Sheet'!$R$27,IF('2019 Data Sheet'!$O352="28",'2019 Data Sheet'!$R$28,IF('2019 Data Sheet'!$O352="29",'2019 Data Sheet'!$R$29,IF('2019 Data Sheet'!$O352="33",'2019 Data Sheet'!$R$30,IF('2019 Data Sheet'!$O352="40",'2019 Data Sheet'!$R$31,IF('2019 Data Sheet'!$O352="41",'2019 Data Sheet'!$R$32,IF('2019 Data Sheet'!$O352="42",'2019 Data Sheet'!$R$33,IF('2019 Data Sheet'!$O352="43",'2019 Data Sheet'!$R$34,IF('2019 Data Sheet'!$O352="44",'2019 Data Sheet'!$R$35,IF('2019 Data Sheet'!$O352="45",'2019 Data Sheet'!$R$36,IF('2019 Data Sheet'!$O352="46",'2019 Data Sheet'!$R$37,IF('2019 Data Sheet'!$O352="47",'2019 Data Sheet'!$R$38,IF('2019 Data Sheet'!$O352="48",'2019 Data Sheet'!$R$39,IF('2019 Data Sheet'!$O352="49",'2019 Data Sheet'!$R$40,IF('2019 Data Sheet'!$O352="50",'2019 Data Sheet'!$R$41,IF('2019 Data Sheet'!$O352="60",'2019 Data Sheet'!$R$42,IF('2019 Data Sheet'!$O352="61",'2019 Data Sheet'!$R$43,IF('2019 Data Sheet'!$O352="62",'2019 Data Sheet'!$R$44,IF('2019 Data Sheet'!$O352="63",'2019 Data Sheet'!$R$45,IF('2019 Data Sheet'!$O352="64",'2019 Data Sheet'!$R$46,IF('2019 Data Sheet'!$O352="65",'2019 Data Sheet'!$R$47,IF('2019 Data Sheet'!$O352="66",'2019 Data Sheet'!$R$48,IF('2019 Data Sheet'!$O352="67",'2019 Data Sheet'!$R$49,IF('2019 Data Sheet'!$O352="68",'2019 Data Sheet'!$R$50,IF('2019 Data Sheet'!$O352="69",'2019 Data Sheet'!$R$51,T('2019 Data Sheet'!$O352)))))))))))))))))))))))))))))))))))))))))))))))))))</f>
        <v xml:space="preserve"> Backing up unsafely</v>
      </c>
      <c r="P352" s="2" t="str">
        <f>IF('2019 Data Sheet'!$P352="02",'2019 Data Sheet'!$R$2,IF('2019 Data Sheet'!$P352="03",'2019 Data Sheet'!$R$3,IF('2019 Data Sheet'!$P352="04",'2019 Data Sheet'!$R$4,IF('2019 Data Sheet'!$P352="05",'2019 Data Sheet'!$R$5,IF('2019 Data Sheet'!$P352="06",'2019 Data Sheet'!$R$6,IF('2019 Data Sheet'!$P352="07",'2019 Data Sheet'!$R$7,IF('2019 Data Sheet'!$P352="08",'2019 Data Sheet'!$R$8,IF('2019 Data Sheet'!$P352="09",'2019 Data Sheet'!$R$9,IF('2019 Data Sheet'!$P352="10",'2019 Data Sheet'!$R$10,IF('2019 Data Sheet'!$P352="11",'2019 Data Sheet'!$R$11,IF('2019 Data Sheet'!$P352="12",'2019 Data Sheet'!$R$12,IF('2019 Data Sheet'!$P352="13",'2019 Data Sheet'!$R$13,IF('2019 Data Sheet'!$P352="14",'2019 Data Sheet'!$R$14,IF('2019 Data Sheet'!$P352="15",'2019 Data Sheet'!$R$15,IF('2019 Data Sheet'!$P352="16",'2019 Data Sheet'!$R$16,IF('2019 Data Sheet'!$P352="17",'2019 Data Sheet'!$R$17,IF('2019 Data Sheet'!$P352="18",'2019 Data Sheet'!$R$18,IF('2019 Data Sheet'!$P352="19",'2019 Data Sheet'!$R$19,IF('2019 Data Sheet'!$P352="20",'2019 Data Sheet'!$R$20,IF('2019 Data Sheet'!$P352="21",'2019 Data Sheet'!$R$21,IF('2019 Data Sheet'!$P352="22",'2019 Data Sheet'!$R$22,IF('2019 Data Sheet'!$P352="23",'2019 Data Sheet'!$R$23,IF('2019 Data Sheet'!$P352="24",'2019 Data Sheet'!$R$24,IF('2019 Data Sheet'!$P352="25",'2019 Data Sheet'!$R$25,IF('2019 Data Sheet'!$P352="26",'2019 Data Sheet'!$R$26,IF('2019 Data Sheet'!$P352="27",'2019 Data Sheet'!$R$27,IF('2019 Data Sheet'!$P352="28",'2019 Data Sheet'!$R$28,IF('2019 Data Sheet'!$P352="29",'2019 Data Sheet'!$R$29,IF('2019 Data Sheet'!$P352="33",'2019 Data Sheet'!$R$30,IF('2019 Data Sheet'!$P352="40",'2019 Data Sheet'!$R$31,IF('2019 Data Sheet'!$P352="41",'2019 Data Sheet'!$R$32,IF('2019 Data Sheet'!$P352="42",'2019 Data Sheet'!$R$33,IF('2019 Data Sheet'!$P352="43",'2019 Data Sheet'!$R$34,IF('2019 Data Sheet'!$P352="44",'2019 Data Sheet'!$R$35,IF('2019 Data Sheet'!$P352="45",'2019 Data Sheet'!$R$36,IF('2019 Data Sheet'!$P352="46",'2019 Data Sheet'!$R$37,IF('2019 Data Sheet'!$P352="47",'2019 Data Sheet'!$R$38,IF('2019 Data Sheet'!$P352="48",'2019 Data Sheet'!$R$39,IF('2019 Data Sheet'!$P352="49",'2019 Data Sheet'!$R$40,IF('2019 Data Sheet'!$P352="50",'2019 Data Sheet'!$R$41,IF('2019 Data Sheet'!$P352="60",'2019 Data Sheet'!$R$42,IF('2019 Data Sheet'!$P352="61",'2019 Data Sheet'!$R$43,IF('2019 Data Sheet'!$P352="62",'2019 Data Sheet'!$R$44,IF('2019 Data Sheet'!$P352="63",'2019 Data Sheet'!$R$45,IF('2019 Data Sheet'!$P352="64",'2019 Data Sheet'!$R$46,IF('2019 Data Sheet'!$P352="65",'2019 Data Sheet'!$R$47,IF('2019 Data Sheet'!$P352="66",'2019 Data Sheet'!$R$48,IF('2019 Data Sheet'!$P352="67",'2019 Data Sheet'!$R$49,IF('2019 Data Sheet'!$P352="68",'2019 Data Sheet'!$R$50,IF('2019 Data Sheet'!$P352="69",'2019 Data Sheet'!$R$51,T('2019 Data Sheet'!$P352)))))))))))))))))))))))))))))))))))))))))))))))))))</f>
        <v xml:space="preserve"> -</v>
      </c>
    </row>
    <row r="353" spans="1:16" ht="25.5" x14ac:dyDescent="0.2">
      <c r="A353" t="str">
        <f>'2019 Data Sheet'!A353</f>
        <v>FP-00154-19</v>
      </c>
      <c r="B353" s="1">
        <f>'2019 Data Sheet'!B353</f>
        <v>43635</v>
      </c>
      <c r="C353" t="str">
        <f>'2019 Data Sheet'!C353</f>
        <v>19:08</v>
      </c>
      <c r="D353" t="str">
        <f>'2019 Data Sheet'!D353</f>
        <v>We</v>
      </c>
      <c r="E353" t="str">
        <f>'2019 Data Sheet'!E353</f>
        <v>COVERT AVE</v>
      </c>
      <c r="F353" t="str">
        <f>'2019 Data Sheet'!F353</f>
        <v>BEVERLY AVE</v>
      </c>
      <c r="G353">
        <f>'2019 Data Sheet'!G353</f>
        <v>2</v>
      </c>
      <c r="H353">
        <f>'2019 Data Sheet'!H353</f>
        <v>2</v>
      </c>
      <c r="I353" t="b">
        <f>'2019 Data Sheet'!I353</f>
        <v>1</v>
      </c>
      <c r="J353" t="str">
        <f>IF('2019 Data Sheet'!$J353="01",'2019 Data Sheet'!$T$2,IF('2019 Data Sheet'!$J353="02",'2019 Data Sheet'!$T$3,IF('2019 Data Sheet'!$J353="03",'2019 Data Sheet'!$T$4,IF('2019 Data Sheet'!$J353="04",'2019 Data Sheet'!$T$5,IF('2019 Data Sheet'!$J353="05",'2019 Data Sheet'!$T$6,IF('2019 Data Sheet'!$J353="06",'2019 Data Sheet'!$T$7,IF('2019 Data Sheet'!$J353="07",'2019 Data Sheet'!$T$8,IF('2019 Data Sheet'!$J353="08",'2019 Data Sheet'!$T$9,IF('2019 Data Sheet'!$J353="10",'2019 Data Sheet'!$T$10,IF('2019 Data Sheet'!$J353="11",'2019 Data Sheet'!$T$11,IF('2019 Data Sheet'!$J353="12",'2019 Data Sheet'!$T$12,IF('2019 Data Sheet'!$J353="13",'2019 Data Sheet'!$T$13,IF('2019 Data Sheet'!$J353="14",'2019 Data Sheet'!$T$14,IF('2019 Data Sheet'!$J353="15",'2019 Data Sheet'!$T$15,IF('2019 Data Sheet'!$J353="16",'2019 Data Sheet'!$T$16,IF('2019 Data Sheet'!$J353="17",'2019 Data Sheet'!$T$17,IF('2019 Data Sheet'!$J353="18",'2019 Data Sheet'!$T$18,IF('2019 Data Sheet'!$J353="19",'2019 Data Sheet'!$T$19,IF('2019 Data Sheet'!$J353="20",'2019 Data Sheet'!$T$20,IF('2019 Data Sheet'!$J353="21",'2019 Data Sheet'!$T$21,IF('2019 Data Sheet'!$J353="22",'2019 Data Sheet'!$T$22,IF('2019 Data Sheet'!$J353="23",'2019 Data Sheet'!$T$23,IF('2019 Data Sheet'!$J353="24",'2019 Data Sheet'!$T$24,IF('2019 Data Sheet'!$J353="25",'2019 Data Sheet'!$T$25,IF('2019 Data Sheet'!$J353="26",'2019 Data Sheet'!$T$26,IF('2019 Data Sheet'!$J353="27",'2019 Data Sheet'!$T$27,IF('2019 Data Sheet'!$J353="30",'2019 Data Sheet'!$T$28,IF('2019 Data Sheet'!$J353="31",'2019 Data Sheet'!$T$29,IF('2019 Data Sheet'!$J353="32",'2019 Data Sheet'!$T$30,IF('2019 Data Sheet'!$J353="33",'2019 Data Sheet'!$T$31,IF('2019 Data Sheet'!$J353="34",'2019 Data Sheet'!$T$32,IF('2019 Data Sheet'!$J353="40",'2019 Data Sheet'!$T$33,T('2019 Data Sheet'!$J353)))))))))))))))))))))))))))))))))</f>
        <v>Other Motor Vehicle</v>
      </c>
      <c r="K353" t="str">
        <f>'2019 Data Sheet'!K353</f>
        <v>PAS</v>
      </c>
      <c r="L353" s="2" t="str">
        <f>IF('2019 Data Sheet'!$L353="01",'2019 Data Sheet'!$V$2,IF('2019 Data Sheet'!$L353="02",'2019 Data Sheet'!$V$3,IF('2019 Data Sheet'!$L353="03",'2019 Data Sheet'!$V$4,IF('2019 Data Sheet'!$L353="04",'2019 Data Sheet'!$V$5,IF('2019 Data Sheet'!$L353="05",'2019 Data Sheet'!$V$6,IF('2019 Data Sheet'!$L353="06",'2019 Data Sheet'!$V$7,IF('2019 Data Sheet'!$L353="07",'2019 Data Sheet'!$V$8,IF('2019 Data Sheet'!$L353="08",'2019 Data Sheet'!$V$9,IF('2019 Data Sheet'!$L353="09",'2019 Data Sheet'!$V$10,IF('2019 Data Sheet'!$L353="11",'2019 Data Sheet'!$V$11,IF('2019 Data Sheet'!$L353="12",'2019 Data Sheet'!$V$12,IF('2019 Data Sheet'!$L353="13",'2019 Data Sheet'!$V$13,IF('2019 Data Sheet'!$L353="14",'2019 Data Sheet'!$V$14,T('2019 Data Sheet'!$L353))))))))))))))</f>
        <v xml:space="preserve"> -</v>
      </c>
      <c r="M353" s="2">
        <f>'2019 Data Sheet'!M353</f>
        <v>0</v>
      </c>
      <c r="N353" s="2">
        <f>'2019 Data Sheet'!N353</f>
        <v>0</v>
      </c>
      <c r="O353" s="2" t="str">
        <f>IF('2019 Data Sheet'!$O353="02",'2019 Data Sheet'!$R$2,IF('2019 Data Sheet'!$O353="03",'2019 Data Sheet'!$R$3,IF('2019 Data Sheet'!$O353="04",'2019 Data Sheet'!$R$4,IF('2019 Data Sheet'!$O353="05",'2019 Data Sheet'!$R$5,IF('2019 Data Sheet'!$O353="06",'2019 Data Sheet'!$R$6,IF('2019 Data Sheet'!$O353="07",'2019 Data Sheet'!$R$7,IF('2019 Data Sheet'!$O353="08",'2019 Data Sheet'!$R$8,IF('2019 Data Sheet'!$O353="09",'2019 Data Sheet'!$R$9,IF('2019 Data Sheet'!$O353="10",'2019 Data Sheet'!$R$10,IF('2019 Data Sheet'!$O353="11",'2019 Data Sheet'!$R$11,IF('2019 Data Sheet'!$O353="12",'2019 Data Sheet'!$R$12,IF('2019 Data Sheet'!$O353="13",'2019 Data Sheet'!$R$13,IF('2019 Data Sheet'!$O353="14",'2019 Data Sheet'!$R$14,IF('2019 Data Sheet'!$O353="15",'2019 Data Sheet'!$R$15,IF('2019 Data Sheet'!$O353="16",'2019 Data Sheet'!$R$16,IF('2019 Data Sheet'!$O353="17",'2019 Data Sheet'!$R$17,IF('2019 Data Sheet'!$O353="18",'2019 Data Sheet'!$R$18,IF('2019 Data Sheet'!$O353="19",'2019 Data Sheet'!$R$19,IF('2019 Data Sheet'!$O353="20",'2019 Data Sheet'!$R$20,IF('2019 Data Sheet'!$O353="21",'2019 Data Sheet'!$R$21,IF('2019 Data Sheet'!$O353="22",'2019 Data Sheet'!$R$22,IF('2019 Data Sheet'!$O353="23",'2019 Data Sheet'!$R$23,IF('2019 Data Sheet'!$O353="24",'2019 Data Sheet'!$R$24,IF('2019 Data Sheet'!$O353="25",'2019 Data Sheet'!$R$25,IF('2019 Data Sheet'!$O353="26",'2019 Data Sheet'!$R$26,IF('2019 Data Sheet'!$O353="27",'2019 Data Sheet'!$R$27,IF('2019 Data Sheet'!$O353="28",'2019 Data Sheet'!$R$28,IF('2019 Data Sheet'!$O353="29",'2019 Data Sheet'!$R$29,IF('2019 Data Sheet'!$O353="33",'2019 Data Sheet'!$R$30,IF('2019 Data Sheet'!$O353="40",'2019 Data Sheet'!$R$31,IF('2019 Data Sheet'!$O353="41",'2019 Data Sheet'!$R$32,IF('2019 Data Sheet'!$O353="42",'2019 Data Sheet'!$R$33,IF('2019 Data Sheet'!$O353="43",'2019 Data Sheet'!$R$34,IF('2019 Data Sheet'!$O353="44",'2019 Data Sheet'!$R$35,IF('2019 Data Sheet'!$O353="45",'2019 Data Sheet'!$R$36,IF('2019 Data Sheet'!$O353="46",'2019 Data Sheet'!$R$37,IF('2019 Data Sheet'!$O353="47",'2019 Data Sheet'!$R$38,IF('2019 Data Sheet'!$O353="48",'2019 Data Sheet'!$R$39,IF('2019 Data Sheet'!$O353="49",'2019 Data Sheet'!$R$40,IF('2019 Data Sheet'!$O353="50",'2019 Data Sheet'!$R$41,IF('2019 Data Sheet'!$O353="60",'2019 Data Sheet'!$R$42,IF('2019 Data Sheet'!$O353="61",'2019 Data Sheet'!$R$43,IF('2019 Data Sheet'!$O353="62",'2019 Data Sheet'!$R$44,IF('2019 Data Sheet'!$O353="63",'2019 Data Sheet'!$R$45,IF('2019 Data Sheet'!$O353="64",'2019 Data Sheet'!$R$46,IF('2019 Data Sheet'!$O353="65",'2019 Data Sheet'!$R$47,IF('2019 Data Sheet'!$O353="66",'2019 Data Sheet'!$R$48,IF('2019 Data Sheet'!$O353="67",'2019 Data Sheet'!$R$49,IF('2019 Data Sheet'!$O353="68",'2019 Data Sheet'!$R$50,IF('2019 Data Sheet'!$O353="69",'2019 Data Sheet'!$R$51,T('2019 Data Sheet'!$O353)))))))))))))))))))))))))))))))))))))))))))))))))))</f>
        <v xml:space="preserve"> Following too closely</v>
      </c>
      <c r="P353" s="2" t="str">
        <f>IF('2019 Data Sheet'!$P353="02",'2019 Data Sheet'!$R$2,IF('2019 Data Sheet'!$P353="03",'2019 Data Sheet'!$R$3,IF('2019 Data Sheet'!$P353="04",'2019 Data Sheet'!$R$4,IF('2019 Data Sheet'!$P353="05",'2019 Data Sheet'!$R$5,IF('2019 Data Sheet'!$P353="06",'2019 Data Sheet'!$R$6,IF('2019 Data Sheet'!$P353="07",'2019 Data Sheet'!$R$7,IF('2019 Data Sheet'!$P353="08",'2019 Data Sheet'!$R$8,IF('2019 Data Sheet'!$P353="09",'2019 Data Sheet'!$R$9,IF('2019 Data Sheet'!$P353="10",'2019 Data Sheet'!$R$10,IF('2019 Data Sheet'!$P353="11",'2019 Data Sheet'!$R$11,IF('2019 Data Sheet'!$P353="12",'2019 Data Sheet'!$R$12,IF('2019 Data Sheet'!$P353="13",'2019 Data Sheet'!$R$13,IF('2019 Data Sheet'!$P353="14",'2019 Data Sheet'!$R$14,IF('2019 Data Sheet'!$P353="15",'2019 Data Sheet'!$R$15,IF('2019 Data Sheet'!$P353="16",'2019 Data Sheet'!$R$16,IF('2019 Data Sheet'!$P353="17",'2019 Data Sheet'!$R$17,IF('2019 Data Sheet'!$P353="18",'2019 Data Sheet'!$R$18,IF('2019 Data Sheet'!$P353="19",'2019 Data Sheet'!$R$19,IF('2019 Data Sheet'!$P353="20",'2019 Data Sheet'!$R$20,IF('2019 Data Sheet'!$P353="21",'2019 Data Sheet'!$R$21,IF('2019 Data Sheet'!$P353="22",'2019 Data Sheet'!$R$22,IF('2019 Data Sheet'!$P353="23",'2019 Data Sheet'!$R$23,IF('2019 Data Sheet'!$P353="24",'2019 Data Sheet'!$R$24,IF('2019 Data Sheet'!$P353="25",'2019 Data Sheet'!$R$25,IF('2019 Data Sheet'!$P353="26",'2019 Data Sheet'!$R$26,IF('2019 Data Sheet'!$P353="27",'2019 Data Sheet'!$R$27,IF('2019 Data Sheet'!$P353="28",'2019 Data Sheet'!$R$28,IF('2019 Data Sheet'!$P353="29",'2019 Data Sheet'!$R$29,IF('2019 Data Sheet'!$P353="33",'2019 Data Sheet'!$R$30,IF('2019 Data Sheet'!$P353="40",'2019 Data Sheet'!$R$31,IF('2019 Data Sheet'!$P353="41",'2019 Data Sheet'!$R$32,IF('2019 Data Sheet'!$P353="42",'2019 Data Sheet'!$R$33,IF('2019 Data Sheet'!$P353="43",'2019 Data Sheet'!$R$34,IF('2019 Data Sheet'!$P353="44",'2019 Data Sheet'!$R$35,IF('2019 Data Sheet'!$P353="45",'2019 Data Sheet'!$R$36,IF('2019 Data Sheet'!$P353="46",'2019 Data Sheet'!$R$37,IF('2019 Data Sheet'!$P353="47",'2019 Data Sheet'!$R$38,IF('2019 Data Sheet'!$P353="48",'2019 Data Sheet'!$R$39,IF('2019 Data Sheet'!$P353="49",'2019 Data Sheet'!$R$40,IF('2019 Data Sheet'!$P353="50",'2019 Data Sheet'!$R$41,IF('2019 Data Sheet'!$P353="60",'2019 Data Sheet'!$R$42,IF('2019 Data Sheet'!$P353="61",'2019 Data Sheet'!$R$43,IF('2019 Data Sheet'!$P353="62",'2019 Data Sheet'!$R$44,IF('2019 Data Sheet'!$P353="63",'2019 Data Sheet'!$R$45,IF('2019 Data Sheet'!$P353="64",'2019 Data Sheet'!$R$46,IF('2019 Data Sheet'!$P353="65",'2019 Data Sheet'!$R$47,IF('2019 Data Sheet'!$P353="66",'2019 Data Sheet'!$R$48,IF('2019 Data Sheet'!$P353="67",'2019 Data Sheet'!$R$49,IF('2019 Data Sheet'!$P353="68",'2019 Data Sheet'!$R$50,IF('2019 Data Sheet'!$P353="69",'2019 Data Sheet'!$R$51,T('2019 Data Sheet'!$P353)))))))))))))))))))))))))))))))))))))))))))))))))))</f>
        <v xml:space="preserve"> -</v>
      </c>
    </row>
    <row r="354" spans="1:16" x14ac:dyDescent="0.2">
      <c r="A354" t="str">
        <f>'2019 Data Sheet'!A354</f>
        <v>FP-00154-19</v>
      </c>
      <c r="B354" s="1">
        <f>'2019 Data Sheet'!B354</f>
        <v>43635</v>
      </c>
      <c r="C354" t="str">
        <f>'2019 Data Sheet'!C354</f>
        <v>19:08</v>
      </c>
      <c r="D354" t="str">
        <f>'2019 Data Sheet'!D354</f>
        <v>We</v>
      </c>
      <c r="E354" t="str">
        <f>'2019 Data Sheet'!E354</f>
        <v>COVERT AVE</v>
      </c>
      <c r="F354" t="str">
        <f>'2019 Data Sheet'!F354</f>
        <v>BEVERLY AVE</v>
      </c>
      <c r="G354">
        <f>'2019 Data Sheet'!G354</f>
        <v>1</v>
      </c>
      <c r="H354">
        <f>'2019 Data Sheet'!H354</f>
        <v>2</v>
      </c>
      <c r="I354" t="b">
        <f>'2019 Data Sheet'!I354</f>
        <v>1</v>
      </c>
      <c r="J354" t="str">
        <f>IF('2019 Data Sheet'!$J354="01",'2019 Data Sheet'!$T$2,IF('2019 Data Sheet'!$J354="02",'2019 Data Sheet'!$T$3,IF('2019 Data Sheet'!$J354="03",'2019 Data Sheet'!$T$4,IF('2019 Data Sheet'!$J354="04",'2019 Data Sheet'!$T$5,IF('2019 Data Sheet'!$J354="05",'2019 Data Sheet'!$T$6,IF('2019 Data Sheet'!$J354="06",'2019 Data Sheet'!$T$7,IF('2019 Data Sheet'!$J354="07",'2019 Data Sheet'!$T$8,IF('2019 Data Sheet'!$J354="08",'2019 Data Sheet'!$T$9,IF('2019 Data Sheet'!$J354="10",'2019 Data Sheet'!$T$10,IF('2019 Data Sheet'!$J354="11",'2019 Data Sheet'!$T$11,IF('2019 Data Sheet'!$J354="12",'2019 Data Sheet'!$T$12,IF('2019 Data Sheet'!$J354="13",'2019 Data Sheet'!$T$13,IF('2019 Data Sheet'!$J354="14",'2019 Data Sheet'!$T$14,IF('2019 Data Sheet'!$J354="15",'2019 Data Sheet'!$T$15,IF('2019 Data Sheet'!$J354="16",'2019 Data Sheet'!$T$16,IF('2019 Data Sheet'!$J354="17",'2019 Data Sheet'!$T$17,IF('2019 Data Sheet'!$J354="18",'2019 Data Sheet'!$T$18,IF('2019 Data Sheet'!$J354="19",'2019 Data Sheet'!$T$19,IF('2019 Data Sheet'!$J354="20",'2019 Data Sheet'!$T$20,IF('2019 Data Sheet'!$J354="21",'2019 Data Sheet'!$T$21,IF('2019 Data Sheet'!$J354="22",'2019 Data Sheet'!$T$22,IF('2019 Data Sheet'!$J354="23",'2019 Data Sheet'!$T$23,IF('2019 Data Sheet'!$J354="24",'2019 Data Sheet'!$T$24,IF('2019 Data Sheet'!$J354="25",'2019 Data Sheet'!$T$25,IF('2019 Data Sheet'!$J354="26",'2019 Data Sheet'!$T$26,IF('2019 Data Sheet'!$J354="27",'2019 Data Sheet'!$T$27,IF('2019 Data Sheet'!$J354="30",'2019 Data Sheet'!$T$28,IF('2019 Data Sheet'!$J354="31",'2019 Data Sheet'!$T$29,IF('2019 Data Sheet'!$J354="32",'2019 Data Sheet'!$T$30,IF('2019 Data Sheet'!$J354="33",'2019 Data Sheet'!$T$31,IF('2019 Data Sheet'!$J354="34",'2019 Data Sheet'!$T$32,IF('2019 Data Sheet'!$J354="40",'2019 Data Sheet'!$T$33,T('2019 Data Sheet'!$J354)))))))))))))))))))))))))))))))))</f>
        <v>Other Motor Vehicle</v>
      </c>
      <c r="K354" t="str">
        <f>'2019 Data Sheet'!K354</f>
        <v>PAS</v>
      </c>
      <c r="L354" s="2" t="str">
        <f>IF('2019 Data Sheet'!$L354="01",'2019 Data Sheet'!$V$2,IF('2019 Data Sheet'!$L354="02",'2019 Data Sheet'!$V$3,IF('2019 Data Sheet'!$L354="03",'2019 Data Sheet'!$V$4,IF('2019 Data Sheet'!$L354="04",'2019 Data Sheet'!$V$5,IF('2019 Data Sheet'!$L354="05",'2019 Data Sheet'!$V$6,IF('2019 Data Sheet'!$L354="06",'2019 Data Sheet'!$V$7,IF('2019 Data Sheet'!$L354="07",'2019 Data Sheet'!$V$8,IF('2019 Data Sheet'!$L354="08",'2019 Data Sheet'!$V$9,IF('2019 Data Sheet'!$L354="09",'2019 Data Sheet'!$V$10,IF('2019 Data Sheet'!$L354="11",'2019 Data Sheet'!$V$11,IF('2019 Data Sheet'!$L354="12",'2019 Data Sheet'!$V$12,IF('2019 Data Sheet'!$L354="13",'2019 Data Sheet'!$V$13,IF('2019 Data Sheet'!$L354="14",'2019 Data Sheet'!$V$14,T('2019 Data Sheet'!$L354))))))))))))))</f>
        <v xml:space="preserve"> -</v>
      </c>
      <c r="M354" s="2">
        <f>'2019 Data Sheet'!M354</f>
        <v>0</v>
      </c>
      <c r="N354" s="2">
        <f>'2019 Data Sheet'!N354</f>
        <v>0</v>
      </c>
      <c r="O354" s="2" t="str">
        <f>IF('2019 Data Sheet'!$O354="02",'2019 Data Sheet'!$R$2,IF('2019 Data Sheet'!$O354="03",'2019 Data Sheet'!$R$3,IF('2019 Data Sheet'!$O354="04",'2019 Data Sheet'!$R$4,IF('2019 Data Sheet'!$O354="05",'2019 Data Sheet'!$R$5,IF('2019 Data Sheet'!$O354="06",'2019 Data Sheet'!$R$6,IF('2019 Data Sheet'!$O354="07",'2019 Data Sheet'!$R$7,IF('2019 Data Sheet'!$O354="08",'2019 Data Sheet'!$R$8,IF('2019 Data Sheet'!$O354="09",'2019 Data Sheet'!$R$9,IF('2019 Data Sheet'!$O354="10",'2019 Data Sheet'!$R$10,IF('2019 Data Sheet'!$O354="11",'2019 Data Sheet'!$R$11,IF('2019 Data Sheet'!$O354="12",'2019 Data Sheet'!$R$12,IF('2019 Data Sheet'!$O354="13",'2019 Data Sheet'!$R$13,IF('2019 Data Sheet'!$O354="14",'2019 Data Sheet'!$R$14,IF('2019 Data Sheet'!$O354="15",'2019 Data Sheet'!$R$15,IF('2019 Data Sheet'!$O354="16",'2019 Data Sheet'!$R$16,IF('2019 Data Sheet'!$O354="17",'2019 Data Sheet'!$R$17,IF('2019 Data Sheet'!$O354="18",'2019 Data Sheet'!$R$18,IF('2019 Data Sheet'!$O354="19",'2019 Data Sheet'!$R$19,IF('2019 Data Sheet'!$O354="20",'2019 Data Sheet'!$R$20,IF('2019 Data Sheet'!$O354="21",'2019 Data Sheet'!$R$21,IF('2019 Data Sheet'!$O354="22",'2019 Data Sheet'!$R$22,IF('2019 Data Sheet'!$O354="23",'2019 Data Sheet'!$R$23,IF('2019 Data Sheet'!$O354="24",'2019 Data Sheet'!$R$24,IF('2019 Data Sheet'!$O354="25",'2019 Data Sheet'!$R$25,IF('2019 Data Sheet'!$O354="26",'2019 Data Sheet'!$R$26,IF('2019 Data Sheet'!$O354="27",'2019 Data Sheet'!$R$27,IF('2019 Data Sheet'!$O354="28",'2019 Data Sheet'!$R$28,IF('2019 Data Sheet'!$O354="29",'2019 Data Sheet'!$R$29,IF('2019 Data Sheet'!$O354="33",'2019 Data Sheet'!$R$30,IF('2019 Data Sheet'!$O354="40",'2019 Data Sheet'!$R$31,IF('2019 Data Sheet'!$O354="41",'2019 Data Sheet'!$R$32,IF('2019 Data Sheet'!$O354="42",'2019 Data Sheet'!$R$33,IF('2019 Data Sheet'!$O354="43",'2019 Data Sheet'!$R$34,IF('2019 Data Sheet'!$O354="44",'2019 Data Sheet'!$R$35,IF('2019 Data Sheet'!$O354="45",'2019 Data Sheet'!$R$36,IF('2019 Data Sheet'!$O354="46",'2019 Data Sheet'!$R$37,IF('2019 Data Sheet'!$O354="47",'2019 Data Sheet'!$R$38,IF('2019 Data Sheet'!$O354="48",'2019 Data Sheet'!$R$39,IF('2019 Data Sheet'!$O354="49",'2019 Data Sheet'!$R$40,IF('2019 Data Sheet'!$O354="50",'2019 Data Sheet'!$R$41,IF('2019 Data Sheet'!$O354="60",'2019 Data Sheet'!$R$42,IF('2019 Data Sheet'!$O354="61",'2019 Data Sheet'!$R$43,IF('2019 Data Sheet'!$O354="62",'2019 Data Sheet'!$R$44,IF('2019 Data Sheet'!$O354="63",'2019 Data Sheet'!$R$45,IF('2019 Data Sheet'!$O354="64",'2019 Data Sheet'!$R$46,IF('2019 Data Sheet'!$O354="65",'2019 Data Sheet'!$R$47,IF('2019 Data Sheet'!$O354="66",'2019 Data Sheet'!$R$48,IF('2019 Data Sheet'!$O354="67",'2019 Data Sheet'!$R$49,IF('2019 Data Sheet'!$O354="68",'2019 Data Sheet'!$R$50,IF('2019 Data Sheet'!$O354="69",'2019 Data Sheet'!$R$51,T('2019 Data Sheet'!$O354)))))))))))))))))))))))))))))))))))))))))))))))))))</f>
        <v xml:space="preserve"> -</v>
      </c>
      <c r="P354" s="2" t="str">
        <f>IF('2019 Data Sheet'!$P354="02",'2019 Data Sheet'!$R$2,IF('2019 Data Sheet'!$P354="03",'2019 Data Sheet'!$R$3,IF('2019 Data Sheet'!$P354="04",'2019 Data Sheet'!$R$4,IF('2019 Data Sheet'!$P354="05",'2019 Data Sheet'!$R$5,IF('2019 Data Sheet'!$P354="06",'2019 Data Sheet'!$R$6,IF('2019 Data Sheet'!$P354="07",'2019 Data Sheet'!$R$7,IF('2019 Data Sheet'!$P354="08",'2019 Data Sheet'!$R$8,IF('2019 Data Sheet'!$P354="09",'2019 Data Sheet'!$R$9,IF('2019 Data Sheet'!$P354="10",'2019 Data Sheet'!$R$10,IF('2019 Data Sheet'!$P354="11",'2019 Data Sheet'!$R$11,IF('2019 Data Sheet'!$P354="12",'2019 Data Sheet'!$R$12,IF('2019 Data Sheet'!$P354="13",'2019 Data Sheet'!$R$13,IF('2019 Data Sheet'!$P354="14",'2019 Data Sheet'!$R$14,IF('2019 Data Sheet'!$P354="15",'2019 Data Sheet'!$R$15,IF('2019 Data Sheet'!$P354="16",'2019 Data Sheet'!$R$16,IF('2019 Data Sheet'!$P354="17",'2019 Data Sheet'!$R$17,IF('2019 Data Sheet'!$P354="18",'2019 Data Sheet'!$R$18,IF('2019 Data Sheet'!$P354="19",'2019 Data Sheet'!$R$19,IF('2019 Data Sheet'!$P354="20",'2019 Data Sheet'!$R$20,IF('2019 Data Sheet'!$P354="21",'2019 Data Sheet'!$R$21,IF('2019 Data Sheet'!$P354="22",'2019 Data Sheet'!$R$22,IF('2019 Data Sheet'!$P354="23",'2019 Data Sheet'!$R$23,IF('2019 Data Sheet'!$P354="24",'2019 Data Sheet'!$R$24,IF('2019 Data Sheet'!$P354="25",'2019 Data Sheet'!$R$25,IF('2019 Data Sheet'!$P354="26",'2019 Data Sheet'!$R$26,IF('2019 Data Sheet'!$P354="27",'2019 Data Sheet'!$R$27,IF('2019 Data Sheet'!$P354="28",'2019 Data Sheet'!$R$28,IF('2019 Data Sheet'!$P354="29",'2019 Data Sheet'!$R$29,IF('2019 Data Sheet'!$P354="33",'2019 Data Sheet'!$R$30,IF('2019 Data Sheet'!$P354="40",'2019 Data Sheet'!$R$31,IF('2019 Data Sheet'!$P354="41",'2019 Data Sheet'!$R$32,IF('2019 Data Sheet'!$P354="42",'2019 Data Sheet'!$R$33,IF('2019 Data Sheet'!$P354="43",'2019 Data Sheet'!$R$34,IF('2019 Data Sheet'!$P354="44",'2019 Data Sheet'!$R$35,IF('2019 Data Sheet'!$P354="45",'2019 Data Sheet'!$R$36,IF('2019 Data Sheet'!$P354="46",'2019 Data Sheet'!$R$37,IF('2019 Data Sheet'!$P354="47",'2019 Data Sheet'!$R$38,IF('2019 Data Sheet'!$P354="48",'2019 Data Sheet'!$R$39,IF('2019 Data Sheet'!$P354="49",'2019 Data Sheet'!$R$40,IF('2019 Data Sheet'!$P354="50",'2019 Data Sheet'!$R$41,IF('2019 Data Sheet'!$P354="60",'2019 Data Sheet'!$R$42,IF('2019 Data Sheet'!$P354="61",'2019 Data Sheet'!$R$43,IF('2019 Data Sheet'!$P354="62",'2019 Data Sheet'!$R$44,IF('2019 Data Sheet'!$P354="63",'2019 Data Sheet'!$R$45,IF('2019 Data Sheet'!$P354="64",'2019 Data Sheet'!$R$46,IF('2019 Data Sheet'!$P354="65",'2019 Data Sheet'!$R$47,IF('2019 Data Sheet'!$P354="66",'2019 Data Sheet'!$R$48,IF('2019 Data Sheet'!$P354="67",'2019 Data Sheet'!$R$49,IF('2019 Data Sheet'!$P354="68",'2019 Data Sheet'!$R$50,IF('2019 Data Sheet'!$P354="69",'2019 Data Sheet'!$R$51,T('2019 Data Sheet'!$P354)))))))))))))))))))))))))))))))))))))))))))))))))))</f>
        <v xml:space="preserve"> -</v>
      </c>
    </row>
    <row r="355" spans="1:16" ht="38.25" x14ac:dyDescent="0.2">
      <c r="A355" t="str">
        <f>'2019 Data Sheet'!A355</f>
        <v>FP-00146-19</v>
      </c>
      <c r="B355" s="1">
        <f>'2019 Data Sheet'!B355</f>
        <v>43628</v>
      </c>
      <c r="C355" t="str">
        <f>'2019 Data Sheet'!C355</f>
        <v>21:19</v>
      </c>
      <c r="D355" t="str">
        <f>'2019 Data Sheet'!D355</f>
        <v>We</v>
      </c>
      <c r="E355" t="str">
        <f>'2019 Data Sheet'!E355</f>
        <v>JERICHO TPKE</v>
      </c>
      <c r="F355" t="str">
        <f>'2019 Data Sheet'!F355</f>
        <v>EMERSON AVE</v>
      </c>
      <c r="G355">
        <f>'2019 Data Sheet'!G355</f>
        <v>1</v>
      </c>
      <c r="H355">
        <f>'2019 Data Sheet'!H355</f>
        <v>2</v>
      </c>
      <c r="I355" t="b">
        <f>'2019 Data Sheet'!I355</f>
        <v>1</v>
      </c>
      <c r="J355" t="str">
        <f>IF('2019 Data Sheet'!$J355="01",'2019 Data Sheet'!$T$2,IF('2019 Data Sheet'!$J355="02",'2019 Data Sheet'!$T$3,IF('2019 Data Sheet'!$J355="03",'2019 Data Sheet'!$T$4,IF('2019 Data Sheet'!$J355="04",'2019 Data Sheet'!$T$5,IF('2019 Data Sheet'!$J355="05",'2019 Data Sheet'!$T$6,IF('2019 Data Sheet'!$J355="06",'2019 Data Sheet'!$T$7,IF('2019 Data Sheet'!$J355="07",'2019 Data Sheet'!$T$8,IF('2019 Data Sheet'!$J355="08",'2019 Data Sheet'!$T$9,IF('2019 Data Sheet'!$J355="10",'2019 Data Sheet'!$T$10,IF('2019 Data Sheet'!$J355="11",'2019 Data Sheet'!$T$11,IF('2019 Data Sheet'!$J355="12",'2019 Data Sheet'!$T$12,IF('2019 Data Sheet'!$J355="13",'2019 Data Sheet'!$T$13,IF('2019 Data Sheet'!$J355="14",'2019 Data Sheet'!$T$14,IF('2019 Data Sheet'!$J355="15",'2019 Data Sheet'!$T$15,IF('2019 Data Sheet'!$J355="16",'2019 Data Sheet'!$T$16,IF('2019 Data Sheet'!$J355="17",'2019 Data Sheet'!$T$17,IF('2019 Data Sheet'!$J355="18",'2019 Data Sheet'!$T$18,IF('2019 Data Sheet'!$J355="19",'2019 Data Sheet'!$T$19,IF('2019 Data Sheet'!$J355="20",'2019 Data Sheet'!$T$20,IF('2019 Data Sheet'!$J355="21",'2019 Data Sheet'!$T$21,IF('2019 Data Sheet'!$J355="22",'2019 Data Sheet'!$T$22,IF('2019 Data Sheet'!$J355="23",'2019 Data Sheet'!$T$23,IF('2019 Data Sheet'!$J355="24",'2019 Data Sheet'!$T$24,IF('2019 Data Sheet'!$J355="25",'2019 Data Sheet'!$T$25,IF('2019 Data Sheet'!$J355="26",'2019 Data Sheet'!$T$26,IF('2019 Data Sheet'!$J355="27",'2019 Data Sheet'!$T$27,IF('2019 Data Sheet'!$J355="30",'2019 Data Sheet'!$T$28,IF('2019 Data Sheet'!$J355="31",'2019 Data Sheet'!$T$29,IF('2019 Data Sheet'!$J355="32",'2019 Data Sheet'!$T$30,IF('2019 Data Sheet'!$J355="33",'2019 Data Sheet'!$T$31,IF('2019 Data Sheet'!$J355="34",'2019 Data Sheet'!$T$32,IF('2019 Data Sheet'!$J355="40",'2019 Data Sheet'!$T$33,T('2019 Data Sheet'!$J355)))))))))))))))))))))))))))))))))</f>
        <v>Other Motor Vehicle</v>
      </c>
      <c r="K355" t="str">
        <f>'2019 Data Sheet'!K355</f>
        <v>PAS</v>
      </c>
      <c r="L355" s="2" t="str">
        <f>IF('2019 Data Sheet'!$L355="01",'2019 Data Sheet'!$V$2,IF('2019 Data Sheet'!$L355="02",'2019 Data Sheet'!$V$3,IF('2019 Data Sheet'!$L355="03",'2019 Data Sheet'!$V$4,IF('2019 Data Sheet'!$L355="04",'2019 Data Sheet'!$V$5,IF('2019 Data Sheet'!$L355="05",'2019 Data Sheet'!$V$6,IF('2019 Data Sheet'!$L355="06",'2019 Data Sheet'!$V$7,IF('2019 Data Sheet'!$L355="07",'2019 Data Sheet'!$V$8,IF('2019 Data Sheet'!$L355="08",'2019 Data Sheet'!$V$9,IF('2019 Data Sheet'!$L355="09",'2019 Data Sheet'!$V$10,IF('2019 Data Sheet'!$L355="11",'2019 Data Sheet'!$V$11,IF('2019 Data Sheet'!$L355="12",'2019 Data Sheet'!$V$12,IF('2019 Data Sheet'!$L355="13",'2019 Data Sheet'!$V$13,IF('2019 Data Sheet'!$L355="14",'2019 Data Sheet'!$V$14,T('2019 Data Sheet'!$L355))))))))))))))</f>
        <v xml:space="preserve"> -</v>
      </c>
      <c r="M355" s="2">
        <f>'2019 Data Sheet'!M355</f>
        <v>0</v>
      </c>
      <c r="N355" s="2">
        <f>'2019 Data Sheet'!N355</f>
        <v>0</v>
      </c>
      <c r="O355" s="2" t="str">
        <f>IF('2019 Data Sheet'!$O355="02",'2019 Data Sheet'!$R$2,IF('2019 Data Sheet'!$O355="03",'2019 Data Sheet'!$R$3,IF('2019 Data Sheet'!$O355="04",'2019 Data Sheet'!$R$4,IF('2019 Data Sheet'!$O355="05",'2019 Data Sheet'!$R$5,IF('2019 Data Sheet'!$O355="06",'2019 Data Sheet'!$R$6,IF('2019 Data Sheet'!$O355="07",'2019 Data Sheet'!$R$7,IF('2019 Data Sheet'!$O355="08",'2019 Data Sheet'!$R$8,IF('2019 Data Sheet'!$O355="09",'2019 Data Sheet'!$R$9,IF('2019 Data Sheet'!$O355="10",'2019 Data Sheet'!$R$10,IF('2019 Data Sheet'!$O355="11",'2019 Data Sheet'!$R$11,IF('2019 Data Sheet'!$O355="12",'2019 Data Sheet'!$R$12,IF('2019 Data Sheet'!$O355="13",'2019 Data Sheet'!$R$13,IF('2019 Data Sheet'!$O355="14",'2019 Data Sheet'!$R$14,IF('2019 Data Sheet'!$O355="15",'2019 Data Sheet'!$R$15,IF('2019 Data Sheet'!$O355="16",'2019 Data Sheet'!$R$16,IF('2019 Data Sheet'!$O355="17",'2019 Data Sheet'!$R$17,IF('2019 Data Sheet'!$O355="18",'2019 Data Sheet'!$R$18,IF('2019 Data Sheet'!$O355="19",'2019 Data Sheet'!$R$19,IF('2019 Data Sheet'!$O355="20",'2019 Data Sheet'!$R$20,IF('2019 Data Sheet'!$O355="21",'2019 Data Sheet'!$R$21,IF('2019 Data Sheet'!$O355="22",'2019 Data Sheet'!$R$22,IF('2019 Data Sheet'!$O355="23",'2019 Data Sheet'!$R$23,IF('2019 Data Sheet'!$O355="24",'2019 Data Sheet'!$R$24,IF('2019 Data Sheet'!$O355="25",'2019 Data Sheet'!$R$25,IF('2019 Data Sheet'!$O355="26",'2019 Data Sheet'!$R$26,IF('2019 Data Sheet'!$O355="27",'2019 Data Sheet'!$R$27,IF('2019 Data Sheet'!$O355="28",'2019 Data Sheet'!$R$28,IF('2019 Data Sheet'!$O355="29",'2019 Data Sheet'!$R$29,IF('2019 Data Sheet'!$O355="33",'2019 Data Sheet'!$R$30,IF('2019 Data Sheet'!$O355="40",'2019 Data Sheet'!$R$31,IF('2019 Data Sheet'!$O355="41",'2019 Data Sheet'!$R$32,IF('2019 Data Sheet'!$O355="42",'2019 Data Sheet'!$R$33,IF('2019 Data Sheet'!$O355="43",'2019 Data Sheet'!$R$34,IF('2019 Data Sheet'!$O355="44",'2019 Data Sheet'!$R$35,IF('2019 Data Sheet'!$O355="45",'2019 Data Sheet'!$R$36,IF('2019 Data Sheet'!$O355="46",'2019 Data Sheet'!$R$37,IF('2019 Data Sheet'!$O355="47",'2019 Data Sheet'!$R$38,IF('2019 Data Sheet'!$O355="48",'2019 Data Sheet'!$R$39,IF('2019 Data Sheet'!$O355="49",'2019 Data Sheet'!$R$40,IF('2019 Data Sheet'!$O355="50",'2019 Data Sheet'!$R$41,IF('2019 Data Sheet'!$O355="60",'2019 Data Sheet'!$R$42,IF('2019 Data Sheet'!$O355="61",'2019 Data Sheet'!$R$43,IF('2019 Data Sheet'!$O355="62",'2019 Data Sheet'!$R$44,IF('2019 Data Sheet'!$O355="63",'2019 Data Sheet'!$R$45,IF('2019 Data Sheet'!$O355="64",'2019 Data Sheet'!$R$46,IF('2019 Data Sheet'!$O355="65",'2019 Data Sheet'!$R$47,IF('2019 Data Sheet'!$O355="66",'2019 Data Sheet'!$R$48,IF('2019 Data Sheet'!$O355="67",'2019 Data Sheet'!$R$49,IF('2019 Data Sheet'!$O355="68",'2019 Data Sheet'!$R$50,IF('2019 Data Sheet'!$O355="69",'2019 Data Sheet'!$R$51,T('2019 Data Sheet'!$O355)))))))))))))))))))))))))))))))))))))))))))))))))))</f>
        <v xml:space="preserve"> Reaction to other involved vehicle</v>
      </c>
      <c r="P355" s="2" t="str">
        <f>IF('2019 Data Sheet'!$P355="02",'2019 Data Sheet'!$R$2,IF('2019 Data Sheet'!$P355="03",'2019 Data Sheet'!$R$3,IF('2019 Data Sheet'!$P355="04",'2019 Data Sheet'!$R$4,IF('2019 Data Sheet'!$P355="05",'2019 Data Sheet'!$R$5,IF('2019 Data Sheet'!$P355="06",'2019 Data Sheet'!$R$6,IF('2019 Data Sheet'!$P355="07",'2019 Data Sheet'!$R$7,IF('2019 Data Sheet'!$P355="08",'2019 Data Sheet'!$R$8,IF('2019 Data Sheet'!$P355="09",'2019 Data Sheet'!$R$9,IF('2019 Data Sheet'!$P355="10",'2019 Data Sheet'!$R$10,IF('2019 Data Sheet'!$P355="11",'2019 Data Sheet'!$R$11,IF('2019 Data Sheet'!$P355="12",'2019 Data Sheet'!$R$12,IF('2019 Data Sheet'!$P355="13",'2019 Data Sheet'!$R$13,IF('2019 Data Sheet'!$P355="14",'2019 Data Sheet'!$R$14,IF('2019 Data Sheet'!$P355="15",'2019 Data Sheet'!$R$15,IF('2019 Data Sheet'!$P355="16",'2019 Data Sheet'!$R$16,IF('2019 Data Sheet'!$P355="17",'2019 Data Sheet'!$R$17,IF('2019 Data Sheet'!$P355="18",'2019 Data Sheet'!$R$18,IF('2019 Data Sheet'!$P355="19",'2019 Data Sheet'!$R$19,IF('2019 Data Sheet'!$P355="20",'2019 Data Sheet'!$R$20,IF('2019 Data Sheet'!$P355="21",'2019 Data Sheet'!$R$21,IF('2019 Data Sheet'!$P355="22",'2019 Data Sheet'!$R$22,IF('2019 Data Sheet'!$P355="23",'2019 Data Sheet'!$R$23,IF('2019 Data Sheet'!$P355="24",'2019 Data Sheet'!$R$24,IF('2019 Data Sheet'!$P355="25",'2019 Data Sheet'!$R$25,IF('2019 Data Sheet'!$P355="26",'2019 Data Sheet'!$R$26,IF('2019 Data Sheet'!$P355="27",'2019 Data Sheet'!$R$27,IF('2019 Data Sheet'!$P355="28",'2019 Data Sheet'!$R$28,IF('2019 Data Sheet'!$P355="29",'2019 Data Sheet'!$R$29,IF('2019 Data Sheet'!$P355="33",'2019 Data Sheet'!$R$30,IF('2019 Data Sheet'!$P355="40",'2019 Data Sheet'!$R$31,IF('2019 Data Sheet'!$P355="41",'2019 Data Sheet'!$R$32,IF('2019 Data Sheet'!$P355="42",'2019 Data Sheet'!$R$33,IF('2019 Data Sheet'!$P355="43",'2019 Data Sheet'!$R$34,IF('2019 Data Sheet'!$P355="44",'2019 Data Sheet'!$R$35,IF('2019 Data Sheet'!$P355="45",'2019 Data Sheet'!$R$36,IF('2019 Data Sheet'!$P355="46",'2019 Data Sheet'!$R$37,IF('2019 Data Sheet'!$P355="47",'2019 Data Sheet'!$R$38,IF('2019 Data Sheet'!$P355="48",'2019 Data Sheet'!$R$39,IF('2019 Data Sheet'!$P355="49",'2019 Data Sheet'!$R$40,IF('2019 Data Sheet'!$P355="50",'2019 Data Sheet'!$R$41,IF('2019 Data Sheet'!$P355="60",'2019 Data Sheet'!$R$42,IF('2019 Data Sheet'!$P355="61",'2019 Data Sheet'!$R$43,IF('2019 Data Sheet'!$P355="62",'2019 Data Sheet'!$R$44,IF('2019 Data Sheet'!$P355="63",'2019 Data Sheet'!$R$45,IF('2019 Data Sheet'!$P355="64",'2019 Data Sheet'!$R$46,IF('2019 Data Sheet'!$P355="65",'2019 Data Sheet'!$R$47,IF('2019 Data Sheet'!$P355="66",'2019 Data Sheet'!$R$48,IF('2019 Data Sheet'!$P355="67",'2019 Data Sheet'!$R$49,IF('2019 Data Sheet'!$P355="68",'2019 Data Sheet'!$R$50,IF('2019 Data Sheet'!$P355="69",'2019 Data Sheet'!$R$51,T('2019 Data Sheet'!$P355)))))))))))))))))))))))))))))))))))))))))))))))))))</f>
        <v xml:space="preserve"> Following too closely</v>
      </c>
    </row>
    <row r="356" spans="1:16" ht="38.25" x14ac:dyDescent="0.2">
      <c r="A356" t="str">
        <f>'2019 Data Sheet'!A356</f>
        <v>FP-00146-19</v>
      </c>
      <c r="B356" s="1">
        <f>'2019 Data Sheet'!B356</f>
        <v>43628</v>
      </c>
      <c r="C356" t="str">
        <f>'2019 Data Sheet'!C356</f>
        <v>21:19</v>
      </c>
      <c r="D356" t="str">
        <f>'2019 Data Sheet'!D356</f>
        <v>We</v>
      </c>
      <c r="E356" t="str">
        <f>'2019 Data Sheet'!E356</f>
        <v>JERICHO TPKE</v>
      </c>
      <c r="F356" t="str">
        <f>'2019 Data Sheet'!F356</f>
        <v>EMERSON AVE</v>
      </c>
      <c r="G356">
        <f>'2019 Data Sheet'!G356</f>
        <v>2</v>
      </c>
      <c r="H356">
        <f>'2019 Data Sheet'!H356</f>
        <v>2</v>
      </c>
      <c r="I356" t="b">
        <f>'2019 Data Sheet'!I356</f>
        <v>1</v>
      </c>
      <c r="J356" t="str">
        <f>IF('2019 Data Sheet'!$J356="01",'2019 Data Sheet'!$T$2,IF('2019 Data Sheet'!$J356="02",'2019 Data Sheet'!$T$3,IF('2019 Data Sheet'!$J356="03",'2019 Data Sheet'!$T$4,IF('2019 Data Sheet'!$J356="04",'2019 Data Sheet'!$T$5,IF('2019 Data Sheet'!$J356="05",'2019 Data Sheet'!$T$6,IF('2019 Data Sheet'!$J356="06",'2019 Data Sheet'!$T$7,IF('2019 Data Sheet'!$J356="07",'2019 Data Sheet'!$T$8,IF('2019 Data Sheet'!$J356="08",'2019 Data Sheet'!$T$9,IF('2019 Data Sheet'!$J356="10",'2019 Data Sheet'!$T$10,IF('2019 Data Sheet'!$J356="11",'2019 Data Sheet'!$T$11,IF('2019 Data Sheet'!$J356="12",'2019 Data Sheet'!$T$12,IF('2019 Data Sheet'!$J356="13",'2019 Data Sheet'!$T$13,IF('2019 Data Sheet'!$J356="14",'2019 Data Sheet'!$T$14,IF('2019 Data Sheet'!$J356="15",'2019 Data Sheet'!$T$15,IF('2019 Data Sheet'!$J356="16",'2019 Data Sheet'!$T$16,IF('2019 Data Sheet'!$J356="17",'2019 Data Sheet'!$T$17,IF('2019 Data Sheet'!$J356="18",'2019 Data Sheet'!$T$18,IF('2019 Data Sheet'!$J356="19",'2019 Data Sheet'!$T$19,IF('2019 Data Sheet'!$J356="20",'2019 Data Sheet'!$T$20,IF('2019 Data Sheet'!$J356="21",'2019 Data Sheet'!$T$21,IF('2019 Data Sheet'!$J356="22",'2019 Data Sheet'!$T$22,IF('2019 Data Sheet'!$J356="23",'2019 Data Sheet'!$T$23,IF('2019 Data Sheet'!$J356="24",'2019 Data Sheet'!$T$24,IF('2019 Data Sheet'!$J356="25",'2019 Data Sheet'!$T$25,IF('2019 Data Sheet'!$J356="26",'2019 Data Sheet'!$T$26,IF('2019 Data Sheet'!$J356="27",'2019 Data Sheet'!$T$27,IF('2019 Data Sheet'!$J356="30",'2019 Data Sheet'!$T$28,IF('2019 Data Sheet'!$J356="31",'2019 Data Sheet'!$T$29,IF('2019 Data Sheet'!$J356="32",'2019 Data Sheet'!$T$30,IF('2019 Data Sheet'!$J356="33",'2019 Data Sheet'!$T$31,IF('2019 Data Sheet'!$J356="34",'2019 Data Sheet'!$T$32,IF('2019 Data Sheet'!$J356="40",'2019 Data Sheet'!$T$33,T('2019 Data Sheet'!$J356)))))))))))))))))))))))))))))))))</f>
        <v>Other Motor Vehicle</v>
      </c>
      <c r="K356" t="str">
        <f>'2019 Data Sheet'!K356</f>
        <v>PAS</v>
      </c>
      <c r="L356" s="2" t="str">
        <f>IF('2019 Data Sheet'!$L356="01",'2019 Data Sheet'!$V$2,IF('2019 Data Sheet'!$L356="02",'2019 Data Sheet'!$V$3,IF('2019 Data Sheet'!$L356="03",'2019 Data Sheet'!$V$4,IF('2019 Data Sheet'!$L356="04",'2019 Data Sheet'!$V$5,IF('2019 Data Sheet'!$L356="05",'2019 Data Sheet'!$V$6,IF('2019 Data Sheet'!$L356="06",'2019 Data Sheet'!$V$7,IF('2019 Data Sheet'!$L356="07",'2019 Data Sheet'!$V$8,IF('2019 Data Sheet'!$L356="08",'2019 Data Sheet'!$V$9,IF('2019 Data Sheet'!$L356="09",'2019 Data Sheet'!$V$10,IF('2019 Data Sheet'!$L356="11",'2019 Data Sheet'!$V$11,IF('2019 Data Sheet'!$L356="12",'2019 Data Sheet'!$V$12,IF('2019 Data Sheet'!$L356="13",'2019 Data Sheet'!$V$13,IF('2019 Data Sheet'!$L356="14",'2019 Data Sheet'!$V$14,T('2019 Data Sheet'!$L356))))))))))))))</f>
        <v xml:space="preserve"> -</v>
      </c>
      <c r="M356" s="2">
        <f>'2019 Data Sheet'!M356</f>
        <v>0</v>
      </c>
      <c r="N356" s="2">
        <f>'2019 Data Sheet'!N356</f>
        <v>0</v>
      </c>
      <c r="O356" s="2" t="str">
        <f>IF('2019 Data Sheet'!$O356="02",'2019 Data Sheet'!$R$2,IF('2019 Data Sheet'!$O356="03",'2019 Data Sheet'!$R$3,IF('2019 Data Sheet'!$O356="04",'2019 Data Sheet'!$R$4,IF('2019 Data Sheet'!$O356="05",'2019 Data Sheet'!$R$5,IF('2019 Data Sheet'!$O356="06",'2019 Data Sheet'!$R$6,IF('2019 Data Sheet'!$O356="07",'2019 Data Sheet'!$R$7,IF('2019 Data Sheet'!$O356="08",'2019 Data Sheet'!$R$8,IF('2019 Data Sheet'!$O356="09",'2019 Data Sheet'!$R$9,IF('2019 Data Sheet'!$O356="10",'2019 Data Sheet'!$R$10,IF('2019 Data Sheet'!$O356="11",'2019 Data Sheet'!$R$11,IF('2019 Data Sheet'!$O356="12",'2019 Data Sheet'!$R$12,IF('2019 Data Sheet'!$O356="13",'2019 Data Sheet'!$R$13,IF('2019 Data Sheet'!$O356="14",'2019 Data Sheet'!$R$14,IF('2019 Data Sheet'!$O356="15",'2019 Data Sheet'!$R$15,IF('2019 Data Sheet'!$O356="16",'2019 Data Sheet'!$R$16,IF('2019 Data Sheet'!$O356="17",'2019 Data Sheet'!$R$17,IF('2019 Data Sheet'!$O356="18",'2019 Data Sheet'!$R$18,IF('2019 Data Sheet'!$O356="19",'2019 Data Sheet'!$R$19,IF('2019 Data Sheet'!$O356="20",'2019 Data Sheet'!$R$20,IF('2019 Data Sheet'!$O356="21",'2019 Data Sheet'!$R$21,IF('2019 Data Sheet'!$O356="22",'2019 Data Sheet'!$R$22,IF('2019 Data Sheet'!$O356="23",'2019 Data Sheet'!$R$23,IF('2019 Data Sheet'!$O356="24",'2019 Data Sheet'!$R$24,IF('2019 Data Sheet'!$O356="25",'2019 Data Sheet'!$R$25,IF('2019 Data Sheet'!$O356="26",'2019 Data Sheet'!$R$26,IF('2019 Data Sheet'!$O356="27",'2019 Data Sheet'!$R$27,IF('2019 Data Sheet'!$O356="28",'2019 Data Sheet'!$R$28,IF('2019 Data Sheet'!$O356="29",'2019 Data Sheet'!$R$29,IF('2019 Data Sheet'!$O356="33",'2019 Data Sheet'!$R$30,IF('2019 Data Sheet'!$O356="40",'2019 Data Sheet'!$R$31,IF('2019 Data Sheet'!$O356="41",'2019 Data Sheet'!$R$32,IF('2019 Data Sheet'!$O356="42",'2019 Data Sheet'!$R$33,IF('2019 Data Sheet'!$O356="43",'2019 Data Sheet'!$R$34,IF('2019 Data Sheet'!$O356="44",'2019 Data Sheet'!$R$35,IF('2019 Data Sheet'!$O356="45",'2019 Data Sheet'!$R$36,IF('2019 Data Sheet'!$O356="46",'2019 Data Sheet'!$R$37,IF('2019 Data Sheet'!$O356="47",'2019 Data Sheet'!$R$38,IF('2019 Data Sheet'!$O356="48",'2019 Data Sheet'!$R$39,IF('2019 Data Sheet'!$O356="49",'2019 Data Sheet'!$R$40,IF('2019 Data Sheet'!$O356="50",'2019 Data Sheet'!$R$41,IF('2019 Data Sheet'!$O356="60",'2019 Data Sheet'!$R$42,IF('2019 Data Sheet'!$O356="61",'2019 Data Sheet'!$R$43,IF('2019 Data Sheet'!$O356="62",'2019 Data Sheet'!$R$44,IF('2019 Data Sheet'!$O356="63",'2019 Data Sheet'!$R$45,IF('2019 Data Sheet'!$O356="64",'2019 Data Sheet'!$R$46,IF('2019 Data Sheet'!$O356="65",'2019 Data Sheet'!$R$47,IF('2019 Data Sheet'!$O356="66",'2019 Data Sheet'!$R$48,IF('2019 Data Sheet'!$O356="67",'2019 Data Sheet'!$R$49,IF('2019 Data Sheet'!$O356="68",'2019 Data Sheet'!$R$50,IF('2019 Data Sheet'!$O356="69",'2019 Data Sheet'!$R$51,T('2019 Data Sheet'!$O356)))))))))))))))))))))))))))))))))))))))))))))))))))</f>
        <v xml:space="preserve"> Reaction to other involved vehicle</v>
      </c>
      <c r="P356" s="2" t="str">
        <f>IF('2019 Data Sheet'!$P356="02",'2019 Data Sheet'!$R$2,IF('2019 Data Sheet'!$P356="03",'2019 Data Sheet'!$R$3,IF('2019 Data Sheet'!$P356="04",'2019 Data Sheet'!$R$4,IF('2019 Data Sheet'!$P356="05",'2019 Data Sheet'!$R$5,IF('2019 Data Sheet'!$P356="06",'2019 Data Sheet'!$R$6,IF('2019 Data Sheet'!$P356="07",'2019 Data Sheet'!$R$7,IF('2019 Data Sheet'!$P356="08",'2019 Data Sheet'!$R$8,IF('2019 Data Sheet'!$P356="09",'2019 Data Sheet'!$R$9,IF('2019 Data Sheet'!$P356="10",'2019 Data Sheet'!$R$10,IF('2019 Data Sheet'!$P356="11",'2019 Data Sheet'!$R$11,IF('2019 Data Sheet'!$P356="12",'2019 Data Sheet'!$R$12,IF('2019 Data Sheet'!$P356="13",'2019 Data Sheet'!$R$13,IF('2019 Data Sheet'!$P356="14",'2019 Data Sheet'!$R$14,IF('2019 Data Sheet'!$P356="15",'2019 Data Sheet'!$R$15,IF('2019 Data Sheet'!$P356="16",'2019 Data Sheet'!$R$16,IF('2019 Data Sheet'!$P356="17",'2019 Data Sheet'!$R$17,IF('2019 Data Sheet'!$P356="18",'2019 Data Sheet'!$R$18,IF('2019 Data Sheet'!$P356="19",'2019 Data Sheet'!$R$19,IF('2019 Data Sheet'!$P356="20",'2019 Data Sheet'!$R$20,IF('2019 Data Sheet'!$P356="21",'2019 Data Sheet'!$R$21,IF('2019 Data Sheet'!$P356="22",'2019 Data Sheet'!$R$22,IF('2019 Data Sheet'!$P356="23",'2019 Data Sheet'!$R$23,IF('2019 Data Sheet'!$P356="24",'2019 Data Sheet'!$R$24,IF('2019 Data Sheet'!$P356="25",'2019 Data Sheet'!$R$25,IF('2019 Data Sheet'!$P356="26",'2019 Data Sheet'!$R$26,IF('2019 Data Sheet'!$P356="27",'2019 Data Sheet'!$R$27,IF('2019 Data Sheet'!$P356="28",'2019 Data Sheet'!$R$28,IF('2019 Data Sheet'!$P356="29",'2019 Data Sheet'!$R$29,IF('2019 Data Sheet'!$P356="33",'2019 Data Sheet'!$R$30,IF('2019 Data Sheet'!$P356="40",'2019 Data Sheet'!$R$31,IF('2019 Data Sheet'!$P356="41",'2019 Data Sheet'!$R$32,IF('2019 Data Sheet'!$P356="42",'2019 Data Sheet'!$R$33,IF('2019 Data Sheet'!$P356="43",'2019 Data Sheet'!$R$34,IF('2019 Data Sheet'!$P356="44",'2019 Data Sheet'!$R$35,IF('2019 Data Sheet'!$P356="45",'2019 Data Sheet'!$R$36,IF('2019 Data Sheet'!$P356="46",'2019 Data Sheet'!$R$37,IF('2019 Data Sheet'!$P356="47",'2019 Data Sheet'!$R$38,IF('2019 Data Sheet'!$P356="48",'2019 Data Sheet'!$R$39,IF('2019 Data Sheet'!$P356="49",'2019 Data Sheet'!$R$40,IF('2019 Data Sheet'!$P356="50",'2019 Data Sheet'!$R$41,IF('2019 Data Sheet'!$P356="60",'2019 Data Sheet'!$R$42,IF('2019 Data Sheet'!$P356="61",'2019 Data Sheet'!$R$43,IF('2019 Data Sheet'!$P356="62",'2019 Data Sheet'!$R$44,IF('2019 Data Sheet'!$P356="63",'2019 Data Sheet'!$R$45,IF('2019 Data Sheet'!$P356="64",'2019 Data Sheet'!$R$46,IF('2019 Data Sheet'!$P356="65",'2019 Data Sheet'!$R$47,IF('2019 Data Sheet'!$P356="66",'2019 Data Sheet'!$R$48,IF('2019 Data Sheet'!$P356="67",'2019 Data Sheet'!$R$49,IF('2019 Data Sheet'!$P356="68",'2019 Data Sheet'!$R$50,IF('2019 Data Sheet'!$P356="69",'2019 Data Sheet'!$R$51,T('2019 Data Sheet'!$P356)))))))))))))))))))))))))))))))))))))))))))))))))))</f>
        <v xml:space="preserve"> -</v>
      </c>
    </row>
    <row r="357" spans="1:16" ht="38.25" x14ac:dyDescent="0.2">
      <c r="A357" t="str">
        <f>'2019 Data Sheet'!A357</f>
        <v>FP-00238-19</v>
      </c>
      <c r="B357" s="1">
        <f>'2019 Data Sheet'!B357</f>
        <v>43728</v>
      </c>
      <c r="C357" t="str">
        <f>'2019 Data Sheet'!C357</f>
        <v>09:00</v>
      </c>
      <c r="D357" t="str">
        <f>'2019 Data Sheet'!D357</f>
        <v>FR</v>
      </c>
      <c r="E357" t="str">
        <f>'2019 Data Sheet'!E357</f>
        <v>JERICHO TPKE</v>
      </c>
      <c r="F357" t="str">
        <f>'2019 Data Sheet'!F357</f>
        <v>DEPAN AVE</v>
      </c>
      <c r="G357">
        <f>'2019 Data Sheet'!G357</f>
        <v>1</v>
      </c>
      <c r="H357">
        <f>'2019 Data Sheet'!H357</f>
        <v>2</v>
      </c>
      <c r="I357" t="b">
        <f>'2019 Data Sheet'!I357</f>
        <v>1</v>
      </c>
      <c r="J357" t="str">
        <f>IF('2019 Data Sheet'!$J357="01",'2019 Data Sheet'!$T$2,IF('2019 Data Sheet'!$J357="02",'2019 Data Sheet'!$T$3,IF('2019 Data Sheet'!$J357="03",'2019 Data Sheet'!$T$4,IF('2019 Data Sheet'!$J357="04",'2019 Data Sheet'!$T$5,IF('2019 Data Sheet'!$J357="05",'2019 Data Sheet'!$T$6,IF('2019 Data Sheet'!$J357="06",'2019 Data Sheet'!$T$7,IF('2019 Data Sheet'!$J357="07",'2019 Data Sheet'!$T$8,IF('2019 Data Sheet'!$J357="08",'2019 Data Sheet'!$T$9,IF('2019 Data Sheet'!$J357="10",'2019 Data Sheet'!$T$10,IF('2019 Data Sheet'!$J357="11",'2019 Data Sheet'!$T$11,IF('2019 Data Sheet'!$J357="12",'2019 Data Sheet'!$T$12,IF('2019 Data Sheet'!$J357="13",'2019 Data Sheet'!$T$13,IF('2019 Data Sheet'!$J357="14",'2019 Data Sheet'!$T$14,IF('2019 Data Sheet'!$J357="15",'2019 Data Sheet'!$T$15,IF('2019 Data Sheet'!$J357="16",'2019 Data Sheet'!$T$16,IF('2019 Data Sheet'!$J357="17",'2019 Data Sheet'!$T$17,IF('2019 Data Sheet'!$J357="18",'2019 Data Sheet'!$T$18,IF('2019 Data Sheet'!$J357="19",'2019 Data Sheet'!$T$19,IF('2019 Data Sheet'!$J357="20",'2019 Data Sheet'!$T$20,IF('2019 Data Sheet'!$J357="21",'2019 Data Sheet'!$T$21,IF('2019 Data Sheet'!$J357="22",'2019 Data Sheet'!$T$22,IF('2019 Data Sheet'!$J357="23",'2019 Data Sheet'!$T$23,IF('2019 Data Sheet'!$J357="24",'2019 Data Sheet'!$T$24,IF('2019 Data Sheet'!$J357="25",'2019 Data Sheet'!$T$25,IF('2019 Data Sheet'!$J357="26",'2019 Data Sheet'!$T$26,IF('2019 Data Sheet'!$J357="27",'2019 Data Sheet'!$T$27,IF('2019 Data Sheet'!$J357="30",'2019 Data Sheet'!$T$28,IF('2019 Data Sheet'!$J357="31",'2019 Data Sheet'!$T$29,IF('2019 Data Sheet'!$J357="32",'2019 Data Sheet'!$T$30,IF('2019 Data Sheet'!$J357="33",'2019 Data Sheet'!$T$31,IF('2019 Data Sheet'!$J357="34",'2019 Data Sheet'!$T$32,IF('2019 Data Sheet'!$J357="40",'2019 Data Sheet'!$T$33,T('2019 Data Sheet'!$J357)))))))))))))))))))))))))))))))))</f>
        <v>Other Motor Vehicle</v>
      </c>
      <c r="K357" t="str">
        <f>'2019 Data Sheet'!K357</f>
        <v>4DSD</v>
      </c>
      <c r="L357" s="2" t="str">
        <f>IF('2019 Data Sheet'!$L357="01",'2019 Data Sheet'!$V$2,IF('2019 Data Sheet'!$L357="02",'2019 Data Sheet'!$V$3,IF('2019 Data Sheet'!$L357="03",'2019 Data Sheet'!$V$4,IF('2019 Data Sheet'!$L357="04",'2019 Data Sheet'!$V$5,IF('2019 Data Sheet'!$L357="05",'2019 Data Sheet'!$V$6,IF('2019 Data Sheet'!$L357="06",'2019 Data Sheet'!$V$7,IF('2019 Data Sheet'!$L357="07",'2019 Data Sheet'!$V$8,IF('2019 Data Sheet'!$L357="08",'2019 Data Sheet'!$V$9,IF('2019 Data Sheet'!$L357="09",'2019 Data Sheet'!$V$10,IF('2019 Data Sheet'!$L357="11",'2019 Data Sheet'!$V$11,IF('2019 Data Sheet'!$L357="12",'2019 Data Sheet'!$V$12,IF('2019 Data Sheet'!$L357="13",'2019 Data Sheet'!$V$13,IF('2019 Data Sheet'!$L357="14",'2019 Data Sheet'!$V$14,T('2019 Data Sheet'!$L357))))))))))))))</f>
        <v xml:space="preserve"> -</v>
      </c>
      <c r="M357" s="2">
        <f>'2019 Data Sheet'!M357</f>
        <v>0</v>
      </c>
      <c r="N357" s="2">
        <f>'2019 Data Sheet'!N357</f>
        <v>0</v>
      </c>
      <c r="O357" s="2" t="str">
        <f>IF('2019 Data Sheet'!$O357="02",'2019 Data Sheet'!$R$2,IF('2019 Data Sheet'!$O357="03",'2019 Data Sheet'!$R$3,IF('2019 Data Sheet'!$O357="04",'2019 Data Sheet'!$R$4,IF('2019 Data Sheet'!$O357="05",'2019 Data Sheet'!$R$5,IF('2019 Data Sheet'!$O357="06",'2019 Data Sheet'!$R$6,IF('2019 Data Sheet'!$O357="07",'2019 Data Sheet'!$R$7,IF('2019 Data Sheet'!$O357="08",'2019 Data Sheet'!$R$8,IF('2019 Data Sheet'!$O357="09",'2019 Data Sheet'!$R$9,IF('2019 Data Sheet'!$O357="10",'2019 Data Sheet'!$R$10,IF('2019 Data Sheet'!$O357="11",'2019 Data Sheet'!$R$11,IF('2019 Data Sheet'!$O357="12",'2019 Data Sheet'!$R$12,IF('2019 Data Sheet'!$O357="13",'2019 Data Sheet'!$R$13,IF('2019 Data Sheet'!$O357="14",'2019 Data Sheet'!$R$14,IF('2019 Data Sheet'!$O357="15",'2019 Data Sheet'!$R$15,IF('2019 Data Sheet'!$O357="16",'2019 Data Sheet'!$R$16,IF('2019 Data Sheet'!$O357="17",'2019 Data Sheet'!$R$17,IF('2019 Data Sheet'!$O357="18",'2019 Data Sheet'!$R$18,IF('2019 Data Sheet'!$O357="19",'2019 Data Sheet'!$R$19,IF('2019 Data Sheet'!$O357="20",'2019 Data Sheet'!$R$20,IF('2019 Data Sheet'!$O357="21",'2019 Data Sheet'!$R$21,IF('2019 Data Sheet'!$O357="22",'2019 Data Sheet'!$R$22,IF('2019 Data Sheet'!$O357="23",'2019 Data Sheet'!$R$23,IF('2019 Data Sheet'!$O357="24",'2019 Data Sheet'!$R$24,IF('2019 Data Sheet'!$O357="25",'2019 Data Sheet'!$R$25,IF('2019 Data Sheet'!$O357="26",'2019 Data Sheet'!$R$26,IF('2019 Data Sheet'!$O357="27",'2019 Data Sheet'!$R$27,IF('2019 Data Sheet'!$O357="28",'2019 Data Sheet'!$R$28,IF('2019 Data Sheet'!$O357="29",'2019 Data Sheet'!$R$29,IF('2019 Data Sheet'!$O357="33",'2019 Data Sheet'!$R$30,IF('2019 Data Sheet'!$O357="40",'2019 Data Sheet'!$R$31,IF('2019 Data Sheet'!$O357="41",'2019 Data Sheet'!$R$32,IF('2019 Data Sheet'!$O357="42",'2019 Data Sheet'!$R$33,IF('2019 Data Sheet'!$O357="43",'2019 Data Sheet'!$R$34,IF('2019 Data Sheet'!$O357="44",'2019 Data Sheet'!$R$35,IF('2019 Data Sheet'!$O357="45",'2019 Data Sheet'!$R$36,IF('2019 Data Sheet'!$O357="46",'2019 Data Sheet'!$R$37,IF('2019 Data Sheet'!$O357="47",'2019 Data Sheet'!$R$38,IF('2019 Data Sheet'!$O357="48",'2019 Data Sheet'!$R$39,IF('2019 Data Sheet'!$O357="49",'2019 Data Sheet'!$R$40,IF('2019 Data Sheet'!$O357="50",'2019 Data Sheet'!$R$41,IF('2019 Data Sheet'!$O357="60",'2019 Data Sheet'!$R$42,IF('2019 Data Sheet'!$O357="61",'2019 Data Sheet'!$R$43,IF('2019 Data Sheet'!$O357="62",'2019 Data Sheet'!$R$44,IF('2019 Data Sheet'!$O357="63",'2019 Data Sheet'!$R$45,IF('2019 Data Sheet'!$O357="64",'2019 Data Sheet'!$R$46,IF('2019 Data Sheet'!$O357="65",'2019 Data Sheet'!$R$47,IF('2019 Data Sheet'!$O357="66",'2019 Data Sheet'!$R$48,IF('2019 Data Sheet'!$O357="67",'2019 Data Sheet'!$R$49,IF('2019 Data Sheet'!$O357="68",'2019 Data Sheet'!$R$50,IF('2019 Data Sheet'!$O357="69",'2019 Data Sheet'!$R$51,T('2019 Data Sheet'!$O357)))))))))))))))))))))))))))))))))))))))))))))))))))</f>
        <v xml:space="preserve"> Failure to yield/ right of way</v>
      </c>
      <c r="P357" s="2" t="str">
        <f>IF('2019 Data Sheet'!$P357="02",'2019 Data Sheet'!$R$2,IF('2019 Data Sheet'!$P357="03",'2019 Data Sheet'!$R$3,IF('2019 Data Sheet'!$P357="04",'2019 Data Sheet'!$R$4,IF('2019 Data Sheet'!$P357="05",'2019 Data Sheet'!$R$5,IF('2019 Data Sheet'!$P357="06",'2019 Data Sheet'!$R$6,IF('2019 Data Sheet'!$P357="07",'2019 Data Sheet'!$R$7,IF('2019 Data Sheet'!$P357="08",'2019 Data Sheet'!$R$8,IF('2019 Data Sheet'!$P357="09",'2019 Data Sheet'!$R$9,IF('2019 Data Sheet'!$P357="10",'2019 Data Sheet'!$R$10,IF('2019 Data Sheet'!$P357="11",'2019 Data Sheet'!$R$11,IF('2019 Data Sheet'!$P357="12",'2019 Data Sheet'!$R$12,IF('2019 Data Sheet'!$P357="13",'2019 Data Sheet'!$R$13,IF('2019 Data Sheet'!$P357="14",'2019 Data Sheet'!$R$14,IF('2019 Data Sheet'!$P357="15",'2019 Data Sheet'!$R$15,IF('2019 Data Sheet'!$P357="16",'2019 Data Sheet'!$R$16,IF('2019 Data Sheet'!$P357="17",'2019 Data Sheet'!$R$17,IF('2019 Data Sheet'!$P357="18",'2019 Data Sheet'!$R$18,IF('2019 Data Sheet'!$P357="19",'2019 Data Sheet'!$R$19,IF('2019 Data Sheet'!$P357="20",'2019 Data Sheet'!$R$20,IF('2019 Data Sheet'!$P357="21",'2019 Data Sheet'!$R$21,IF('2019 Data Sheet'!$P357="22",'2019 Data Sheet'!$R$22,IF('2019 Data Sheet'!$P357="23",'2019 Data Sheet'!$R$23,IF('2019 Data Sheet'!$P357="24",'2019 Data Sheet'!$R$24,IF('2019 Data Sheet'!$P357="25",'2019 Data Sheet'!$R$25,IF('2019 Data Sheet'!$P357="26",'2019 Data Sheet'!$R$26,IF('2019 Data Sheet'!$P357="27",'2019 Data Sheet'!$R$27,IF('2019 Data Sheet'!$P357="28",'2019 Data Sheet'!$R$28,IF('2019 Data Sheet'!$P357="29",'2019 Data Sheet'!$R$29,IF('2019 Data Sheet'!$P357="33",'2019 Data Sheet'!$R$30,IF('2019 Data Sheet'!$P357="40",'2019 Data Sheet'!$R$31,IF('2019 Data Sheet'!$P357="41",'2019 Data Sheet'!$R$32,IF('2019 Data Sheet'!$P357="42",'2019 Data Sheet'!$R$33,IF('2019 Data Sheet'!$P357="43",'2019 Data Sheet'!$R$34,IF('2019 Data Sheet'!$P357="44",'2019 Data Sheet'!$R$35,IF('2019 Data Sheet'!$P357="45",'2019 Data Sheet'!$R$36,IF('2019 Data Sheet'!$P357="46",'2019 Data Sheet'!$R$37,IF('2019 Data Sheet'!$P357="47",'2019 Data Sheet'!$R$38,IF('2019 Data Sheet'!$P357="48",'2019 Data Sheet'!$R$39,IF('2019 Data Sheet'!$P357="49",'2019 Data Sheet'!$R$40,IF('2019 Data Sheet'!$P357="50",'2019 Data Sheet'!$R$41,IF('2019 Data Sheet'!$P357="60",'2019 Data Sheet'!$R$42,IF('2019 Data Sheet'!$P357="61",'2019 Data Sheet'!$R$43,IF('2019 Data Sheet'!$P357="62",'2019 Data Sheet'!$R$44,IF('2019 Data Sheet'!$P357="63",'2019 Data Sheet'!$R$45,IF('2019 Data Sheet'!$P357="64",'2019 Data Sheet'!$R$46,IF('2019 Data Sheet'!$P357="65",'2019 Data Sheet'!$R$47,IF('2019 Data Sheet'!$P357="66",'2019 Data Sheet'!$R$48,IF('2019 Data Sheet'!$P357="67",'2019 Data Sheet'!$R$49,IF('2019 Data Sheet'!$P357="68",'2019 Data Sheet'!$R$50,IF('2019 Data Sheet'!$P357="69",'2019 Data Sheet'!$R$51,T('2019 Data Sheet'!$P357)))))))))))))))))))))))))))))))))))))))))))))))))))</f>
        <v xml:space="preserve"> Passing or lane usage improper</v>
      </c>
    </row>
    <row r="358" spans="1:16" ht="38.25" x14ac:dyDescent="0.2">
      <c r="A358" t="str">
        <f>'2019 Data Sheet'!A358</f>
        <v>FP-00238-19</v>
      </c>
      <c r="B358" s="1">
        <f>'2019 Data Sheet'!B358</f>
        <v>43728</v>
      </c>
      <c r="C358" t="str">
        <f>'2019 Data Sheet'!C358</f>
        <v>09:00</v>
      </c>
      <c r="D358" t="str">
        <f>'2019 Data Sheet'!D358</f>
        <v>FR</v>
      </c>
      <c r="E358" t="str">
        <f>'2019 Data Sheet'!E358</f>
        <v>JERICHO TPKE</v>
      </c>
      <c r="F358" t="str">
        <f>'2019 Data Sheet'!F358</f>
        <v>DEPAN AVE</v>
      </c>
      <c r="G358">
        <f>'2019 Data Sheet'!G358</f>
        <v>2</v>
      </c>
      <c r="H358">
        <f>'2019 Data Sheet'!H358</f>
        <v>2</v>
      </c>
      <c r="I358" t="b">
        <f>'2019 Data Sheet'!I358</f>
        <v>1</v>
      </c>
      <c r="J358" t="str">
        <f>IF('2019 Data Sheet'!$J358="01",'2019 Data Sheet'!$T$2,IF('2019 Data Sheet'!$J358="02",'2019 Data Sheet'!$T$3,IF('2019 Data Sheet'!$J358="03",'2019 Data Sheet'!$T$4,IF('2019 Data Sheet'!$J358="04",'2019 Data Sheet'!$T$5,IF('2019 Data Sheet'!$J358="05",'2019 Data Sheet'!$T$6,IF('2019 Data Sheet'!$J358="06",'2019 Data Sheet'!$T$7,IF('2019 Data Sheet'!$J358="07",'2019 Data Sheet'!$T$8,IF('2019 Data Sheet'!$J358="08",'2019 Data Sheet'!$T$9,IF('2019 Data Sheet'!$J358="10",'2019 Data Sheet'!$T$10,IF('2019 Data Sheet'!$J358="11",'2019 Data Sheet'!$T$11,IF('2019 Data Sheet'!$J358="12",'2019 Data Sheet'!$T$12,IF('2019 Data Sheet'!$J358="13",'2019 Data Sheet'!$T$13,IF('2019 Data Sheet'!$J358="14",'2019 Data Sheet'!$T$14,IF('2019 Data Sheet'!$J358="15",'2019 Data Sheet'!$T$15,IF('2019 Data Sheet'!$J358="16",'2019 Data Sheet'!$T$16,IF('2019 Data Sheet'!$J358="17",'2019 Data Sheet'!$T$17,IF('2019 Data Sheet'!$J358="18",'2019 Data Sheet'!$T$18,IF('2019 Data Sheet'!$J358="19",'2019 Data Sheet'!$T$19,IF('2019 Data Sheet'!$J358="20",'2019 Data Sheet'!$T$20,IF('2019 Data Sheet'!$J358="21",'2019 Data Sheet'!$T$21,IF('2019 Data Sheet'!$J358="22",'2019 Data Sheet'!$T$22,IF('2019 Data Sheet'!$J358="23",'2019 Data Sheet'!$T$23,IF('2019 Data Sheet'!$J358="24",'2019 Data Sheet'!$T$24,IF('2019 Data Sheet'!$J358="25",'2019 Data Sheet'!$T$25,IF('2019 Data Sheet'!$J358="26",'2019 Data Sheet'!$T$26,IF('2019 Data Sheet'!$J358="27",'2019 Data Sheet'!$T$27,IF('2019 Data Sheet'!$J358="30",'2019 Data Sheet'!$T$28,IF('2019 Data Sheet'!$J358="31",'2019 Data Sheet'!$T$29,IF('2019 Data Sheet'!$J358="32",'2019 Data Sheet'!$T$30,IF('2019 Data Sheet'!$J358="33",'2019 Data Sheet'!$T$31,IF('2019 Data Sheet'!$J358="34",'2019 Data Sheet'!$T$32,IF('2019 Data Sheet'!$J358="40",'2019 Data Sheet'!$T$33,T('2019 Data Sheet'!$J358)))))))))))))))))))))))))))))))))</f>
        <v>Other Motor Vehicle</v>
      </c>
      <c r="K358" t="str">
        <f>'2019 Data Sheet'!K358</f>
        <v>4DSD</v>
      </c>
      <c r="L358" s="2" t="str">
        <f>IF('2019 Data Sheet'!$L358="01",'2019 Data Sheet'!$V$2,IF('2019 Data Sheet'!$L358="02",'2019 Data Sheet'!$V$3,IF('2019 Data Sheet'!$L358="03",'2019 Data Sheet'!$V$4,IF('2019 Data Sheet'!$L358="04",'2019 Data Sheet'!$V$5,IF('2019 Data Sheet'!$L358="05",'2019 Data Sheet'!$V$6,IF('2019 Data Sheet'!$L358="06",'2019 Data Sheet'!$V$7,IF('2019 Data Sheet'!$L358="07",'2019 Data Sheet'!$V$8,IF('2019 Data Sheet'!$L358="08",'2019 Data Sheet'!$V$9,IF('2019 Data Sheet'!$L358="09",'2019 Data Sheet'!$V$10,IF('2019 Data Sheet'!$L358="11",'2019 Data Sheet'!$V$11,IF('2019 Data Sheet'!$L358="12",'2019 Data Sheet'!$V$12,IF('2019 Data Sheet'!$L358="13",'2019 Data Sheet'!$V$13,IF('2019 Data Sheet'!$L358="14",'2019 Data Sheet'!$V$14,T('2019 Data Sheet'!$L358))))))))))))))</f>
        <v xml:space="preserve"> -</v>
      </c>
      <c r="M358" s="2">
        <f>'2019 Data Sheet'!M358</f>
        <v>0</v>
      </c>
      <c r="N358" s="2">
        <f>'2019 Data Sheet'!N358</f>
        <v>0</v>
      </c>
      <c r="O358" s="2" t="str">
        <f>IF('2019 Data Sheet'!$O358="02",'2019 Data Sheet'!$R$2,IF('2019 Data Sheet'!$O358="03",'2019 Data Sheet'!$R$3,IF('2019 Data Sheet'!$O358="04",'2019 Data Sheet'!$R$4,IF('2019 Data Sheet'!$O358="05",'2019 Data Sheet'!$R$5,IF('2019 Data Sheet'!$O358="06",'2019 Data Sheet'!$R$6,IF('2019 Data Sheet'!$O358="07",'2019 Data Sheet'!$R$7,IF('2019 Data Sheet'!$O358="08",'2019 Data Sheet'!$R$8,IF('2019 Data Sheet'!$O358="09",'2019 Data Sheet'!$R$9,IF('2019 Data Sheet'!$O358="10",'2019 Data Sheet'!$R$10,IF('2019 Data Sheet'!$O358="11",'2019 Data Sheet'!$R$11,IF('2019 Data Sheet'!$O358="12",'2019 Data Sheet'!$R$12,IF('2019 Data Sheet'!$O358="13",'2019 Data Sheet'!$R$13,IF('2019 Data Sheet'!$O358="14",'2019 Data Sheet'!$R$14,IF('2019 Data Sheet'!$O358="15",'2019 Data Sheet'!$R$15,IF('2019 Data Sheet'!$O358="16",'2019 Data Sheet'!$R$16,IF('2019 Data Sheet'!$O358="17",'2019 Data Sheet'!$R$17,IF('2019 Data Sheet'!$O358="18",'2019 Data Sheet'!$R$18,IF('2019 Data Sheet'!$O358="19",'2019 Data Sheet'!$R$19,IF('2019 Data Sheet'!$O358="20",'2019 Data Sheet'!$R$20,IF('2019 Data Sheet'!$O358="21",'2019 Data Sheet'!$R$21,IF('2019 Data Sheet'!$O358="22",'2019 Data Sheet'!$R$22,IF('2019 Data Sheet'!$O358="23",'2019 Data Sheet'!$R$23,IF('2019 Data Sheet'!$O358="24",'2019 Data Sheet'!$R$24,IF('2019 Data Sheet'!$O358="25",'2019 Data Sheet'!$R$25,IF('2019 Data Sheet'!$O358="26",'2019 Data Sheet'!$R$26,IF('2019 Data Sheet'!$O358="27",'2019 Data Sheet'!$R$27,IF('2019 Data Sheet'!$O358="28",'2019 Data Sheet'!$R$28,IF('2019 Data Sheet'!$O358="29",'2019 Data Sheet'!$R$29,IF('2019 Data Sheet'!$O358="33",'2019 Data Sheet'!$R$30,IF('2019 Data Sheet'!$O358="40",'2019 Data Sheet'!$R$31,IF('2019 Data Sheet'!$O358="41",'2019 Data Sheet'!$R$32,IF('2019 Data Sheet'!$O358="42",'2019 Data Sheet'!$R$33,IF('2019 Data Sheet'!$O358="43",'2019 Data Sheet'!$R$34,IF('2019 Data Sheet'!$O358="44",'2019 Data Sheet'!$R$35,IF('2019 Data Sheet'!$O358="45",'2019 Data Sheet'!$R$36,IF('2019 Data Sheet'!$O358="46",'2019 Data Sheet'!$R$37,IF('2019 Data Sheet'!$O358="47",'2019 Data Sheet'!$R$38,IF('2019 Data Sheet'!$O358="48",'2019 Data Sheet'!$R$39,IF('2019 Data Sheet'!$O358="49",'2019 Data Sheet'!$R$40,IF('2019 Data Sheet'!$O358="50",'2019 Data Sheet'!$R$41,IF('2019 Data Sheet'!$O358="60",'2019 Data Sheet'!$R$42,IF('2019 Data Sheet'!$O358="61",'2019 Data Sheet'!$R$43,IF('2019 Data Sheet'!$O358="62",'2019 Data Sheet'!$R$44,IF('2019 Data Sheet'!$O358="63",'2019 Data Sheet'!$R$45,IF('2019 Data Sheet'!$O358="64",'2019 Data Sheet'!$R$46,IF('2019 Data Sheet'!$O358="65",'2019 Data Sheet'!$R$47,IF('2019 Data Sheet'!$O358="66",'2019 Data Sheet'!$R$48,IF('2019 Data Sheet'!$O358="67",'2019 Data Sheet'!$R$49,IF('2019 Data Sheet'!$O358="68",'2019 Data Sheet'!$R$50,IF('2019 Data Sheet'!$O358="69",'2019 Data Sheet'!$R$51,T('2019 Data Sheet'!$O358)))))))))))))))))))))))))))))))))))))))))))))))))))</f>
        <v xml:space="preserve"> -</v>
      </c>
      <c r="P358" s="2" t="str">
        <f>IF('2019 Data Sheet'!$P358="02",'2019 Data Sheet'!$R$2,IF('2019 Data Sheet'!$P358="03",'2019 Data Sheet'!$R$3,IF('2019 Data Sheet'!$P358="04",'2019 Data Sheet'!$R$4,IF('2019 Data Sheet'!$P358="05",'2019 Data Sheet'!$R$5,IF('2019 Data Sheet'!$P358="06",'2019 Data Sheet'!$R$6,IF('2019 Data Sheet'!$P358="07",'2019 Data Sheet'!$R$7,IF('2019 Data Sheet'!$P358="08",'2019 Data Sheet'!$R$8,IF('2019 Data Sheet'!$P358="09",'2019 Data Sheet'!$R$9,IF('2019 Data Sheet'!$P358="10",'2019 Data Sheet'!$R$10,IF('2019 Data Sheet'!$P358="11",'2019 Data Sheet'!$R$11,IF('2019 Data Sheet'!$P358="12",'2019 Data Sheet'!$R$12,IF('2019 Data Sheet'!$P358="13",'2019 Data Sheet'!$R$13,IF('2019 Data Sheet'!$P358="14",'2019 Data Sheet'!$R$14,IF('2019 Data Sheet'!$P358="15",'2019 Data Sheet'!$R$15,IF('2019 Data Sheet'!$P358="16",'2019 Data Sheet'!$R$16,IF('2019 Data Sheet'!$P358="17",'2019 Data Sheet'!$R$17,IF('2019 Data Sheet'!$P358="18",'2019 Data Sheet'!$R$18,IF('2019 Data Sheet'!$P358="19",'2019 Data Sheet'!$R$19,IF('2019 Data Sheet'!$P358="20",'2019 Data Sheet'!$R$20,IF('2019 Data Sheet'!$P358="21",'2019 Data Sheet'!$R$21,IF('2019 Data Sheet'!$P358="22",'2019 Data Sheet'!$R$22,IF('2019 Data Sheet'!$P358="23",'2019 Data Sheet'!$R$23,IF('2019 Data Sheet'!$P358="24",'2019 Data Sheet'!$R$24,IF('2019 Data Sheet'!$P358="25",'2019 Data Sheet'!$R$25,IF('2019 Data Sheet'!$P358="26",'2019 Data Sheet'!$R$26,IF('2019 Data Sheet'!$P358="27",'2019 Data Sheet'!$R$27,IF('2019 Data Sheet'!$P358="28",'2019 Data Sheet'!$R$28,IF('2019 Data Sheet'!$P358="29",'2019 Data Sheet'!$R$29,IF('2019 Data Sheet'!$P358="33",'2019 Data Sheet'!$R$30,IF('2019 Data Sheet'!$P358="40",'2019 Data Sheet'!$R$31,IF('2019 Data Sheet'!$P358="41",'2019 Data Sheet'!$R$32,IF('2019 Data Sheet'!$P358="42",'2019 Data Sheet'!$R$33,IF('2019 Data Sheet'!$P358="43",'2019 Data Sheet'!$R$34,IF('2019 Data Sheet'!$P358="44",'2019 Data Sheet'!$R$35,IF('2019 Data Sheet'!$P358="45",'2019 Data Sheet'!$R$36,IF('2019 Data Sheet'!$P358="46",'2019 Data Sheet'!$R$37,IF('2019 Data Sheet'!$P358="47",'2019 Data Sheet'!$R$38,IF('2019 Data Sheet'!$P358="48",'2019 Data Sheet'!$R$39,IF('2019 Data Sheet'!$P358="49",'2019 Data Sheet'!$R$40,IF('2019 Data Sheet'!$P358="50",'2019 Data Sheet'!$R$41,IF('2019 Data Sheet'!$P358="60",'2019 Data Sheet'!$R$42,IF('2019 Data Sheet'!$P358="61",'2019 Data Sheet'!$R$43,IF('2019 Data Sheet'!$P358="62",'2019 Data Sheet'!$R$44,IF('2019 Data Sheet'!$P358="63",'2019 Data Sheet'!$R$45,IF('2019 Data Sheet'!$P358="64",'2019 Data Sheet'!$R$46,IF('2019 Data Sheet'!$P358="65",'2019 Data Sheet'!$R$47,IF('2019 Data Sheet'!$P358="66",'2019 Data Sheet'!$R$48,IF('2019 Data Sheet'!$P358="67",'2019 Data Sheet'!$R$49,IF('2019 Data Sheet'!$P358="68",'2019 Data Sheet'!$R$50,IF('2019 Data Sheet'!$P358="69",'2019 Data Sheet'!$R$51,T('2019 Data Sheet'!$P358)))))))))))))))))))))))))))))))))))))))))))))))))))</f>
        <v xml:space="preserve"> -</v>
      </c>
    </row>
    <row r="359" spans="1:16" ht="38.25" x14ac:dyDescent="0.2">
      <c r="A359" t="str">
        <f>'2019 Data Sheet'!A359</f>
        <v>FP-00256-19</v>
      </c>
      <c r="B359" s="1">
        <f>'2019 Data Sheet'!B359</f>
        <v>43749</v>
      </c>
      <c r="C359" t="str">
        <f>'2019 Data Sheet'!C359</f>
        <v>13:40</v>
      </c>
      <c r="D359" t="str">
        <f>'2019 Data Sheet'!D359</f>
        <v>FR</v>
      </c>
      <c r="E359" t="str">
        <f>'2019 Data Sheet'!E359</f>
        <v>TULIP AVE</v>
      </c>
      <c r="F359" t="str">
        <f>'2019 Data Sheet'!F359</f>
        <v>PLAINFIELD AVE</v>
      </c>
      <c r="G359">
        <f>'2019 Data Sheet'!G359</f>
        <v>1</v>
      </c>
      <c r="H359">
        <f>'2019 Data Sheet'!H359</f>
        <v>2</v>
      </c>
      <c r="I359" t="b">
        <f>'2019 Data Sheet'!I359</f>
        <v>0</v>
      </c>
      <c r="J359" t="str">
        <f>IF('2019 Data Sheet'!$J359="01",'2019 Data Sheet'!$T$2,IF('2019 Data Sheet'!$J359="02",'2019 Data Sheet'!$T$3,IF('2019 Data Sheet'!$J359="03",'2019 Data Sheet'!$T$4,IF('2019 Data Sheet'!$J359="04",'2019 Data Sheet'!$T$5,IF('2019 Data Sheet'!$J359="05",'2019 Data Sheet'!$T$6,IF('2019 Data Sheet'!$J359="06",'2019 Data Sheet'!$T$7,IF('2019 Data Sheet'!$J359="07",'2019 Data Sheet'!$T$8,IF('2019 Data Sheet'!$J359="08",'2019 Data Sheet'!$T$9,IF('2019 Data Sheet'!$J359="10",'2019 Data Sheet'!$T$10,IF('2019 Data Sheet'!$J359="11",'2019 Data Sheet'!$T$11,IF('2019 Data Sheet'!$J359="12",'2019 Data Sheet'!$T$12,IF('2019 Data Sheet'!$J359="13",'2019 Data Sheet'!$T$13,IF('2019 Data Sheet'!$J359="14",'2019 Data Sheet'!$T$14,IF('2019 Data Sheet'!$J359="15",'2019 Data Sheet'!$T$15,IF('2019 Data Sheet'!$J359="16",'2019 Data Sheet'!$T$16,IF('2019 Data Sheet'!$J359="17",'2019 Data Sheet'!$T$17,IF('2019 Data Sheet'!$J359="18",'2019 Data Sheet'!$T$18,IF('2019 Data Sheet'!$J359="19",'2019 Data Sheet'!$T$19,IF('2019 Data Sheet'!$J359="20",'2019 Data Sheet'!$T$20,IF('2019 Data Sheet'!$J359="21",'2019 Data Sheet'!$T$21,IF('2019 Data Sheet'!$J359="22",'2019 Data Sheet'!$T$22,IF('2019 Data Sheet'!$J359="23",'2019 Data Sheet'!$T$23,IF('2019 Data Sheet'!$J359="24",'2019 Data Sheet'!$T$24,IF('2019 Data Sheet'!$J359="25",'2019 Data Sheet'!$T$25,IF('2019 Data Sheet'!$J359="26",'2019 Data Sheet'!$T$26,IF('2019 Data Sheet'!$J359="27",'2019 Data Sheet'!$T$27,IF('2019 Data Sheet'!$J359="30",'2019 Data Sheet'!$T$28,IF('2019 Data Sheet'!$J359="31",'2019 Data Sheet'!$T$29,IF('2019 Data Sheet'!$J359="32",'2019 Data Sheet'!$T$30,IF('2019 Data Sheet'!$J359="33",'2019 Data Sheet'!$T$31,IF('2019 Data Sheet'!$J359="34",'2019 Data Sheet'!$T$32,IF('2019 Data Sheet'!$J359="40",'2019 Data Sheet'!$T$33,T('2019 Data Sheet'!$J359)))))))))))))))))))))))))))))))))</f>
        <v>Other Motor Vehicle</v>
      </c>
      <c r="K359" t="str">
        <f>'2019 Data Sheet'!K359</f>
        <v>4DSD</v>
      </c>
      <c r="L359" s="2" t="str">
        <f>IF('2019 Data Sheet'!$L359="01",'2019 Data Sheet'!$V$2,IF('2019 Data Sheet'!$L359="02",'2019 Data Sheet'!$V$3,IF('2019 Data Sheet'!$L359="03",'2019 Data Sheet'!$V$4,IF('2019 Data Sheet'!$L359="04",'2019 Data Sheet'!$V$5,IF('2019 Data Sheet'!$L359="05",'2019 Data Sheet'!$V$6,IF('2019 Data Sheet'!$L359="06",'2019 Data Sheet'!$V$7,IF('2019 Data Sheet'!$L359="07",'2019 Data Sheet'!$V$8,IF('2019 Data Sheet'!$L359="08",'2019 Data Sheet'!$V$9,IF('2019 Data Sheet'!$L359="09",'2019 Data Sheet'!$V$10,IF('2019 Data Sheet'!$L359="11",'2019 Data Sheet'!$V$11,IF('2019 Data Sheet'!$L359="12",'2019 Data Sheet'!$V$12,IF('2019 Data Sheet'!$L359="13",'2019 Data Sheet'!$V$13,IF('2019 Data Sheet'!$L359="14",'2019 Data Sheet'!$V$14,T('2019 Data Sheet'!$L359))))))))))))))</f>
        <v xml:space="preserve"> -</v>
      </c>
      <c r="M359" s="2">
        <f>'2019 Data Sheet'!M359</f>
        <v>0</v>
      </c>
      <c r="N359" s="2">
        <f>'2019 Data Sheet'!N359</f>
        <v>0</v>
      </c>
      <c r="O359" s="2" t="str">
        <f>IF('2019 Data Sheet'!$O359="02",'2019 Data Sheet'!$R$2,IF('2019 Data Sheet'!$O359="03",'2019 Data Sheet'!$R$3,IF('2019 Data Sheet'!$O359="04",'2019 Data Sheet'!$R$4,IF('2019 Data Sheet'!$O359="05",'2019 Data Sheet'!$R$5,IF('2019 Data Sheet'!$O359="06",'2019 Data Sheet'!$R$6,IF('2019 Data Sheet'!$O359="07",'2019 Data Sheet'!$R$7,IF('2019 Data Sheet'!$O359="08",'2019 Data Sheet'!$R$8,IF('2019 Data Sheet'!$O359="09",'2019 Data Sheet'!$R$9,IF('2019 Data Sheet'!$O359="10",'2019 Data Sheet'!$R$10,IF('2019 Data Sheet'!$O359="11",'2019 Data Sheet'!$R$11,IF('2019 Data Sheet'!$O359="12",'2019 Data Sheet'!$R$12,IF('2019 Data Sheet'!$O359="13",'2019 Data Sheet'!$R$13,IF('2019 Data Sheet'!$O359="14",'2019 Data Sheet'!$R$14,IF('2019 Data Sheet'!$O359="15",'2019 Data Sheet'!$R$15,IF('2019 Data Sheet'!$O359="16",'2019 Data Sheet'!$R$16,IF('2019 Data Sheet'!$O359="17",'2019 Data Sheet'!$R$17,IF('2019 Data Sheet'!$O359="18",'2019 Data Sheet'!$R$18,IF('2019 Data Sheet'!$O359="19",'2019 Data Sheet'!$R$19,IF('2019 Data Sheet'!$O359="20",'2019 Data Sheet'!$R$20,IF('2019 Data Sheet'!$O359="21",'2019 Data Sheet'!$R$21,IF('2019 Data Sheet'!$O359="22",'2019 Data Sheet'!$R$22,IF('2019 Data Sheet'!$O359="23",'2019 Data Sheet'!$R$23,IF('2019 Data Sheet'!$O359="24",'2019 Data Sheet'!$R$24,IF('2019 Data Sheet'!$O359="25",'2019 Data Sheet'!$R$25,IF('2019 Data Sheet'!$O359="26",'2019 Data Sheet'!$R$26,IF('2019 Data Sheet'!$O359="27",'2019 Data Sheet'!$R$27,IF('2019 Data Sheet'!$O359="28",'2019 Data Sheet'!$R$28,IF('2019 Data Sheet'!$O359="29",'2019 Data Sheet'!$R$29,IF('2019 Data Sheet'!$O359="33",'2019 Data Sheet'!$R$30,IF('2019 Data Sheet'!$O359="40",'2019 Data Sheet'!$R$31,IF('2019 Data Sheet'!$O359="41",'2019 Data Sheet'!$R$32,IF('2019 Data Sheet'!$O359="42",'2019 Data Sheet'!$R$33,IF('2019 Data Sheet'!$O359="43",'2019 Data Sheet'!$R$34,IF('2019 Data Sheet'!$O359="44",'2019 Data Sheet'!$R$35,IF('2019 Data Sheet'!$O359="45",'2019 Data Sheet'!$R$36,IF('2019 Data Sheet'!$O359="46",'2019 Data Sheet'!$R$37,IF('2019 Data Sheet'!$O359="47",'2019 Data Sheet'!$R$38,IF('2019 Data Sheet'!$O359="48",'2019 Data Sheet'!$R$39,IF('2019 Data Sheet'!$O359="49",'2019 Data Sheet'!$R$40,IF('2019 Data Sheet'!$O359="50",'2019 Data Sheet'!$R$41,IF('2019 Data Sheet'!$O359="60",'2019 Data Sheet'!$R$42,IF('2019 Data Sheet'!$O359="61",'2019 Data Sheet'!$R$43,IF('2019 Data Sheet'!$O359="62",'2019 Data Sheet'!$R$44,IF('2019 Data Sheet'!$O359="63",'2019 Data Sheet'!$R$45,IF('2019 Data Sheet'!$O359="64",'2019 Data Sheet'!$R$46,IF('2019 Data Sheet'!$O359="65",'2019 Data Sheet'!$R$47,IF('2019 Data Sheet'!$O359="66",'2019 Data Sheet'!$R$48,IF('2019 Data Sheet'!$O359="67",'2019 Data Sheet'!$R$49,IF('2019 Data Sheet'!$O359="68",'2019 Data Sheet'!$R$50,IF('2019 Data Sheet'!$O359="69",'2019 Data Sheet'!$R$51,T('2019 Data Sheet'!$O359)))))))))))))))))))))))))))))))))))))))))))))))))))</f>
        <v xml:space="preserve"> -</v>
      </c>
      <c r="P359" s="2" t="str">
        <f>IF('2019 Data Sheet'!$P359="02",'2019 Data Sheet'!$R$2,IF('2019 Data Sheet'!$P359="03",'2019 Data Sheet'!$R$3,IF('2019 Data Sheet'!$P359="04",'2019 Data Sheet'!$R$4,IF('2019 Data Sheet'!$P359="05",'2019 Data Sheet'!$R$5,IF('2019 Data Sheet'!$P359="06",'2019 Data Sheet'!$R$6,IF('2019 Data Sheet'!$P359="07",'2019 Data Sheet'!$R$7,IF('2019 Data Sheet'!$P359="08",'2019 Data Sheet'!$R$8,IF('2019 Data Sheet'!$P359="09",'2019 Data Sheet'!$R$9,IF('2019 Data Sheet'!$P359="10",'2019 Data Sheet'!$R$10,IF('2019 Data Sheet'!$P359="11",'2019 Data Sheet'!$R$11,IF('2019 Data Sheet'!$P359="12",'2019 Data Sheet'!$R$12,IF('2019 Data Sheet'!$P359="13",'2019 Data Sheet'!$R$13,IF('2019 Data Sheet'!$P359="14",'2019 Data Sheet'!$R$14,IF('2019 Data Sheet'!$P359="15",'2019 Data Sheet'!$R$15,IF('2019 Data Sheet'!$P359="16",'2019 Data Sheet'!$R$16,IF('2019 Data Sheet'!$P359="17",'2019 Data Sheet'!$R$17,IF('2019 Data Sheet'!$P359="18",'2019 Data Sheet'!$R$18,IF('2019 Data Sheet'!$P359="19",'2019 Data Sheet'!$R$19,IF('2019 Data Sheet'!$P359="20",'2019 Data Sheet'!$R$20,IF('2019 Data Sheet'!$P359="21",'2019 Data Sheet'!$R$21,IF('2019 Data Sheet'!$P359="22",'2019 Data Sheet'!$R$22,IF('2019 Data Sheet'!$P359="23",'2019 Data Sheet'!$R$23,IF('2019 Data Sheet'!$P359="24",'2019 Data Sheet'!$R$24,IF('2019 Data Sheet'!$P359="25",'2019 Data Sheet'!$R$25,IF('2019 Data Sheet'!$P359="26",'2019 Data Sheet'!$R$26,IF('2019 Data Sheet'!$P359="27",'2019 Data Sheet'!$R$27,IF('2019 Data Sheet'!$P359="28",'2019 Data Sheet'!$R$28,IF('2019 Data Sheet'!$P359="29",'2019 Data Sheet'!$R$29,IF('2019 Data Sheet'!$P359="33",'2019 Data Sheet'!$R$30,IF('2019 Data Sheet'!$P359="40",'2019 Data Sheet'!$R$31,IF('2019 Data Sheet'!$P359="41",'2019 Data Sheet'!$R$32,IF('2019 Data Sheet'!$P359="42",'2019 Data Sheet'!$R$33,IF('2019 Data Sheet'!$P359="43",'2019 Data Sheet'!$R$34,IF('2019 Data Sheet'!$P359="44",'2019 Data Sheet'!$R$35,IF('2019 Data Sheet'!$P359="45",'2019 Data Sheet'!$R$36,IF('2019 Data Sheet'!$P359="46",'2019 Data Sheet'!$R$37,IF('2019 Data Sheet'!$P359="47",'2019 Data Sheet'!$R$38,IF('2019 Data Sheet'!$P359="48",'2019 Data Sheet'!$R$39,IF('2019 Data Sheet'!$P359="49",'2019 Data Sheet'!$R$40,IF('2019 Data Sheet'!$P359="50",'2019 Data Sheet'!$R$41,IF('2019 Data Sheet'!$P359="60",'2019 Data Sheet'!$R$42,IF('2019 Data Sheet'!$P359="61",'2019 Data Sheet'!$R$43,IF('2019 Data Sheet'!$P359="62",'2019 Data Sheet'!$R$44,IF('2019 Data Sheet'!$P359="63",'2019 Data Sheet'!$R$45,IF('2019 Data Sheet'!$P359="64",'2019 Data Sheet'!$R$46,IF('2019 Data Sheet'!$P359="65",'2019 Data Sheet'!$R$47,IF('2019 Data Sheet'!$P359="66",'2019 Data Sheet'!$R$48,IF('2019 Data Sheet'!$P359="67",'2019 Data Sheet'!$R$49,IF('2019 Data Sheet'!$P359="68",'2019 Data Sheet'!$R$50,IF('2019 Data Sheet'!$P359="69",'2019 Data Sheet'!$R$51,T('2019 Data Sheet'!$P359)))))))))))))))))))))))))))))))))))))))))))))))))))</f>
        <v xml:space="preserve"> -</v>
      </c>
    </row>
    <row r="360" spans="1:16" ht="38.25" x14ac:dyDescent="0.2">
      <c r="A360" t="str">
        <f>'2019 Data Sheet'!A360</f>
        <v>FP-00256-19</v>
      </c>
      <c r="B360" s="1">
        <f>'2019 Data Sheet'!B360</f>
        <v>43749</v>
      </c>
      <c r="C360" t="str">
        <f>'2019 Data Sheet'!C360</f>
        <v>13:40</v>
      </c>
      <c r="D360" t="str">
        <f>'2019 Data Sheet'!D360</f>
        <v>FR</v>
      </c>
      <c r="E360" t="str">
        <f>'2019 Data Sheet'!E360</f>
        <v>TULIP AVE</v>
      </c>
      <c r="F360" t="str">
        <f>'2019 Data Sheet'!F360</f>
        <v>PLAINFIELD AVE</v>
      </c>
      <c r="G360">
        <f>'2019 Data Sheet'!G360</f>
        <v>2</v>
      </c>
      <c r="H360">
        <f>'2019 Data Sheet'!H360</f>
        <v>2</v>
      </c>
      <c r="I360" t="b">
        <f>'2019 Data Sheet'!I360</f>
        <v>0</v>
      </c>
      <c r="J360" t="str">
        <f>IF('2019 Data Sheet'!$J360="01",'2019 Data Sheet'!$T$2,IF('2019 Data Sheet'!$J360="02",'2019 Data Sheet'!$T$3,IF('2019 Data Sheet'!$J360="03",'2019 Data Sheet'!$T$4,IF('2019 Data Sheet'!$J360="04",'2019 Data Sheet'!$T$5,IF('2019 Data Sheet'!$J360="05",'2019 Data Sheet'!$T$6,IF('2019 Data Sheet'!$J360="06",'2019 Data Sheet'!$T$7,IF('2019 Data Sheet'!$J360="07",'2019 Data Sheet'!$T$8,IF('2019 Data Sheet'!$J360="08",'2019 Data Sheet'!$T$9,IF('2019 Data Sheet'!$J360="10",'2019 Data Sheet'!$T$10,IF('2019 Data Sheet'!$J360="11",'2019 Data Sheet'!$T$11,IF('2019 Data Sheet'!$J360="12",'2019 Data Sheet'!$T$12,IF('2019 Data Sheet'!$J360="13",'2019 Data Sheet'!$T$13,IF('2019 Data Sheet'!$J360="14",'2019 Data Sheet'!$T$14,IF('2019 Data Sheet'!$J360="15",'2019 Data Sheet'!$T$15,IF('2019 Data Sheet'!$J360="16",'2019 Data Sheet'!$T$16,IF('2019 Data Sheet'!$J360="17",'2019 Data Sheet'!$T$17,IF('2019 Data Sheet'!$J360="18",'2019 Data Sheet'!$T$18,IF('2019 Data Sheet'!$J360="19",'2019 Data Sheet'!$T$19,IF('2019 Data Sheet'!$J360="20",'2019 Data Sheet'!$T$20,IF('2019 Data Sheet'!$J360="21",'2019 Data Sheet'!$T$21,IF('2019 Data Sheet'!$J360="22",'2019 Data Sheet'!$T$22,IF('2019 Data Sheet'!$J360="23",'2019 Data Sheet'!$T$23,IF('2019 Data Sheet'!$J360="24",'2019 Data Sheet'!$T$24,IF('2019 Data Sheet'!$J360="25",'2019 Data Sheet'!$T$25,IF('2019 Data Sheet'!$J360="26",'2019 Data Sheet'!$T$26,IF('2019 Data Sheet'!$J360="27",'2019 Data Sheet'!$T$27,IF('2019 Data Sheet'!$J360="30",'2019 Data Sheet'!$T$28,IF('2019 Data Sheet'!$J360="31",'2019 Data Sheet'!$T$29,IF('2019 Data Sheet'!$J360="32",'2019 Data Sheet'!$T$30,IF('2019 Data Sheet'!$J360="33",'2019 Data Sheet'!$T$31,IF('2019 Data Sheet'!$J360="34",'2019 Data Sheet'!$T$32,IF('2019 Data Sheet'!$J360="40",'2019 Data Sheet'!$T$33,T('2019 Data Sheet'!$J360)))))))))))))))))))))))))))))))))</f>
        <v>Other Motor Vehicle</v>
      </c>
      <c r="K360" t="str">
        <f>'2019 Data Sheet'!K360</f>
        <v>4DS</v>
      </c>
      <c r="L360" s="2" t="str">
        <f>IF('2019 Data Sheet'!$L360="01",'2019 Data Sheet'!$V$2,IF('2019 Data Sheet'!$L360="02",'2019 Data Sheet'!$V$3,IF('2019 Data Sheet'!$L360="03",'2019 Data Sheet'!$V$4,IF('2019 Data Sheet'!$L360="04",'2019 Data Sheet'!$V$5,IF('2019 Data Sheet'!$L360="05",'2019 Data Sheet'!$V$6,IF('2019 Data Sheet'!$L360="06",'2019 Data Sheet'!$V$7,IF('2019 Data Sheet'!$L360="07",'2019 Data Sheet'!$V$8,IF('2019 Data Sheet'!$L360="08",'2019 Data Sheet'!$V$9,IF('2019 Data Sheet'!$L360="09",'2019 Data Sheet'!$V$10,IF('2019 Data Sheet'!$L360="11",'2019 Data Sheet'!$V$11,IF('2019 Data Sheet'!$L360="12",'2019 Data Sheet'!$V$12,IF('2019 Data Sheet'!$L360="13",'2019 Data Sheet'!$V$13,IF('2019 Data Sheet'!$L360="14",'2019 Data Sheet'!$V$14,T('2019 Data Sheet'!$L360))))))))))))))</f>
        <v xml:space="preserve"> -</v>
      </c>
      <c r="M360" s="2">
        <f>'2019 Data Sheet'!M360</f>
        <v>0</v>
      </c>
      <c r="N360" s="2">
        <f>'2019 Data Sheet'!N360</f>
        <v>0</v>
      </c>
      <c r="O360" s="2" t="str">
        <f>IF('2019 Data Sheet'!$O360="02",'2019 Data Sheet'!$R$2,IF('2019 Data Sheet'!$O360="03",'2019 Data Sheet'!$R$3,IF('2019 Data Sheet'!$O360="04",'2019 Data Sheet'!$R$4,IF('2019 Data Sheet'!$O360="05",'2019 Data Sheet'!$R$5,IF('2019 Data Sheet'!$O360="06",'2019 Data Sheet'!$R$6,IF('2019 Data Sheet'!$O360="07",'2019 Data Sheet'!$R$7,IF('2019 Data Sheet'!$O360="08",'2019 Data Sheet'!$R$8,IF('2019 Data Sheet'!$O360="09",'2019 Data Sheet'!$R$9,IF('2019 Data Sheet'!$O360="10",'2019 Data Sheet'!$R$10,IF('2019 Data Sheet'!$O360="11",'2019 Data Sheet'!$R$11,IF('2019 Data Sheet'!$O360="12",'2019 Data Sheet'!$R$12,IF('2019 Data Sheet'!$O360="13",'2019 Data Sheet'!$R$13,IF('2019 Data Sheet'!$O360="14",'2019 Data Sheet'!$R$14,IF('2019 Data Sheet'!$O360="15",'2019 Data Sheet'!$R$15,IF('2019 Data Sheet'!$O360="16",'2019 Data Sheet'!$R$16,IF('2019 Data Sheet'!$O360="17",'2019 Data Sheet'!$R$17,IF('2019 Data Sheet'!$O360="18",'2019 Data Sheet'!$R$18,IF('2019 Data Sheet'!$O360="19",'2019 Data Sheet'!$R$19,IF('2019 Data Sheet'!$O360="20",'2019 Data Sheet'!$R$20,IF('2019 Data Sheet'!$O360="21",'2019 Data Sheet'!$R$21,IF('2019 Data Sheet'!$O360="22",'2019 Data Sheet'!$R$22,IF('2019 Data Sheet'!$O360="23",'2019 Data Sheet'!$R$23,IF('2019 Data Sheet'!$O360="24",'2019 Data Sheet'!$R$24,IF('2019 Data Sheet'!$O360="25",'2019 Data Sheet'!$R$25,IF('2019 Data Sheet'!$O360="26",'2019 Data Sheet'!$R$26,IF('2019 Data Sheet'!$O360="27",'2019 Data Sheet'!$R$27,IF('2019 Data Sheet'!$O360="28",'2019 Data Sheet'!$R$28,IF('2019 Data Sheet'!$O360="29",'2019 Data Sheet'!$R$29,IF('2019 Data Sheet'!$O360="33",'2019 Data Sheet'!$R$30,IF('2019 Data Sheet'!$O360="40",'2019 Data Sheet'!$R$31,IF('2019 Data Sheet'!$O360="41",'2019 Data Sheet'!$R$32,IF('2019 Data Sheet'!$O360="42",'2019 Data Sheet'!$R$33,IF('2019 Data Sheet'!$O360="43",'2019 Data Sheet'!$R$34,IF('2019 Data Sheet'!$O360="44",'2019 Data Sheet'!$R$35,IF('2019 Data Sheet'!$O360="45",'2019 Data Sheet'!$R$36,IF('2019 Data Sheet'!$O360="46",'2019 Data Sheet'!$R$37,IF('2019 Data Sheet'!$O360="47",'2019 Data Sheet'!$R$38,IF('2019 Data Sheet'!$O360="48",'2019 Data Sheet'!$R$39,IF('2019 Data Sheet'!$O360="49",'2019 Data Sheet'!$R$40,IF('2019 Data Sheet'!$O360="50",'2019 Data Sheet'!$R$41,IF('2019 Data Sheet'!$O360="60",'2019 Data Sheet'!$R$42,IF('2019 Data Sheet'!$O360="61",'2019 Data Sheet'!$R$43,IF('2019 Data Sheet'!$O360="62",'2019 Data Sheet'!$R$44,IF('2019 Data Sheet'!$O360="63",'2019 Data Sheet'!$R$45,IF('2019 Data Sheet'!$O360="64",'2019 Data Sheet'!$R$46,IF('2019 Data Sheet'!$O360="65",'2019 Data Sheet'!$R$47,IF('2019 Data Sheet'!$O360="66",'2019 Data Sheet'!$R$48,IF('2019 Data Sheet'!$O360="67",'2019 Data Sheet'!$R$49,IF('2019 Data Sheet'!$O360="68",'2019 Data Sheet'!$R$50,IF('2019 Data Sheet'!$O360="69",'2019 Data Sheet'!$R$51,T('2019 Data Sheet'!$O360)))))))))))))))))))))))))))))))))))))))))))))))))))</f>
        <v xml:space="preserve"> -</v>
      </c>
      <c r="P360" s="2" t="str">
        <f>IF('2019 Data Sheet'!$P360="02",'2019 Data Sheet'!$R$2,IF('2019 Data Sheet'!$P360="03",'2019 Data Sheet'!$R$3,IF('2019 Data Sheet'!$P360="04",'2019 Data Sheet'!$R$4,IF('2019 Data Sheet'!$P360="05",'2019 Data Sheet'!$R$5,IF('2019 Data Sheet'!$P360="06",'2019 Data Sheet'!$R$6,IF('2019 Data Sheet'!$P360="07",'2019 Data Sheet'!$R$7,IF('2019 Data Sheet'!$P360="08",'2019 Data Sheet'!$R$8,IF('2019 Data Sheet'!$P360="09",'2019 Data Sheet'!$R$9,IF('2019 Data Sheet'!$P360="10",'2019 Data Sheet'!$R$10,IF('2019 Data Sheet'!$P360="11",'2019 Data Sheet'!$R$11,IF('2019 Data Sheet'!$P360="12",'2019 Data Sheet'!$R$12,IF('2019 Data Sheet'!$P360="13",'2019 Data Sheet'!$R$13,IF('2019 Data Sheet'!$P360="14",'2019 Data Sheet'!$R$14,IF('2019 Data Sheet'!$P360="15",'2019 Data Sheet'!$R$15,IF('2019 Data Sheet'!$P360="16",'2019 Data Sheet'!$R$16,IF('2019 Data Sheet'!$P360="17",'2019 Data Sheet'!$R$17,IF('2019 Data Sheet'!$P360="18",'2019 Data Sheet'!$R$18,IF('2019 Data Sheet'!$P360="19",'2019 Data Sheet'!$R$19,IF('2019 Data Sheet'!$P360="20",'2019 Data Sheet'!$R$20,IF('2019 Data Sheet'!$P360="21",'2019 Data Sheet'!$R$21,IF('2019 Data Sheet'!$P360="22",'2019 Data Sheet'!$R$22,IF('2019 Data Sheet'!$P360="23",'2019 Data Sheet'!$R$23,IF('2019 Data Sheet'!$P360="24",'2019 Data Sheet'!$R$24,IF('2019 Data Sheet'!$P360="25",'2019 Data Sheet'!$R$25,IF('2019 Data Sheet'!$P360="26",'2019 Data Sheet'!$R$26,IF('2019 Data Sheet'!$P360="27",'2019 Data Sheet'!$R$27,IF('2019 Data Sheet'!$P360="28",'2019 Data Sheet'!$R$28,IF('2019 Data Sheet'!$P360="29",'2019 Data Sheet'!$R$29,IF('2019 Data Sheet'!$P360="33",'2019 Data Sheet'!$R$30,IF('2019 Data Sheet'!$P360="40",'2019 Data Sheet'!$R$31,IF('2019 Data Sheet'!$P360="41",'2019 Data Sheet'!$R$32,IF('2019 Data Sheet'!$P360="42",'2019 Data Sheet'!$R$33,IF('2019 Data Sheet'!$P360="43",'2019 Data Sheet'!$R$34,IF('2019 Data Sheet'!$P360="44",'2019 Data Sheet'!$R$35,IF('2019 Data Sheet'!$P360="45",'2019 Data Sheet'!$R$36,IF('2019 Data Sheet'!$P360="46",'2019 Data Sheet'!$R$37,IF('2019 Data Sheet'!$P360="47",'2019 Data Sheet'!$R$38,IF('2019 Data Sheet'!$P360="48",'2019 Data Sheet'!$R$39,IF('2019 Data Sheet'!$P360="49",'2019 Data Sheet'!$R$40,IF('2019 Data Sheet'!$P360="50",'2019 Data Sheet'!$R$41,IF('2019 Data Sheet'!$P360="60",'2019 Data Sheet'!$R$42,IF('2019 Data Sheet'!$P360="61",'2019 Data Sheet'!$R$43,IF('2019 Data Sheet'!$P360="62",'2019 Data Sheet'!$R$44,IF('2019 Data Sheet'!$P360="63",'2019 Data Sheet'!$R$45,IF('2019 Data Sheet'!$P360="64",'2019 Data Sheet'!$R$46,IF('2019 Data Sheet'!$P360="65",'2019 Data Sheet'!$R$47,IF('2019 Data Sheet'!$P360="66",'2019 Data Sheet'!$R$48,IF('2019 Data Sheet'!$P360="67",'2019 Data Sheet'!$R$49,IF('2019 Data Sheet'!$P360="68",'2019 Data Sheet'!$R$50,IF('2019 Data Sheet'!$P360="69",'2019 Data Sheet'!$R$51,T('2019 Data Sheet'!$P360)))))))))))))))))))))))))))))))))))))))))))))))))))</f>
        <v xml:space="preserve"> -</v>
      </c>
    </row>
    <row r="361" spans="1:16" ht="38.25" x14ac:dyDescent="0.2">
      <c r="A361" t="str">
        <f>'2019 Data Sheet'!A361</f>
        <v>FP-00258-19</v>
      </c>
      <c r="B361" s="1">
        <f>'2019 Data Sheet'!B361</f>
        <v>43756</v>
      </c>
      <c r="C361" t="str">
        <f>'2019 Data Sheet'!C361</f>
        <v>17:39</v>
      </c>
      <c r="D361" t="str">
        <f>'2019 Data Sheet'!D361</f>
        <v>FR</v>
      </c>
      <c r="E361" t="str">
        <f>'2019 Data Sheet'!E361</f>
        <v>PLAINFIELD AVE</v>
      </c>
      <c r="F361" t="str">
        <f>'2019 Data Sheet'!F361</f>
        <v>CHERRY ST</v>
      </c>
      <c r="G361">
        <f>'2019 Data Sheet'!G361</f>
        <v>1</v>
      </c>
      <c r="H361">
        <f>'2019 Data Sheet'!H361</f>
        <v>2</v>
      </c>
      <c r="I361" t="b">
        <f>'2019 Data Sheet'!I361</f>
        <v>0</v>
      </c>
      <c r="J361" t="str">
        <f>IF('2019 Data Sheet'!$J361="01",'2019 Data Sheet'!$T$2,IF('2019 Data Sheet'!$J361="02",'2019 Data Sheet'!$T$3,IF('2019 Data Sheet'!$J361="03",'2019 Data Sheet'!$T$4,IF('2019 Data Sheet'!$J361="04",'2019 Data Sheet'!$T$5,IF('2019 Data Sheet'!$J361="05",'2019 Data Sheet'!$T$6,IF('2019 Data Sheet'!$J361="06",'2019 Data Sheet'!$T$7,IF('2019 Data Sheet'!$J361="07",'2019 Data Sheet'!$T$8,IF('2019 Data Sheet'!$J361="08",'2019 Data Sheet'!$T$9,IF('2019 Data Sheet'!$J361="10",'2019 Data Sheet'!$T$10,IF('2019 Data Sheet'!$J361="11",'2019 Data Sheet'!$T$11,IF('2019 Data Sheet'!$J361="12",'2019 Data Sheet'!$T$12,IF('2019 Data Sheet'!$J361="13",'2019 Data Sheet'!$T$13,IF('2019 Data Sheet'!$J361="14",'2019 Data Sheet'!$T$14,IF('2019 Data Sheet'!$J361="15",'2019 Data Sheet'!$T$15,IF('2019 Data Sheet'!$J361="16",'2019 Data Sheet'!$T$16,IF('2019 Data Sheet'!$J361="17",'2019 Data Sheet'!$T$17,IF('2019 Data Sheet'!$J361="18",'2019 Data Sheet'!$T$18,IF('2019 Data Sheet'!$J361="19",'2019 Data Sheet'!$T$19,IF('2019 Data Sheet'!$J361="20",'2019 Data Sheet'!$T$20,IF('2019 Data Sheet'!$J361="21",'2019 Data Sheet'!$T$21,IF('2019 Data Sheet'!$J361="22",'2019 Data Sheet'!$T$22,IF('2019 Data Sheet'!$J361="23",'2019 Data Sheet'!$T$23,IF('2019 Data Sheet'!$J361="24",'2019 Data Sheet'!$T$24,IF('2019 Data Sheet'!$J361="25",'2019 Data Sheet'!$T$25,IF('2019 Data Sheet'!$J361="26",'2019 Data Sheet'!$T$26,IF('2019 Data Sheet'!$J361="27",'2019 Data Sheet'!$T$27,IF('2019 Data Sheet'!$J361="30",'2019 Data Sheet'!$T$28,IF('2019 Data Sheet'!$J361="31",'2019 Data Sheet'!$T$29,IF('2019 Data Sheet'!$J361="32",'2019 Data Sheet'!$T$30,IF('2019 Data Sheet'!$J361="33",'2019 Data Sheet'!$T$31,IF('2019 Data Sheet'!$J361="34",'2019 Data Sheet'!$T$32,IF('2019 Data Sheet'!$J361="40",'2019 Data Sheet'!$T$33,T('2019 Data Sheet'!$J361)))))))))))))))))))))))))))))))))</f>
        <v>Other Motor Vehicle</v>
      </c>
      <c r="K361" t="str">
        <f>'2019 Data Sheet'!K361</f>
        <v>4DSD</v>
      </c>
      <c r="L361" s="2" t="str">
        <f>IF('2019 Data Sheet'!$L361="01",'2019 Data Sheet'!$V$2,IF('2019 Data Sheet'!$L361="02",'2019 Data Sheet'!$V$3,IF('2019 Data Sheet'!$L361="03",'2019 Data Sheet'!$V$4,IF('2019 Data Sheet'!$L361="04",'2019 Data Sheet'!$V$5,IF('2019 Data Sheet'!$L361="05",'2019 Data Sheet'!$V$6,IF('2019 Data Sheet'!$L361="06",'2019 Data Sheet'!$V$7,IF('2019 Data Sheet'!$L361="07",'2019 Data Sheet'!$V$8,IF('2019 Data Sheet'!$L361="08",'2019 Data Sheet'!$V$9,IF('2019 Data Sheet'!$L361="09",'2019 Data Sheet'!$V$10,IF('2019 Data Sheet'!$L361="11",'2019 Data Sheet'!$V$11,IF('2019 Data Sheet'!$L361="12",'2019 Data Sheet'!$V$12,IF('2019 Data Sheet'!$L361="13",'2019 Data Sheet'!$V$13,IF('2019 Data Sheet'!$L361="14",'2019 Data Sheet'!$V$14,T('2019 Data Sheet'!$L361))))))))))))))</f>
        <v xml:space="preserve"> -</v>
      </c>
      <c r="M361" s="2">
        <f>'2019 Data Sheet'!M361</f>
        <v>0</v>
      </c>
      <c r="N361" s="2">
        <f>'2019 Data Sheet'!N361</f>
        <v>0</v>
      </c>
      <c r="O361" s="2" t="str">
        <f>IF('2019 Data Sheet'!$O361="02",'2019 Data Sheet'!$R$2,IF('2019 Data Sheet'!$O361="03",'2019 Data Sheet'!$R$3,IF('2019 Data Sheet'!$O361="04",'2019 Data Sheet'!$R$4,IF('2019 Data Sheet'!$O361="05",'2019 Data Sheet'!$R$5,IF('2019 Data Sheet'!$O361="06",'2019 Data Sheet'!$R$6,IF('2019 Data Sheet'!$O361="07",'2019 Data Sheet'!$R$7,IF('2019 Data Sheet'!$O361="08",'2019 Data Sheet'!$R$8,IF('2019 Data Sheet'!$O361="09",'2019 Data Sheet'!$R$9,IF('2019 Data Sheet'!$O361="10",'2019 Data Sheet'!$R$10,IF('2019 Data Sheet'!$O361="11",'2019 Data Sheet'!$R$11,IF('2019 Data Sheet'!$O361="12",'2019 Data Sheet'!$R$12,IF('2019 Data Sheet'!$O361="13",'2019 Data Sheet'!$R$13,IF('2019 Data Sheet'!$O361="14",'2019 Data Sheet'!$R$14,IF('2019 Data Sheet'!$O361="15",'2019 Data Sheet'!$R$15,IF('2019 Data Sheet'!$O361="16",'2019 Data Sheet'!$R$16,IF('2019 Data Sheet'!$O361="17",'2019 Data Sheet'!$R$17,IF('2019 Data Sheet'!$O361="18",'2019 Data Sheet'!$R$18,IF('2019 Data Sheet'!$O361="19",'2019 Data Sheet'!$R$19,IF('2019 Data Sheet'!$O361="20",'2019 Data Sheet'!$R$20,IF('2019 Data Sheet'!$O361="21",'2019 Data Sheet'!$R$21,IF('2019 Data Sheet'!$O361="22",'2019 Data Sheet'!$R$22,IF('2019 Data Sheet'!$O361="23",'2019 Data Sheet'!$R$23,IF('2019 Data Sheet'!$O361="24",'2019 Data Sheet'!$R$24,IF('2019 Data Sheet'!$O361="25",'2019 Data Sheet'!$R$25,IF('2019 Data Sheet'!$O361="26",'2019 Data Sheet'!$R$26,IF('2019 Data Sheet'!$O361="27",'2019 Data Sheet'!$R$27,IF('2019 Data Sheet'!$O361="28",'2019 Data Sheet'!$R$28,IF('2019 Data Sheet'!$O361="29",'2019 Data Sheet'!$R$29,IF('2019 Data Sheet'!$O361="33",'2019 Data Sheet'!$R$30,IF('2019 Data Sheet'!$O361="40",'2019 Data Sheet'!$R$31,IF('2019 Data Sheet'!$O361="41",'2019 Data Sheet'!$R$32,IF('2019 Data Sheet'!$O361="42",'2019 Data Sheet'!$R$33,IF('2019 Data Sheet'!$O361="43",'2019 Data Sheet'!$R$34,IF('2019 Data Sheet'!$O361="44",'2019 Data Sheet'!$R$35,IF('2019 Data Sheet'!$O361="45",'2019 Data Sheet'!$R$36,IF('2019 Data Sheet'!$O361="46",'2019 Data Sheet'!$R$37,IF('2019 Data Sheet'!$O361="47",'2019 Data Sheet'!$R$38,IF('2019 Data Sheet'!$O361="48",'2019 Data Sheet'!$R$39,IF('2019 Data Sheet'!$O361="49",'2019 Data Sheet'!$R$40,IF('2019 Data Sheet'!$O361="50",'2019 Data Sheet'!$R$41,IF('2019 Data Sheet'!$O361="60",'2019 Data Sheet'!$R$42,IF('2019 Data Sheet'!$O361="61",'2019 Data Sheet'!$R$43,IF('2019 Data Sheet'!$O361="62",'2019 Data Sheet'!$R$44,IF('2019 Data Sheet'!$O361="63",'2019 Data Sheet'!$R$45,IF('2019 Data Sheet'!$O361="64",'2019 Data Sheet'!$R$46,IF('2019 Data Sheet'!$O361="65",'2019 Data Sheet'!$R$47,IF('2019 Data Sheet'!$O361="66",'2019 Data Sheet'!$R$48,IF('2019 Data Sheet'!$O361="67",'2019 Data Sheet'!$R$49,IF('2019 Data Sheet'!$O361="68",'2019 Data Sheet'!$R$50,IF('2019 Data Sheet'!$O361="69",'2019 Data Sheet'!$R$51,T('2019 Data Sheet'!$O361)))))))))))))))))))))))))))))))))))))))))))))))))))</f>
        <v xml:space="preserve"> Following too closely</v>
      </c>
      <c r="P361" s="2" t="str">
        <f>IF('2019 Data Sheet'!$P361="02",'2019 Data Sheet'!$R$2,IF('2019 Data Sheet'!$P361="03",'2019 Data Sheet'!$R$3,IF('2019 Data Sheet'!$P361="04",'2019 Data Sheet'!$R$4,IF('2019 Data Sheet'!$P361="05",'2019 Data Sheet'!$R$5,IF('2019 Data Sheet'!$P361="06",'2019 Data Sheet'!$R$6,IF('2019 Data Sheet'!$P361="07",'2019 Data Sheet'!$R$7,IF('2019 Data Sheet'!$P361="08",'2019 Data Sheet'!$R$8,IF('2019 Data Sheet'!$P361="09",'2019 Data Sheet'!$R$9,IF('2019 Data Sheet'!$P361="10",'2019 Data Sheet'!$R$10,IF('2019 Data Sheet'!$P361="11",'2019 Data Sheet'!$R$11,IF('2019 Data Sheet'!$P361="12",'2019 Data Sheet'!$R$12,IF('2019 Data Sheet'!$P361="13",'2019 Data Sheet'!$R$13,IF('2019 Data Sheet'!$P361="14",'2019 Data Sheet'!$R$14,IF('2019 Data Sheet'!$P361="15",'2019 Data Sheet'!$R$15,IF('2019 Data Sheet'!$P361="16",'2019 Data Sheet'!$R$16,IF('2019 Data Sheet'!$P361="17",'2019 Data Sheet'!$R$17,IF('2019 Data Sheet'!$P361="18",'2019 Data Sheet'!$R$18,IF('2019 Data Sheet'!$P361="19",'2019 Data Sheet'!$R$19,IF('2019 Data Sheet'!$P361="20",'2019 Data Sheet'!$R$20,IF('2019 Data Sheet'!$P361="21",'2019 Data Sheet'!$R$21,IF('2019 Data Sheet'!$P361="22",'2019 Data Sheet'!$R$22,IF('2019 Data Sheet'!$P361="23",'2019 Data Sheet'!$R$23,IF('2019 Data Sheet'!$P361="24",'2019 Data Sheet'!$R$24,IF('2019 Data Sheet'!$P361="25",'2019 Data Sheet'!$R$25,IF('2019 Data Sheet'!$P361="26",'2019 Data Sheet'!$R$26,IF('2019 Data Sheet'!$P361="27",'2019 Data Sheet'!$R$27,IF('2019 Data Sheet'!$P361="28",'2019 Data Sheet'!$R$28,IF('2019 Data Sheet'!$P361="29",'2019 Data Sheet'!$R$29,IF('2019 Data Sheet'!$P361="33",'2019 Data Sheet'!$R$30,IF('2019 Data Sheet'!$P361="40",'2019 Data Sheet'!$R$31,IF('2019 Data Sheet'!$P361="41",'2019 Data Sheet'!$R$32,IF('2019 Data Sheet'!$P361="42",'2019 Data Sheet'!$R$33,IF('2019 Data Sheet'!$P361="43",'2019 Data Sheet'!$R$34,IF('2019 Data Sheet'!$P361="44",'2019 Data Sheet'!$R$35,IF('2019 Data Sheet'!$P361="45",'2019 Data Sheet'!$R$36,IF('2019 Data Sheet'!$P361="46",'2019 Data Sheet'!$R$37,IF('2019 Data Sheet'!$P361="47",'2019 Data Sheet'!$R$38,IF('2019 Data Sheet'!$P361="48",'2019 Data Sheet'!$R$39,IF('2019 Data Sheet'!$P361="49",'2019 Data Sheet'!$R$40,IF('2019 Data Sheet'!$P361="50",'2019 Data Sheet'!$R$41,IF('2019 Data Sheet'!$P361="60",'2019 Data Sheet'!$R$42,IF('2019 Data Sheet'!$P361="61",'2019 Data Sheet'!$R$43,IF('2019 Data Sheet'!$P361="62",'2019 Data Sheet'!$R$44,IF('2019 Data Sheet'!$P361="63",'2019 Data Sheet'!$R$45,IF('2019 Data Sheet'!$P361="64",'2019 Data Sheet'!$R$46,IF('2019 Data Sheet'!$P361="65",'2019 Data Sheet'!$R$47,IF('2019 Data Sheet'!$P361="66",'2019 Data Sheet'!$R$48,IF('2019 Data Sheet'!$P361="67",'2019 Data Sheet'!$R$49,IF('2019 Data Sheet'!$P361="68",'2019 Data Sheet'!$R$50,IF('2019 Data Sheet'!$P361="69",'2019 Data Sheet'!$R$51,T('2019 Data Sheet'!$P361)))))))))))))))))))))))))))))))))))))))))))))))))))</f>
        <v xml:space="preserve"> Glare</v>
      </c>
    </row>
    <row r="362" spans="1:16" ht="38.25" x14ac:dyDescent="0.2">
      <c r="A362" t="str">
        <f>'2019 Data Sheet'!A362</f>
        <v>FP-00258-19</v>
      </c>
      <c r="B362" s="1">
        <f>'2019 Data Sheet'!B362</f>
        <v>43756</v>
      </c>
      <c r="C362" t="str">
        <f>'2019 Data Sheet'!C362</f>
        <v>17:39</v>
      </c>
      <c r="D362" t="str">
        <f>'2019 Data Sheet'!D362</f>
        <v>FR</v>
      </c>
      <c r="E362" t="str">
        <f>'2019 Data Sheet'!E362</f>
        <v>PLAINFIELD AVE</v>
      </c>
      <c r="F362" t="str">
        <f>'2019 Data Sheet'!F362</f>
        <v>CHERRY ST</v>
      </c>
      <c r="G362">
        <f>'2019 Data Sheet'!G362</f>
        <v>2</v>
      </c>
      <c r="H362">
        <f>'2019 Data Sheet'!H362</f>
        <v>2</v>
      </c>
      <c r="I362" t="b">
        <f>'2019 Data Sheet'!I362</f>
        <v>0</v>
      </c>
      <c r="J362" t="str">
        <f>IF('2019 Data Sheet'!$J362="01",'2019 Data Sheet'!$T$2,IF('2019 Data Sheet'!$J362="02",'2019 Data Sheet'!$T$3,IF('2019 Data Sheet'!$J362="03",'2019 Data Sheet'!$T$4,IF('2019 Data Sheet'!$J362="04",'2019 Data Sheet'!$T$5,IF('2019 Data Sheet'!$J362="05",'2019 Data Sheet'!$T$6,IF('2019 Data Sheet'!$J362="06",'2019 Data Sheet'!$T$7,IF('2019 Data Sheet'!$J362="07",'2019 Data Sheet'!$T$8,IF('2019 Data Sheet'!$J362="08",'2019 Data Sheet'!$T$9,IF('2019 Data Sheet'!$J362="10",'2019 Data Sheet'!$T$10,IF('2019 Data Sheet'!$J362="11",'2019 Data Sheet'!$T$11,IF('2019 Data Sheet'!$J362="12",'2019 Data Sheet'!$T$12,IF('2019 Data Sheet'!$J362="13",'2019 Data Sheet'!$T$13,IF('2019 Data Sheet'!$J362="14",'2019 Data Sheet'!$T$14,IF('2019 Data Sheet'!$J362="15",'2019 Data Sheet'!$T$15,IF('2019 Data Sheet'!$J362="16",'2019 Data Sheet'!$T$16,IF('2019 Data Sheet'!$J362="17",'2019 Data Sheet'!$T$17,IF('2019 Data Sheet'!$J362="18",'2019 Data Sheet'!$T$18,IF('2019 Data Sheet'!$J362="19",'2019 Data Sheet'!$T$19,IF('2019 Data Sheet'!$J362="20",'2019 Data Sheet'!$T$20,IF('2019 Data Sheet'!$J362="21",'2019 Data Sheet'!$T$21,IF('2019 Data Sheet'!$J362="22",'2019 Data Sheet'!$T$22,IF('2019 Data Sheet'!$J362="23",'2019 Data Sheet'!$T$23,IF('2019 Data Sheet'!$J362="24",'2019 Data Sheet'!$T$24,IF('2019 Data Sheet'!$J362="25",'2019 Data Sheet'!$T$25,IF('2019 Data Sheet'!$J362="26",'2019 Data Sheet'!$T$26,IF('2019 Data Sheet'!$J362="27",'2019 Data Sheet'!$T$27,IF('2019 Data Sheet'!$J362="30",'2019 Data Sheet'!$T$28,IF('2019 Data Sheet'!$J362="31",'2019 Data Sheet'!$T$29,IF('2019 Data Sheet'!$J362="32",'2019 Data Sheet'!$T$30,IF('2019 Data Sheet'!$J362="33",'2019 Data Sheet'!$T$31,IF('2019 Data Sheet'!$J362="34",'2019 Data Sheet'!$T$32,IF('2019 Data Sheet'!$J362="40",'2019 Data Sheet'!$T$33,T('2019 Data Sheet'!$J362)))))))))))))))))))))))))))))))))</f>
        <v>Other Motor Vehicle</v>
      </c>
      <c r="K362" t="str">
        <f>'2019 Data Sheet'!K362</f>
        <v>VAN</v>
      </c>
      <c r="L362" s="2" t="str">
        <f>IF('2019 Data Sheet'!$L362="01",'2019 Data Sheet'!$V$2,IF('2019 Data Sheet'!$L362="02",'2019 Data Sheet'!$V$3,IF('2019 Data Sheet'!$L362="03",'2019 Data Sheet'!$V$4,IF('2019 Data Sheet'!$L362="04",'2019 Data Sheet'!$V$5,IF('2019 Data Sheet'!$L362="05",'2019 Data Sheet'!$V$6,IF('2019 Data Sheet'!$L362="06",'2019 Data Sheet'!$V$7,IF('2019 Data Sheet'!$L362="07",'2019 Data Sheet'!$V$8,IF('2019 Data Sheet'!$L362="08",'2019 Data Sheet'!$V$9,IF('2019 Data Sheet'!$L362="09",'2019 Data Sheet'!$V$10,IF('2019 Data Sheet'!$L362="11",'2019 Data Sheet'!$V$11,IF('2019 Data Sheet'!$L362="12",'2019 Data Sheet'!$V$12,IF('2019 Data Sheet'!$L362="13",'2019 Data Sheet'!$V$13,IF('2019 Data Sheet'!$L362="14",'2019 Data Sheet'!$V$14,T('2019 Data Sheet'!$L362))))))))))))))</f>
        <v xml:space="preserve"> -</v>
      </c>
      <c r="M362" s="2">
        <f>'2019 Data Sheet'!M362</f>
        <v>0</v>
      </c>
      <c r="N362" s="2">
        <f>'2019 Data Sheet'!N362</f>
        <v>0</v>
      </c>
      <c r="O362" s="2" t="str">
        <f>IF('2019 Data Sheet'!$O362="02",'2019 Data Sheet'!$R$2,IF('2019 Data Sheet'!$O362="03",'2019 Data Sheet'!$R$3,IF('2019 Data Sheet'!$O362="04",'2019 Data Sheet'!$R$4,IF('2019 Data Sheet'!$O362="05",'2019 Data Sheet'!$R$5,IF('2019 Data Sheet'!$O362="06",'2019 Data Sheet'!$R$6,IF('2019 Data Sheet'!$O362="07",'2019 Data Sheet'!$R$7,IF('2019 Data Sheet'!$O362="08",'2019 Data Sheet'!$R$8,IF('2019 Data Sheet'!$O362="09",'2019 Data Sheet'!$R$9,IF('2019 Data Sheet'!$O362="10",'2019 Data Sheet'!$R$10,IF('2019 Data Sheet'!$O362="11",'2019 Data Sheet'!$R$11,IF('2019 Data Sheet'!$O362="12",'2019 Data Sheet'!$R$12,IF('2019 Data Sheet'!$O362="13",'2019 Data Sheet'!$R$13,IF('2019 Data Sheet'!$O362="14",'2019 Data Sheet'!$R$14,IF('2019 Data Sheet'!$O362="15",'2019 Data Sheet'!$R$15,IF('2019 Data Sheet'!$O362="16",'2019 Data Sheet'!$R$16,IF('2019 Data Sheet'!$O362="17",'2019 Data Sheet'!$R$17,IF('2019 Data Sheet'!$O362="18",'2019 Data Sheet'!$R$18,IF('2019 Data Sheet'!$O362="19",'2019 Data Sheet'!$R$19,IF('2019 Data Sheet'!$O362="20",'2019 Data Sheet'!$R$20,IF('2019 Data Sheet'!$O362="21",'2019 Data Sheet'!$R$21,IF('2019 Data Sheet'!$O362="22",'2019 Data Sheet'!$R$22,IF('2019 Data Sheet'!$O362="23",'2019 Data Sheet'!$R$23,IF('2019 Data Sheet'!$O362="24",'2019 Data Sheet'!$R$24,IF('2019 Data Sheet'!$O362="25",'2019 Data Sheet'!$R$25,IF('2019 Data Sheet'!$O362="26",'2019 Data Sheet'!$R$26,IF('2019 Data Sheet'!$O362="27",'2019 Data Sheet'!$R$27,IF('2019 Data Sheet'!$O362="28",'2019 Data Sheet'!$R$28,IF('2019 Data Sheet'!$O362="29",'2019 Data Sheet'!$R$29,IF('2019 Data Sheet'!$O362="33",'2019 Data Sheet'!$R$30,IF('2019 Data Sheet'!$O362="40",'2019 Data Sheet'!$R$31,IF('2019 Data Sheet'!$O362="41",'2019 Data Sheet'!$R$32,IF('2019 Data Sheet'!$O362="42",'2019 Data Sheet'!$R$33,IF('2019 Data Sheet'!$O362="43",'2019 Data Sheet'!$R$34,IF('2019 Data Sheet'!$O362="44",'2019 Data Sheet'!$R$35,IF('2019 Data Sheet'!$O362="45",'2019 Data Sheet'!$R$36,IF('2019 Data Sheet'!$O362="46",'2019 Data Sheet'!$R$37,IF('2019 Data Sheet'!$O362="47",'2019 Data Sheet'!$R$38,IF('2019 Data Sheet'!$O362="48",'2019 Data Sheet'!$R$39,IF('2019 Data Sheet'!$O362="49",'2019 Data Sheet'!$R$40,IF('2019 Data Sheet'!$O362="50",'2019 Data Sheet'!$R$41,IF('2019 Data Sheet'!$O362="60",'2019 Data Sheet'!$R$42,IF('2019 Data Sheet'!$O362="61",'2019 Data Sheet'!$R$43,IF('2019 Data Sheet'!$O362="62",'2019 Data Sheet'!$R$44,IF('2019 Data Sheet'!$O362="63",'2019 Data Sheet'!$R$45,IF('2019 Data Sheet'!$O362="64",'2019 Data Sheet'!$R$46,IF('2019 Data Sheet'!$O362="65",'2019 Data Sheet'!$R$47,IF('2019 Data Sheet'!$O362="66",'2019 Data Sheet'!$R$48,IF('2019 Data Sheet'!$O362="67",'2019 Data Sheet'!$R$49,IF('2019 Data Sheet'!$O362="68",'2019 Data Sheet'!$R$50,IF('2019 Data Sheet'!$O362="69",'2019 Data Sheet'!$R$51,T('2019 Data Sheet'!$O362)))))))))))))))))))))))))))))))))))))))))))))))))))</f>
        <v xml:space="preserve"> -</v>
      </c>
      <c r="P362" s="2" t="str">
        <f>IF('2019 Data Sheet'!$P362="02",'2019 Data Sheet'!$R$2,IF('2019 Data Sheet'!$P362="03",'2019 Data Sheet'!$R$3,IF('2019 Data Sheet'!$P362="04",'2019 Data Sheet'!$R$4,IF('2019 Data Sheet'!$P362="05",'2019 Data Sheet'!$R$5,IF('2019 Data Sheet'!$P362="06",'2019 Data Sheet'!$R$6,IF('2019 Data Sheet'!$P362="07",'2019 Data Sheet'!$R$7,IF('2019 Data Sheet'!$P362="08",'2019 Data Sheet'!$R$8,IF('2019 Data Sheet'!$P362="09",'2019 Data Sheet'!$R$9,IF('2019 Data Sheet'!$P362="10",'2019 Data Sheet'!$R$10,IF('2019 Data Sheet'!$P362="11",'2019 Data Sheet'!$R$11,IF('2019 Data Sheet'!$P362="12",'2019 Data Sheet'!$R$12,IF('2019 Data Sheet'!$P362="13",'2019 Data Sheet'!$R$13,IF('2019 Data Sheet'!$P362="14",'2019 Data Sheet'!$R$14,IF('2019 Data Sheet'!$P362="15",'2019 Data Sheet'!$R$15,IF('2019 Data Sheet'!$P362="16",'2019 Data Sheet'!$R$16,IF('2019 Data Sheet'!$P362="17",'2019 Data Sheet'!$R$17,IF('2019 Data Sheet'!$P362="18",'2019 Data Sheet'!$R$18,IF('2019 Data Sheet'!$P362="19",'2019 Data Sheet'!$R$19,IF('2019 Data Sheet'!$P362="20",'2019 Data Sheet'!$R$20,IF('2019 Data Sheet'!$P362="21",'2019 Data Sheet'!$R$21,IF('2019 Data Sheet'!$P362="22",'2019 Data Sheet'!$R$22,IF('2019 Data Sheet'!$P362="23",'2019 Data Sheet'!$R$23,IF('2019 Data Sheet'!$P362="24",'2019 Data Sheet'!$R$24,IF('2019 Data Sheet'!$P362="25",'2019 Data Sheet'!$R$25,IF('2019 Data Sheet'!$P362="26",'2019 Data Sheet'!$R$26,IF('2019 Data Sheet'!$P362="27",'2019 Data Sheet'!$R$27,IF('2019 Data Sheet'!$P362="28",'2019 Data Sheet'!$R$28,IF('2019 Data Sheet'!$P362="29",'2019 Data Sheet'!$R$29,IF('2019 Data Sheet'!$P362="33",'2019 Data Sheet'!$R$30,IF('2019 Data Sheet'!$P362="40",'2019 Data Sheet'!$R$31,IF('2019 Data Sheet'!$P362="41",'2019 Data Sheet'!$R$32,IF('2019 Data Sheet'!$P362="42",'2019 Data Sheet'!$R$33,IF('2019 Data Sheet'!$P362="43",'2019 Data Sheet'!$R$34,IF('2019 Data Sheet'!$P362="44",'2019 Data Sheet'!$R$35,IF('2019 Data Sheet'!$P362="45",'2019 Data Sheet'!$R$36,IF('2019 Data Sheet'!$P362="46",'2019 Data Sheet'!$R$37,IF('2019 Data Sheet'!$P362="47",'2019 Data Sheet'!$R$38,IF('2019 Data Sheet'!$P362="48",'2019 Data Sheet'!$R$39,IF('2019 Data Sheet'!$P362="49",'2019 Data Sheet'!$R$40,IF('2019 Data Sheet'!$P362="50",'2019 Data Sheet'!$R$41,IF('2019 Data Sheet'!$P362="60",'2019 Data Sheet'!$R$42,IF('2019 Data Sheet'!$P362="61",'2019 Data Sheet'!$R$43,IF('2019 Data Sheet'!$P362="62",'2019 Data Sheet'!$R$44,IF('2019 Data Sheet'!$P362="63",'2019 Data Sheet'!$R$45,IF('2019 Data Sheet'!$P362="64",'2019 Data Sheet'!$R$46,IF('2019 Data Sheet'!$P362="65",'2019 Data Sheet'!$R$47,IF('2019 Data Sheet'!$P362="66",'2019 Data Sheet'!$R$48,IF('2019 Data Sheet'!$P362="67",'2019 Data Sheet'!$R$49,IF('2019 Data Sheet'!$P362="68",'2019 Data Sheet'!$R$50,IF('2019 Data Sheet'!$P362="69",'2019 Data Sheet'!$R$51,T('2019 Data Sheet'!$P362)))))))))))))))))))))))))))))))))))))))))))))))))))</f>
        <v xml:space="preserve"> -</v>
      </c>
    </row>
    <row r="363" spans="1:16" ht="38.25" x14ac:dyDescent="0.2">
      <c r="A363" t="str">
        <f>'2019 Data Sheet'!A363</f>
        <v>FP-00198-19</v>
      </c>
      <c r="B363" s="1">
        <f>'2019 Data Sheet'!B363</f>
        <v>43693</v>
      </c>
      <c r="C363" t="str">
        <f>'2019 Data Sheet'!C363</f>
        <v>20:10</v>
      </c>
      <c r="D363" t="str">
        <f>'2019 Data Sheet'!D363</f>
        <v>FR</v>
      </c>
      <c r="E363" t="str">
        <f>'2019 Data Sheet'!E363</f>
        <v>TULIP AVE</v>
      </c>
      <c r="F363" t="str">
        <f>'2019 Data Sheet'!F363</f>
        <v>RAFF AVE</v>
      </c>
      <c r="G363">
        <f>'2019 Data Sheet'!G363</f>
        <v>1</v>
      </c>
      <c r="H363">
        <f>'2019 Data Sheet'!H363</f>
        <v>1</v>
      </c>
      <c r="I363" t="b">
        <f>'2019 Data Sheet'!I363</f>
        <v>0</v>
      </c>
      <c r="J363" t="str">
        <f>IF('2019 Data Sheet'!$J363="01",'2019 Data Sheet'!$T$2,IF('2019 Data Sheet'!$J363="02",'2019 Data Sheet'!$T$3,IF('2019 Data Sheet'!$J363="03",'2019 Data Sheet'!$T$4,IF('2019 Data Sheet'!$J363="04",'2019 Data Sheet'!$T$5,IF('2019 Data Sheet'!$J363="05",'2019 Data Sheet'!$T$6,IF('2019 Data Sheet'!$J363="06",'2019 Data Sheet'!$T$7,IF('2019 Data Sheet'!$J363="07",'2019 Data Sheet'!$T$8,IF('2019 Data Sheet'!$J363="08",'2019 Data Sheet'!$T$9,IF('2019 Data Sheet'!$J363="10",'2019 Data Sheet'!$T$10,IF('2019 Data Sheet'!$J363="11",'2019 Data Sheet'!$T$11,IF('2019 Data Sheet'!$J363="12",'2019 Data Sheet'!$T$12,IF('2019 Data Sheet'!$J363="13",'2019 Data Sheet'!$T$13,IF('2019 Data Sheet'!$J363="14",'2019 Data Sheet'!$T$14,IF('2019 Data Sheet'!$J363="15",'2019 Data Sheet'!$T$15,IF('2019 Data Sheet'!$J363="16",'2019 Data Sheet'!$T$16,IF('2019 Data Sheet'!$J363="17",'2019 Data Sheet'!$T$17,IF('2019 Data Sheet'!$J363="18",'2019 Data Sheet'!$T$18,IF('2019 Data Sheet'!$J363="19",'2019 Data Sheet'!$T$19,IF('2019 Data Sheet'!$J363="20",'2019 Data Sheet'!$T$20,IF('2019 Data Sheet'!$J363="21",'2019 Data Sheet'!$T$21,IF('2019 Data Sheet'!$J363="22",'2019 Data Sheet'!$T$22,IF('2019 Data Sheet'!$J363="23",'2019 Data Sheet'!$T$23,IF('2019 Data Sheet'!$J363="24",'2019 Data Sheet'!$T$24,IF('2019 Data Sheet'!$J363="25",'2019 Data Sheet'!$T$25,IF('2019 Data Sheet'!$J363="26",'2019 Data Sheet'!$T$26,IF('2019 Data Sheet'!$J363="27",'2019 Data Sheet'!$T$27,IF('2019 Data Sheet'!$J363="30",'2019 Data Sheet'!$T$28,IF('2019 Data Sheet'!$J363="31",'2019 Data Sheet'!$T$29,IF('2019 Data Sheet'!$J363="32",'2019 Data Sheet'!$T$30,IF('2019 Data Sheet'!$J363="33",'2019 Data Sheet'!$T$31,IF('2019 Data Sheet'!$J363="34",'2019 Data Sheet'!$T$32,IF('2019 Data Sheet'!$J363="40",'2019 Data Sheet'!$T$33,T('2019 Data Sheet'!$J363)))))))))))))))))))))))))))))))))</f>
        <v>Tree</v>
      </c>
      <c r="K363" t="str">
        <f>'2019 Data Sheet'!K363</f>
        <v>PAS</v>
      </c>
      <c r="L363" s="2" t="str">
        <f>IF('2019 Data Sheet'!$L363="01",'2019 Data Sheet'!$V$2,IF('2019 Data Sheet'!$L363="02",'2019 Data Sheet'!$V$3,IF('2019 Data Sheet'!$L363="03",'2019 Data Sheet'!$V$4,IF('2019 Data Sheet'!$L363="04",'2019 Data Sheet'!$V$5,IF('2019 Data Sheet'!$L363="05",'2019 Data Sheet'!$V$6,IF('2019 Data Sheet'!$L363="06",'2019 Data Sheet'!$V$7,IF('2019 Data Sheet'!$L363="07",'2019 Data Sheet'!$V$8,IF('2019 Data Sheet'!$L363="08",'2019 Data Sheet'!$V$9,IF('2019 Data Sheet'!$L363="09",'2019 Data Sheet'!$V$10,IF('2019 Data Sheet'!$L363="11",'2019 Data Sheet'!$V$11,IF('2019 Data Sheet'!$L363="12",'2019 Data Sheet'!$V$12,IF('2019 Data Sheet'!$L363="13",'2019 Data Sheet'!$V$13,IF('2019 Data Sheet'!$L363="14",'2019 Data Sheet'!$V$14,T('2019 Data Sheet'!$L363))))))))))))))</f>
        <v xml:space="preserve"> -</v>
      </c>
      <c r="M363" s="2">
        <f>'2019 Data Sheet'!M363</f>
        <v>1</v>
      </c>
      <c r="N363" s="2">
        <f>'2019 Data Sheet'!N363</f>
        <v>0</v>
      </c>
      <c r="O363" s="2" t="str">
        <f>IF('2019 Data Sheet'!$O363="02",'2019 Data Sheet'!$R$2,IF('2019 Data Sheet'!$O363="03",'2019 Data Sheet'!$R$3,IF('2019 Data Sheet'!$O363="04",'2019 Data Sheet'!$R$4,IF('2019 Data Sheet'!$O363="05",'2019 Data Sheet'!$R$5,IF('2019 Data Sheet'!$O363="06",'2019 Data Sheet'!$R$6,IF('2019 Data Sheet'!$O363="07",'2019 Data Sheet'!$R$7,IF('2019 Data Sheet'!$O363="08",'2019 Data Sheet'!$R$8,IF('2019 Data Sheet'!$O363="09",'2019 Data Sheet'!$R$9,IF('2019 Data Sheet'!$O363="10",'2019 Data Sheet'!$R$10,IF('2019 Data Sheet'!$O363="11",'2019 Data Sheet'!$R$11,IF('2019 Data Sheet'!$O363="12",'2019 Data Sheet'!$R$12,IF('2019 Data Sheet'!$O363="13",'2019 Data Sheet'!$R$13,IF('2019 Data Sheet'!$O363="14",'2019 Data Sheet'!$R$14,IF('2019 Data Sheet'!$O363="15",'2019 Data Sheet'!$R$15,IF('2019 Data Sheet'!$O363="16",'2019 Data Sheet'!$R$16,IF('2019 Data Sheet'!$O363="17",'2019 Data Sheet'!$R$17,IF('2019 Data Sheet'!$O363="18",'2019 Data Sheet'!$R$18,IF('2019 Data Sheet'!$O363="19",'2019 Data Sheet'!$R$19,IF('2019 Data Sheet'!$O363="20",'2019 Data Sheet'!$R$20,IF('2019 Data Sheet'!$O363="21",'2019 Data Sheet'!$R$21,IF('2019 Data Sheet'!$O363="22",'2019 Data Sheet'!$R$22,IF('2019 Data Sheet'!$O363="23",'2019 Data Sheet'!$R$23,IF('2019 Data Sheet'!$O363="24",'2019 Data Sheet'!$R$24,IF('2019 Data Sheet'!$O363="25",'2019 Data Sheet'!$R$25,IF('2019 Data Sheet'!$O363="26",'2019 Data Sheet'!$R$26,IF('2019 Data Sheet'!$O363="27",'2019 Data Sheet'!$R$27,IF('2019 Data Sheet'!$O363="28",'2019 Data Sheet'!$R$28,IF('2019 Data Sheet'!$O363="29",'2019 Data Sheet'!$R$29,IF('2019 Data Sheet'!$O363="33",'2019 Data Sheet'!$R$30,IF('2019 Data Sheet'!$O363="40",'2019 Data Sheet'!$R$31,IF('2019 Data Sheet'!$O363="41",'2019 Data Sheet'!$R$32,IF('2019 Data Sheet'!$O363="42",'2019 Data Sheet'!$R$33,IF('2019 Data Sheet'!$O363="43",'2019 Data Sheet'!$R$34,IF('2019 Data Sheet'!$O363="44",'2019 Data Sheet'!$R$35,IF('2019 Data Sheet'!$O363="45",'2019 Data Sheet'!$R$36,IF('2019 Data Sheet'!$O363="46",'2019 Data Sheet'!$R$37,IF('2019 Data Sheet'!$O363="47",'2019 Data Sheet'!$R$38,IF('2019 Data Sheet'!$O363="48",'2019 Data Sheet'!$R$39,IF('2019 Data Sheet'!$O363="49",'2019 Data Sheet'!$R$40,IF('2019 Data Sheet'!$O363="50",'2019 Data Sheet'!$R$41,IF('2019 Data Sheet'!$O363="60",'2019 Data Sheet'!$R$42,IF('2019 Data Sheet'!$O363="61",'2019 Data Sheet'!$R$43,IF('2019 Data Sheet'!$O363="62",'2019 Data Sheet'!$R$44,IF('2019 Data Sheet'!$O363="63",'2019 Data Sheet'!$R$45,IF('2019 Data Sheet'!$O363="64",'2019 Data Sheet'!$R$46,IF('2019 Data Sheet'!$O363="65",'2019 Data Sheet'!$R$47,IF('2019 Data Sheet'!$O363="66",'2019 Data Sheet'!$R$48,IF('2019 Data Sheet'!$O363="67",'2019 Data Sheet'!$R$49,IF('2019 Data Sheet'!$O363="68",'2019 Data Sheet'!$R$50,IF('2019 Data Sheet'!$O363="69",'2019 Data Sheet'!$R$51,T('2019 Data Sheet'!$O363)))))))))))))))))))))))))))))))))))))))))))))))))))</f>
        <v xml:space="preserve"> Illness</v>
      </c>
      <c r="P363" s="2" t="str">
        <f>IF('2019 Data Sheet'!$P363="02",'2019 Data Sheet'!$R$2,IF('2019 Data Sheet'!$P363="03",'2019 Data Sheet'!$R$3,IF('2019 Data Sheet'!$P363="04",'2019 Data Sheet'!$R$4,IF('2019 Data Sheet'!$P363="05",'2019 Data Sheet'!$R$5,IF('2019 Data Sheet'!$P363="06",'2019 Data Sheet'!$R$6,IF('2019 Data Sheet'!$P363="07",'2019 Data Sheet'!$R$7,IF('2019 Data Sheet'!$P363="08",'2019 Data Sheet'!$R$8,IF('2019 Data Sheet'!$P363="09",'2019 Data Sheet'!$R$9,IF('2019 Data Sheet'!$P363="10",'2019 Data Sheet'!$R$10,IF('2019 Data Sheet'!$P363="11",'2019 Data Sheet'!$R$11,IF('2019 Data Sheet'!$P363="12",'2019 Data Sheet'!$R$12,IF('2019 Data Sheet'!$P363="13",'2019 Data Sheet'!$R$13,IF('2019 Data Sheet'!$P363="14",'2019 Data Sheet'!$R$14,IF('2019 Data Sheet'!$P363="15",'2019 Data Sheet'!$R$15,IF('2019 Data Sheet'!$P363="16",'2019 Data Sheet'!$R$16,IF('2019 Data Sheet'!$P363="17",'2019 Data Sheet'!$R$17,IF('2019 Data Sheet'!$P363="18",'2019 Data Sheet'!$R$18,IF('2019 Data Sheet'!$P363="19",'2019 Data Sheet'!$R$19,IF('2019 Data Sheet'!$P363="20",'2019 Data Sheet'!$R$20,IF('2019 Data Sheet'!$P363="21",'2019 Data Sheet'!$R$21,IF('2019 Data Sheet'!$P363="22",'2019 Data Sheet'!$R$22,IF('2019 Data Sheet'!$P363="23",'2019 Data Sheet'!$R$23,IF('2019 Data Sheet'!$P363="24",'2019 Data Sheet'!$R$24,IF('2019 Data Sheet'!$P363="25",'2019 Data Sheet'!$R$25,IF('2019 Data Sheet'!$P363="26",'2019 Data Sheet'!$R$26,IF('2019 Data Sheet'!$P363="27",'2019 Data Sheet'!$R$27,IF('2019 Data Sheet'!$P363="28",'2019 Data Sheet'!$R$28,IF('2019 Data Sheet'!$P363="29",'2019 Data Sheet'!$R$29,IF('2019 Data Sheet'!$P363="33",'2019 Data Sheet'!$R$30,IF('2019 Data Sheet'!$P363="40",'2019 Data Sheet'!$R$31,IF('2019 Data Sheet'!$P363="41",'2019 Data Sheet'!$R$32,IF('2019 Data Sheet'!$P363="42",'2019 Data Sheet'!$R$33,IF('2019 Data Sheet'!$P363="43",'2019 Data Sheet'!$R$34,IF('2019 Data Sheet'!$P363="44",'2019 Data Sheet'!$R$35,IF('2019 Data Sheet'!$P363="45",'2019 Data Sheet'!$R$36,IF('2019 Data Sheet'!$P363="46",'2019 Data Sheet'!$R$37,IF('2019 Data Sheet'!$P363="47",'2019 Data Sheet'!$R$38,IF('2019 Data Sheet'!$P363="48",'2019 Data Sheet'!$R$39,IF('2019 Data Sheet'!$P363="49",'2019 Data Sheet'!$R$40,IF('2019 Data Sheet'!$P363="50",'2019 Data Sheet'!$R$41,IF('2019 Data Sheet'!$P363="60",'2019 Data Sheet'!$R$42,IF('2019 Data Sheet'!$P363="61",'2019 Data Sheet'!$R$43,IF('2019 Data Sheet'!$P363="62",'2019 Data Sheet'!$R$44,IF('2019 Data Sheet'!$P363="63",'2019 Data Sheet'!$R$45,IF('2019 Data Sheet'!$P363="64",'2019 Data Sheet'!$R$46,IF('2019 Data Sheet'!$P363="65",'2019 Data Sheet'!$R$47,IF('2019 Data Sheet'!$P363="66",'2019 Data Sheet'!$R$48,IF('2019 Data Sheet'!$P363="67",'2019 Data Sheet'!$R$49,IF('2019 Data Sheet'!$P363="68",'2019 Data Sheet'!$R$50,IF('2019 Data Sheet'!$P363="69",'2019 Data Sheet'!$R$51,T('2019 Data Sheet'!$P363)))))))))))))))))))))))))))))))))))))))))))))))))))</f>
        <v xml:space="preserve"> -</v>
      </c>
    </row>
    <row r="364" spans="1:16" ht="38.25" x14ac:dyDescent="0.2">
      <c r="A364" t="str">
        <f>'2019 Data Sheet'!A364</f>
        <v>FP-00305-19</v>
      </c>
      <c r="B364" s="1">
        <f>'2019 Data Sheet'!B364</f>
        <v>43812</v>
      </c>
      <c r="C364" t="str">
        <f>'2019 Data Sheet'!C364</f>
        <v>20:30</v>
      </c>
      <c r="D364" t="str">
        <f>'2019 Data Sheet'!D364</f>
        <v>FR</v>
      </c>
      <c r="E364" t="str">
        <f>'2019 Data Sheet'!E364</f>
        <v>CYPRESS ST</v>
      </c>
      <c r="F364" t="str">
        <f>'2019 Data Sheet'!F364</f>
        <v>EAST POPLAR ST</v>
      </c>
      <c r="G364">
        <f>'2019 Data Sheet'!G364</f>
        <v>2</v>
      </c>
      <c r="H364">
        <f>'2019 Data Sheet'!H364</f>
        <v>2</v>
      </c>
      <c r="I364" t="b">
        <f>'2019 Data Sheet'!I364</f>
        <v>0</v>
      </c>
      <c r="J364" t="str">
        <f>IF('2019 Data Sheet'!$J364="01",'2019 Data Sheet'!$T$2,IF('2019 Data Sheet'!$J364="02",'2019 Data Sheet'!$T$3,IF('2019 Data Sheet'!$J364="03",'2019 Data Sheet'!$T$4,IF('2019 Data Sheet'!$J364="04",'2019 Data Sheet'!$T$5,IF('2019 Data Sheet'!$J364="05",'2019 Data Sheet'!$T$6,IF('2019 Data Sheet'!$J364="06",'2019 Data Sheet'!$T$7,IF('2019 Data Sheet'!$J364="07",'2019 Data Sheet'!$T$8,IF('2019 Data Sheet'!$J364="08",'2019 Data Sheet'!$T$9,IF('2019 Data Sheet'!$J364="10",'2019 Data Sheet'!$T$10,IF('2019 Data Sheet'!$J364="11",'2019 Data Sheet'!$T$11,IF('2019 Data Sheet'!$J364="12",'2019 Data Sheet'!$T$12,IF('2019 Data Sheet'!$J364="13",'2019 Data Sheet'!$T$13,IF('2019 Data Sheet'!$J364="14",'2019 Data Sheet'!$T$14,IF('2019 Data Sheet'!$J364="15",'2019 Data Sheet'!$T$15,IF('2019 Data Sheet'!$J364="16",'2019 Data Sheet'!$T$16,IF('2019 Data Sheet'!$J364="17",'2019 Data Sheet'!$T$17,IF('2019 Data Sheet'!$J364="18",'2019 Data Sheet'!$T$18,IF('2019 Data Sheet'!$J364="19",'2019 Data Sheet'!$T$19,IF('2019 Data Sheet'!$J364="20",'2019 Data Sheet'!$T$20,IF('2019 Data Sheet'!$J364="21",'2019 Data Sheet'!$T$21,IF('2019 Data Sheet'!$J364="22",'2019 Data Sheet'!$T$22,IF('2019 Data Sheet'!$J364="23",'2019 Data Sheet'!$T$23,IF('2019 Data Sheet'!$J364="24",'2019 Data Sheet'!$T$24,IF('2019 Data Sheet'!$J364="25",'2019 Data Sheet'!$T$25,IF('2019 Data Sheet'!$J364="26",'2019 Data Sheet'!$T$26,IF('2019 Data Sheet'!$J364="27",'2019 Data Sheet'!$T$27,IF('2019 Data Sheet'!$J364="30",'2019 Data Sheet'!$T$28,IF('2019 Data Sheet'!$J364="31",'2019 Data Sheet'!$T$29,IF('2019 Data Sheet'!$J364="32",'2019 Data Sheet'!$T$30,IF('2019 Data Sheet'!$J364="33",'2019 Data Sheet'!$T$31,IF('2019 Data Sheet'!$J364="34",'2019 Data Sheet'!$T$32,IF('2019 Data Sheet'!$J364="40",'2019 Data Sheet'!$T$33,T('2019 Data Sheet'!$J364)))))))))))))))))))))))))))))))))</f>
        <v>Other Motor Vehicle</v>
      </c>
      <c r="K364" t="str">
        <f>'2019 Data Sheet'!K364</f>
        <v>4DSD</v>
      </c>
      <c r="L364" s="2" t="str">
        <f>IF('2019 Data Sheet'!$L364="01",'2019 Data Sheet'!$V$2,IF('2019 Data Sheet'!$L364="02",'2019 Data Sheet'!$V$3,IF('2019 Data Sheet'!$L364="03",'2019 Data Sheet'!$V$4,IF('2019 Data Sheet'!$L364="04",'2019 Data Sheet'!$V$5,IF('2019 Data Sheet'!$L364="05",'2019 Data Sheet'!$V$6,IF('2019 Data Sheet'!$L364="06",'2019 Data Sheet'!$V$7,IF('2019 Data Sheet'!$L364="07",'2019 Data Sheet'!$V$8,IF('2019 Data Sheet'!$L364="08",'2019 Data Sheet'!$V$9,IF('2019 Data Sheet'!$L364="09",'2019 Data Sheet'!$V$10,IF('2019 Data Sheet'!$L364="11",'2019 Data Sheet'!$V$11,IF('2019 Data Sheet'!$L364="12",'2019 Data Sheet'!$V$12,IF('2019 Data Sheet'!$L364="13",'2019 Data Sheet'!$V$13,IF('2019 Data Sheet'!$L364="14",'2019 Data Sheet'!$V$14,T('2019 Data Sheet'!$L364))))))))))))))</f>
        <v xml:space="preserve"> -</v>
      </c>
      <c r="M364" s="2">
        <f>'2019 Data Sheet'!M364</f>
        <v>0</v>
      </c>
      <c r="N364" s="2">
        <f>'2019 Data Sheet'!N364</f>
        <v>0</v>
      </c>
      <c r="O364" s="2" t="str">
        <f>IF('2019 Data Sheet'!$O364="02",'2019 Data Sheet'!$R$2,IF('2019 Data Sheet'!$O364="03",'2019 Data Sheet'!$R$3,IF('2019 Data Sheet'!$O364="04",'2019 Data Sheet'!$R$4,IF('2019 Data Sheet'!$O364="05",'2019 Data Sheet'!$R$5,IF('2019 Data Sheet'!$O364="06",'2019 Data Sheet'!$R$6,IF('2019 Data Sheet'!$O364="07",'2019 Data Sheet'!$R$7,IF('2019 Data Sheet'!$O364="08",'2019 Data Sheet'!$R$8,IF('2019 Data Sheet'!$O364="09",'2019 Data Sheet'!$R$9,IF('2019 Data Sheet'!$O364="10",'2019 Data Sheet'!$R$10,IF('2019 Data Sheet'!$O364="11",'2019 Data Sheet'!$R$11,IF('2019 Data Sheet'!$O364="12",'2019 Data Sheet'!$R$12,IF('2019 Data Sheet'!$O364="13",'2019 Data Sheet'!$R$13,IF('2019 Data Sheet'!$O364="14",'2019 Data Sheet'!$R$14,IF('2019 Data Sheet'!$O364="15",'2019 Data Sheet'!$R$15,IF('2019 Data Sheet'!$O364="16",'2019 Data Sheet'!$R$16,IF('2019 Data Sheet'!$O364="17",'2019 Data Sheet'!$R$17,IF('2019 Data Sheet'!$O364="18",'2019 Data Sheet'!$R$18,IF('2019 Data Sheet'!$O364="19",'2019 Data Sheet'!$R$19,IF('2019 Data Sheet'!$O364="20",'2019 Data Sheet'!$R$20,IF('2019 Data Sheet'!$O364="21",'2019 Data Sheet'!$R$21,IF('2019 Data Sheet'!$O364="22",'2019 Data Sheet'!$R$22,IF('2019 Data Sheet'!$O364="23",'2019 Data Sheet'!$R$23,IF('2019 Data Sheet'!$O364="24",'2019 Data Sheet'!$R$24,IF('2019 Data Sheet'!$O364="25",'2019 Data Sheet'!$R$25,IF('2019 Data Sheet'!$O364="26",'2019 Data Sheet'!$R$26,IF('2019 Data Sheet'!$O364="27",'2019 Data Sheet'!$R$27,IF('2019 Data Sheet'!$O364="28",'2019 Data Sheet'!$R$28,IF('2019 Data Sheet'!$O364="29",'2019 Data Sheet'!$R$29,IF('2019 Data Sheet'!$O364="33",'2019 Data Sheet'!$R$30,IF('2019 Data Sheet'!$O364="40",'2019 Data Sheet'!$R$31,IF('2019 Data Sheet'!$O364="41",'2019 Data Sheet'!$R$32,IF('2019 Data Sheet'!$O364="42",'2019 Data Sheet'!$R$33,IF('2019 Data Sheet'!$O364="43",'2019 Data Sheet'!$R$34,IF('2019 Data Sheet'!$O364="44",'2019 Data Sheet'!$R$35,IF('2019 Data Sheet'!$O364="45",'2019 Data Sheet'!$R$36,IF('2019 Data Sheet'!$O364="46",'2019 Data Sheet'!$R$37,IF('2019 Data Sheet'!$O364="47",'2019 Data Sheet'!$R$38,IF('2019 Data Sheet'!$O364="48",'2019 Data Sheet'!$R$39,IF('2019 Data Sheet'!$O364="49",'2019 Data Sheet'!$R$40,IF('2019 Data Sheet'!$O364="50",'2019 Data Sheet'!$R$41,IF('2019 Data Sheet'!$O364="60",'2019 Data Sheet'!$R$42,IF('2019 Data Sheet'!$O364="61",'2019 Data Sheet'!$R$43,IF('2019 Data Sheet'!$O364="62",'2019 Data Sheet'!$R$44,IF('2019 Data Sheet'!$O364="63",'2019 Data Sheet'!$R$45,IF('2019 Data Sheet'!$O364="64",'2019 Data Sheet'!$R$46,IF('2019 Data Sheet'!$O364="65",'2019 Data Sheet'!$R$47,IF('2019 Data Sheet'!$O364="66",'2019 Data Sheet'!$R$48,IF('2019 Data Sheet'!$O364="67",'2019 Data Sheet'!$R$49,IF('2019 Data Sheet'!$O364="68",'2019 Data Sheet'!$R$50,IF('2019 Data Sheet'!$O364="69",'2019 Data Sheet'!$R$51,T('2019 Data Sheet'!$O364)))))))))))))))))))))))))))))))))))))))))))))))))))</f>
        <v xml:space="preserve"> -</v>
      </c>
      <c r="P364" s="2" t="str">
        <f>IF('2019 Data Sheet'!$P364="02",'2019 Data Sheet'!$R$2,IF('2019 Data Sheet'!$P364="03",'2019 Data Sheet'!$R$3,IF('2019 Data Sheet'!$P364="04",'2019 Data Sheet'!$R$4,IF('2019 Data Sheet'!$P364="05",'2019 Data Sheet'!$R$5,IF('2019 Data Sheet'!$P364="06",'2019 Data Sheet'!$R$6,IF('2019 Data Sheet'!$P364="07",'2019 Data Sheet'!$R$7,IF('2019 Data Sheet'!$P364="08",'2019 Data Sheet'!$R$8,IF('2019 Data Sheet'!$P364="09",'2019 Data Sheet'!$R$9,IF('2019 Data Sheet'!$P364="10",'2019 Data Sheet'!$R$10,IF('2019 Data Sheet'!$P364="11",'2019 Data Sheet'!$R$11,IF('2019 Data Sheet'!$P364="12",'2019 Data Sheet'!$R$12,IF('2019 Data Sheet'!$P364="13",'2019 Data Sheet'!$R$13,IF('2019 Data Sheet'!$P364="14",'2019 Data Sheet'!$R$14,IF('2019 Data Sheet'!$P364="15",'2019 Data Sheet'!$R$15,IF('2019 Data Sheet'!$P364="16",'2019 Data Sheet'!$R$16,IF('2019 Data Sheet'!$P364="17",'2019 Data Sheet'!$R$17,IF('2019 Data Sheet'!$P364="18",'2019 Data Sheet'!$R$18,IF('2019 Data Sheet'!$P364="19",'2019 Data Sheet'!$R$19,IF('2019 Data Sheet'!$P364="20",'2019 Data Sheet'!$R$20,IF('2019 Data Sheet'!$P364="21",'2019 Data Sheet'!$R$21,IF('2019 Data Sheet'!$P364="22",'2019 Data Sheet'!$R$22,IF('2019 Data Sheet'!$P364="23",'2019 Data Sheet'!$R$23,IF('2019 Data Sheet'!$P364="24",'2019 Data Sheet'!$R$24,IF('2019 Data Sheet'!$P364="25",'2019 Data Sheet'!$R$25,IF('2019 Data Sheet'!$P364="26",'2019 Data Sheet'!$R$26,IF('2019 Data Sheet'!$P364="27",'2019 Data Sheet'!$R$27,IF('2019 Data Sheet'!$P364="28",'2019 Data Sheet'!$R$28,IF('2019 Data Sheet'!$P364="29",'2019 Data Sheet'!$R$29,IF('2019 Data Sheet'!$P364="33",'2019 Data Sheet'!$R$30,IF('2019 Data Sheet'!$P364="40",'2019 Data Sheet'!$R$31,IF('2019 Data Sheet'!$P364="41",'2019 Data Sheet'!$R$32,IF('2019 Data Sheet'!$P364="42",'2019 Data Sheet'!$R$33,IF('2019 Data Sheet'!$P364="43",'2019 Data Sheet'!$R$34,IF('2019 Data Sheet'!$P364="44",'2019 Data Sheet'!$R$35,IF('2019 Data Sheet'!$P364="45",'2019 Data Sheet'!$R$36,IF('2019 Data Sheet'!$P364="46",'2019 Data Sheet'!$R$37,IF('2019 Data Sheet'!$P364="47",'2019 Data Sheet'!$R$38,IF('2019 Data Sheet'!$P364="48",'2019 Data Sheet'!$R$39,IF('2019 Data Sheet'!$P364="49",'2019 Data Sheet'!$R$40,IF('2019 Data Sheet'!$P364="50",'2019 Data Sheet'!$R$41,IF('2019 Data Sheet'!$P364="60",'2019 Data Sheet'!$R$42,IF('2019 Data Sheet'!$P364="61",'2019 Data Sheet'!$R$43,IF('2019 Data Sheet'!$P364="62",'2019 Data Sheet'!$R$44,IF('2019 Data Sheet'!$P364="63",'2019 Data Sheet'!$R$45,IF('2019 Data Sheet'!$P364="64",'2019 Data Sheet'!$R$46,IF('2019 Data Sheet'!$P364="65",'2019 Data Sheet'!$R$47,IF('2019 Data Sheet'!$P364="66",'2019 Data Sheet'!$R$48,IF('2019 Data Sheet'!$P364="67",'2019 Data Sheet'!$R$49,IF('2019 Data Sheet'!$P364="68",'2019 Data Sheet'!$R$50,IF('2019 Data Sheet'!$P364="69",'2019 Data Sheet'!$R$51,T('2019 Data Sheet'!$P364)))))))))))))))))))))))))))))))))))))))))))))))))))</f>
        <v xml:space="preserve"> -</v>
      </c>
    </row>
    <row r="365" spans="1:16" ht="38.25" x14ac:dyDescent="0.2">
      <c r="A365" t="str">
        <f>'2019 Data Sheet'!A365</f>
        <v>FP-00305-19</v>
      </c>
      <c r="B365" s="1">
        <f>'2019 Data Sheet'!B365</f>
        <v>43812</v>
      </c>
      <c r="C365" t="str">
        <f>'2019 Data Sheet'!C365</f>
        <v>20:30</v>
      </c>
      <c r="D365" t="str">
        <f>'2019 Data Sheet'!D365</f>
        <v>FR</v>
      </c>
      <c r="E365" t="str">
        <f>'2019 Data Sheet'!E365</f>
        <v>CYPRESS ST</v>
      </c>
      <c r="F365" t="str">
        <f>'2019 Data Sheet'!F365</f>
        <v>EAST POPLAR ST</v>
      </c>
      <c r="G365">
        <f>'2019 Data Sheet'!G365</f>
        <v>1</v>
      </c>
      <c r="H365">
        <f>'2019 Data Sheet'!H365</f>
        <v>2</v>
      </c>
      <c r="I365" t="b">
        <f>'2019 Data Sheet'!I365</f>
        <v>0</v>
      </c>
      <c r="J365" t="str">
        <f>IF('2019 Data Sheet'!$J365="01",'2019 Data Sheet'!$T$2,IF('2019 Data Sheet'!$J365="02",'2019 Data Sheet'!$T$3,IF('2019 Data Sheet'!$J365="03",'2019 Data Sheet'!$T$4,IF('2019 Data Sheet'!$J365="04",'2019 Data Sheet'!$T$5,IF('2019 Data Sheet'!$J365="05",'2019 Data Sheet'!$T$6,IF('2019 Data Sheet'!$J365="06",'2019 Data Sheet'!$T$7,IF('2019 Data Sheet'!$J365="07",'2019 Data Sheet'!$T$8,IF('2019 Data Sheet'!$J365="08",'2019 Data Sheet'!$T$9,IF('2019 Data Sheet'!$J365="10",'2019 Data Sheet'!$T$10,IF('2019 Data Sheet'!$J365="11",'2019 Data Sheet'!$T$11,IF('2019 Data Sheet'!$J365="12",'2019 Data Sheet'!$T$12,IF('2019 Data Sheet'!$J365="13",'2019 Data Sheet'!$T$13,IF('2019 Data Sheet'!$J365="14",'2019 Data Sheet'!$T$14,IF('2019 Data Sheet'!$J365="15",'2019 Data Sheet'!$T$15,IF('2019 Data Sheet'!$J365="16",'2019 Data Sheet'!$T$16,IF('2019 Data Sheet'!$J365="17",'2019 Data Sheet'!$T$17,IF('2019 Data Sheet'!$J365="18",'2019 Data Sheet'!$T$18,IF('2019 Data Sheet'!$J365="19",'2019 Data Sheet'!$T$19,IF('2019 Data Sheet'!$J365="20",'2019 Data Sheet'!$T$20,IF('2019 Data Sheet'!$J365="21",'2019 Data Sheet'!$T$21,IF('2019 Data Sheet'!$J365="22",'2019 Data Sheet'!$T$22,IF('2019 Data Sheet'!$J365="23",'2019 Data Sheet'!$T$23,IF('2019 Data Sheet'!$J365="24",'2019 Data Sheet'!$T$24,IF('2019 Data Sheet'!$J365="25",'2019 Data Sheet'!$T$25,IF('2019 Data Sheet'!$J365="26",'2019 Data Sheet'!$T$26,IF('2019 Data Sheet'!$J365="27",'2019 Data Sheet'!$T$27,IF('2019 Data Sheet'!$J365="30",'2019 Data Sheet'!$T$28,IF('2019 Data Sheet'!$J365="31",'2019 Data Sheet'!$T$29,IF('2019 Data Sheet'!$J365="32",'2019 Data Sheet'!$T$30,IF('2019 Data Sheet'!$J365="33",'2019 Data Sheet'!$T$31,IF('2019 Data Sheet'!$J365="34",'2019 Data Sheet'!$T$32,IF('2019 Data Sheet'!$J365="40",'2019 Data Sheet'!$T$33,T('2019 Data Sheet'!$J365)))))))))))))))))))))))))))))))))</f>
        <v>Other Motor Vehicle</v>
      </c>
      <c r="K365">
        <f>'2019 Data Sheet'!K365</f>
        <v>0</v>
      </c>
      <c r="L365" s="2" t="str">
        <f>IF('2019 Data Sheet'!$L365="01",'2019 Data Sheet'!$V$2,IF('2019 Data Sheet'!$L365="02",'2019 Data Sheet'!$V$3,IF('2019 Data Sheet'!$L365="03",'2019 Data Sheet'!$V$4,IF('2019 Data Sheet'!$L365="04",'2019 Data Sheet'!$V$5,IF('2019 Data Sheet'!$L365="05",'2019 Data Sheet'!$V$6,IF('2019 Data Sheet'!$L365="06",'2019 Data Sheet'!$V$7,IF('2019 Data Sheet'!$L365="07",'2019 Data Sheet'!$V$8,IF('2019 Data Sheet'!$L365="08",'2019 Data Sheet'!$V$9,IF('2019 Data Sheet'!$L365="09",'2019 Data Sheet'!$V$10,IF('2019 Data Sheet'!$L365="11",'2019 Data Sheet'!$V$11,IF('2019 Data Sheet'!$L365="12",'2019 Data Sheet'!$V$12,IF('2019 Data Sheet'!$L365="13",'2019 Data Sheet'!$V$13,IF('2019 Data Sheet'!$L365="14",'2019 Data Sheet'!$V$14,T('2019 Data Sheet'!$L365))))))))))))))</f>
        <v xml:space="preserve"> -</v>
      </c>
      <c r="M365" s="2">
        <f>'2019 Data Sheet'!M365</f>
        <v>0</v>
      </c>
      <c r="N365" s="2">
        <f>'2019 Data Sheet'!N365</f>
        <v>0</v>
      </c>
      <c r="O365" s="2" t="str">
        <f>IF('2019 Data Sheet'!$O365="02",'2019 Data Sheet'!$R$2,IF('2019 Data Sheet'!$O365="03",'2019 Data Sheet'!$R$3,IF('2019 Data Sheet'!$O365="04",'2019 Data Sheet'!$R$4,IF('2019 Data Sheet'!$O365="05",'2019 Data Sheet'!$R$5,IF('2019 Data Sheet'!$O365="06",'2019 Data Sheet'!$R$6,IF('2019 Data Sheet'!$O365="07",'2019 Data Sheet'!$R$7,IF('2019 Data Sheet'!$O365="08",'2019 Data Sheet'!$R$8,IF('2019 Data Sheet'!$O365="09",'2019 Data Sheet'!$R$9,IF('2019 Data Sheet'!$O365="10",'2019 Data Sheet'!$R$10,IF('2019 Data Sheet'!$O365="11",'2019 Data Sheet'!$R$11,IF('2019 Data Sheet'!$O365="12",'2019 Data Sheet'!$R$12,IF('2019 Data Sheet'!$O365="13",'2019 Data Sheet'!$R$13,IF('2019 Data Sheet'!$O365="14",'2019 Data Sheet'!$R$14,IF('2019 Data Sheet'!$O365="15",'2019 Data Sheet'!$R$15,IF('2019 Data Sheet'!$O365="16",'2019 Data Sheet'!$R$16,IF('2019 Data Sheet'!$O365="17",'2019 Data Sheet'!$R$17,IF('2019 Data Sheet'!$O365="18",'2019 Data Sheet'!$R$18,IF('2019 Data Sheet'!$O365="19",'2019 Data Sheet'!$R$19,IF('2019 Data Sheet'!$O365="20",'2019 Data Sheet'!$R$20,IF('2019 Data Sheet'!$O365="21",'2019 Data Sheet'!$R$21,IF('2019 Data Sheet'!$O365="22",'2019 Data Sheet'!$R$22,IF('2019 Data Sheet'!$O365="23",'2019 Data Sheet'!$R$23,IF('2019 Data Sheet'!$O365="24",'2019 Data Sheet'!$R$24,IF('2019 Data Sheet'!$O365="25",'2019 Data Sheet'!$R$25,IF('2019 Data Sheet'!$O365="26",'2019 Data Sheet'!$R$26,IF('2019 Data Sheet'!$O365="27",'2019 Data Sheet'!$R$27,IF('2019 Data Sheet'!$O365="28",'2019 Data Sheet'!$R$28,IF('2019 Data Sheet'!$O365="29",'2019 Data Sheet'!$R$29,IF('2019 Data Sheet'!$O365="33",'2019 Data Sheet'!$R$30,IF('2019 Data Sheet'!$O365="40",'2019 Data Sheet'!$R$31,IF('2019 Data Sheet'!$O365="41",'2019 Data Sheet'!$R$32,IF('2019 Data Sheet'!$O365="42",'2019 Data Sheet'!$R$33,IF('2019 Data Sheet'!$O365="43",'2019 Data Sheet'!$R$34,IF('2019 Data Sheet'!$O365="44",'2019 Data Sheet'!$R$35,IF('2019 Data Sheet'!$O365="45",'2019 Data Sheet'!$R$36,IF('2019 Data Sheet'!$O365="46",'2019 Data Sheet'!$R$37,IF('2019 Data Sheet'!$O365="47",'2019 Data Sheet'!$R$38,IF('2019 Data Sheet'!$O365="48",'2019 Data Sheet'!$R$39,IF('2019 Data Sheet'!$O365="49",'2019 Data Sheet'!$R$40,IF('2019 Data Sheet'!$O365="50",'2019 Data Sheet'!$R$41,IF('2019 Data Sheet'!$O365="60",'2019 Data Sheet'!$R$42,IF('2019 Data Sheet'!$O365="61",'2019 Data Sheet'!$R$43,IF('2019 Data Sheet'!$O365="62",'2019 Data Sheet'!$R$44,IF('2019 Data Sheet'!$O365="63",'2019 Data Sheet'!$R$45,IF('2019 Data Sheet'!$O365="64",'2019 Data Sheet'!$R$46,IF('2019 Data Sheet'!$O365="65",'2019 Data Sheet'!$R$47,IF('2019 Data Sheet'!$O365="66",'2019 Data Sheet'!$R$48,IF('2019 Data Sheet'!$O365="67",'2019 Data Sheet'!$R$49,IF('2019 Data Sheet'!$O365="68",'2019 Data Sheet'!$R$50,IF('2019 Data Sheet'!$O365="69",'2019 Data Sheet'!$R$51,T('2019 Data Sheet'!$O365)))))))))))))))))))))))))))))))))))))))))))))))))))</f>
        <v xml:space="preserve"> X</v>
      </c>
      <c r="P365" s="2" t="str">
        <f>IF('2019 Data Sheet'!$P365="02",'2019 Data Sheet'!$R$2,IF('2019 Data Sheet'!$P365="03",'2019 Data Sheet'!$R$3,IF('2019 Data Sheet'!$P365="04",'2019 Data Sheet'!$R$4,IF('2019 Data Sheet'!$P365="05",'2019 Data Sheet'!$R$5,IF('2019 Data Sheet'!$P365="06",'2019 Data Sheet'!$R$6,IF('2019 Data Sheet'!$P365="07",'2019 Data Sheet'!$R$7,IF('2019 Data Sheet'!$P365="08",'2019 Data Sheet'!$R$8,IF('2019 Data Sheet'!$P365="09",'2019 Data Sheet'!$R$9,IF('2019 Data Sheet'!$P365="10",'2019 Data Sheet'!$R$10,IF('2019 Data Sheet'!$P365="11",'2019 Data Sheet'!$R$11,IF('2019 Data Sheet'!$P365="12",'2019 Data Sheet'!$R$12,IF('2019 Data Sheet'!$P365="13",'2019 Data Sheet'!$R$13,IF('2019 Data Sheet'!$P365="14",'2019 Data Sheet'!$R$14,IF('2019 Data Sheet'!$P365="15",'2019 Data Sheet'!$R$15,IF('2019 Data Sheet'!$P365="16",'2019 Data Sheet'!$R$16,IF('2019 Data Sheet'!$P365="17",'2019 Data Sheet'!$R$17,IF('2019 Data Sheet'!$P365="18",'2019 Data Sheet'!$R$18,IF('2019 Data Sheet'!$P365="19",'2019 Data Sheet'!$R$19,IF('2019 Data Sheet'!$P365="20",'2019 Data Sheet'!$R$20,IF('2019 Data Sheet'!$P365="21",'2019 Data Sheet'!$R$21,IF('2019 Data Sheet'!$P365="22",'2019 Data Sheet'!$R$22,IF('2019 Data Sheet'!$P365="23",'2019 Data Sheet'!$R$23,IF('2019 Data Sheet'!$P365="24",'2019 Data Sheet'!$R$24,IF('2019 Data Sheet'!$P365="25",'2019 Data Sheet'!$R$25,IF('2019 Data Sheet'!$P365="26",'2019 Data Sheet'!$R$26,IF('2019 Data Sheet'!$P365="27",'2019 Data Sheet'!$R$27,IF('2019 Data Sheet'!$P365="28",'2019 Data Sheet'!$R$28,IF('2019 Data Sheet'!$P365="29",'2019 Data Sheet'!$R$29,IF('2019 Data Sheet'!$P365="33",'2019 Data Sheet'!$R$30,IF('2019 Data Sheet'!$P365="40",'2019 Data Sheet'!$R$31,IF('2019 Data Sheet'!$P365="41",'2019 Data Sheet'!$R$32,IF('2019 Data Sheet'!$P365="42",'2019 Data Sheet'!$R$33,IF('2019 Data Sheet'!$P365="43",'2019 Data Sheet'!$R$34,IF('2019 Data Sheet'!$P365="44",'2019 Data Sheet'!$R$35,IF('2019 Data Sheet'!$P365="45",'2019 Data Sheet'!$R$36,IF('2019 Data Sheet'!$P365="46",'2019 Data Sheet'!$R$37,IF('2019 Data Sheet'!$P365="47",'2019 Data Sheet'!$R$38,IF('2019 Data Sheet'!$P365="48",'2019 Data Sheet'!$R$39,IF('2019 Data Sheet'!$P365="49",'2019 Data Sheet'!$R$40,IF('2019 Data Sheet'!$P365="50",'2019 Data Sheet'!$R$41,IF('2019 Data Sheet'!$P365="60",'2019 Data Sheet'!$R$42,IF('2019 Data Sheet'!$P365="61",'2019 Data Sheet'!$R$43,IF('2019 Data Sheet'!$P365="62",'2019 Data Sheet'!$R$44,IF('2019 Data Sheet'!$P365="63",'2019 Data Sheet'!$R$45,IF('2019 Data Sheet'!$P365="64",'2019 Data Sheet'!$R$46,IF('2019 Data Sheet'!$P365="65",'2019 Data Sheet'!$R$47,IF('2019 Data Sheet'!$P365="66",'2019 Data Sheet'!$R$48,IF('2019 Data Sheet'!$P365="67",'2019 Data Sheet'!$R$49,IF('2019 Data Sheet'!$P365="68",'2019 Data Sheet'!$R$50,IF('2019 Data Sheet'!$P365="69",'2019 Data Sheet'!$R$51,T('2019 Data Sheet'!$P365)))))))))))))))))))))))))))))))))))))))))))))))))))</f>
        <v xml:space="preserve"> -</v>
      </c>
    </row>
    <row r="366" spans="1:16" ht="38.25" x14ac:dyDescent="0.2">
      <c r="A366" t="str">
        <f>'2019 Data Sheet'!A366</f>
        <v>FP-00197-19</v>
      </c>
      <c r="B366" s="1">
        <f>'2019 Data Sheet'!B366</f>
        <v>43693</v>
      </c>
      <c r="C366" t="str">
        <f>'2019 Data Sheet'!C366</f>
        <v>21:19</v>
      </c>
      <c r="D366" t="str">
        <f>'2019 Data Sheet'!D366</f>
        <v>FR</v>
      </c>
      <c r="E366" t="str">
        <f>'2019 Data Sheet'!E366</f>
        <v>PLAINFIELD AVE</v>
      </c>
      <c r="F366" t="str">
        <f>'2019 Data Sheet'!F366</f>
        <v>ZINNIA ST</v>
      </c>
      <c r="G366">
        <f>'2019 Data Sheet'!G366</f>
        <v>1</v>
      </c>
      <c r="H366">
        <f>'2019 Data Sheet'!H366</f>
        <v>2</v>
      </c>
      <c r="I366" t="b">
        <f>'2019 Data Sheet'!I366</f>
        <v>1</v>
      </c>
      <c r="J366" t="str">
        <f>IF('2019 Data Sheet'!$J366="01",'2019 Data Sheet'!$T$2,IF('2019 Data Sheet'!$J366="02",'2019 Data Sheet'!$T$3,IF('2019 Data Sheet'!$J366="03",'2019 Data Sheet'!$T$4,IF('2019 Data Sheet'!$J366="04",'2019 Data Sheet'!$T$5,IF('2019 Data Sheet'!$J366="05",'2019 Data Sheet'!$T$6,IF('2019 Data Sheet'!$J366="06",'2019 Data Sheet'!$T$7,IF('2019 Data Sheet'!$J366="07",'2019 Data Sheet'!$T$8,IF('2019 Data Sheet'!$J366="08",'2019 Data Sheet'!$T$9,IF('2019 Data Sheet'!$J366="10",'2019 Data Sheet'!$T$10,IF('2019 Data Sheet'!$J366="11",'2019 Data Sheet'!$T$11,IF('2019 Data Sheet'!$J366="12",'2019 Data Sheet'!$T$12,IF('2019 Data Sheet'!$J366="13",'2019 Data Sheet'!$T$13,IF('2019 Data Sheet'!$J366="14",'2019 Data Sheet'!$T$14,IF('2019 Data Sheet'!$J366="15",'2019 Data Sheet'!$T$15,IF('2019 Data Sheet'!$J366="16",'2019 Data Sheet'!$T$16,IF('2019 Data Sheet'!$J366="17",'2019 Data Sheet'!$T$17,IF('2019 Data Sheet'!$J366="18",'2019 Data Sheet'!$T$18,IF('2019 Data Sheet'!$J366="19",'2019 Data Sheet'!$T$19,IF('2019 Data Sheet'!$J366="20",'2019 Data Sheet'!$T$20,IF('2019 Data Sheet'!$J366="21",'2019 Data Sheet'!$T$21,IF('2019 Data Sheet'!$J366="22",'2019 Data Sheet'!$T$22,IF('2019 Data Sheet'!$J366="23",'2019 Data Sheet'!$T$23,IF('2019 Data Sheet'!$J366="24",'2019 Data Sheet'!$T$24,IF('2019 Data Sheet'!$J366="25",'2019 Data Sheet'!$T$25,IF('2019 Data Sheet'!$J366="26",'2019 Data Sheet'!$T$26,IF('2019 Data Sheet'!$J366="27",'2019 Data Sheet'!$T$27,IF('2019 Data Sheet'!$J366="30",'2019 Data Sheet'!$T$28,IF('2019 Data Sheet'!$J366="31",'2019 Data Sheet'!$T$29,IF('2019 Data Sheet'!$J366="32",'2019 Data Sheet'!$T$30,IF('2019 Data Sheet'!$J366="33",'2019 Data Sheet'!$T$31,IF('2019 Data Sheet'!$J366="34",'2019 Data Sheet'!$T$32,IF('2019 Data Sheet'!$J366="40",'2019 Data Sheet'!$T$33,T('2019 Data Sheet'!$J366)))))))))))))))))))))))))))))))))</f>
        <v>Other Motor Vehicle</v>
      </c>
      <c r="K366" t="str">
        <f>'2019 Data Sheet'!K366</f>
        <v>4DSD</v>
      </c>
      <c r="L366" s="2" t="str">
        <f>IF('2019 Data Sheet'!$L366="01",'2019 Data Sheet'!$V$2,IF('2019 Data Sheet'!$L366="02",'2019 Data Sheet'!$V$3,IF('2019 Data Sheet'!$L366="03",'2019 Data Sheet'!$V$4,IF('2019 Data Sheet'!$L366="04",'2019 Data Sheet'!$V$5,IF('2019 Data Sheet'!$L366="05",'2019 Data Sheet'!$V$6,IF('2019 Data Sheet'!$L366="06",'2019 Data Sheet'!$V$7,IF('2019 Data Sheet'!$L366="07",'2019 Data Sheet'!$V$8,IF('2019 Data Sheet'!$L366="08",'2019 Data Sheet'!$V$9,IF('2019 Data Sheet'!$L366="09",'2019 Data Sheet'!$V$10,IF('2019 Data Sheet'!$L366="11",'2019 Data Sheet'!$V$11,IF('2019 Data Sheet'!$L366="12",'2019 Data Sheet'!$V$12,IF('2019 Data Sheet'!$L366="13",'2019 Data Sheet'!$V$13,IF('2019 Data Sheet'!$L366="14",'2019 Data Sheet'!$V$14,T('2019 Data Sheet'!$L366))))))))))))))</f>
        <v xml:space="preserve"> -</v>
      </c>
      <c r="M366" s="2">
        <f>'2019 Data Sheet'!M366</f>
        <v>2</v>
      </c>
      <c r="N366" s="2">
        <f>'2019 Data Sheet'!N366</f>
        <v>0</v>
      </c>
      <c r="O366" s="2" t="str">
        <f>IF('2019 Data Sheet'!$O366="02",'2019 Data Sheet'!$R$2,IF('2019 Data Sheet'!$O366="03",'2019 Data Sheet'!$R$3,IF('2019 Data Sheet'!$O366="04",'2019 Data Sheet'!$R$4,IF('2019 Data Sheet'!$O366="05",'2019 Data Sheet'!$R$5,IF('2019 Data Sheet'!$O366="06",'2019 Data Sheet'!$R$6,IF('2019 Data Sheet'!$O366="07",'2019 Data Sheet'!$R$7,IF('2019 Data Sheet'!$O366="08",'2019 Data Sheet'!$R$8,IF('2019 Data Sheet'!$O366="09",'2019 Data Sheet'!$R$9,IF('2019 Data Sheet'!$O366="10",'2019 Data Sheet'!$R$10,IF('2019 Data Sheet'!$O366="11",'2019 Data Sheet'!$R$11,IF('2019 Data Sheet'!$O366="12",'2019 Data Sheet'!$R$12,IF('2019 Data Sheet'!$O366="13",'2019 Data Sheet'!$R$13,IF('2019 Data Sheet'!$O366="14",'2019 Data Sheet'!$R$14,IF('2019 Data Sheet'!$O366="15",'2019 Data Sheet'!$R$15,IF('2019 Data Sheet'!$O366="16",'2019 Data Sheet'!$R$16,IF('2019 Data Sheet'!$O366="17",'2019 Data Sheet'!$R$17,IF('2019 Data Sheet'!$O366="18",'2019 Data Sheet'!$R$18,IF('2019 Data Sheet'!$O366="19",'2019 Data Sheet'!$R$19,IF('2019 Data Sheet'!$O366="20",'2019 Data Sheet'!$R$20,IF('2019 Data Sheet'!$O366="21",'2019 Data Sheet'!$R$21,IF('2019 Data Sheet'!$O366="22",'2019 Data Sheet'!$R$22,IF('2019 Data Sheet'!$O366="23",'2019 Data Sheet'!$R$23,IF('2019 Data Sheet'!$O366="24",'2019 Data Sheet'!$R$24,IF('2019 Data Sheet'!$O366="25",'2019 Data Sheet'!$R$25,IF('2019 Data Sheet'!$O366="26",'2019 Data Sheet'!$R$26,IF('2019 Data Sheet'!$O366="27",'2019 Data Sheet'!$R$27,IF('2019 Data Sheet'!$O366="28",'2019 Data Sheet'!$R$28,IF('2019 Data Sheet'!$O366="29",'2019 Data Sheet'!$R$29,IF('2019 Data Sheet'!$O366="33",'2019 Data Sheet'!$R$30,IF('2019 Data Sheet'!$O366="40",'2019 Data Sheet'!$R$31,IF('2019 Data Sheet'!$O366="41",'2019 Data Sheet'!$R$32,IF('2019 Data Sheet'!$O366="42",'2019 Data Sheet'!$R$33,IF('2019 Data Sheet'!$O366="43",'2019 Data Sheet'!$R$34,IF('2019 Data Sheet'!$O366="44",'2019 Data Sheet'!$R$35,IF('2019 Data Sheet'!$O366="45",'2019 Data Sheet'!$R$36,IF('2019 Data Sheet'!$O366="46",'2019 Data Sheet'!$R$37,IF('2019 Data Sheet'!$O366="47",'2019 Data Sheet'!$R$38,IF('2019 Data Sheet'!$O366="48",'2019 Data Sheet'!$R$39,IF('2019 Data Sheet'!$O366="49",'2019 Data Sheet'!$R$40,IF('2019 Data Sheet'!$O366="50",'2019 Data Sheet'!$R$41,IF('2019 Data Sheet'!$O366="60",'2019 Data Sheet'!$R$42,IF('2019 Data Sheet'!$O366="61",'2019 Data Sheet'!$R$43,IF('2019 Data Sheet'!$O366="62",'2019 Data Sheet'!$R$44,IF('2019 Data Sheet'!$O366="63",'2019 Data Sheet'!$R$45,IF('2019 Data Sheet'!$O366="64",'2019 Data Sheet'!$R$46,IF('2019 Data Sheet'!$O366="65",'2019 Data Sheet'!$R$47,IF('2019 Data Sheet'!$O366="66",'2019 Data Sheet'!$R$48,IF('2019 Data Sheet'!$O366="67",'2019 Data Sheet'!$R$49,IF('2019 Data Sheet'!$O366="68",'2019 Data Sheet'!$R$50,IF('2019 Data Sheet'!$O366="69",'2019 Data Sheet'!$R$51,T('2019 Data Sheet'!$O366)))))))))))))))))))))))))))))))))))))))))))))))))))</f>
        <v xml:space="preserve"> Failure to yield/ right of way</v>
      </c>
      <c r="P366" s="2" t="str">
        <f>IF('2019 Data Sheet'!$P366="02",'2019 Data Sheet'!$R$2,IF('2019 Data Sheet'!$P366="03",'2019 Data Sheet'!$R$3,IF('2019 Data Sheet'!$P366="04",'2019 Data Sheet'!$R$4,IF('2019 Data Sheet'!$P366="05",'2019 Data Sheet'!$R$5,IF('2019 Data Sheet'!$P366="06",'2019 Data Sheet'!$R$6,IF('2019 Data Sheet'!$P366="07",'2019 Data Sheet'!$R$7,IF('2019 Data Sheet'!$P366="08",'2019 Data Sheet'!$R$8,IF('2019 Data Sheet'!$P366="09",'2019 Data Sheet'!$R$9,IF('2019 Data Sheet'!$P366="10",'2019 Data Sheet'!$R$10,IF('2019 Data Sheet'!$P366="11",'2019 Data Sheet'!$R$11,IF('2019 Data Sheet'!$P366="12",'2019 Data Sheet'!$R$12,IF('2019 Data Sheet'!$P366="13",'2019 Data Sheet'!$R$13,IF('2019 Data Sheet'!$P366="14",'2019 Data Sheet'!$R$14,IF('2019 Data Sheet'!$P366="15",'2019 Data Sheet'!$R$15,IF('2019 Data Sheet'!$P366="16",'2019 Data Sheet'!$R$16,IF('2019 Data Sheet'!$P366="17",'2019 Data Sheet'!$R$17,IF('2019 Data Sheet'!$P366="18",'2019 Data Sheet'!$R$18,IF('2019 Data Sheet'!$P366="19",'2019 Data Sheet'!$R$19,IF('2019 Data Sheet'!$P366="20",'2019 Data Sheet'!$R$20,IF('2019 Data Sheet'!$P366="21",'2019 Data Sheet'!$R$21,IF('2019 Data Sheet'!$P366="22",'2019 Data Sheet'!$R$22,IF('2019 Data Sheet'!$P366="23",'2019 Data Sheet'!$R$23,IF('2019 Data Sheet'!$P366="24",'2019 Data Sheet'!$R$24,IF('2019 Data Sheet'!$P366="25",'2019 Data Sheet'!$R$25,IF('2019 Data Sheet'!$P366="26",'2019 Data Sheet'!$R$26,IF('2019 Data Sheet'!$P366="27",'2019 Data Sheet'!$R$27,IF('2019 Data Sheet'!$P366="28",'2019 Data Sheet'!$R$28,IF('2019 Data Sheet'!$P366="29",'2019 Data Sheet'!$R$29,IF('2019 Data Sheet'!$P366="33",'2019 Data Sheet'!$R$30,IF('2019 Data Sheet'!$P366="40",'2019 Data Sheet'!$R$31,IF('2019 Data Sheet'!$P366="41",'2019 Data Sheet'!$R$32,IF('2019 Data Sheet'!$P366="42",'2019 Data Sheet'!$R$33,IF('2019 Data Sheet'!$P366="43",'2019 Data Sheet'!$R$34,IF('2019 Data Sheet'!$P366="44",'2019 Data Sheet'!$R$35,IF('2019 Data Sheet'!$P366="45",'2019 Data Sheet'!$R$36,IF('2019 Data Sheet'!$P366="46",'2019 Data Sheet'!$R$37,IF('2019 Data Sheet'!$P366="47",'2019 Data Sheet'!$R$38,IF('2019 Data Sheet'!$P366="48",'2019 Data Sheet'!$R$39,IF('2019 Data Sheet'!$P366="49",'2019 Data Sheet'!$R$40,IF('2019 Data Sheet'!$P366="50",'2019 Data Sheet'!$R$41,IF('2019 Data Sheet'!$P366="60",'2019 Data Sheet'!$R$42,IF('2019 Data Sheet'!$P366="61",'2019 Data Sheet'!$R$43,IF('2019 Data Sheet'!$P366="62",'2019 Data Sheet'!$R$44,IF('2019 Data Sheet'!$P366="63",'2019 Data Sheet'!$R$45,IF('2019 Data Sheet'!$P366="64",'2019 Data Sheet'!$R$46,IF('2019 Data Sheet'!$P366="65",'2019 Data Sheet'!$R$47,IF('2019 Data Sheet'!$P366="66",'2019 Data Sheet'!$R$48,IF('2019 Data Sheet'!$P366="67",'2019 Data Sheet'!$R$49,IF('2019 Data Sheet'!$P366="68",'2019 Data Sheet'!$R$50,IF('2019 Data Sheet'!$P366="69",'2019 Data Sheet'!$R$51,T('2019 Data Sheet'!$P366)))))))))))))))))))))))))))))))))))))))))))))))))))</f>
        <v xml:space="preserve"> -</v>
      </c>
    </row>
    <row r="367" spans="1:16" ht="38.25" x14ac:dyDescent="0.2">
      <c r="A367" t="str">
        <f>'2019 Data Sheet'!A367</f>
        <v>FP-00197-19</v>
      </c>
      <c r="B367" s="1">
        <f>'2019 Data Sheet'!B367</f>
        <v>43693</v>
      </c>
      <c r="C367" t="str">
        <f>'2019 Data Sheet'!C367</f>
        <v>21:19</v>
      </c>
      <c r="D367" t="str">
        <f>'2019 Data Sheet'!D367</f>
        <v>FR</v>
      </c>
      <c r="E367" t="str">
        <f>'2019 Data Sheet'!E367</f>
        <v>PLAINFIELD AVE</v>
      </c>
      <c r="F367" t="str">
        <f>'2019 Data Sheet'!F367</f>
        <v>ZINNIA ST</v>
      </c>
      <c r="G367">
        <f>'2019 Data Sheet'!G367</f>
        <v>2</v>
      </c>
      <c r="H367">
        <f>'2019 Data Sheet'!H367</f>
        <v>2</v>
      </c>
      <c r="I367" t="b">
        <f>'2019 Data Sheet'!I367</f>
        <v>1</v>
      </c>
      <c r="J367" t="str">
        <f>IF('2019 Data Sheet'!$J367="01",'2019 Data Sheet'!$T$2,IF('2019 Data Sheet'!$J367="02",'2019 Data Sheet'!$T$3,IF('2019 Data Sheet'!$J367="03",'2019 Data Sheet'!$T$4,IF('2019 Data Sheet'!$J367="04",'2019 Data Sheet'!$T$5,IF('2019 Data Sheet'!$J367="05",'2019 Data Sheet'!$T$6,IF('2019 Data Sheet'!$J367="06",'2019 Data Sheet'!$T$7,IF('2019 Data Sheet'!$J367="07",'2019 Data Sheet'!$T$8,IF('2019 Data Sheet'!$J367="08",'2019 Data Sheet'!$T$9,IF('2019 Data Sheet'!$J367="10",'2019 Data Sheet'!$T$10,IF('2019 Data Sheet'!$J367="11",'2019 Data Sheet'!$T$11,IF('2019 Data Sheet'!$J367="12",'2019 Data Sheet'!$T$12,IF('2019 Data Sheet'!$J367="13",'2019 Data Sheet'!$T$13,IF('2019 Data Sheet'!$J367="14",'2019 Data Sheet'!$T$14,IF('2019 Data Sheet'!$J367="15",'2019 Data Sheet'!$T$15,IF('2019 Data Sheet'!$J367="16",'2019 Data Sheet'!$T$16,IF('2019 Data Sheet'!$J367="17",'2019 Data Sheet'!$T$17,IF('2019 Data Sheet'!$J367="18",'2019 Data Sheet'!$T$18,IF('2019 Data Sheet'!$J367="19",'2019 Data Sheet'!$T$19,IF('2019 Data Sheet'!$J367="20",'2019 Data Sheet'!$T$20,IF('2019 Data Sheet'!$J367="21",'2019 Data Sheet'!$T$21,IF('2019 Data Sheet'!$J367="22",'2019 Data Sheet'!$T$22,IF('2019 Data Sheet'!$J367="23",'2019 Data Sheet'!$T$23,IF('2019 Data Sheet'!$J367="24",'2019 Data Sheet'!$T$24,IF('2019 Data Sheet'!$J367="25",'2019 Data Sheet'!$T$25,IF('2019 Data Sheet'!$J367="26",'2019 Data Sheet'!$T$26,IF('2019 Data Sheet'!$J367="27",'2019 Data Sheet'!$T$27,IF('2019 Data Sheet'!$J367="30",'2019 Data Sheet'!$T$28,IF('2019 Data Sheet'!$J367="31",'2019 Data Sheet'!$T$29,IF('2019 Data Sheet'!$J367="32",'2019 Data Sheet'!$T$30,IF('2019 Data Sheet'!$J367="33",'2019 Data Sheet'!$T$31,IF('2019 Data Sheet'!$J367="34",'2019 Data Sheet'!$T$32,IF('2019 Data Sheet'!$J367="40",'2019 Data Sheet'!$T$33,T('2019 Data Sheet'!$J367)))))))))))))))))))))))))))))))))</f>
        <v>Other Motor Vehicle</v>
      </c>
      <c r="K367" t="str">
        <f>'2019 Data Sheet'!K367</f>
        <v>4DSD</v>
      </c>
      <c r="L367" s="2" t="str">
        <f>IF('2019 Data Sheet'!$L367="01",'2019 Data Sheet'!$V$2,IF('2019 Data Sheet'!$L367="02",'2019 Data Sheet'!$V$3,IF('2019 Data Sheet'!$L367="03",'2019 Data Sheet'!$V$4,IF('2019 Data Sheet'!$L367="04",'2019 Data Sheet'!$V$5,IF('2019 Data Sheet'!$L367="05",'2019 Data Sheet'!$V$6,IF('2019 Data Sheet'!$L367="06",'2019 Data Sheet'!$V$7,IF('2019 Data Sheet'!$L367="07",'2019 Data Sheet'!$V$8,IF('2019 Data Sheet'!$L367="08",'2019 Data Sheet'!$V$9,IF('2019 Data Sheet'!$L367="09",'2019 Data Sheet'!$V$10,IF('2019 Data Sheet'!$L367="11",'2019 Data Sheet'!$V$11,IF('2019 Data Sheet'!$L367="12",'2019 Data Sheet'!$V$12,IF('2019 Data Sheet'!$L367="13",'2019 Data Sheet'!$V$13,IF('2019 Data Sheet'!$L367="14",'2019 Data Sheet'!$V$14,T('2019 Data Sheet'!$L367))))))))))))))</f>
        <v xml:space="preserve"> -</v>
      </c>
      <c r="M367" s="2">
        <f>'2019 Data Sheet'!M367</f>
        <v>2</v>
      </c>
      <c r="N367" s="2">
        <f>'2019 Data Sheet'!N367</f>
        <v>0</v>
      </c>
      <c r="O367" s="2" t="str">
        <f>IF('2019 Data Sheet'!$O367="02",'2019 Data Sheet'!$R$2,IF('2019 Data Sheet'!$O367="03",'2019 Data Sheet'!$R$3,IF('2019 Data Sheet'!$O367="04",'2019 Data Sheet'!$R$4,IF('2019 Data Sheet'!$O367="05",'2019 Data Sheet'!$R$5,IF('2019 Data Sheet'!$O367="06",'2019 Data Sheet'!$R$6,IF('2019 Data Sheet'!$O367="07",'2019 Data Sheet'!$R$7,IF('2019 Data Sheet'!$O367="08",'2019 Data Sheet'!$R$8,IF('2019 Data Sheet'!$O367="09",'2019 Data Sheet'!$R$9,IF('2019 Data Sheet'!$O367="10",'2019 Data Sheet'!$R$10,IF('2019 Data Sheet'!$O367="11",'2019 Data Sheet'!$R$11,IF('2019 Data Sheet'!$O367="12",'2019 Data Sheet'!$R$12,IF('2019 Data Sheet'!$O367="13",'2019 Data Sheet'!$R$13,IF('2019 Data Sheet'!$O367="14",'2019 Data Sheet'!$R$14,IF('2019 Data Sheet'!$O367="15",'2019 Data Sheet'!$R$15,IF('2019 Data Sheet'!$O367="16",'2019 Data Sheet'!$R$16,IF('2019 Data Sheet'!$O367="17",'2019 Data Sheet'!$R$17,IF('2019 Data Sheet'!$O367="18",'2019 Data Sheet'!$R$18,IF('2019 Data Sheet'!$O367="19",'2019 Data Sheet'!$R$19,IF('2019 Data Sheet'!$O367="20",'2019 Data Sheet'!$R$20,IF('2019 Data Sheet'!$O367="21",'2019 Data Sheet'!$R$21,IF('2019 Data Sheet'!$O367="22",'2019 Data Sheet'!$R$22,IF('2019 Data Sheet'!$O367="23",'2019 Data Sheet'!$R$23,IF('2019 Data Sheet'!$O367="24",'2019 Data Sheet'!$R$24,IF('2019 Data Sheet'!$O367="25",'2019 Data Sheet'!$R$25,IF('2019 Data Sheet'!$O367="26",'2019 Data Sheet'!$R$26,IF('2019 Data Sheet'!$O367="27",'2019 Data Sheet'!$R$27,IF('2019 Data Sheet'!$O367="28",'2019 Data Sheet'!$R$28,IF('2019 Data Sheet'!$O367="29",'2019 Data Sheet'!$R$29,IF('2019 Data Sheet'!$O367="33",'2019 Data Sheet'!$R$30,IF('2019 Data Sheet'!$O367="40",'2019 Data Sheet'!$R$31,IF('2019 Data Sheet'!$O367="41",'2019 Data Sheet'!$R$32,IF('2019 Data Sheet'!$O367="42",'2019 Data Sheet'!$R$33,IF('2019 Data Sheet'!$O367="43",'2019 Data Sheet'!$R$34,IF('2019 Data Sheet'!$O367="44",'2019 Data Sheet'!$R$35,IF('2019 Data Sheet'!$O367="45",'2019 Data Sheet'!$R$36,IF('2019 Data Sheet'!$O367="46",'2019 Data Sheet'!$R$37,IF('2019 Data Sheet'!$O367="47",'2019 Data Sheet'!$R$38,IF('2019 Data Sheet'!$O367="48",'2019 Data Sheet'!$R$39,IF('2019 Data Sheet'!$O367="49",'2019 Data Sheet'!$R$40,IF('2019 Data Sheet'!$O367="50",'2019 Data Sheet'!$R$41,IF('2019 Data Sheet'!$O367="60",'2019 Data Sheet'!$R$42,IF('2019 Data Sheet'!$O367="61",'2019 Data Sheet'!$R$43,IF('2019 Data Sheet'!$O367="62",'2019 Data Sheet'!$R$44,IF('2019 Data Sheet'!$O367="63",'2019 Data Sheet'!$R$45,IF('2019 Data Sheet'!$O367="64",'2019 Data Sheet'!$R$46,IF('2019 Data Sheet'!$O367="65",'2019 Data Sheet'!$R$47,IF('2019 Data Sheet'!$O367="66",'2019 Data Sheet'!$R$48,IF('2019 Data Sheet'!$O367="67",'2019 Data Sheet'!$R$49,IF('2019 Data Sheet'!$O367="68",'2019 Data Sheet'!$R$50,IF('2019 Data Sheet'!$O367="69",'2019 Data Sheet'!$R$51,T('2019 Data Sheet'!$O367)))))))))))))))))))))))))))))))))))))))))))))))))))</f>
        <v xml:space="preserve"> -</v>
      </c>
      <c r="P367" s="2" t="str">
        <f>IF('2019 Data Sheet'!$P367="02",'2019 Data Sheet'!$R$2,IF('2019 Data Sheet'!$P367="03",'2019 Data Sheet'!$R$3,IF('2019 Data Sheet'!$P367="04",'2019 Data Sheet'!$R$4,IF('2019 Data Sheet'!$P367="05",'2019 Data Sheet'!$R$5,IF('2019 Data Sheet'!$P367="06",'2019 Data Sheet'!$R$6,IF('2019 Data Sheet'!$P367="07",'2019 Data Sheet'!$R$7,IF('2019 Data Sheet'!$P367="08",'2019 Data Sheet'!$R$8,IF('2019 Data Sheet'!$P367="09",'2019 Data Sheet'!$R$9,IF('2019 Data Sheet'!$P367="10",'2019 Data Sheet'!$R$10,IF('2019 Data Sheet'!$P367="11",'2019 Data Sheet'!$R$11,IF('2019 Data Sheet'!$P367="12",'2019 Data Sheet'!$R$12,IF('2019 Data Sheet'!$P367="13",'2019 Data Sheet'!$R$13,IF('2019 Data Sheet'!$P367="14",'2019 Data Sheet'!$R$14,IF('2019 Data Sheet'!$P367="15",'2019 Data Sheet'!$R$15,IF('2019 Data Sheet'!$P367="16",'2019 Data Sheet'!$R$16,IF('2019 Data Sheet'!$P367="17",'2019 Data Sheet'!$R$17,IF('2019 Data Sheet'!$P367="18",'2019 Data Sheet'!$R$18,IF('2019 Data Sheet'!$P367="19",'2019 Data Sheet'!$R$19,IF('2019 Data Sheet'!$P367="20",'2019 Data Sheet'!$R$20,IF('2019 Data Sheet'!$P367="21",'2019 Data Sheet'!$R$21,IF('2019 Data Sheet'!$P367="22",'2019 Data Sheet'!$R$22,IF('2019 Data Sheet'!$P367="23",'2019 Data Sheet'!$R$23,IF('2019 Data Sheet'!$P367="24",'2019 Data Sheet'!$R$24,IF('2019 Data Sheet'!$P367="25",'2019 Data Sheet'!$R$25,IF('2019 Data Sheet'!$P367="26",'2019 Data Sheet'!$R$26,IF('2019 Data Sheet'!$P367="27",'2019 Data Sheet'!$R$27,IF('2019 Data Sheet'!$P367="28",'2019 Data Sheet'!$R$28,IF('2019 Data Sheet'!$P367="29",'2019 Data Sheet'!$R$29,IF('2019 Data Sheet'!$P367="33",'2019 Data Sheet'!$R$30,IF('2019 Data Sheet'!$P367="40",'2019 Data Sheet'!$R$31,IF('2019 Data Sheet'!$P367="41",'2019 Data Sheet'!$R$32,IF('2019 Data Sheet'!$P367="42",'2019 Data Sheet'!$R$33,IF('2019 Data Sheet'!$P367="43",'2019 Data Sheet'!$R$34,IF('2019 Data Sheet'!$P367="44",'2019 Data Sheet'!$R$35,IF('2019 Data Sheet'!$P367="45",'2019 Data Sheet'!$R$36,IF('2019 Data Sheet'!$P367="46",'2019 Data Sheet'!$R$37,IF('2019 Data Sheet'!$P367="47",'2019 Data Sheet'!$R$38,IF('2019 Data Sheet'!$P367="48",'2019 Data Sheet'!$R$39,IF('2019 Data Sheet'!$P367="49",'2019 Data Sheet'!$R$40,IF('2019 Data Sheet'!$P367="50",'2019 Data Sheet'!$R$41,IF('2019 Data Sheet'!$P367="60",'2019 Data Sheet'!$R$42,IF('2019 Data Sheet'!$P367="61",'2019 Data Sheet'!$R$43,IF('2019 Data Sheet'!$P367="62",'2019 Data Sheet'!$R$44,IF('2019 Data Sheet'!$P367="63",'2019 Data Sheet'!$R$45,IF('2019 Data Sheet'!$P367="64",'2019 Data Sheet'!$R$46,IF('2019 Data Sheet'!$P367="65",'2019 Data Sheet'!$R$47,IF('2019 Data Sheet'!$P367="66",'2019 Data Sheet'!$R$48,IF('2019 Data Sheet'!$P367="67",'2019 Data Sheet'!$R$49,IF('2019 Data Sheet'!$P367="68",'2019 Data Sheet'!$R$50,IF('2019 Data Sheet'!$P367="69",'2019 Data Sheet'!$R$51,T('2019 Data Sheet'!$P367)))))))))))))))))))))))))))))))))))))))))))))))))))</f>
        <v xml:space="preserve"> -</v>
      </c>
    </row>
    <row r="368" spans="1:16" ht="38.25" x14ac:dyDescent="0.2">
      <c r="A368" t="str">
        <f>'2019 Data Sheet'!A368</f>
        <v>FP-00306-19</v>
      </c>
      <c r="B368" s="1">
        <f>'2019 Data Sheet'!B368</f>
        <v>43812</v>
      </c>
      <c r="C368" t="str">
        <f>'2019 Data Sheet'!C368</f>
        <v>23:36</v>
      </c>
      <c r="D368" t="str">
        <f>'2019 Data Sheet'!D368</f>
        <v>FR</v>
      </c>
      <c r="E368" t="str">
        <f>'2019 Data Sheet'!E368</f>
        <v>TULIP AVE</v>
      </c>
      <c r="F368" t="str">
        <f>'2019 Data Sheet'!F368</f>
        <v>BIRCH ST</v>
      </c>
      <c r="G368">
        <f>'2019 Data Sheet'!G368</f>
        <v>1</v>
      </c>
      <c r="H368">
        <f>'2019 Data Sheet'!H368</f>
        <v>2</v>
      </c>
      <c r="I368" t="b">
        <f>'2019 Data Sheet'!I368</f>
        <v>0</v>
      </c>
      <c r="J368" t="str">
        <f>IF('2019 Data Sheet'!$J368="01",'2019 Data Sheet'!$T$2,IF('2019 Data Sheet'!$J368="02",'2019 Data Sheet'!$T$3,IF('2019 Data Sheet'!$J368="03",'2019 Data Sheet'!$T$4,IF('2019 Data Sheet'!$J368="04",'2019 Data Sheet'!$T$5,IF('2019 Data Sheet'!$J368="05",'2019 Data Sheet'!$T$6,IF('2019 Data Sheet'!$J368="06",'2019 Data Sheet'!$T$7,IF('2019 Data Sheet'!$J368="07",'2019 Data Sheet'!$T$8,IF('2019 Data Sheet'!$J368="08",'2019 Data Sheet'!$T$9,IF('2019 Data Sheet'!$J368="10",'2019 Data Sheet'!$T$10,IF('2019 Data Sheet'!$J368="11",'2019 Data Sheet'!$T$11,IF('2019 Data Sheet'!$J368="12",'2019 Data Sheet'!$T$12,IF('2019 Data Sheet'!$J368="13",'2019 Data Sheet'!$T$13,IF('2019 Data Sheet'!$J368="14",'2019 Data Sheet'!$T$14,IF('2019 Data Sheet'!$J368="15",'2019 Data Sheet'!$T$15,IF('2019 Data Sheet'!$J368="16",'2019 Data Sheet'!$T$16,IF('2019 Data Sheet'!$J368="17",'2019 Data Sheet'!$T$17,IF('2019 Data Sheet'!$J368="18",'2019 Data Sheet'!$T$18,IF('2019 Data Sheet'!$J368="19",'2019 Data Sheet'!$T$19,IF('2019 Data Sheet'!$J368="20",'2019 Data Sheet'!$T$20,IF('2019 Data Sheet'!$J368="21",'2019 Data Sheet'!$T$21,IF('2019 Data Sheet'!$J368="22",'2019 Data Sheet'!$T$22,IF('2019 Data Sheet'!$J368="23",'2019 Data Sheet'!$T$23,IF('2019 Data Sheet'!$J368="24",'2019 Data Sheet'!$T$24,IF('2019 Data Sheet'!$J368="25",'2019 Data Sheet'!$T$25,IF('2019 Data Sheet'!$J368="26",'2019 Data Sheet'!$T$26,IF('2019 Data Sheet'!$J368="27",'2019 Data Sheet'!$T$27,IF('2019 Data Sheet'!$J368="30",'2019 Data Sheet'!$T$28,IF('2019 Data Sheet'!$J368="31",'2019 Data Sheet'!$T$29,IF('2019 Data Sheet'!$J368="32",'2019 Data Sheet'!$T$30,IF('2019 Data Sheet'!$J368="33",'2019 Data Sheet'!$T$31,IF('2019 Data Sheet'!$J368="34",'2019 Data Sheet'!$T$32,IF('2019 Data Sheet'!$J368="40",'2019 Data Sheet'!$T$33,T('2019 Data Sheet'!$J368)))))))))))))))))))))))))))))))))</f>
        <v>Other Motor Vehicle</v>
      </c>
      <c r="K368" t="str">
        <f>'2019 Data Sheet'!K368</f>
        <v>4DSD</v>
      </c>
      <c r="L368" s="2" t="str">
        <f>IF('2019 Data Sheet'!$L368="01",'2019 Data Sheet'!$V$2,IF('2019 Data Sheet'!$L368="02",'2019 Data Sheet'!$V$3,IF('2019 Data Sheet'!$L368="03",'2019 Data Sheet'!$V$4,IF('2019 Data Sheet'!$L368="04",'2019 Data Sheet'!$V$5,IF('2019 Data Sheet'!$L368="05",'2019 Data Sheet'!$V$6,IF('2019 Data Sheet'!$L368="06",'2019 Data Sheet'!$V$7,IF('2019 Data Sheet'!$L368="07",'2019 Data Sheet'!$V$8,IF('2019 Data Sheet'!$L368="08",'2019 Data Sheet'!$V$9,IF('2019 Data Sheet'!$L368="09",'2019 Data Sheet'!$V$10,IF('2019 Data Sheet'!$L368="11",'2019 Data Sheet'!$V$11,IF('2019 Data Sheet'!$L368="12",'2019 Data Sheet'!$V$12,IF('2019 Data Sheet'!$L368="13",'2019 Data Sheet'!$V$13,IF('2019 Data Sheet'!$L368="14",'2019 Data Sheet'!$V$14,T('2019 Data Sheet'!$L368))))))))))))))</f>
        <v xml:space="preserve"> -</v>
      </c>
      <c r="M368" s="2">
        <f>'2019 Data Sheet'!M368</f>
        <v>0</v>
      </c>
      <c r="N368" s="2">
        <f>'2019 Data Sheet'!N368</f>
        <v>0</v>
      </c>
      <c r="O368" s="2" t="str">
        <f>IF('2019 Data Sheet'!$O368="02",'2019 Data Sheet'!$R$2,IF('2019 Data Sheet'!$O368="03",'2019 Data Sheet'!$R$3,IF('2019 Data Sheet'!$O368="04",'2019 Data Sheet'!$R$4,IF('2019 Data Sheet'!$O368="05",'2019 Data Sheet'!$R$5,IF('2019 Data Sheet'!$O368="06",'2019 Data Sheet'!$R$6,IF('2019 Data Sheet'!$O368="07",'2019 Data Sheet'!$R$7,IF('2019 Data Sheet'!$O368="08",'2019 Data Sheet'!$R$8,IF('2019 Data Sheet'!$O368="09",'2019 Data Sheet'!$R$9,IF('2019 Data Sheet'!$O368="10",'2019 Data Sheet'!$R$10,IF('2019 Data Sheet'!$O368="11",'2019 Data Sheet'!$R$11,IF('2019 Data Sheet'!$O368="12",'2019 Data Sheet'!$R$12,IF('2019 Data Sheet'!$O368="13",'2019 Data Sheet'!$R$13,IF('2019 Data Sheet'!$O368="14",'2019 Data Sheet'!$R$14,IF('2019 Data Sheet'!$O368="15",'2019 Data Sheet'!$R$15,IF('2019 Data Sheet'!$O368="16",'2019 Data Sheet'!$R$16,IF('2019 Data Sheet'!$O368="17",'2019 Data Sheet'!$R$17,IF('2019 Data Sheet'!$O368="18",'2019 Data Sheet'!$R$18,IF('2019 Data Sheet'!$O368="19",'2019 Data Sheet'!$R$19,IF('2019 Data Sheet'!$O368="20",'2019 Data Sheet'!$R$20,IF('2019 Data Sheet'!$O368="21",'2019 Data Sheet'!$R$21,IF('2019 Data Sheet'!$O368="22",'2019 Data Sheet'!$R$22,IF('2019 Data Sheet'!$O368="23",'2019 Data Sheet'!$R$23,IF('2019 Data Sheet'!$O368="24",'2019 Data Sheet'!$R$24,IF('2019 Data Sheet'!$O368="25",'2019 Data Sheet'!$R$25,IF('2019 Data Sheet'!$O368="26",'2019 Data Sheet'!$R$26,IF('2019 Data Sheet'!$O368="27",'2019 Data Sheet'!$R$27,IF('2019 Data Sheet'!$O368="28",'2019 Data Sheet'!$R$28,IF('2019 Data Sheet'!$O368="29",'2019 Data Sheet'!$R$29,IF('2019 Data Sheet'!$O368="33",'2019 Data Sheet'!$R$30,IF('2019 Data Sheet'!$O368="40",'2019 Data Sheet'!$R$31,IF('2019 Data Sheet'!$O368="41",'2019 Data Sheet'!$R$32,IF('2019 Data Sheet'!$O368="42",'2019 Data Sheet'!$R$33,IF('2019 Data Sheet'!$O368="43",'2019 Data Sheet'!$R$34,IF('2019 Data Sheet'!$O368="44",'2019 Data Sheet'!$R$35,IF('2019 Data Sheet'!$O368="45",'2019 Data Sheet'!$R$36,IF('2019 Data Sheet'!$O368="46",'2019 Data Sheet'!$R$37,IF('2019 Data Sheet'!$O368="47",'2019 Data Sheet'!$R$38,IF('2019 Data Sheet'!$O368="48",'2019 Data Sheet'!$R$39,IF('2019 Data Sheet'!$O368="49",'2019 Data Sheet'!$R$40,IF('2019 Data Sheet'!$O368="50",'2019 Data Sheet'!$R$41,IF('2019 Data Sheet'!$O368="60",'2019 Data Sheet'!$R$42,IF('2019 Data Sheet'!$O368="61",'2019 Data Sheet'!$R$43,IF('2019 Data Sheet'!$O368="62",'2019 Data Sheet'!$R$44,IF('2019 Data Sheet'!$O368="63",'2019 Data Sheet'!$R$45,IF('2019 Data Sheet'!$O368="64",'2019 Data Sheet'!$R$46,IF('2019 Data Sheet'!$O368="65",'2019 Data Sheet'!$R$47,IF('2019 Data Sheet'!$O368="66",'2019 Data Sheet'!$R$48,IF('2019 Data Sheet'!$O368="67",'2019 Data Sheet'!$R$49,IF('2019 Data Sheet'!$O368="68",'2019 Data Sheet'!$R$50,IF('2019 Data Sheet'!$O368="69",'2019 Data Sheet'!$R$51,T('2019 Data Sheet'!$O368)))))))))))))))))))))))))))))))))))))))))))))))))))</f>
        <v xml:space="preserve"> Alcohol involvement</v>
      </c>
      <c r="P368" s="2" t="str">
        <f>IF('2019 Data Sheet'!$P368="02",'2019 Data Sheet'!$R$2,IF('2019 Data Sheet'!$P368="03",'2019 Data Sheet'!$R$3,IF('2019 Data Sheet'!$P368="04",'2019 Data Sheet'!$R$4,IF('2019 Data Sheet'!$P368="05",'2019 Data Sheet'!$R$5,IF('2019 Data Sheet'!$P368="06",'2019 Data Sheet'!$R$6,IF('2019 Data Sheet'!$P368="07",'2019 Data Sheet'!$R$7,IF('2019 Data Sheet'!$P368="08",'2019 Data Sheet'!$R$8,IF('2019 Data Sheet'!$P368="09",'2019 Data Sheet'!$R$9,IF('2019 Data Sheet'!$P368="10",'2019 Data Sheet'!$R$10,IF('2019 Data Sheet'!$P368="11",'2019 Data Sheet'!$R$11,IF('2019 Data Sheet'!$P368="12",'2019 Data Sheet'!$R$12,IF('2019 Data Sheet'!$P368="13",'2019 Data Sheet'!$R$13,IF('2019 Data Sheet'!$P368="14",'2019 Data Sheet'!$R$14,IF('2019 Data Sheet'!$P368="15",'2019 Data Sheet'!$R$15,IF('2019 Data Sheet'!$P368="16",'2019 Data Sheet'!$R$16,IF('2019 Data Sheet'!$P368="17",'2019 Data Sheet'!$R$17,IF('2019 Data Sheet'!$P368="18",'2019 Data Sheet'!$R$18,IF('2019 Data Sheet'!$P368="19",'2019 Data Sheet'!$R$19,IF('2019 Data Sheet'!$P368="20",'2019 Data Sheet'!$R$20,IF('2019 Data Sheet'!$P368="21",'2019 Data Sheet'!$R$21,IF('2019 Data Sheet'!$P368="22",'2019 Data Sheet'!$R$22,IF('2019 Data Sheet'!$P368="23",'2019 Data Sheet'!$R$23,IF('2019 Data Sheet'!$P368="24",'2019 Data Sheet'!$R$24,IF('2019 Data Sheet'!$P368="25",'2019 Data Sheet'!$R$25,IF('2019 Data Sheet'!$P368="26",'2019 Data Sheet'!$R$26,IF('2019 Data Sheet'!$P368="27",'2019 Data Sheet'!$R$27,IF('2019 Data Sheet'!$P368="28",'2019 Data Sheet'!$R$28,IF('2019 Data Sheet'!$P368="29",'2019 Data Sheet'!$R$29,IF('2019 Data Sheet'!$P368="33",'2019 Data Sheet'!$R$30,IF('2019 Data Sheet'!$P368="40",'2019 Data Sheet'!$R$31,IF('2019 Data Sheet'!$P368="41",'2019 Data Sheet'!$R$32,IF('2019 Data Sheet'!$P368="42",'2019 Data Sheet'!$R$33,IF('2019 Data Sheet'!$P368="43",'2019 Data Sheet'!$R$34,IF('2019 Data Sheet'!$P368="44",'2019 Data Sheet'!$R$35,IF('2019 Data Sheet'!$P368="45",'2019 Data Sheet'!$R$36,IF('2019 Data Sheet'!$P368="46",'2019 Data Sheet'!$R$37,IF('2019 Data Sheet'!$P368="47",'2019 Data Sheet'!$R$38,IF('2019 Data Sheet'!$P368="48",'2019 Data Sheet'!$R$39,IF('2019 Data Sheet'!$P368="49",'2019 Data Sheet'!$R$40,IF('2019 Data Sheet'!$P368="50",'2019 Data Sheet'!$R$41,IF('2019 Data Sheet'!$P368="60",'2019 Data Sheet'!$R$42,IF('2019 Data Sheet'!$P368="61",'2019 Data Sheet'!$R$43,IF('2019 Data Sheet'!$P368="62",'2019 Data Sheet'!$R$44,IF('2019 Data Sheet'!$P368="63",'2019 Data Sheet'!$R$45,IF('2019 Data Sheet'!$P368="64",'2019 Data Sheet'!$R$46,IF('2019 Data Sheet'!$P368="65",'2019 Data Sheet'!$R$47,IF('2019 Data Sheet'!$P368="66",'2019 Data Sheet'!$R$48,IF('2019 Data Sheet'!$P368="67",'2019 Data Sheet'!$R$49,IF('2019 Data Sheet'!$P368="68",'2019 Data Sheet'!$R$50,IF('2019 Data Sheet'!$P368="69",'2019 Data Sheet'!$R$51,T('2019 Data Sheet'!$P368)))))))))))))))))))))))))))))))))))))))))))))))))))</f>
        <v xml:space="preserve"> -</v>
      </c>
    </row>
    <row r="369" spans="1:16" ht="38.25" x14ac:dyDescent="0.2">
      <c r="A369" t="str">
        <f>'2019 Data Sheet'!A369</f>
        <v>FP-00306-19</v>
      </c>
      <c r="B369" s="1">
        <f>'2019 Data Sheet'!B369</f>
        <v>43812</v>
      </c>
      <c r="C369" t="str">
        <f>'2019 Data Sheet'!C369</f>
        <v>23:36</v>
      </c>
      <c r="D369" t="str">
        <f>'2019 Data Sheet'!D369</f>
        <v>FR</v>
      </c>
      <c r="E369" t="str">
        <f>'2019 Data Sheet'!E369</f>
        <v>TULIP AVE</v>
      </c>
      <c r="F369" t="str">
        <f>'2019 Data Sheet'!F369</f>
        <v>BIRCH ST</v>
      </c>
      <c r="G369">
        <f>'2019 Data Sheet'!G369</f>
        <v>2</v>
      </c>
      <c r="H369">
        <f>'2019 Data Sheet'!H369</f>
        <v>2</v>
      </c>
      <c r="I369" t="b">
        <f>'2019 Data Sheet'!I369</f>
        <v>0</v>
      </c>
      <c r="J369" t="str">
        <f>IF('2019 Data Sheet'!$J369="01",'2019 Data Sheet'!$T$2,IF('2019 Data Sheet'!$J369="02",'2019 Data Sheet'!$T$3,IF('2019 Data Sheet'!$J369="03",'2019 Data Sheet'!$T$4,IF('2019 Data Sheet'!$J369="04",'2019 Data Sheet'!$T$5,IF('2019 Data Sheet'!$J369="05",'2019 Data Sheet'!$T$6,IF('2019 Data Sheet'!$J369="06",'2019 Data Sheet'!$T$7,IF('2019 Data Sheet'!$J369="07",'2019 Data Sheet'!$T$8,IF('2019 Data Sheet'!$J369="08",'2019 Data Sheet'!$T$9,IF('2019 Data Sheet'!$J369="10",'2019 Data Sheet'!$T$10,IF('2019 Data Sheet'!$J369="11",'2019 Data Sheet'!$T$11,IF('2019 Data Sheet'!$J369="12",'2019 Data Sheet'!$T$12,IF('2019 Data Sheet'!$J369="13",'2019 Data Sheet'!$T$13,IF('2019 Data Sheet'!$J369="14",'2019 Data Sheet'!$T$14,IF('2019 Data Sheet'!$J369="15",'2019 Data Sheet'!$T$15,IF('2019 Data Sheet'!$J369="16",'2019 Data Sheet'!$T$16,IF('2019 Data Sheet'!$J369="17",'2019 Data Sheet'!$T$17,IF('2019 Data Sheet'!$J369="18",'2019 Data Sheet'!$T$18,IF('2019 Data Sheet'!$J369="19",'2019 Data Sheet'!$T$19,IF('2019 Data Sheet'!$J369="20",'2019 Data Sheet'!$T$20,IF('2019 Data Sheet'!$J369="21",'2019 Data Sheet'!$T$21,IF('2019 Data Sheet'!$J369="22",'2019 Data Sheet'!$T$22,IF('2019 Data Sheet'!$J369="23",'2019 Data Sheet'!$T$23,IF('2019 Data Sheet'!$J369="24",'2019 Data Sheet'!$T$24,IF('2019 Data Sheet'!$J369="25",'2019 Data Sheet'!$T$25,IF('2019 Data Sheet'!$J369="26",'2019 Data Sheet'!$T$26,IF('2019 Data Sheet'!$J369="27",'2019 Data Sheet'!$T$27,IF('2019 Data Sheet'!$J369="30",'2019 Data Sheet'!$T$28,IF('2019 Data Sheet'!$J369="31",'2019 Data Sheet'!$T$29,IF('2019 Data Sheet'!$J369="32",'2019 Data Sheet'!$T$30,IF('2019 Data Sheet'!$J369="33",'2019 Data Sheet'!$T$31,IF('2019 Data Sheet'!$J369="34",'2019 Data Sheet'!$T$32,IF('2019 Data Sheet'!$J369="40",'2019 Data Sheet'!$T$33,T('2019 Data Sheet'!$J369)))))))))))))))))))))))))))))))))</f>
        <v>Other Motor Vehicle</v>
      </c>
      <c r="K369" t="str">
        <f>'2019 Data Sheet'!K369</f>
        <v>SUBN</v>
      </c>
      <c r="L369" s="2" t="str">
        <f>IF('2019 Data Sheet'!$L369="01",'2019 Data Sheet'!$V$2,IF('2019 Data Sheet'!$L369="02",'2019 Data Sheet'!$V$3,IF('2019 Data Sheet'!$L369="03",'2019 Data Sheet'!$V$4,IF('2019 Data Sheet'!$L369="04",'2019 Data Sheet'!$V$5,IF('2019 Data Sheet'!$L369="05",'2019 Data Sheet'!$V$6,IF('2019 Data Sheet'!$L369="06",'2019 Data Sheet'!$V$7,IF('2019 Data Sheet'!$L369="07",'2019 Data Sheet'!$V$8,IF('2019 Data Sheet'!$L369="08",'2019 Data Sheet'!$V$9,IF('2019 Data Sheet'!$L369="09",'2019 Data Sheet'!$V$10,IF('2019 Data Sheet'!$L369="11",'2019 Data Sheet'!$V$11,IF('2019 Data Sheet'!$L369="12",'2019 Data Sheet'!$V$12,IF('2019 Data Sheet'!$L369="13",'2019 Data Sheet'!$V$13,IF('2019 Data Sheet'!$L369="14",'2019 Data Sheet'!$V$14,T('2019 Data Sheet'!$L369))))))))))))))</f>
        <v xml:space="preserve"> -</v>
      </c>
      <c r="M369" s="2">
        <f>'2019 Data Sheet'!M369</f>
        <v>0</v>
      </c>
      <c r="N369" s="2">
        <f>'2019 Data Sheet'!N369</f>
        <v>0</v>
      </c>
      <c r="O369" s="2" t="str">
        <f>IF('2019 Data Sheet'!$O369="02",'2019 Data Sheet'!$R$2,IF('2019 Data Sheet'!$O369="03",'2019 Data Sheet'!$R$3,IF('2019 Data Sheet'!$O369="04",'2019 Data Sheet'!$R$4,IF('2019 Data Sheet'!$O369="05",'2019 Data Sheet'!$R$5,IF('2019 Data Sheet'!$O369="06",'2019 Data Sheet'!$R$6,IF('2019 Data Sheet'!$O369="07",'2019 Data Sheet'!$R$7,IF('2019 Data Sheet'!$O369="08",'2019 Data Sheet'!$R$8,IF('2019 Data Sheet'!$O369="09",'2019 Data Sheet'!$R$9,IF('2019 Data Sheet'!$O369="10",'2019 Data Sheet'!$R$10,IF('2019 Data Sheet'!$O369="11",'2019 Data Sheet'!$R$11,IF('2019 Data Sheet'!$O369="12",'2019 Data Sheet'!$R$12,IF('2019 Data Sheet'!$O369="13",'2019 Data Sheet'!$R$13,IF('2019 Data Sheet'!$O369="14",'2019 Data Sheet'!$R$14,IF('2019 Data Sheet'!$O369="15",'2019 Data Sheet'!$R$15,IF('2019 Data Sheet'!$O369="16",'2019 Data Sheet'!$R$16,IF('2019 Data Sheet'!$O369="17",'2019 Data Sheet'!$R$17,IF('2019 Data Sheet'!$O369="18",'2019 Data Sheet'!$R$18,IF('2019 Data Sheet'!$O369="19",'2019 Data Sheet'!$R$19,IF('2019 Data Sheet'!$O369="20",'2019 Data Sheet'!$R$20,IF('2019 Data Sheet'!$O369="21",'2019 Data Sheet'!$R$21,IF('2019 Data Sheet'!$O369="22",'2019 Data Sheet'!$R$22,IF('2019 Data Sheet'!$O369="23",'2019 Data Sheet'!$R$23,IF('2019 Data Sheet'!$O369="24",'2019 Data Sheet'!$R$24,IF('2019 Data Sheet'!$O369="25",'2019 Data Sheet'!$R$25,IF('2019 Data Sheet'!$O369="26",'2019 Data Sheet'!$R$26,IF('2019 Data Sheet'!$O369="27",'2019 Data Sheet'!$R$27,IF('2019 Data Sheet'!$O369="28",'2019 Data Sheet'!$R$28,IF('2019 Data Sheet'!$O369="29",'2019 Data Sheet'!$R$29,IF('2019 Data Sheet'!$O369="33",'2019 Data Sheet'!$R$30,IF('2019 Data Sheet'!$O369="40",'2019 Data Sheet'!$R$31,IF('2019 Data Sheet'!$O369="41",'2019 Data Sheet'!$R$32,IF('2019 Data Sheet'!$O369="42",'2019 Data Sheet'!$R$33,IF('2019 Data Sheet'!$O369="43",'2019 Data Sheet'!$R$34,IF('2019 Data Sheet'!$O369="44",'2019 Data Sheet'!$R$35,IF('2019 Data Sheet'!$O369="45",'2019 Data Sheet'!$R$36,IF('2019 Data Sheet'!$O369="46",'2019 Data Sheet'!$R$37,IF('2019 Data Sheet'!$O369="47",'2019 Data Sheet'!$R$38,IF('2019 Data Sheet'!$O369="48",'2019 Data Sheet'!$R$39,IF('2019 Data Sheet'!$O369="49",'2019 Data Sheet'!$R$40,IF('2019 Data Sheet'!$O369="50",'2019 Data Sheet'!$R$41,IF('2019 Data Sheet'!$O369="60",'2019 Data Sheet'!$R$42,IF('2019 Data Sheet'!$O369="61",'2019 Data Sheet'!$R$43,IF('2019 Data Sheet'!$O369="62",'2019 Data Sheet'!$R$44,IF('2019 Data Sheet'!$O369="63",'2019 Data Sheet'!$R$45,IF('2019 Data Sheet'!$O369="64",'2019 Data Sheet'!$R$46,IF('2019 Data Sheet'!$O369="65",'2019 Data Sheet'!$R$47,IF('2019 Data Sheet'!$O369="66",'2019 Data Sheet'!$R$48,IF('2019 Data Sheet'!$O369="67",'2019 Data Sheet'!$R$49,IF('2019 Data Sheet'!$O369="68",'2019 Data Sheet'!$R$50,IF('2019 Data Sheet'!$O369="69",'2019 Data Sheet'!$R$51,T('2019 Data Sheet'!$O369)))))))))))))))))))))))))))))))))))))))))))))))))))</f>
        <v xml:space="preserve"> -</v>
      </c>
      <c r="P369" s="2" t="str">
        <f>IF('2019 Data Sheet'!$P369="02",'2019 Data Sheet'!$R$2,IF('2019 Data Sheet'!$P369="03",'2019 Data Sheet'!$R$3,IF('2019 Data Sheet'!$P369="04",'2019 Data Sheet'!$R$4,IF('2019 Data Sheet'!$P369="05",'2019 Data Sheet'!$R$5,IF('2019 Data Sheet'!$P369="06",'2019 Data Sheet'!$R$6,IF('2019 Data Sheet'!$P369="07",'2019 Data Sheet'!$R$7,IF('2019 Data Sheet'!$P369="08",'2019 Data Sheet'!$R$8,IF('2019 Data Sheet'!$P369="09",'2019 Data Sheet'!$R$9,IF('2019 Data Sheet'!$P369="10",'2019 Data Sheet'!$R$10,IF('2019 Data Sheet'!$P369="11",'2019 Data Sheet'!$R$11,IF('2019 Data Sheet'!$P369="12",'2019 Data Sheet'!$R$12,IF('2019 Data Sheet'!$P369="13",'2019 Data Sheet'!$R$13,IF('2019 Data Sheet'!$P369="14",'2019 Data Sheet'!$R$14,IF('2019 Data Sheet'!$P369="15",'2019 Data Sheet'!$R$15,IF('2019 Data Sheet'!$P369="16",'2019 Data Sheet'!$R$16,IF('2019 Data Sheet'!$P369="17",'2019 Data Sheet'!$R$17,IF('2019 Data Sheet'!$P369="18",'2019 Data Sheet'!$R$18,IF('2019 Data Sheet'!$P369="19",'2019 Data Sheet'!$R$19,IF('2019 Data Sheet'!$P369="20",'2019 Data Sheet'!$R$20,IF('2019 Data Sheet'!$P369="21",'2019 Data Sheet'!$R$21,IF('2019 Data Sheet'!$P369="22",'2019 Data Sheet'!$R$22,IF('2019 Data Sheet'!$P369="23",'2019 Data Sheet'!$R$23,IF('2019 Data Sheet'!$P369="24",'2019 Data Sheet'!$R$24,IF('2019 Data Sheet'!$P369="25",'2019 Data Sheet'!$R$25,IF('2019 Data Sheet'!$P369="26",'2019 Data Sheet'!$R$26,IF('2019 Data Sheet'!$P369="27",'2019 Data Sheet'!$R$27,IF('2019 Data Sheet'!$P369="28",'2019 Data Sheet'!$R$28,IF('2019 Data Sheet'!$P369="29",'2019 Data Sheet'!$R$29,IF('2019 Data Sheet'!$P369="33",'2019 Data Sheet'!$R$30,IF('2019 Data Sheet'!$P369="40",'2019 Data Sheet'!$R$31,IF('2019 Data Sheet'!$P369="41",'2019 Data Sheet'!$R$32,IF('2019 Data Sheet'!$P369="42",'2019 Data Sheet'!$R$33,IF('2019 Data Sheet'!$P369="43",'2019 Data Sheet'!$R$34,IF('2019 Data Sheet'!$P369="44",'2019 Data Sheet'!$R$35,IF('2019 Data Sheet'!$P369="45",'2019 Data Sheet'!$R$36,IF('2019 Data Sheet'!$P369="46",'2019 Data Sheet'!$R$37,IF('2019 Data Sheet'!$P369="47",'2019 Data Sheet'!$R$38,IF('2019 Data Sheet'!$P369="48",'2019 Data Sheet'!$R$39,IF('2019 Data Sheet'!$P369="49",'2019 Data Sheet'!$R$40,IF('2019 Data Sheet'!$P369="50",'2019 Data Sheet'!$R$41,IF('2019 Data Sheet'!$P369="60",'2019 Data Sheet'!$R$42,IF('2019 Data Sheet'!$P369="61",'2019 Data Sheet'!$R$43,IF('2019 Data Sheet'!$P369="62",'2019 Data Sheet'!$R$44,IF('2019 Data Sheet'!$P369="63",'2019 Data Sheet'!$R$45,IF('2019 Data Sheet'!$P369="64",'2019 Data Sheet'!$R$46,IF('2019 Data Sheet'!$P369="65",'2019 Data Sheet'!$R$47,IF('2019 Data Sheet'!$P369="66",'2019 Data Sheet'!$R$48,IF('2019 Data Sheet'!$P369="67",'2019 Data Sheet'!$R$49,IF('2019 Data Sheet'!$P369="68",'2019 Data Sheet'!$R$50,IF('2019 Data Sheet'!$P369="69",'2019 Data Sheet'!$R$51,T('2019 Data Sheet'!$P369)))))))))))))))))))))))))))))))))))))))))))))))))))</f>
        <v xml:space="preserve"> -</v>
      </c>
    </row>
    <row r="370" spans="1:16" ht="38.25" x14ac:dyDescent="0.2">
      <c r="A370" t="str">
        <f>'2019 Data Sheet'!A370</f>
        <v>FP-00211-19</v>
      </c>
      <c r="B370" s="1">
        <f>'2019 Data Sheet'!B370</f>
        <v>43707</v>
      </c>
      <c r="C370" t="str">
        <f>'2019 Data Sheet'!C370</f>
        <v>00:14</v>
      </c>
      <c r="D370" t="str">
        <f>'2019 Data Sheet'!D370</f>
        <v>Fr</v>
      </c>
      <c r="E370" t="str">
        <f>'2019 Data Sheet'!E370</f>
        <v>TULIP AVE</v>
      </c>
      <c r="F370" t="str">
        <f>'2019 Data Sheet'!F370</f>
        <v>IRIS AVE</v>
      </c>
      <c r="G370">
        <f>'2019 Data Sheet'!G370</f>
        <v>2</v>
      </c>
      <c r="H370">
        <f>'2019 Data Sheet'!H370</f>
        <v>2</v>
      </c>
      <c r="I370" t="b">
        <f>'2019 Data Sheet'!I370</f>
        <v>0</v>
      </c>
      <c r="J370" t="str">
        <f>IF('2019 Data Sheet'!$J370="01",'2019 Data Sheet'!$T$2,IF('2019 Data Sheet'!$J370="02",'2019 Data Sheet'!$T$3,IF('2019 Data Sheet'!$J370="03",'2019 Data Sheet'!$T$4,IF('2019 Data Sheet'!$J370="04",'2019 Data Sheet'!$T$5,IF('2019 Data Sheet'!$J370="05",'2019 Data Sheet'!$T$6,IF('2019 Data Sheet'!$J370="06",'2019 Data Sheet'!$T$7,IF('2019 Data Sheet'!$J370="07",'2019 Data Sheet'!$T$8,IF('2019 Data Sheet'!$J370="08",'2019 Data Sheet'!$T$9,IF('2019 Data Sheet'!$J370="10",'2019 Data Sheet'!$T$10,IF('2019 Data Sheet'!$J370="11",'2019 Data Sheet'!$T$11,IF('2019 Data Sheet'!$J370="12",'2019 Data Sheet'!$T$12,IF('2019 Data Sheet'!$J370="13",'2019 Data Sheet'!$T$13,IF('2019 Data Sheet'!$J370="14",'2019 Data Sheet'!$T$14,IF('2019 Data Sheet'!$J370="15",'2019 Data Sheet'!$T$15,IF('2019 Data Sheet'!$J370="16",'2019 Data Sheet'!$T$16,IF('2019 Data Sheet'!$J370="17",'2019 Data Sheet'!$T$17,IF('2019 Data Sheet'!$J370="18",'2019 Data Sheet'!$T$18,IF('2019 Data Sheet'!$J370="19",'2019 Data Sheet'!$T$19,IF('2019 Data Sheet'!$J370="20",'2019 Data Sheet'!$T$20,IF('2019 Data Sheet'!$J370="21",'2019 Data Sheet'!$T$21,IF('2019 Data Sheet'!$J370="22",'2019 Data Sheet'!$T$22,IF('2019 Data Sheet'!$J370="23",'2019 Data Sheet'!$T$23,IF('2019 Data Sheet'!$J370="24",'2019 Data Sheet'!$T$24,IF('2019 Data Sheet'!$J370="25",'2019 Data Sheet'!$T$25,IF('2019 Data Sheet'!$J370="26",'2019 Data Sheet'!$T$26,IF('2019 Data Sheet'!$J370="27",'2019 Data Sheet'!$T$27,IF('2019 Data Sheet'!$J370="30",'2019 Data Sheet'!$T$28,IF('2019 Data Sheet'!$J370="31",'2019 Data Sheet'!$T$29,IF('2019 Data Sheet'!$J370="32",'2019 Data Sheet'!$T$30,IF('2019 Data Sheet'!$J370="33",'2019 Data Sheet'!$T$31,IF('2019 Data Sheet'!$J370="34",'2019 Data Sheet'!$T$32,IF('2019 Data Sheet'!$J370="40",'2019 Data Sheet'!$T$33,T('2019 Data Sheet'!$J370)))))))))))))))))))))))))))))))))</f>
        <v>Other Motor Vehicle</v>
      </c>
      <c r="K370" t="str">
        <f>'2019 Data Sheet'!K370</f>
        <v>CONV</v>
      </c>
      <c r="L370" s="2" t="str">
        <f>IF('2019 Data Sheet'!$L370="01",'2019 Data Sheet'!$V$2,IF('2019 Data Sheet'!$L370="02",'2019 Data Sheet'!$V$3,IF('2019 Data Sheet'!$L370="03",'2019 Data Sheet'!$V$4,IF('2019 Data Sheet'!$L370="04",'2019 Data Sheet'!$V$5,IF('2019 Data Sheet'!$L370="05",'2019 Data Sheet'!$V$6,IF('2019 Data Sheet'!$L370="06",'2019 Data Sheet'!$V$7,IF('2019 Data Sheet'!$L370="07",'2019 Data Sheet'!$V$8,IF('2019 Data Sheet'!$L370="08",'2019 Data Sheet'!$V$9,IF('2019 Data Sheet'!$L370="09",'2019 Data Sheet'!$V$10,IF('2019 Data Sheet'!$L370="11",'2019 Data Sheet'!$V$11,IF('2019 Data Sheet'!$L370="12",'2019 Data Sheet'!$V$12,IF('2019 Data Sheet'!$L370="13",'2019 Data Sheet'!$V$13,IF('2019 Data Sheet'!$L370="14",'2019 Data Sheet'!$V$14,T('2019 Data Sheet'!$L370))))))))))))))</f>
        <v xml:space="preserve"> -</v>
      </c>
      <c r="M370" s="2">
        <f>'2019 Data Sheet'!M370</f>
        <v>0</v>
      </c>
      <c r="N370" s="2">
        <f>'2019 Data Sheet'!N370</f>
        <v>0</v>
      </c>
      <c r="O370" s="2" t="str">
        <f>IF('2019 Data Sheet'!$O370="02",'2019 Data Sheet'!$R$2,IF('2019 Data Sheet'!$O370="03",'2019 Data Sheet'!$R$3,IF('2019 Data Sheet'!$O370="04",'2019 Data Sheet'!$R$4,IF('2019 Data Sheet'!$O370="05",'2019 Data Sheet'!$R$5,IF('2019 Data Sheet'!$O370="06",'2019 Data Sheet'!$R$6,IF('2019 Data Sheet'!$O370="07",'2019 Data Sheet'!$R$7,IF('2019 Data Sheet'!$O370="08",'2019 Data Sheet'!$R$8,IF('2019 Data Sheet'!$O370="09",'2019 Data Sheet'!$R$9,IF('2019 Data Sheet'!$O370="10",'2019 Data Sheet'!$R$10,IF('2019 Data Sheet'!$O370="11",'2019 Data Sheet'!$R$11,IF('2019 Data Sheet'!$O370="12",'2019 Data Sheet'!$R$12,IF('2019 Data Sheet'!$O370="13",'2019 Data Sheet'!$R$13,IF('2019 Data Sheet'!$O370="14",'2019 Data Sheet'!$R$14,IF('2019 Data Sheet'!$O370="15",'2019 Data Sheet'!$R$15,IF('2019 Data Sheet'!$O370="16",'2019 Data Sheet'!$R$16,IF('2019 Data Sheet'!$O370="17",'2019 Data Sheet'!$R$17,IF('2019 Data Sheet'!$O370="18",'2019 Data Sheet'!$R$18,IF('2019 Data Sheet'!$O370="19",'2019 Data Sheet'!$R$19,IF('2019 Data Sheet'!$O370="20",'2019 Data Sheet'!$R$20,IF('2019 Data Sheet'!$O370="21",'2019 Data Sheet'!$R$21,IF('2019 Data Sheet'!$O370="22",'2019 Data Sheet'!$R$22,IF('2019 Data Sheet'!$O370="23",'2019 Data Sheet'!$R$23,IF('2019 Data Sheet'!$O370="24",'2019 Data Sheet'!$R$24,IF('2019 Data Sheet'!$O370="25",'2019 Data Sheet'!$R$25,IF('2019 Data Sheet'!$O370="26",'2019 Data Sheet'!$R$26,IF('2019 Data Sheet'!$O370="27",'2019 Data Sheet'!$R$27,IF('2019 Data Sheet'!$O370="28",'2019 Data Sheet'!$R$28,IF('2019 Data Sheet'!$O370="29",'2019 Data Sheet'!$R$29,IF('2019 Data Sheet'!$O370="33",'2019 Data Sheet'!$R$30,IF('2019 Data Sheet'!$O370="40",'2019 Data Sheet'!$R$31,IF('2019 Data Sheet'!$O370="41",'2019 Data Sheet'!$R$32,IF('2019 Data Sheet'!$O370="42",'2019 Data Sheet'!$R$33,IF('2019 Data Sheet'!$O370="43",'2019 Data Sheet'!$R$34,IF('2019 Data Sheet'!$O370="44",'2019 Data Sheet'!$R$35,IF('2019 Data Sheet'!$O370="45",'2019 Data Sheet'!$R$36,IF('2019 Data Sheet'!$O370="46",'2019 Data Sheet'!$R$37,IF('2019 Data Sheet'!$O370="47",'2019 Data Sheet'!$R$38,IF('2019 Data Sheet'!$O370="48",'2019 Data Sheet'!$R$39,IF('2019 Data Sheet'!$O370="49",'2019 Data Sheet'!$R$40,IF('2019 Data Sheet'!$O370="50",'2019 Data Sheet'!$R$41,IF('2019 Data Sheet'!$O370="60",'2019 Data Sheet'!$R$42,IF('2019 Data Sheet'!$O370="61",'2019 Data Sheet'!$R$43,IF('2019 Data Sheet'!$O370="62",'2019 Data Sheet'!$R$44,IF('2019 Data Sheet'!$O370="63",'2019 Data Sheet'!$R$45,IF('2019 Data Sheet'!$O370="64",'2019 Data Sheet'!$R$46,IF('2019 Data Sheet'!$O370="65",'2019 Data Sheet'!$R$47,IF('2019 Data Sheet'!$O370="66",'2019 Data Sheet'!$R$48,IF('2019 Data Sheet'!$O370="67",'2019 Data Sheet'!$R$49,IF('2019 Data Sheet'!$O370="68",'2019 Data Sheet'!$R$50,IF('2019 Data Sheet'!$O370="69",'2019 Data Sheet'!$R$51,T('2019 Data Sheet'!$O370)))))))))))))))))))))))))))))))))))))))))))))))))))</f>
        <v xml:space="preserve"> -</v>
      </c>
      <c r="P370" s="2" t="str">
        <f>IF('2019 Data Sheet'!$P370="02",'2019 Data Sheet'!$R$2,IF('2019 Data Sheet'!$P370="03",'2019 Data Sheet'!$R$3,IF('2019 Data Sheet'!$P370="04",'2019 Data Sheet'!$R$4,IF('2019 Data Sheet'!$P370="05",'2019 Data Sheet'!$R$5,IF('2019 Data Sheet'!$P370="06",'2019 Data Sheet'!$R$6,IF('2019 Data Sheet'!$P370="07",'2019 Data Sheet'!$R$7,IF('2019 Data Sheet'!$P370="08",'2019 Data Sheet'!$R$8,IF('2019 Data Sheet'!$P370="09",'2019 Data Sheet'!$R$9,IF('2019 Data Sheet'!$P370="10",'2019 Data Sheet'!$R$10,IF('2019 Data Sheet'!$P370="11",'2019 Data Sheet'!$R$11,IF('2019 Data Sheet'!$P370="12",'2019 Data Sheet'!$R$12,IF('2019 Data Sheet'!$P370="13",'2019 Data Sheet'!$R$13,IF('2019 Data Sheet'!$P370="14",'2019 Data Sheet'!$R$14,IF('2019 Data Sheet'!$P370="15",'2019 Data Sheet'!$R$15,IF('2019 Data Sheet'!$P370="16",'2019 Data Sheet'!$R$16,IF('2019 Data Sheet'!$P370="17",'2019 Data Sheet'!$R$17,IF('2019 Data Sheet'!$P370="18",'2019 Data Sheet'!$R$18,IF('2019 Data Sheet'!$P370="19",'2019 Data Sheet'!$R$19,IF('2019 Data Sheet'!$P370="20",'2019 Data Sheet'!$R$20,IF('2019 Data Sheet'!$P370="21",'2019 Data Sheet'!$R$21,IF('2019 Data Sheet'!$P370="22",'2019 Data Sheet'!$R$22,IF('2019 Data Sheet'!$P370="23",'2019 Data Sheet'!$R$23,IF('2019 Data Sheet'!$P370="24",'2019 Data Sheet'!$R$24,IF('2019 Data Sheet'!$P370="25",'2019 Data Sheet'!$R$25,IF('2019 Data Sheet'!$P370="26",'2019 Data Sheet'!$R$26,IF('2019 Data Sheet'!$P370="27",'2019 Data Sheet'!$R$27,IF('2019 Data Sheet'!$P370="28",'2019 Data Sheet'!$R$28,IF('2019 Data Sheet'!$P370="29",'2019 Data Sheet'!$R$29,IF('2019 Data Sheet'!$P370="33",'2019 Data Sheet'!$R$30,IF('2019 Data Sheet'!$P370="40",'2019 Data Sheet'!$R$31,IF('2019 Data Sheet'!$P370="41",'2019 Data Sheet'!$R$32,IF('2019 Data Sheet'!$P370="42",'2019 Data Sheet'!$R$33,IF('2019 Data Sheet'!$P370="43",'2019 Data Sheet'!$R$34,IF('2019 Data Sheet'!$P370="44",'2019 Data Sheet'!$R$35,IF('2019 Data Sheet'!$P370="45",'2019 Data Sheet'!$R$36,IF('2019 Data Sheet'!$P370="46",'2019 Data Sheet'!$R$37,IF('2019 Data Sheet'!$P370="47",'2019 Data Sheet'!$R$38,IF('2019 Data Sheet'!$P370="48",'2019 Data Sheet'!$R$39,IF('2019 Data Sheet'!$P370="49",'2019 Data Sheet'!$R$40,IF('2019 Data Sheet'!$P370="50",'2019 Data Sheet'!$R$41,IF('2019 Data Sheet'!$P370="60",'2019 Data Sheet'!$R$42,IF('2019 Data Sheet'!$P370="61",'2019 Data Sheet'!$R$43,IF('2019 Data Sheet'!$P370="62",'2019 Data Sheet'!$R$44,IF('2019 Data Sheet'!$P370="63",'2019 Data Sheet'!$R$45,IF('2019 Data Sheet'!$P370="64",'2019 Data Sheet'!$R$46,IF('2019 Data Sheet'!$P370="65",'2019 Data Sheet'!$R$47,IF('2019 Data Sheet'!$P370="66",'2019 Data Sheet'!$R$48,IF('2019 Data Sheet'!$P370="67",'2019 Data Sheet'!$R$49,IF('2019 Data Sheet'!$P370="68",'2019 Data Sheet'!$R$50,IF('2019 Data Sheet'!$P370="69",'2019 Data Sheet'!$R$51,T('2019 Data Sheet'!$P370)))))))))))))))))))))))))))))))))))))))))))))))))))</f>
        <v xml:space="preserve"> -</v>
      </c>
    </row>
    <row r="371" spans="1:16" ht="38.25" x14ac:dyDescent="0.2">
      <c r="A371" t="str">
        <f>'2019 Data Sheet'!A371</f>
        <v>FP-00211-19</v>
      </c>
      <c r="B371" s="1">
        <f>'2019 Data Sheet'!B371</f>
        <v>43707</v>
      </c>
      <c r="C371" t="str">
        <f>'2019 Data Sheet'!C371</f>
        <v>00:14</v>
      </c>
      <c r="D371" t="str">
        <f>'2019 Data Sheet'!D371</f>
        <v>Fr</v>
      </c>
      <c r="E371" t="str">
        <f>'2019 Data Sheet'!E371</f>
        <v>TULIP AVE</v>
      </c>
      <c r="F371" t="str">
        <f>'2019 Data Sheet'!F371</f>
        <v>IRIS AVE</v>
      </c>
      <c r="G371">
        <f>'2019 Data Sheet'!G371</f>
        <v>1</v>
      </c>
      <c r="H371">
        <f>'2019 Data Sheet'!H371</f>
        <v>2</v>
      </c>
      <c r="I371" t="b">
        <f>'2019 Data Sheet'!I371</f>
        <v>0</v>
      </c>
      <c r="J371" t="str">
        <f>IF('2019 Data Sheet'!$J371="01",'2019 Data Sheet'!$T$2,IF('2019 Data Sheet'!$J371="02",'2019 Data Sheet'!$T$3,IF('2019 Data Sheet'!$J371="03",'2019 Data Sheet'!$T$4,IF('2019 Data Sheet'!$J371="04",'2019 Data Sheet'!$T$5,IF('2019 Data Sheet'!$J371="05",'2019 Data Sheet'!$T$6,IF('2019 Data Sheet'!$J371="06",'2019 Data Sheet'!$T$7,IF('2019 Data Sheet'!$J371="07",'2019 Data Sheet'!$T$8,IF('2019 Data Sheet'!$J371="08",'2019 Data Sheet'!$T$9,IF('2019 Data Sheet'!$J371="10",'2019 Data Sheet'!$T$10,IF('2019 Data Sheet'!$J371="11",'2019 Data Sheet'!$T$11,IF('2019 Data Sheet'!$J371="12",'2019 Data Sheet'!$T$12,IF('2019 Data Sheet'!$J371="13",'2019 Data Sheet'!$T$13,IF('2019 Data Sheet'!$J371="14",'2019 Data Sheet'!$T$14,IF('2019 Data Sheet'!$J371="15",'2019 Data Sheet'!$T$15,IF('2019 Data Sheet'!$J371="16",'2019 Data Sheet'!$T$16,IF('2019 Data Sheet'!$J371="17",'2019 Data Sheet'!$T$17,IF('2019 Data Sheet'!$J371="18",'2019 Data Sheet'!$T$18,IF('2019 Data Sheet'!$J371="19",'2019 Data Sheet'!$T$19,IF('2019 Data Sheet'!$J371="20",'2019 Data Sheet'!$T$20,IF('2019 Data Sheet'!$J371="21",'2019 Data Sheet'!$T$21,IF('2019 Data Sheet'!$J371="22",'2019 Data Sheet'!$T$22,IF('2019 Data Sheet'!$J371="23",'2019 Data Sheet'!$T$23,IF('2019 Data Sheet'!$J371="24",'2019 Data Sheet'!$T$24,IF('2019 Data Sheet'!$J371="25",'2019 Data Sheet'!$T$25,IF('2019 Data Sheet'!$J371="26",'2019 Data Sheet'!$T$26,IF('2019 Data Sheet'!$J371="27",'2019 Data Sheet'!$T$27,IF('2019 Data Sheet'!$J371="30",'2019 Data Sheet'!$T$28,IF('2019 Data Sheet'!$J371="31",'2019 Data Sheet'!$T$29,IF('2019 Data Sheet'!$J371="32",'2019 Data Sheet'!$T$30,IF('2019 Data Sheet'!$J371="33",'2019 Data Sheet'!$T$31,IF('2019 Data Sheet'!$J371="34",'2019 Data Sheet'!$T$32,IF('2019 Data Sheet'!$J371="40",'2019 Data Sheet'!$T$33,T('2019 Data Sheet'!$J371)))))))))))))))))))))))))))))))))</f>
        <v>Other Motor Vehicle</v>
      </c>
      <c r="K371">
        <f>'2019 Data Sheet'!K371</f>
        <v>0</v>
      </c>
      <c r="L371" s="2" t="str">
        <f>IF('2019 Data Sheet'!$L371="01",'2019 Data Sheet'!$V$2,IF('2019 Data Sheet'!$L371="02",'2019 Data Sheet'!$V$3,IF('2019 Data Sheet'!$L371="03",'2019 Data Sheet'!$V$4,IF('2019 Data Sheet'!$L371="04",'2019 Data Sheet'!$V$5,IF('2019 Data Sheet'!$L371="05",'2019 Data Sheet'!$V$6,IF('2019 Data Sheet'!$L371="06",'2019 Data Sheet'!$V$7,IF('2019 Data Sheet'!$L371="07",'2019 Data Sheet'!$V$8,IF('2019 Data Sheet'!$L371="08",'2019 Data Sheet'!$V$9,IF('2019 Data Sheet'!$L371="09",'2019 Data Sheet'!$V$10,IF('2019 Data Sheet'!$L371="11",'2019 Data Sheet'!$V$11,IF('2019 Data Sheet'!$L371="12",'2019 Data Sheet'!$V$12,IF('2019 Data Sheet'!$L371="13",'2019 Data Sheet'!$V$13,IF('2019 Data Sheet'!$L371="14",'2019 Data Sheet'!$V$14,T('2019 Data Sheet'!$L371))))))))))))))</f>
        <v xml:space="preserve"> -</v>
      </c>
      <c r="M371" s="2">
        <f>'2019 Data Sheet'!M371</f>
        <v>0</v>
      </c>
      <c r="N371" s="2">
        <f>'2019 Data Sheet'!N371</f>
        <v>0</v>
      </c>
      <c r="O371" s="2" t="str">
        <f>IF('2019 Data Sheet'!$O371="02",'2019 Data Sheet'!$R$2,IF('2019 Data Sheet'!$O371="03",'2019 Data Sheet'!$R$3,IF('2019 Data Sheet'!$O371="04",'2019 Data Sheet'!$R$4,IF('2019 Data Sheet'!$O371="05",'2019 Data Sheet'!$R$5,IF('2019 Data Sheet'!$O371="06",'2019 Data Sheet'!$R$6,IF('2019 Data Sheet'!$O371="07",'2019 Data Sheet'!$R$7,IF('2019 Data Sheet'!$O371="08",'2019 Data Sheet'!$R$8,IF('2019 Data Sheet'!$O371="09",'2019 Data Sheet'!$R$9,IF('2019 Data Sheet'!$O371="10",'2019 Data Sheet'!$R$10,IF('2019 Data Sheet'!$O371="11",'2019 Data Sheet'!$R$11,IF('2019 Data Sheet'!$O371="12",'2019 Data Sheet'!$R$12,IF('2019 Data Sheet'!$O371="13",'2019 Data Sheet'!$R$13,IF('2019 Data Sheet'!$O371="14",'2019 Data Sheet'!$R$14,IF('2019 Data Sheet'!$O371="15",'2019 Data Sheet'!$R$15,IF('2019 Data Sheet'!$O371="16",'2019 Data Sheet'!$R$16,IF('2019 Data Sheet'!$O371="17",'2019 Data Sheet'!$R$17,IF('2019 Data Sheet'!$O371="18",'2019 Data Sheet'!$R$18,IF('2019 Data Sheet'!$O371="19",'2019 Data Sheet'!$R$19,IF('2019 Data Sheet'!$O371="20",'2019 Data Sheet'!$R$20,IF('2019 Data Sheet'!$O371="21",'2019 Data Sheet'!$R$21,IF('2019 Data Sheet'!$O371="22",'2019 Data Sheet'!$R$22,IF('2019 Data Sheet'!$O371="23",'2019 Data Sheet'!$R$23,IF('2019 Data Sheet'!$O371="24",'2019 Data Sheet'!$R$24,IF('2019 Data Sheet'!$O371="25",'2019 Data Sheet'!$R$25,IF('2019 Data Sheet'!$O371="26",'2019 Data Sheet'!$R$26,IF('2019 Data Sheet'!$O371="27",'2019 Data Sheet'!$R$27,IF('2019 Data Sheet'!$O371="28",'2019 Data Sheet'!$R$28,IF('2019 Data Sheet'!$O371="29",'2019 Data Sheet'!$R$29,IF('2019 Data Sheet'!$O371="33",'2019 Data Sheet'!$R$30,IF('2019 Data Sheet'!$O371="40",'2019 Data Sheet'!$R$31,IF('2019 Data Sheet'!$O371="41",'2019 Data Sheet'!$R$32,IF('2019 Data Sheet'!$O371="42",'2019 Data Sheet'!$R$33,IF('2019 Data Sheet'!$O371="43",'2019 Data Sheet'!$R$34,IF('2019 Data Sheet'!$O371="44",'2019 Data Sheet'!$R$35,IF('2019 Data Sheet'!$O371="45",'2019 Data Sheet'!$R$36,IF('2019 Data Sheet'!$O371="46",'2019 Data Sheet'!$R$37,IF('2019 Data Sheet'!$O371="47",'2019 Data Sheet'!$R$38,IF('2019 Data Sheet'!$O371="48",'2019 Data Sheet'!$R$39,IF('2019 Data Sheet'!$O371="49",'2019 Data Sheet'!$R$40,IF('2019 Data Sheet'!$O371="50",'2019 Data Sheet'!$R$41,IF('2019 Data Sheet'!$O371="60",'2019 Data Sheet'!$R$42,IF('2019 Data Sheet'!$O371="61",'2019 Data Sheet'!$R$43,IF('2019 Data Sheet'!$O371="62",'2019 Data Sheet'!$R$44,IF('2019 Data Sheet'!$O371="63",'2019 Data Sheet'!$R$45,IF('2019 Data Sheet'!$O371="64",'2019 Data Sheet'!$R$46,IF('2019 Data Sheet'!$O371="65",'2019 Data Sheet'!$R$47,IF('2019 Data Sheet'!$O371="66",'2019 Data Sheet'!$R$48,IF('2019 Data Sheet'!$O371="67",'2019 Data Sheet'!$R$49,IF('2019 Data Sheet'!$O371="68",'2019 Data Sheet'!$R$50,IF('2019 Data Sheet'!$O371="69",'2019 Data Sheet'!$R$51,T('2019 Data Sheet'!$O371)))))))))))))))))))))))))))))))))))))))))))))))))))</f>
        <v xml:space="preserve"> Passing too closely</v>
      </c>
      <c r="P371" s="2" t="str">
        <f>IF('2019 Data Sheet'!$P371="02",'2019 Data Sheet'!$R$2,IF('2019 Data Sheet'!$P371="03",'2019 Data Sheet'!$R$3,IF('2019 Data Sheet'!$P371="04",'2019 Data Sheet'!$R$4,IF('2019 Data Sheet'!$P371="05",'2019 Data Sheet'!$R$5,IF('2019 Data Sheet'!$P371="06",'2019 Data Sheet'!$R$6,IF('2019 Data Sheet'!$P371="07",'2019 Data Sheet'!$R$7,IF('2019 Data Sheet'!$P371="08",'2019 Data Sheet'!$R$8,IF('2019 Data Sheet'!$P371="09",'2019 Data Sheet'!$R$9,IF('2019 Data Sheet'!$P371="10",'2019 Data Sheet'!$R$10,IF('2019 Data Sheet'!$P371="11",'2019 Data Sheet'!$R$11,IF('2019 Data Sheet'!$P371="12",'2019 Data Sheet'!$R$12,IF('2019 Data Sheet'!$P371="13",'2019 Data Sheet'!$R$13,IF('2019 Data Sheet'!$P371="14",'2019 Data Sheet'!$R$14,IF('2019 Data Sheet'!$P371="15",'2019 Data Sheet'!$R$15,IF('2019 Data Sheet'!$P371="16",'2019 Data Sheet'!$R$16,IF('2019 Data Sheet'!$P371="17",'2019 Data Sheet'!$R$17,IF('2019 Data Sheet'!$P371="18",'2019 Data Sheet'!$R$18,IF('2019 Data Sheet'!$P371="19",'2019 Data Sheet'!$R$19,IF('2019 Data Sheet'!$P371="20",'2019 Data Sheet'!$R$20,IF('2019 Data Sheet'!$P371="21",'2019 Data Sheet'!$R$21,IF('2019 Data Sheet'!$P371="22",'2019 Data Sheet'!$R$22,IF('2019 Data Sheet'!$P371="23",'2019 Data Sheet'!$R$23,IF('2019 Data Sheet'!$P371="24",'2019 Data Sheet'!$R$24,IF('2019 Data Sheet'!$P371="25",'2019 Data Sheet'!$R$25,IF('2019 Data Sheet'!$P371="26",'2019 Data Sheet'!$R$26,IF('2019 Data Sheet'!$P371="27",'2019 Data Sheet'!$R$27,IF('2019 Data Sheet'!$P371="28",'2019 Data Sheet'!$R$28,IF('2019 Data Sheet'!$P371="29",'2019 Data Sheet'!$R$29,IF('2019 Data Sheet'!$P371="33",'2019 Data Sheet'!$R$30,IF('2019 Data Sheet'!$P371="40",'2019 Data Sheet'!$R$31,IF('2019 Data Sheet'!$P371="41",'2019 Data Sheet'!$R$32,IF('2019 Data Sheet'!$P371="42",'2019 Data Sheet'!$R$33,IF('2019 Data Sheet'!$P371="43",'2019 Data Sheet'!$R$34,IF('2019 Data Sheet'!$P371="44",'2019 Data Sheet'!$R$35,IF('2019 Data Sheet'!$P371="45",'2019 Data Sheet'!$R$36,IF('2019 Data Sheet'!$P371="46",'2019 Data Sheet'!$R$37,IF('2019 Data Sheet'!$P371="47",'2019 Data Sheet'!$R$38,IF('2019 Data Sheet'!$P371="48",'2019 Data Sheet'!$R$39,IF('2019 Data Sheet'!$P371="49",'2019 Data Sheet'!$R$40,IF('2019 Data Sheet'!$P371="50",'2019 Data Sheet'!$R$41,IF('2019 Data Sheet'!$P371="60",'2019 Data Sheet'!$R$42,IF('2019 Data Sheet'!$P371="61",'2019 Data Sheet'!$R$43,IF('2019 Data Sheet'!$P371="62",'2019 Data Sheet'!$R$44,IF('2019 Data Sheet'!$P371="63",'2019 Data Sheet'!$R$45,IF('2019 Data Sheet'!$P371="64",'2019 Data Sheet'!$R$46,IF('2019 Data Sheet'!$P371="65",'2019 Data Sheet'!$R$47,IF('2019 Data Sheet'!$P371="66",'2019 Data Sheet'!$R$48,IF('2019 Data Sheet'!$P371="67",'2019 Data Sheet'!$R$49,IF('2019 Data Sheet'!$P371="68",'2019 Data Sheet'!$R$50,IF('2019 Data Sheet'!$P371="69",'2019 Data Sheet'!$R$51,T('2019 Data Sheet'!$P371)))))))))))))))))))))))))))))))))))))))))))))))))))</f>
        <v xml:space="preserve"> -</v>
      </c>
    </row>
    <row r="372" spans="1:16" ht="38.25" x14ac:dyDescent="0.2">
      <c r="A372" t="str">
        <f>'2019 Data Sheet'!A372</f>
        <v>FP-00265-19</v>
      </c>
      <c r="B372" s="1">
        <f>'2019 Data Sheet'!B372</f>
        <v>43763</v>
      </c>
      <c r="C372" t="str">
        <f>'2019 Data Sheet'!C372</f>
        <v>08:15</v>
      </c>
      <c r="D372" t="str">
        <f>'2019 Data Sheet'!D372</f>
        <v>Fr</v>
      </c>
      <c r="E372" t="str">
        <f>'2019 Data Sheet'!E372</f>
        <v>JERICHO TPKE</v>
      </c>
      <c r="F372" t="str">
        <f>'2019 Data Sheet'!F372</f>
        <v>TULIP AVE</v>
      </c>
      <c r="G372">
        <f>'2019 Data Sheet'!G372</f>
        <v>1</v>
      </c>
      <c r="H372">
        <f>'2019 Data Sheet'!H372</f>
        <v>2</v>
      </c>
      <c r="I372" t="b">
        <f>'2019 Data Sheet'!I372</f>
        <v>0</v>
      </c>
      <c r="J372" t="str">
        <f>IF('2019 Data Sheet'!$J372="01",'2019 Data Sheet'!$T$2,IF('2019 Data Sheet'!$J372="02",'2019 Data Sheet'!$T$3,IF('2019 Data Sheet'!$J372="03",'2019 Data Sheet'!$T$4,IF('2019 Data Sheet'!$J372="04",'2019 Data Sheet'!$T$5,IF('2019 Data Sheet'!$J372="05",'2019 Data Sheet'!$T$6,IF('2019 Data Sheet'!$J372="06",'2019 Data Sheet'!$T$7,IF('2019 Data Sheet'!$J372="07",'2019 Data Sheet'!$T$8,IF('2019 Data Sheet'!$J372="08",'2019 Data Sheet'!$T$9,IF('2019 Data Sheet'!$J372="10",'2019 Data Sheet'!$T$10,IF('2019 Data Sheet'!$J372="11",'2019 Data Sheet'!$T$11,IF('2019 Data Sheet'!$J372="12",'2019 Data Sheet'!$T$12,IF('2019 Data Sheet'!$J372="13",'2019 Data Sheet'!$T$13,IF('2019 Data Sheet'!$J372="14",'2019 Data Sheet'!$T$14,IF('2019 Data Sheet'!$J372="15",'2019 Data Sheet'!$T$15,IF('2019 Data Sheet'!$J372="16",'2019 Data Sheet'!$T$16,IF('2019 Data Sheet'!$J372="17",'2019 Data Sheet'!$T$17,IF('2019 Data Sheet'!$J372="18",'2019 Data Sheet'!$T$18,IF('2019 Data Sheet'!$J372="19",'2019 Data Sheet'!$T$19,IF('2019 Data Sheet'!$J372="20",'2019 Data Sheet'!$T$20,IF('2019 Data Sheet'!$J372="21",'2019 Data Sheet'!$T$21,IF('2019 Data Sheet'!$J372="22",'2019 Data Sheet'!$T$22,IF('2019 Data Sheet'!$J372="23",'2019 Data Sheet'!$T$23,IF('2019 Data Sheet'!$J372="24",'2019 Data Sheet'!$T$24,IF('2019 Data Sheet'!$J372="25",'2019 Data Sheet'!$T$25,IF('2019 Data Sheet'!$J372="26",'2019 Data Sheet'!$T$26,IF('2019 Data Sheet'!$J372="27",'2019 Data Sheet'!$T$27,IF('2019 Data Sheet'!$J372="30",'2019 Data Sheet'!$T$28,IF('2019 Data Sheet'!$J372="31",'2019 Data Sheet'!$T$29,IF('2019 Data Sheet'!$J372="32",'2019 Data Sheet'!$T$30,IF('2019 Data Sheet'!$J372="33",'2019 Data Sheet'!$T$31,IF('2019 Data Sheet'!$J372="34",'2019 Data Sheet'!$T$32,IF('2019 Data Sheet'!$J372="40",'2019 Data Sheet'!$T$33,T('2019 Data Sheet'!$J372)))))))))))))))))))))))))))))))))</f>
        <v>Other Motor Vehicle</v>
      </c>
      <c r="K372" t="str">
        <f>'2019 Data Sheet'!K372</f>
        <v>4DSD</v>
      </c>
      <c r="L372" s="2" t="str">
        <f>IF('2019 Data Sheet'!$L372="01",'2019 Data Sheet'!$V$2,IF('2019 Data Sheet'!$L372="02",'2019 Data Sheet'!$V$3,IF('2019 Data Sheet'!$L372="03",'2019 Data Sheet'!$V$4,IF('2019 Data Sheet'!$L372="04",'2019 Data Sheet'!$V$5,IF('2019 Data Sheet'!$L372="05",'2019 Data Sheet'!$V$6,IF('2019 Data Sheet'!$L372="06",'2019 Data Sheet'!$V$7,IF('2019 Data Sheet'!$L372="07",'2019 Data Sheet'!$V$8,IF('2019 Data Sheet'!$L372="08",'2019 Data Sheet'!$V$9,IF('2019 Data Sheet'!$L372="09",'2019 Data Sheet'!$V$10,IF('2019 Data Sheet'!$L372="11",'2019 Data Sheet'!$V$11,IF('2019 Data Sheet'!$L372="12",'2019 Data Sheet'!$V$12,IF('2019 Data Sheet'!$L372="13",'2019 Data Sheet'!$V$13,IF('2019 Data Sheet'!$L372="14",'2019 Data Sheet'!$V$14,T('2019 Data Sheet'!$L372))))))))))))))</f>
        <v xml:space="preserve"> -</v>
      </c>
      <c r="M372" s="2">
        <f>'2019 Data Sheet'!M372</f>
        <v>0</v>
      </c>
      <c r="N372" s="2">
        <f>'2019 Data Sheet'!N372</f>
        <v>0</v>
      </c>
      <c r="O372" s="2" t="str">
        <f>IF('2019 Data Sheet'!$O372="02",'2019 Data Sheet'!$R$2,IF('2019 Data Sheet'!$O372="03",'2019 Data Sheet'!$R$3,IF('2019 Data Sheet'!$O372="04",'2019 Data Sheet'!$R$4,IF('2019 Data Sheet'!$O372="05",'2019 Data Sheet'!$R$5,IF('2019 Data Sheet'!$O372="06",'2019 Data Sheet'!$R$6,IF('2019 Data Sheet'!$O372="07",'2019 Data Sheet'!$R$7,IF('2019 Data Sheet'!$O372="08",'2019 Data Sheet'!$R$8,IF('2019 Data Sheet'!$O372="09",'2019 Data Sheet'!$R$9,IF('2019 Data Sheet'!$O372="10",'2019 Data Sheet'!$R$10,IF('2019 Data Sheet'!$O372="11",'2019 Data Sheet'!$R$11,IF('2019 Data Sheet'!$O372="12",'2019 Data Sheet'!$R$12,IF('2019 Data Sheet'!$O372="13",'2019 Data Sheet'!$R$13,IF('2019 Data Sheet'!$O372="14",'2019 Data Sheet'!$R$14,IF('2019 Data Sheet'!$O372="15",'2019 Data Sheet'!$R$15,IF('2019 Data Sheet'!$O372="16",'2019 Data Sheet'!$R$16,IF('2019 Data Sheet'!$O372="17",'2019 Data Sheet'!$R$17,IF('2019 Data Sheet'!$O372="18",'2019 Data Sheet'!$R$18,IF('2019 Data Sheet'!$O372="19",'2019 Data Sheet'!$R$19,IF('2019 Data Sheet'!$O372="20",'2019 Data Sheet'!$R$20,IF('2019 Data Sheet'!$O372="21",'2019 Data Sheet'!$R$21,IF('2019 Data Sheet'!$O372="22",'2019 Data Sheet'!$R$22,IF('2019 Data Sheet'!$O372="23",'2019 Data Sheet'!$R$23,IF('2019 Data Sheet'!$O372="24",'2019 Data Sheet'!$R$24,IF('2019 Data Sheet'!$O372="25",'2019 Data Sheet'!$R$25,IF('2019 Data Sheet'!$O372="26",'2019 Data Sheet'!$R$26,IF('2019 Data Sheet'!$O372="27",'2019 Data Sheet'!$R$27,IF('2019 Data Sheet'!$O372="28",'2019 Data Sheet'!$R$28,IF('2019 Data Sheet'!$O372="29",'2019 Data Sheet'!$R$29,IF('2019 Data Sheet'!$O372="33",'2019 Data Sheet'!$R$30,IF('2019 Data Sheet'!$O372="40",'2019 Data Sheet'!$R$31,IF('2019 Data Sheet'!$O372="41",'2019 Data Sheet'!$R$32,IF('2019 Data Sheet'!$O372="42",'2019 Data Sheet'!$R$33,IF('2019 Data Sheet'!$O372="43",'2019 Data Sheet'!$R$34,IF('2019 Data Sheet'!$O372="44",'2019 Data Sheet'!$R$35,IF('2019 Data Sheet'!$O372="45",'2019 Data Sheet'!$R$36,IF('2019 Data Sheet'!$O372="46",'2019 Data Sheet'!$R$37,IF('2019 Data Sheet'!$O372="47",'2019 Data Sheet'!$R$38,IF('2019 Data Sheet'!$O372="48",'2019 Data Sheet'!$R$39,IF('2019 Data Sheet'!$O372="49",'2019 Data Sheet'!$R$40,IF('2019 Data Sheet'!$O372="50",'2019 Data Sheet'!$R$41,IF('2019 Data Sheet'!$O372="60",'2019 Data Sheet'!$R$42,IF('2019 Data Sheet'!$O372="61",'2019 Data Sheet'!$R$43,IF('2019 Data Sheet'!$O372="62",'2019 Data Sheet'!$R$44,IF('2019 Data Sheet'!$O372="63",'2019 Data Sheet'!$R$45,IF('2019 Data Sheet'!$O372="64",'2019 Data Sheet'!$R$46,IF('2019 Data Sheet'!$O372="65",'2019 Data Sheet'!$R$47,IF('2019 Data Sheet'!$O372="66",'2019 Data Sheet'!$R$48,IF('2019 Data Sheet'!$O372="67",'2019 Data Sheet'!$R$49,IF('2019 Data Sheet'!$O372="68",'2019 Data Sheet'!$R$50,IF('2019 Data Sheet'!$O372="69",'2019 Data Sheet'!$R$51,T('2019 Data Sheet'!$O372)))))))))))))))))))))))))))))))))))))))))))))))))))</f>
        <v xml:space="preserve"> Passing or lane usage improper</v>
      </c>
      <c r="P372" s="2" t="str">
        <f>IF('2019 Data Sheet'!$P372="02",'2019 Data Sheet'!$R$2,IF('2019 Data Sheet'!$P372="03",'2019 Data Sheet'!$R$3,IF('2019 Data Sheet'!$P372="04",'2019 Data Sheet'!$R$4,IF('2019 Data Sheet'!$P372="05",'2019 Data Sheet'!$R$5,IF('2019 Data Sheet'!$P372="06",'2019 Data Sheet'!$R$6,IF('2019 Data Sheet'!$P372="07",'2019 Data Sheet'!$R$7,IF('2019 Data Sheet'!$P372="08",'2019 Data Sheet'!$R$8,IF('2019 Data Sheet'!$P372="09",'2019 Data Sheet'!$R$9,IF('2019 Data Sheet'!$P372="10",'2019 Data Sheet'!$R$10,IF('2019 Data Sheet'!$P372="11",'2019 Data Sheet'!$R$11,IF('2019 Data Sheet'!$P372="12",'2019 Data Sheet'!$R$12,IF('2019 Data Sheet'!$P372="13",'2019 Data Sheet'!$R$13,IF('2019 Data Sheet'!$P372="14",'2019 Data Sheet'!$R$14,IF('2019 Data Sheet'!$P372="15",'2019 Data Sheet'!$R$15,IF('2019 Data Sheet'!$P372="16",'2019 Data Sheet'!$R$16,IF('2019 Data Sheet'!$P372="17",'2019 Data Sheet'!$R$17,IF('2019 Data Sheet'!$P372="18",'2019 Data Sheet'!$R$18,IF('2019 Data Sheet'!$P372="19",'2019 Data Sheet'!$R$19,IF('2019 Data Sheet'!$P372="20",'2019 Data Sheet'!$R$20,IF('2019 Data Sheet'!$P372="21",'2019 Data Sheet'!$R$21,IF('2019 Data Sheet'!$P372="22",'2019 Data Sheet'!$R$22,IF('2019 Data Sheet'!$P372="23",'2019 Data Sheet'!$R$23,IF('2019 Data Sheet'!$P372="24",'2019 Data Sheet'!$R$24,IF('2019 Data Sheet'!$P372="25",'2019 Data Sheet'!$R$25,IF('2019 Data Sheet'!$P372="26",'2019 Data Sheet'!$R$26,IF('2019 Data Sheet'!$P372="27",'2019 Data Sheet'!$R$27,IF('2019 Data Sheet'!$P372="28",'2019 Data Sheet'!$R$28,IF('2019 Data Sheet'!$P372="29",'2019 Data Sheet'!$R$29,IF('2019 Data Sheet'!$P372="33",'2019 Data Sheet'!$R$30,IF('2019 Data Sheet'!$P372="40",'2019 Data Sheet'!$R$31,IF('2019 Data Sheet'!$P372="41",'2019 Data Sheet'!$R$32,IF('2019 Data Sheet'!$P372="42",'2019 Data Sheet'!$R$33,IF('2019 Data Sheet'!$P372="43",'2019 Data Sheet'!$R$34,IF('2019 Data Sheet'!$P372="44",'2019 Data Sheet'!$R$35,IF('2019 Data Sheet'!$P372="45",'2019 Data Sheet'!$R$36,IF('2019 Data Sheet'!$P372="46",'2019 Data Sheet'!$R$37,IF('2019 Data Sheet'!$P372="47",'2019 Data Sheet'!$R$38,IF('2019 Data Sheet'!$P372="48",'2019 Data Sheet'!$R$39,IF('2019 Data Sheet'!$P372="49",'2019 Data Sheet'!$R$40,IF('2019 Data Sheet'!$P372="50",'2019 Data Sheet'!$R$41,IF('2019 Data Sheet'!$P372="60",'2019 Data Sheet'!$R$42,IF('2019 Data Sheet'!$P372="61",'2019 Data Sheet'!$R$43,IF('2019 Data Sheet'!$P372="62",'2019 Data Sheet'!$R$44,IF('2019 Data Sheet'!$P372="63",'2019 Data Sheet'!$R$45,IF('2019 Data Sheet'!$P372="64",'2019 Data Sheet'!$R$46,IF('2019 Data Sheet'!$P372="65",'2019 Data Sheet'!$R$47,IF('2019 Data Sheet'!$P372="66",'2019 Data Sheet'!$R$48,IF('2019 Data Sheet'!$P372="67",'2019 Data Sheet'!$R$49,IF('2019 Data Sheet'!$P372="68",'2019 Data Sheet'!$R$50,IF('2019 Data Sheet'!$P372="69",'2019 Data Sheet'!$R$51,T('2019 Data Sheet'!$P372)))))))))))))))))))))))))))))))))))))))))))))))))))</f>
        <v xml:space="preserve"> Driver inattention/distraction</v>
      </c>
    </row>
    <row r="373" spans="1:16" ht="38.25" x14ac:dyDescent="0.2">
      <c r="A373" t="str">
        <f>'2019 Data Sheet'!A373</f>
        <v>FP-00265-19</v>
      </c>
      <c r="B373" s="1">
        <f>'2019 Data Sheet'!B373</f>
        <v>43763</v>
      </c>
      <c r="C373" t="str">
        <f>'2019 Data Sheet'!C373</f>
        <v>08:15</v>
      </c>
      <c r="D373" t="str">
        <f>'2019 Data Sheet'!D373</f>
        <v>Fr</v>
      </c>
      <c r="E373" t="str">
        <f>'2019 Data Sheet'!E373</f>
        <v>JERICHO TPKE</v>
      </c>
      <c r="F373" t="str">
        <f>'2019 Data Sheet'!F373</f>
        <v>TULIP AVE</v>
      </c>
      <c r="G373">
        <f>'2019 Data Sheet'!G373</f>
        <v>2</v>
      </c>
      <c r="H373">
        <f>'2019 Data Sheet'!H373</f>
        <v>2</v>
      </c>
      <c r="I373" t="b">
        <f>'2019 Data Sheet'!I373</f>
        <v>0</v>
      </c>
      <c r="J373" t="str">
        <f>IF('2019 Data Sheet'!$J373="01",'2019 Data Sheet'!$T$2,IF('2019 Data Sheet'!$J373="02",'2019 Data Sheet'!$T$3,IF('2019 Data Sheet'!$J373="03",'2019 Data Sheet'!$T$4,IF('2019 Data Sheet'!$J373="04",'2019 Data Sheet'!$T$5,IF('2019 Data Sheet'!$J373="05",'2019 Data Sheet'!$T$6,IF('2019 Data Sheet'!$J373="06",'2019 Data Sheet'!$T$7,IF('2019 Data Sheet'!$J373="07",'2019 Data Sheet'!$T$8,IF('2019 Data Sheet'!$J373="08",'2019 Data Sheet'!$T$9,IF('2019 Data Sheet'!$J373="10",'2019 Data Sheet'!$T$10,IF('2019 Data Sheet'!$J373="11",'2019 Data Sheet'!$T$11,IF('2019 Data Sheet'!$J373="12",'2019 Data Sheet'!$T$12,IF('2019 Data Sheet'!$J373="13",'2019 Data Sheet'!$T$13,IF('2019 Data Sheet'!$J373="14",'2019 Data Sheet'!$T$14,IF('2019 Data Sheet'!$J373="15",'2019 Data Sheet'!$T$15,IF('2019 Data Sheet'!$J373="16",'2019 Data Sheet'!$T$16,IF('2019 Data Sheet'!$J373="17",'2019 Data Sheet'!$T$17,IF('2019 Data Sheet'!$J373="18",'2019 Data Sheet'!$T$18,IF('2019 Data Sheet'!$J373="19",'2019 Data Sheet'!$T$19,IF('2019 Data Sheet'!$J373="20",'2019 Data Sheet'!$T$20,IF('2019 Data Sheet'!$J373="21",'2019 Data Sheet'!$T$21,IF('2019 Data Sheet'!$J373="22",'2019 Data Sheet'!$T$22,IF('2019 Data Sheet'!$J373="23",'2019 Data Sheet'!$T$23,IF('2019 Data Sheet'!$J373="24",'2019 Data Sheet'!$T$24,IF('2019 Data Sheet'!$J373="25",'2019 Data Sheet'!$T$25,IF('2019 Data Sheet'!$J373="26",'2019 Data Sheet'!$T$26,IF('2019 Data Sheet'!$J373="27",'2019 Data Sheet'!$T$27,IF('2019 Data Sheet'!$J373="30",'2019 Data Sheet'!$T$28,IF('2019 Data Sheet'!$J373="31",'2019 Data Sheet'!$T$29,IF('2019 Data Sheet'!$J373="32",'2019 Data Sheet'!$T$30,IF('2019 Data Sheet'!$J373="33",'2019 Data Sheet'!$T$31,IF('2019 Data Sheet'!$J373="34",'2019 Data Sheet'!$T$32,IF('2019 Data Sheet'!$J373="40",'2019 Data Sheet'!$T$33,T('2019 Data Sheet'!$J373)))))))))))))))))))))))))))))))))</f>
        <v>Other Motor Vehicle</v>
      </c>
      <c r="K373" t="str">
        <f>'2019 Data Sheet'!K373</f>
        <v>VAN</v>
      </c>
      <c r="L373" s="2" t="str">
        <f>IF('2019 Data Sheet'!$L373="01",'2019 Data Sheet'!$V$2,IF('2019 Data Sheet'!$L373="02",'2019 Data Sheet'!$V$3,IF('2019 Data Sheet'!$L373="03",'2019 Data Sheet'!$V$4,IF('2019 Data Sheet'!$L373="04",'2019 Data Sheet'!$V$5,IF('2019 Data Sheet'!$L373="05",'2019 Data Sheet'!$V$6,IF('2019 Data Sheet'!$L373="06",'2019 Data Sheet'!$V$7,IF('2019 Data Sheet'!$L373="07",'2019 Data Sheet'!$V$8,IF('2019 Data Sheet'!$L373="08",'2019 Data Sheet'!$V$9,IF('2019 Data Sheet'!$L373="09",'2019 Data Sheet'!$V$10,IF('2019 Data Sheet'!$L373="11",'2019 Data Sheet'!$V$11,IF('2019 Data Sheet'!$L373="12",'2019 Data Sheet'!$V$12,IF('2019 Data Sheet'!$L373="13",'2019 Data Sheet'!$V$13,IF('2019 Data Sheet'!$L373="14",'2019 Data Sheet'!$V$14,T('2019 Data Sheet'!$L373))))))))))))))</f>
        <v xml:space="preserve"> -</v>
      </c>
      <c r="M373" s="2">
        <f>'2019 Data Sheet'!M373</f>
        <v>0</v>
      </c>
      <c r="N373" s="2">
        <f>'2019 Data Sheet'!N373</f>
        <v>0</v>
      </c>
      <c r="O373" s="2" t="str">
        <f>IF('2019 Data Sheet'!$O373="02",'2019 Data Sheet'!$R$2,IF('2019 Data Sheet'!$O373="03",'2019 Data Sheet'!$R$3,IF('2019 Data Sheet'!$O373="04",'2019 Data Sheet'!$R$4,IF('2019 Data Sheet'!$O373="05",'2019 Data Sheet'!$R$5,IF('2019 Data Sheet'!$O373="06",'2019 Data Sheet'!$R$6,IF('2019 Data Sheet'!$O373="07",'2019 Data Sheet'!$R$7,IF('2019 Data Sheet'!$O373="08",'2019 Data Sheet'!$R$8,IF('2019 Data Sheet'!$O373="09",'2019 Data Sheet'!$R$9,IF('2019 Data Sheet'!$O373="10",'2019 Data Sheet'!$R$10,IF('2019 Data Sheet'!$O373="11",'2019 Data Sheet'!$R$11,IF('2019 Data Sheet'!$O373="12",'2019 Data Sheet'!$R$12,IF('2019 Data Sheet'!$O373="13",'2019 Data Sheet'!$R$13,IF('2019 Data Sheet'!$O373="14",'2019 Data Sheet'!$R$14,IF('2019 Data Sheet'!$O373="15",'2019 Data Sheet'!$R$15,IF('2019 Data Sheet'!$O373="16",'2019 Data Sheet'!$R$16,IF('2019 Data Sheet'!$O373="17",'2019 Data Sheet'!$R$17,IF('2019 Data Sheet'!$O373="18",'2019 Data Sheet'!$R$18,IF('2019 Data Sheet'!$O373="19",'2019 Data Sheet'!$R$19,IF('2019 Data Sheet'!$O373="20",'2019 Data Sheet'!$R$20,IF('2019 Data Sheet'!$O373="21",'2019 Data Sheet'!$R$21,IF('2019 Data Sheet'!$O373="22",'2019 Data Sheet'!$R$22,IF('2019 Data Sheet'!$O373="23",'2019 Data Sheet'!$R$23,IF('2019 Data Sheet'!$O373="24",'2019 Data Sheet'!$R$24,IF('2019 Data Sheet'!$O373="25",'2019 Data Sheet'!$R$25,IF('2019 Data Sheet'!$O373="26",'2019 Data Sheet'!$R$26,IF('2019 Data Sheet'!$O373="27",'2019 Data Sheet'!$R$27,IF('2019 Data Sheet'!$O373="28",'2019 Data Sheet'!$R$28,IF('2019 Data Sheet'!$O373="29",'2019 Data Sheet'!$R$29,IF('2019 Data Sheet'!$O373="33",'2019 Data Sheet'!$R$30,IF('2019 Data Sheet'!$O373="40",'2019 Data Sheet'!$R$31,IF('2019 Data Sheet'!$O373="41",'2019 Data Sheet'!$R$32,IF('2019 Data Sheet'!$O373="42",'2019 Data Sheet'!$R$33,IF('2019 Data Sheet'!$O373="43",'2019 Data Sheet'!$R$34,IF('2019 Data Sheet'!$O373="44",'2019 Data Sheet'!$R$35,IF('2019 Data Sheet'!$O373="45",'2019 Data Sheet'!$R$36,IF('2019 Data Sheet'!$O373="46",'2019 Data Sheet'!$R$37,IF('2019 Data Sheet'!$O373="47",'2019 Data Sheet'!$R$38,IF('2019 Data Sheet'!$O373="48",'2019 Data Sheet'!$R$39,IF('2019 Data Sheet'!$O373="49",'2019 Data Sheet'!$R$40,IF('2019 Data Sheet'!$O373="50",'2019 Data Sheet'!$R$41,IF('2019 Data Sheet'!$O373="60",'2019 Data Sheet'!$R$42,IF('2019 Data Sheet'!$O373="61",'2019 Data Sheet'!$R$43,IF('2019 Data Sheet'!$O373="62",'2019 Data Sheet'!$R$44,IF('2019 Data Sheet'!$O373="63",'2019 Data Sheet'!$R$45,IF('2019 Data Sheet'!$O373="64",'2019 Data Sheet'!$R$46,IF('2019 Data Sheet'!$O373="65",'2019 Data Sheet'!$R$47,IF('2019 Data Sheet'!$O373="66",'2019 Data Sheet'!$R$48,IF('2019 Data Sheet'!$O373="67",'2019 Data Sheet'!$R$49,IF('2019 Data Sheet'!$O373="68",'2019 Data Sheet'!$R$50,IF('2019 Data Sheet'!$O373="69",'2019 Data Sheet'!$R$51,T('2019 Data Sheet'!$O373)))))))))))))))))))))))))))))))))))))))))))))))))))</f>
        <v xml:space="preserve"> -</v>
      </c>
      <c r="P373" s="2" t="str">
        <f>IF('2019 Data Sheet'!$P373="02",'2019 Data Sheet'!$R$2,IF('2019 Data Sheet'!$P373="03",'2019 Data Sheet'!$R$3,IF('2019 Data Sheet'!$P373="04",'2019 Data Sheet'!$R$4,IF('2019 Data Sheet'!$P373="05",'2019 Data Sheet'!$R$5,IF('2019 Data Sheet'!$P373="06",'2019 Data Sheet'!$R$6,IF('2019 Data Sheet'!$P373="07",'2019 Data Sheet'!$R$7,IF('2019 Data Sheet'!$P373="08",'2019 Data Sheet'!$R$8,IF('2019 Data Sheet'!$P373="09",'2019 Data Sheet'!$R$9,IF('2019 Data Sheet'!$P373="10",'2019 Data Sheet'!$R$10,IF('2019 Data Sheet'!$P373="11",'2019 Data Sheet'!$R$11,IF('2019 Data Sheet'!$P373="12",'2019 Data Sheet'!$R$12,IF('2019 Data Sheet'!$P373="13",'2019 Data Sheet'!$R$13,IF('2019 Data Sheet'!$P373="14",'2019 Data Sheet'!$R$14,IF('2019 Data Sheet'!$P373="15",'2019 Data Sheet'!$R$15,IF('2019 Data Sheet'!$P373="16",'2019 Data Sheet'!$R$16,IF('2019 Data Sheet'!$P373="17",'2019 Data Sheet'!$R$17,IF('2019 Data Sheet'!$P373="18",'2019 Data Sheet'!$R$18,IF('2019 Data Sheet'!$P373="19",'2019 Data Sheet'!$R$19,IF('2019 Data Sheet'!$P373="20",'2019 Data Sheet'!$R$20,IF('2019 Data Sheet'!$P373="21",'2019 Data Sheet'!$R$21,IF('2019 Data Sheet'!$P373="22",'2019 Data Sheet'!$R$22,IF('2019 Data Sheet'!$P373="23",'2019 Data Sheet'!$R$23,IF('2019 Data Sheet'!$P373="24",'2019 Data Sheet'!$R$24,IF('2019 Data Sheet'!$P373="25",'2019 Data Sheet'!$R$25,IF('2019 Data Sheet'!$P373="26",'2019 Data Sheet'!$R$26,IF('2019 Data Sheet'!$P373="27",'2019 Data Sheet'!$R$27,IF('2019 Data Sheet'!$P373="28",'2019 Data Sheet'!$R$28,IF('2019 Data Sheet'!$P373="29",'2019 Data Sheet'!$R$29,IF('2019 Data Sheet'!$P373="33",'2019 Data Sheet'!$R$30,IF('2019 Data Sheet'!$P373="40",'2019 Data Sheet'!$R$31,IF('2019 Data Sheet'!$P373="41",'2019 Data Sheet'!$R$32,IF('2019 Data Sheet'!$P373="42",'2019 Data Sheet'!$R$33,IF('2019 Data Sheet'!$P373="43",'2019 Data Sheet'!$R$34,IF('2019 Data Sheet'!$P373="44",'2019 Data Sheet'!$R$35,IF('2019 Data Sheet'!$P373="45",'2019 Data Sheet'!$R$36,IF('2019 Data Sheet'!$P373="46",'2019 Data Sheet'!$R$37,IF('2019 Data Sheet'!$P373="47",'2019 Data Sheet'!$R$38,IF('2019 Data Sheet'!$P373="48",'2019 Data Sheet'!$R$39,IF('2019 Data Sheet'!$P373="49",'2019 Data Sheet'!$R$40,IF('2019 Data Sheet'!$P373="50",'2019 Data Sheet'!$R$41,IF('2019 Data Sheet'!$P373="60",'2019 Data Sheet'!$R$42,IF('2019 Data Sheet'!$P373="61",'2019 Data Sheet'!$R$43,IF('2019 Data Sheet'!$P373="62",'2019 Data Sheet'!$R$44,IF('2019 Data Sheet'!$P373="63",'2019 Data Sheet'!$R$45,IF('2019 Data Sheet'!$P373="64",'2019 Data Sheet'!$R$46,IF('2019 Data Sheet'!$P373="65",'2019 Data Sheet'!$R$47,IF('2019 Data Sheet'!$P373="66",'2019 Data Sheet'!$R$48,IF('2019 Data Sheet'!$P373="67",'2019 Data Sheet'!$R$49,IF('2019 Data Sheet'!$P373="68",'2019 Data Sheet'!$R$50,IF('2019 Data Sheet'!$P373="69",'2019 Data Sheet'!$R$51,T('2019 Data Sheet'!$P373)))))))))))))))))))))))))))))))))))))))))))))))))))</f>
        <v xml:space="preserve"> -</v>
      </c>
    </row>
    <row r="374" spans="1:16" ht="38.25" x14ac:dyDescent="0.2">
      <c r="A374" t="str">
        <f>'2019 Data Sheet'!A374</f>
        <v>FP-00212-19</v>
      </c>
      <c r="B374" s="1">
        <f>'2019 Data Sheet'!B374</f>
        <v>43707</v>
      </c>
      <c r="C374" t="str">
        <f>'2019 Data Sheet'!C374</f>
        <v>09:06</v>
      </c>
      <c r="D374" t="str">
        <f>'2019 Data Sheet'!D374</f>
        <v>Fr</v>
      </c>
      <c r="E374" t="str">
        <f>'2019 Data Sheet'!E374</f>
        <v>JERICHO TPKE</v>
      </c>
      <c r="F374" t="str">
        <f>'2019 Data Sheet'!F374</f>
        <v>PLAINFIELD AVE</v>
      </c>
      <c r="G374">
        <f>'2019 Data Sheet'!G374</f>
        <v>1</v>
      </c>
      <c r="H374">
        <f>'2019 Data Sheet'!H374</f>
        <v>2</v>
      </c>
      <c r="I374" t="b">
        <f>'2019 Data Sheet'!I374</f>
        <v>0</v>
      </c>
      <c r="J374" t="str">
        <f>IF('2019 Data Sheet'!$J374="01",'2019 Data Sheet'!$T$2,IF('2019 Data Sheet'!$J374="02",'2019 Data Sheet'!$T$3,IF('2019 Data Sheet'!$J374="03",'2019 Data Sheet'!$T$4,IF('2019 Data Sheet'!$J374="04",'2019 Data Sheet'!$T$5,IF('2019 Data Sheet'!$J374="05",'2019 Data Sheet'!$T$6,IF('2019 Data Sheet'!$J374="06",'2019 Data Sheet'!$T$7,IF('2019 Data Sheet'!$J374="07",'2019 Data Sheet'!$T$8,IF('2019 Data Sheet'!$J374="08",'2019 Data Sheet'!$T$9,IF('2019 Data Sheet'!$J374="10",'2019 Data Sheet'!$T$10,IF('2019 Data Sheet'!$J374="11",'2019 Data Sheet'!$T$11,IF('2019 Data Sheet'!$J374="12",'2019 Data Sheet'!$T$12,IF('2019 Data Sheet'!$J374="13",'2019 Data Sheet'!$T$13,IF('2019 Data Sheet'!$J374="14",'2019 Data Sheet'!$T$14,IF('2019 Data Sheet'!$J374="15",'2019 Data Sheet'!$T$15,IF('2019 Data Sheet'!$J374="16",'2019 Data Sheet'!$T$16,IF('2019 Data Sheet'!$J374="17",'2019 Data Sheet'!$T$17,IF('2019 Data Sheet'!$J374="18",'2019 Data Sheet'!$T$18,IF('2019 Data Sheet'!$J374="19",'2019 Data Sheet'!$T$19,IF('2019 Data Sheet'!$J374="20",'2019 Data Sheet'!$T$20,IF('2019 Data Sheet'!$J374="21",'2019 Data Sheet'!$T$21,IF('2019 Data Sheet'!$J374="22",'2019 Data Sheet'!$T$22,IF('2019 Data Sheet'!$J374="23",'2019 Data Sheet'!$T$23,IF('2019 Data Sheet'!$J374="24",'2019 Data Sheet'!$T$24,IF('2019 Data Sheet'!$J374="25",'2019 Data Sheet'!$T$25,IF('2019 Data Sheet'!$J374="26",'2019 Data Sheet'!$T$26,IF('2019 Data Sheet'!$J374="27",'2019 Data Sheet'!$T$27,IF('2019 Data Sheet'!$J374="30",'2019 Data Sheet'!$T$28,IF('2019 Data Sheet'!$J374="31",'2019 Data Sheet'!$T$29,IF('2019 Data Sheet'!$J374="32",'2019 Data Sheet'!$T$30,IF('2019 Data Sheet'!$J374="33",'2019 Data Sheet'!$T$31,IF('2019 Data Sheet'!$J374="34",'2019 Data Sheet'!$T$32,IF('2019 Data Sheet'!$J374="40",'2019 Data Sheet'!$T$33,T('2019 Data Sheet'!$J374)))))))))))))))))))))))))))))))))</f>
        <v>Other Motor Vehicle</v>
      </c>
      <c r="K374" t="str">
        <f>'2019 Data Sheet'!K374</f>
        <v>PAS</v>
      </c>
      <c r="L374" s="2" t="str">
        <f>IF('2019 Data Sheet'!$L374="01",'2019 Data Sheet'!$V$2,IF('2019 Data Sheet'!$L374="02",'2019 Data Sheet'!$V$3,IF('2019 Data Sheet'!$L374="03",'2019 Data Sheet'!$V$4,IF('2019 Data Sheet'!$L374="04",'2019 Data Sheet'!$V$5,IF('2019 Data Sheet'!$L374="05",'2019 Data Sheet'!$V$6,IF('2019 Data Sheet'!$L374="06",'2019 Data Sheet'!$V$7,IF('2019 Data Sheet'!$L374="07",'2019 Data Sheet'!$V$8,IF('2019 Data Sheet'!$L374="08",'2019 Data Sheet'!$V$9,IF('2019 Data Sheet'!$L374="09",'2019 Data Sheet'!$V$10,IF('2019 Data Sheet'!$L374="11",'2019 Data Sheet'!$V$11,IF('2019 Data Sheet'!$L374="12",'2019 Data Sheet'!$V$12,IF('2019 Data Sheet'!$L374="13",'2019 Data Sheet'!$V$13,IF('2019 Data Sheet'!$L374="14",'2019 Data Sheet'!$V$14,T('2019 Data Sheet'!$L374))))))))))))))</f>
        <v xml:space="preserve"> -</v>
      </c>
      <c r="M374" s="2">
        <f>'2019 Data Sheet'!M374</f>
        <v>0</v>
      </c>
      <c r="N374" s="2">
        <f>'2019 Data Sheet'!N374</f>
        <v>0</v>
      </c>
      <c r="O374" s="2" t="str">
        <f>IF('2019 Data Sheet'!$O374="02",'2019 Data Sheet'!$R$2,IF('2019 Data Sheet'!$O374="03",'2019 Data Sheet'!$R$3,IF('2019 Data Sheet'!$O374="04",'2019 Data Sheet'!$R$4,IF('2019 Data Sheet'!$O374="05",'2019 Data Sheet'!$R$5,IF('2019 Data Sheet'!$O374="06",'2019 Data Sheet'!$R$6,IF('2019 Data Sheet'!$O374="07",'2019 Data Sheet'!$R$7,IF('2019 Data Sheet'!$O374="08",'2019 Data Sheet'!$R$8,IF('2019 Data Sheet'!$O374="09",'2019 Data Sheet'!$R$9,IF('2019 Data Sheet'!$O374="10",'2019 Data Sheet'!$R$10,IF('2019 Data Sheet'!$O374="11",'2019 Data Sheet'!$R$11,IF('2019 Data Sheet'!$O374="12",'2019 Data Sheet'!$R$12,IF('2019 Data Sheet'!$O374="13",'2019 Data Sheet'!$R$13,IF('2019 Data Sheet'!$O374="14",'2019 Data Sheet'!$R$14,IF('2019 Data Sheet'!$O374="15",'2019 Data Sheet'!$R$15,IF('2019 Data Sheet'!$O374="16",'2019 Data Sheet'!$R$16,IF('2019 Data Sheet'!$O374="17",'2019 Data Sheet'!$R$17,IF('2019 Data Sheet'!$O374="18",'2019 Data Sheet'!$R$18,IF('2019 Data Sheet'!$O374="19",'2019 Data Sheet'!$R$19,IF('2019 Data Sheet'!$O374="20",'2019 Data Sheet'!$R$20,IF('2019 Data Sheet'!$O374="21",'2019 Data Sheet'!$R$21,IF('2019 Data Sheet'!$O374="22",'2019 Data Sheet'!$R$22,IF('2019 Data Sheet'!$O374="23",'2019 Data Sheet'!$R$23,IF('2019 Data Sheet'!$O374="24",'2019 Data Sheet'!$R$24,IF('2019 Data Sheet'!$O374="25",'2019 Data Sheet'!$R$25,IF('2019 Data Sheet'!$O374="26",'2019 Data Sheet'!$R$26,IF('2019 Data Sheet'!$O374="27",'2019 Data Sheet'!$R$27,IF('2019 Data Sheet'!$O374="28",'2019 Data Sheet'!$R$28,IF('2019 Data Sheet'!$O374="29",'2019 Data Sheet'!$R$29,IF('2019 Data Sheet'!$O374="33",'2019 Data Sheet'!$R$30,IF('2019 Data Sheet'!$O374="40",'2019 Data Sheet'!$R$31,IF('2019 Data Sheet'!$O374="41",'2019 Data Sheet'!$R$32,IF('2019 Data Sheet'!$O374="42",'2019 Data Sheet'!$R$33,IF('2019 Data Sheet'!$O374="43",'2019 Data Sheet'!$R$34,IF('2019 Data Sheet'!$O374="44",'2019 Data Sheet'!$R$35,IF('2019 Data Sheet'!$O374="45",'2019 Data Sheet'!$R$36,IF('2019 Data Sheet'!$O374="46",'2019 Data Sheet'!$R$37,IF('2019 Data Sheet'!$O374="47",'2019 Data Sheet'!$R$38,IF('2019 Data Sheet'!$O374="48",'2019 Data Sheet'!$R$39,IF('2019 Data Sheet'!$O374="49",'2019 Data Sheet'!$R$40,IF('2019 Data Sheet'!$O374="50",'2019 Data Sheet'!$R$41,IF('2019 Data Sheet'!$O374="60",'2019 Data Sheet'!$R$42,IF('2019 Data Sheet'!$O374="61",'2019 Data Sheet'!$R$43,IF('2019 Data Sheet'!$O374="62",'2019 Data Sheet'!$R$44,IF('2019 Data Sheet'!$O374="63",'2019 Data Sheet'!$R$45,IF('2019 Data Sheet'!$O374="64",'2019 Data Sheet'!$R$46,IF('2019 Data Sheet'!$O374="65",'2019 Data Sheet'!$R$47,IF('2019 Data Sheet'!$O374="66",'2019 Data Sheet'!$R$48,IF('2019 Data Sheet'!$O374="67",'2019 Data Sheet'!$R$49,IF('2019 Data Sheet'!$O374="68",'2019 Data Sheet'!$R$50,IF('2019 Data Sheet'!$O374="69",'2019 Data Sheet'!$R$51,T('2019 Data Sheet'!$O374)))))))))))))))))))))))))))))))))))))))))))))))))))</f>
        <v xml:space="preserve"> Passing too closely</v>
      </c>
      <c r="P374" s="2" t="str">
        <f>IF('2019 Data Sheet'!$P374="02",'2019 Data Sheet'!$R$2,IF('2019 Data Sheet'!$P374="03",'2019 Data Sheet'!$R$3,IF('2019 Data Sheet'!$P374="04",'2019 Data Sheet'!$R$4,IF('2019 Data Sheet'!$P374="05",'2019 Data Sheet'!$R$5,IF('2019 Data Sheet'!$P374="06",'2019 Data Sheet'!$R$6,IF('2019 Data Sheet'!$P374="07",'2019 Data Sheet'!$R$7,IF('2019 Data Sheet'!$P374="08",'2019 Data Sheet'!$R$8,IF('2019 Data Sheet'!$P374="09",'2019 Data Sheet'!$R$9,IF('2019 Data Sheet'!$P374="10",'2019 Data Sheet'!$R$10,IF('2019 Data Sheet'!$P374="11",'2019 Data Sheet'!$R$11,IF('2019 Data Sheet'!$P374="12",'2019 Data Sheet'!$R$12,IF('2019 Data Sheet'!$P374="13",'2019 Data Sheet'!$R$13,IF('2019 Data Sheet'!$P374="14",'2019 Data Sheet'!$R$14,IF('2019 Data Sheet'!$P374="15",'2019 Data Sheet'!$R$15,IF('2019 Data Sheet'!$P374="16",'2019 Data Sheet'!$R$16,IF('2019 Data Sheet'!$P374="17",'2019 Data Sheet'!$R$17,IF('2019 Data Sheet'!$P374="18",'2019 Data Sheet'!$R$18,IF('2019 Data Sheet'!$P374="19",'2019 Data Sheet'!$R$19,IF('2019 Data Sheet'!$P374="20",'2019 Data Sheet'!$R$20,IF('2019 Data Sheet'!$P374="21",'2019 Data Sheet'!$R$21,IF('2019 Data Sheet'!$P374="22",'2019 Data Sheet'!$R$22,IF('2019 Data Sheet'!$P374="23",'2019 Data Sheet'!$R$23,IF('2019 Data Sheet'!$P374="24",'2019 Data Sheet'!$R$24,IF('2019 Data Sheet'!$P374="25",'2019 Data Sheet'!$R$25,IF('2019 Data Sheet'!$P374="26",'2019 Data Sheet'!$R$26,IF('2019 Data Sheet'!$P374="27",'2019 Data Sheet'!$R$27,IF('2019 Data Sheet'!$P374="28",'2019 Data Sheet'!$R$28,IF('2019 Data Sheet'!$P374="29",'2019 Data Sheet'!$R$29,IF('2019 Data Sheet'!$P374="33",'2019 Data Sheet'!$R$30,IF('2019 Data Sheet'!$P374="40",'2019 Data Sheet'!$R$31,IF('2019 Data Sheet'!$P374="41",'2019 Data Sheet'!$R$32,IF('2019 Data Sheet'!$P374="42",'2019 Data Sheet'!$R$33,IF('2019 Data Sheet'!$P374="43",'2019 Data Sheet'!$R$34,IF('2019 Data Sheet'!$P374="44",'2019 Data Sheet'!$R$35,IF('2019 Data Sheet'!$P374="45",'2019 Data Sheet'!$R$36,IF('2019 Data Sheet'!$P374="46",'2019 Data Sheet'!$R$37,IF('2019 Data Sheet'!$P374="47",'2019 Data Sheet'!$R$38,IF('2019 Data Sheet'!$P374="48",'2019 Data Sheet'!$R$39,IF('2019 Data Sheet'!$P374="49",'2019 Data Sheet'!$R$40,IF('2019 Data Sheet'!$P374="50",'2019 Data Sheet'!$R$41,IF('2019 Data Sheet'!$P374="60",'2019 Data Sheet'!$R$42,IF('2019 Data Sheet'!$P374="61",'2019 Data Sheet'!$R$43,IF('2019 Data Sheet'!$P374="62",'2019 Data Sheet'!$R$44,IF('2019 Data Sheet'!$P374="63",'2019 Data Sheet'!$R$45,IF('2019 Data Sheet'!$P374="64",'2019 Data Sheet'!$R$46,IF('2019 Data Sheet'!$P374="65",'2019 Data Sheet'!$R$47,IF('2019 Data Sheet'!$P374="66",'2019 Data Sheet'!$R$48,IF('2019 Data Sheet'!$P374="67",'2019 Data Sheet'!$R$49,IF('2019 Data Sheet'!$P374="68",'2019 Data Sheet'!$R$50,IF('2019 Data Sheet'!$P374="69",'2019 Data Sheet'!$R$51,T('2019 Data Sheet'!$P374)))))))))))))))))))))))))))))))))))))))))))))))))))</f>
        <v xml:space="preserve"> -</v>
      </c>
    </row>
    <row r="375" spans="1:16" ht="38.25" x14ac:dyDescent="0.2">
      <c r="A375" t="str">
        <f>'2019 Data Sheet'!A375</f>
        <v>FP-00212-19</v>
      </c>
      <c r="B375" s="1">
        <f>'2019 Data Sheet'!B375</f>
        <v>43707</v>
      </c>
      <c r="C375" t="str">
        <f>'2019 Data Sheet'!C375</f>
        <v>09:06</v>
      </c>
      <c r="D375" t="str">
        <f>'2019 Data Sheet'!D375</f>
        <v>Fr</v>
      </c>
      <c r="E375" t="str">
        <f>'2019 Data Sheet'!E375</f>
        <v>JERICHO TPKE</v>
      </c>
      <c r="F375" t="str">
        <f>'2019 Data Sheet'!F375</f>
        <v>PLAINFIELD AVE</v>
      </c>
      <c r="G375">
        <f>'2019 Data Sheet'!G375</f>
        <v>2</v>
      </c>
      <c r="H375">
        <f>'2019 Data Sheet'!H375</f>
        <v>2</v>
      </c>
      <c r="I375" t="b">
        <f>'2019 Data Sheet'!I375</f>
        <v>0</v>
      </c>
      <c r="J375" t="str">
        <f>IF('2019 Data Sheet'!$J375="01",'2019 Data Sheet'!$T$2,IF('2019 Data Sheet'!$J375="02",'2019 Data Sheet'!$T$3,IF('2019 Data Sheet'!$J375="03",'2019 Data Sheet'!$T$4,IF('2019 Data Sheet'!$J375="04",'2019 Data Sheet'!$T$5,IF('2019 Data Sheet'!$J375="05",'2019 Data Sheet'!$T$6,IF('2019 Data Sheet'!$J375="06",'2019 Data Sheet'!$T$7,IF('2019 Data Sheet'!$J375="07",'2019 Data Sheet'!$T$8,IF('2019 Data Sheet'!$J375="08",'2019 Data Sheet'!$T$9,IF('2019 Data Sheet'!$J375="10",'2019 Data Sheet'!$T$10,IF('2019 Data Sheet'!$J375="11",'2019 Data Sheet'!$T$11,IF('2019 Data Sheet'!$J375="12",'2019 Data Sheet'!$T$12,IF('2019 Data Sheet'!$J375="13",'2019 Data Sheet'!$T$13,IF('2019 Data Sheet'!$J375="14",'2019 Data Sheet'!$T$14,IF('2019 Data Sheet'!$J375="15",'2019 Data Sheet'!$T$15,IF('2019 Data Sheet'!$J375="16",'2019 Data Sheet'!$T$16,IF('2019 Data Sheet'!$J375="17",'2019 Data Sheet'!$T$17,IF('2019 Data Sheet'!$J375="18",'2019 Data Sheet'!$T$18,IF('2019 Data Sheet'!$J375="19",'2019 Data Sheet'!$T$19,IF('2019 Data Sheet'!$J375="20",'2019 Data Sheet'!$T$20,IF('2019 Data Sheet'!$J375="21",'2019 Data Sheet'!$T$21,IF('2019 Data Sheet'!$J375="22",'2019 Data Sheet'!$T$22,IF('2019 Data Sheet'!$J375="23",'2019 Data Sheet'!$T$23,IF('2019 Data Sheet'!$J375="24",'2019 Data Sheet'!$T$24,IF('2019 Data Sheet'!$J375="25",'2019 Data Sheet'!$T$25,IF('2019 Data Sheet'!$J375="26",'2019 Data Sheet'!$T$26,IF('2019 Data Sheet'!$J375="27",'2019 Data Sheet'!$T$27,IF('2019 Data Sheet'!$J375="30",'2019 Data Sheet'!$T$28,IF('2019 Data Sheet'!$J375="31",'2019 Data Sheet'!$T$29,IF('2019 Data Sheet'!$J375="32",'2019 Data Sheet'!$T$30,IF('2019 Data Sheet'!$J375="33",'2019 Data Sheet'!$T$31,IF('2019 Data Sheet'!$J375="34",'2019 Data Sheet'!$T$32,IF('2019 Data Sheet'!$J375="40",'2019 Data Sheet'!$T$33,T('2019 Data Sheet'!$J375)))))))))))))))))))))))))))))))))</f>
        <v>Other Motor Vehicle</v>
      </c>
      <c r="K375" t="str">
        <f>'2019 Data Sheet'!K375</f>
        <v>PAS</v>
      </c>
      <c r="L375" s="2" t="str">
        <f>IF('2019 Data Sheet'!$L375="01",'2019 Data Sheet'!$V$2,IF('2019 Data Sheet'!$L375="02",'2019 Data Sheet'!$V$3,IF('2019 Data Sheet'!$L375="03",'2019 Data Sheet'!$V$4,IF('2019 Data Sheet'!$L375="04",'2019 Data Sheet'!$V$5,IF('2019 Data Sheet'!$L375="05",'2019 Data Sheet'!$V$6,IF('2019 Data Sheet'!$L375="06",'2019 Data Sheet'!$V$7,IF('2019 Data Sheet'!$L375="07",'2019 Data Sheet'!$V$8,IF('2019 Data Sheet'!$L375="08",'2019 Data Sheet'!$V$9,IF('2019 Data Sheet'!$L375="09",'2019 Data Sheet'!$V$10,IF('2019 Data Sheet'!$L375="11",'2019 Data Sheet'!$V$11,IF('2019 Data Sheet'!$L375="12",'2019 Data Sheet'!$V$12,IF('2019 Data Sheet'!$L375="13",'2019 Data Sheet'!$V$13,IF('2019 Data Sheet'!$L375="14",'2019 Data Sheet'!$V$14,T('2019 Data Sheet'!$L375))))))))))))))</f>
        <v xml:space="preserve"> -</v>
      </c>
      <c r="M375" s="2">
        <f>'2019 Data Sheet'!M375</f>
        <v>0</v>
      </c>
      <c r="N375" s="2">
        <f>'2019 Data Sheet'!N375</f>
        <v>0</v>
      </c>
      <c r="O375" s="2" t="str">
        <f>IF('2019 Data Sheet'!$O375="02",'2019 Data Sheet'!$R$2,IF('2019 Data Sheet'!$O375="03",'2019 Data Sheet'!$R$3,IF('2019 Data Sheet'!$O375="04",'2019 Data Sheet'!$R$4,IF('2019 Data Sheet'!$O375="05",'2019 Data Sheet'!$R$5,IF('2019 Data Sheet'!$O375="06",'2019 Data Sheet'!$R$6,IF('2019 Data Sheet'!$O375="07",'2019 Data Sheet'!$R$7,IF('2019 Data Sheet'!$O375="08",'2019 Data Sheet'!$R$8,IF('2019 Data Sheet'!$O375="09",'2019 Data Sheet'!$R$9,IF('2019 Data Sheet'!$O375="10",'2019 Data Sheet'!$R$10,IF('2019 Data Sheet'!$O375="11",'2019 Data Sheet'!$R$11,IF('2019 Data Sheet'!$O375="12",'2019 Data Sheet'!$R$12,IF('2019 Data Sheet'!$O375="13",'2019 Data Sheet'!$R$13,IF('2019 Data Sheet'!$O375="14",'2019 Data Sheet'!$R$14,IF('2019 Data Sheet'!$O375="15",'2019 Data Sheet'!$R$15,IF('2019 Data Sheet'!$O375="16",'2019 Data Sheet'!$R$16,IF('2019 Data Sheet'!$O375="17",'2019 Data Sheet'!$R$17,IF('2019 Data Sheet'!$O375="18",'2019 Data Sheet'!$R$18,IF('2019 Data Sheet'!$O375="19",'2019 Data Sheet'!$R$19,IF('2019 Data Sheet'!$O375="20",'2019 Data Sheet'!$R$20,IF('2019 Data Sheet'!$O375="21",'2019 Data Sheet'!$R$21,IF('2019 Data Sheet'!$O375="22",'2019 Data Sheet'!$R$22,IF('2019 Data Sheet'!$O375="23",'2019 Data Sheet'!$R$23,IF('2019 Data Sheet'!$O375="24",'2019 Data Sheet'!$R$24,IF('2019 Data Sheet'!$O375="25",'2019 Data Sheet'!$R$25,IF('2019 Data Sheet'!$O375="26",'2019 Data Sheet'!$R$26,IF('2019 Data Sheet'!$O375="27",'2019 Data Sheet'!$R$27,IF('2019 Data Sheet'!$O375="28",'2019 Data Sheet'!$R$28,IF('2019 Data Sheet'!$O375="29",'2019 Data Sheet'!$R$29,IF('2019 Data Sheet'!$O375="33",'2019 Data Sheet'!$R$30,IF('2019 Data Sheet'!$O375="40",'2019 Data Sheet'!$R$31,IF('2019 Data Sheet'!$O375="41",'2019 Data Sheet'!$R$32,IF('2019 Data Sheet'!$O375="42",'2019 Data Sheet'!$R$33,IF('2019 Data Sheet'!$O375="43",'2019 Data Sheet'!$R$34,IF('2019 Data Sheet'!$O375="44",'2019 Data Sheet'!$R$35,IF('2019 Data Sheet'!$O375="45",'2019 Data Sheet'!$R$36,IF('2019 Data Sheet'!$O375="46",'2019 Data Sheet'!$R$37,IF('2019 Data Sheet'!$O375="47",'2019 Data Sheet'!$R$38,IF('2019 Data Sheet'!$O375="48",'2019 Data Sheet'!$R$39,IF('2019 Data Sheet'!$O375="49",'2019 Data Sheet'!$R$40,IF('2019 Data Sheet'!$O375="50",'2019 Data Sheet'!$R$41,IF('2019 Data Sheet'!$O375="60",'2019 Data Sheet'!$R$42,IF('2019 Data Sheet'!$O375="61",'2019 Data Sheet'!$R$43,IF('2019 Data Sheet'!$O375="62",'2019 Data Sheet'!$R$44,IF('2019 Data Sheet'!$O375="63",'2019 Data Sheet'!$R$45,IF('2019 Data Sheet'!$O375="64",'2019 Data Sheet'!$R$46,IF('2019 Data Sheet'!$O375="65",'2019 Data Sheet'!$R$47,IF('2019 Data Sheet'!$O375="66",'2019 Data Sheet'!$R$48,IF('2019 Data Sheet'!$O375="67",'2019 Data Sheet'!$R$49,IF('2019 Data Sheet'!$O375="68",'2019 Data Sheet'!$R$50,IF('2019 Data Sheet'!$O375="69",'2019 Data Sheet'!$R$51,T('2019 Data Sheet'!$O375)))))))))))))))))))))))))))))))))))))))))))))))))))</f>
        <v xml:space="preserve"> -</v>
      </c>
      <c r="P375" s="2" t="str">
        <f>IF('2019 Data Sheet'!$P375="02",'2019 Data Sheet'!$R$2,IF('2019 Data Sheet'!$P375="03",'2019 Data Sheet'!$R$3,IF('2019 Data Sheet'!$P375="04",'2019 Data Sheet'!$R$4,IF('2019 Data Sheet'!$P375="05",'2019 Data Sheet'!$R$5,IF('2019 Data Sheet'!$P375="06",'2019 Data Sheet'!$R$6,IF('2019 Data Sheet'!$P375="07",'2019 Data Sheet'!$R$7,IF('2019 Data Sheet'!$P375="08",'2019 Data Sheet'!$R$8,IF('2019 Data Sheet'!$P375="09",'2019 Data Sheet'!$R$9,IF('2019 Data Sheet'!$P375="10",'2019 Data Sheet'!$R$10,IF('2019 Data Sheet'!$P375="11",'2019 Data Sheet'!$R$11,IF('2019 Data Sheet'!$P375="12",'2019 Data Sheet'!$R$12,IF('2019 Data Sheet'!$P375="13",'2019 Data Sheet'!$R$13,IF('2019 Data Sheet'!$P375="14",'2019 Data Sheet'!$R$14,IF('2019 Data Sheet'!$P375="15",'2019 Data Sheet'!$R$15,IF('2019 Data Sheet'!$P375="16",'2019 Data Sheet'!$R$16,IF('2019 Data Sheet'!$P375="17",'2019 Data Sheet'!$R$17,IF('2019 Data Sheet'!$P375="18",'2019 Data Sheet'!$R$18,IF('2019 Data Sheet'!$P375="19",'2019 Data Sheet'!$R$19,IF('2019 Data Sheet'!$P375="20",'2019 Data Sheet'!$R$20,IF('2019 Data Sheet'!$P375="21",'2019 Data Sheet'!$R$21,IF('2019 Data Sheet'!$P375="22",'2019 Data Sheet'!$R$22,IF('2019 Data Sheet'!$P375="23",'2019 Data Sheet'!$R$23,IF('2019 Data Sheet'!$P375="24",'2019 Data Sheet'!$R$24,IF('2019 Data Sheet'!$P375="25",'2019 Data Sheet'!$R$25,IF('2019 Data Sheet'!$P375="26",'2019 Data Sheet'!$R$26,IF('2019 Data Sheet'!$P375="27",'2019 Data Sheet'!$R$27,IF('2019 Data Sheet'!$P375="28",'2019 Data Sheet'!$R$28,IF('2019 Data Sheet'!$P375="29",'2019 Data Sheet'!$R$29,IF('2019 Data Sheet'!$P375="33",'2019 Data Sheet'!$R$30,IF('2019 Data Sheet'!$P375="40",'2019 Data Sheet'!$R$31,IF('2019 Data Sheet'!$P375="41",'2019 Data Sheet'!$R$32,IF('2019 Data Sheet'!$P375="42",'2019 Data Sheet'!$R$33,IF('2019 Data Sheet'!$P375="43",'2019 Data Sheet'!$R$34,IF('2019 Data Sheet'!$P375="44",'2019 Data Sheet'!$R$35,IF('2019 Data Sheet'!$P375="45",'2019 Data Sheet'!$R$36,IF('2019 Data Sheet'!$P375="46",'2019 Data Sheet'!$R$37,IF('2019 Data Sheet'!$P375="47",'2019 Data Sheet'!$R$38,IF('2019 Data Sheet'!$P375="48",'2019 Data Sheet'!$R$39,IF('2019 Data Sheet'!$P375="49",'2019 Data Sheet'!$R$40,IF('2019 Data Sheet'!$P375="50",'2019 Data Sheet'!$R$41,IF('2019 Data Sheet'!$P375="60",'2019 Data Sheet'!$R$42,IF('2019 Data Sheet'!$P375="61",'2019 Data Sheet'!$R$43,IF('2019 Data Sheet'!$P375="62",'2019 Data Sheet'!$R$44,IF('2019 Data Sheet'!$P375="63",'2019 Data Sheet'!$R$45,IF('2019 Data Sheet'!$P375="64",'2019 Data Sheet'!$R$46,IF('2019 Data Sheet'!$P375="65",'2019 Data Sheet'!$R$47,IF('2019 Data Sheet'!$P375="66",'2019 Data Sheet'!$R$48,IF('2019 Data Sheet'!$P375="67",'2019 Data Sheet'!$R$49,IF('2019 Data Sheet'!$P375="68",'2019 Data Sheet'!$R$50,IF('2019 Data Sheet'!$P375="69",'2019 Data Sheet'!$R$51,T('2019 Data Sheet'!$P375)))))))))))))))))))))))))))))))))))))))))))))))))))</f>
        <v xml:space="preserve"> -</v>
      </c>
    </row>
    <row r="376" spans="1:16" ht="38.25" x14ac:dyDescent="0.2">
      <c r="A376" t="str">
        <f>'2019 Data Sheet'!A376</f>
        <v>FP-00274-19</v>
      </c>
      <c r="B376" s="1">
        <f>'2019 Data Sheet'!B376</f>
        <v>43784</v>
      </c>
      <c r="C376" t="str">
        <f>'2019 Data Sheet'!C376</f>
        <v>09:22</v>
      </c>
      <c r="D376" t="str">
        <f>'2019 Data Sheet'!D376</f>
        <v>Fr</v>
      </c>
      <c r="E376" t="str">
        <f>'2019 Data Sheet'!E376</f>
        <v>JERICHO TPKE</v>
      </c>
      <c r="F376" t="str">
        <f>'2019 Data Sheet'!F376</f>
        <v>DEPAN AVE</v>
      </c>
      <c r="G376">
        <f>'2019 Data Sheet'!G376</f>
        <v>1</v>
      </c>
      <c r="H376">
        <f>'2019 Data Sheet'!H376</f>
        <v>2</v>
      </c>
      <c r="I376" t="b">
        <f>'2019 Data Sheet'!I376</f>
        <v>1</v>
      </c>
      <c r="J376" t="str">
        <f>IF('2019 Data Sheet'!$J376="01",'2019 Data Sheet'!$T$2,IF('2019 Data Sheet'!$J376="02",'2019 Data Sheet'!$T$3,IF('2019 Data Sheet'!$J376="03",'2019 Data Sheet'!$T$4,IF('2019 Data Sheet'!$J376="04",'2019 Data Sheet'!$T$5,IF('2019 Data Sheet'!$J376="05",'2019 Data Sheet'!$T$6,IF('2019 Data Sheet'!$J376="06",'2019 Data Sheet'!$T$7,IF('2019 Data Sheet'!$J376="07",'2019 Data Sheet'!$T$8,IF('2019 Data Sheet'!$J376="08",'2019 Data Sheet'!$T$9,IF('2019 Data Sheet'!$J376="10",'2019 Data Sheet'!$T$10,IF('2019 Data Sheet'!$J376="11",'2019 Data Sheet'!$T$11,IF('2019 Data Sheet'!$J376="12",'2019 Data Sheet'!$T$12,IF('2019 Data Sheet'!$J376="13",'2019 Data Sheet'!$T$13,IF('2019 Data Sheet'!$J376="14",'2019 Data Sheet'!$T$14,IF('2019 Data Sheet'!$J376="15",'2019 Data Sheet'!$T$15,IF('2019 Data Sheet'!$J376="16",'2019 Data Sheet'!$T$16,IF('2019 Data Sheet'!$J376="17",'2019 Data Sheet'!$T$17,IF('2019 Data Sheet'!$J376="18",'2019 Data Sheet'!$T$18,IF('2019 Data Sheet'!$J376="19",'2019 Data Sheet'!$T$19,IF('2019 Data Sheet'!$J376="20",'2019 Data Sheet'!$T$20,IF('2019 Data Sheet'!$J376="21",'2019 Data Sheet'!$T$21,IF('2019 Data Sheet'!$J376="22",'2019 Data Sheet'!$T$22,IF('2019 Data Sheet'!$J376="23",'2019 Data Sheet'!$T$23,IF('2019 Data Sheet'!$J376="24",'2019 Data Sheet'!$T$24,IF('2019 Data Sheet'!$J376="25",'2019 Data Sheet'!$T$25,IF('2019 Data Sheet'!$J376="26",'2019 Data Sheet'!$T$26,IF('2019 Data Sheet'!$J376="27",'2019 Data Sheet'!$T$27,IF('2019 Data Sheet'!$J376="30",'2019 Data Sheet'!$T$28,IF('2019 Data Sheet'!$J376="31",'2019 Data Sheet'!$T$29,IF('2019 Data Sheet'!$J376="32",'2019 Data Sheet'!$T$30,IF('2019 Data Sheet'!$J376="33",'2019 Data Sheet'!$T$31,IF('2019 Data Sheet'!$J376="34",'2019 Data Sheet'!$T$32,IF('2019 Data Sheet'!$J376="40",'2019 Data Sheet'!$T$33,T('2019 Data Sheet'!$J376)))))))))))))))))))))))))))))))))</f>
        <v>Other Motor Vehicle</v>
      </c>
      <c r="K376" t="str">
        <f>'2019 Data Sheet'!K376</f>
        <v>PAS</v>
      </c>
      <c r="L376" s="2" t="str">
        <f>IF('2019 Data Sheet'!$L376="01",'2019 Data Sheet'!$V$2,IF('2019 Data Sheet'!$L376="02",'2019 Data Sheet'!$V$3,IF('2019 Data Sheet'!$L376="03",'2019 Data Sheet'!$V$4,IF('2019 Data Sheet'!$L376="04",'2019 Data Sheet'!$V$5,IF('2019 Data Sheet'!$L376="05",'2019 Data Sheet'!$V$6,IF('2019 Data Sheet'!$L376="06",'2019 Data Sheet'!$V$7,IF('2019 Data Sheet'!$L376="07",'2019 Data Sheet'!$V$8,IF('2019 Data Sheet'!$L376="08",'2019 Data Sheet'!$V$9,IF('2019 Data Sheet'!$L376="09",'2019 Data Sheet'!$V$10,IF('2019 Data Sheet'!$L376="11",'2019 Data Sheet'!$V$11,IF('2019 Data Sheet'!$L376="12",'2019 Data Sheet'!$V$12,IF('2019 Data Sheet'!$L376="13",'2019 Data Sheet'!$V$13,IF('2019 Data Sheet'!$L376="14",'2019 Data Sheet'!$V$14,T('2019 Data Sheet'!$L376))))))))))))))</f>
        <v xml:space="preserve"> -</v>
      </c>
      <c r="M376" s="2">
        <f>'2019 Data Sheet'!M376</f>
        <v>0</v>
      </c>
      <c r="N376" s="2">
        <f>'2019 Data Sheet'!N376</f>
        <v>0</v>
      </c>
      <c r="O376" s="2" t="str">
        <f>IF('2019 Data Sheet'!$O376="02",'2019 Data Sheet'!$R$2,IF('2019 Data Sheet'!$O376="03",'2019 Data Sheet'!$R$3,IF('2019 Data Sheet'!$O376="04",'2019 Data Sheet'!$R$4,IF('2019 Data Sheet'!$O376="05",'2019 Data Sheet'!$R$5,IF('2019 Data Sheet'!$O376="06",'2019 Data Sheet'!$R$6,IF('2019 Data Sheet'!$O376="07",'2019 Data Sheet'!$R$7,IF('2019 Data Sheet'!$O376="08",'2019 Data Sheet'!$R$8,IF('2019 Data Sheet'!$O376="09",'2019 Data Sheet'!$R$9,IF('2019 Data Sheet'!$O376="10",'2019 Data Sheet'!$R$10,IF('2019 Data Sheet'!$O376="11",'2019 Data Sheet'!$R$11,IF('2019 Data Sheet'!$O376="12",'2019 Data Sheet'!$R$12,IF('2019 Data Sheet'!$O376="13",'2019 Data Sheet'!$R$13,IF('2019 Data Sheet'!$O376="14",'2019 Data Sheet'!$R$14,IF('2019 Data Sheet'!$O376="15",'2019 Data Sheet'!$R$15,IF('2019 Data Sheet'!$O376="16",'2019 Data Sheet'!$R$16,IF('2019 Data Sheet'!$O376="17",'2019 Data Sheet'!$R$17,IF('2019 Data Sheet'!$O376="18",'2019 Data Sheet'!$R$18,IF('2019 Data Sheet'!$O376="19",'2019 Data Sheet'!$R$19,IF('2019 Data Sheet'!$O376="20",'2019 Data Sheet'!$R$20,IF('2019 Data Sheet'!$O376="21",'2019 Data Sheet'!$R$21,IF('2019 Data Sheet'!$O376="22",'2019 Data Sheet'!$R$22,IF('2019 Data Sheet'!$O376="23",'2019 Data Sheet'!$R$23,IF('2019 Data Sheet'!$O376="24",'2019 Data Sheet'!$R$24,IF('2019 Data Sheet'!$O376="25",'2019 Data Sheet'!$R$25,IF('2019 Data Sheet'!$O376="26",'2019 Data Sheet'!$R$26,IF('2019 Data Sheet'!$O376="27",'2019 Data Sheet'!$R$27,IF('2019 Data Sheet'!$O376="28",'2019 Data Sheet'!$R$28,IF('2019 Data Sheet'!$O376="29",'2019 Data Sheet'!$R$29,IF('2019 Data Sheet'!$O376="33",'2019 Data Sheet'!$R$30,IF('2019 Data Sheet'!$O376="40",'2019 Data Sheet'!$R$31,IF('2019 Data Sheet'!$O376="41",'2019 Data Sheet'!$R$32,IF('2019 Data Sheet'!$O376="42",'2019 Data Sheet'!$R$33,IF('2019 Data Sheet'!$O376="43",'2019 Data Sheet'!$R$34,IF('2019 Data Sheet'!$O376="44",'2019 Data Sheet'!$R$35,IF('2019 Data Sheet'!$O376="45",'2019 Data Sheet'!$R$36,IF('2019 Data Sheet'!$O376="46",'2019 Data Sheet'!$R$37,IF('2019 Data Sheet'!$O376="47",'2019 Data Sheet'!$R$38,IF('2019 Data Sheet'!$O376="48",'2019 Data Sheet'!$R$39,IF('2019 Data Sheet'!$O376="49",'2019 Data Sheet'!$R$40,IF('2019 Data Sheet'!$O376="50",'2019 Data Sheet'!$R$41,IF('2019 Data Sheet'!$O376="60",'2019 Data Sheet'!$R$42,IF('2019 Data Sheet'!$O376="61",'2019 Data Sheet'!$R$43,IF('2019 Data Sheet'!$O376="62",'2019 Data Sheet'!$R$44,IF('2019 Data Sheet'!$O376="63",'2019 Data Sheet'!$R$45,IF('2019 Data Sheet'!$O376="64",'2019 Data Sheet'!$R$46,IF('2019 Data Sheet'!$O376="65",'2019 Data Sheet'!$R$47,IF('2019 Data Sheet'!$O376="66",'2019 Data Sheet'!$R$48,IF('2019 Data Sheet'!$O376="67",'2019 Data Sheet'!$R$49,IF('2019 Data Sheet'!$O376="68",'2019 Data Sheet'!$R$50,IF('2019 Data Sheet'!$O376="69",'2019 Data Sheet'!$R$51,T('2019 Data Sheet'!$O376)))))))))))))))))))))))))))))))))))))))))))))))))))</f>
        <v xml:space="preserve"> Following too closely</v>
      </c>
      <c r="P376" s="2" t="str">
        <f>IF('2019 Data Sheet'!$P376="02",'2019 Data Sheet'!$R$2,IF('2019 Data Sheet'!$P376="03",'2019 Data Sheet'!$R$3,IF('2019 Data Sheet'!$P376="04",'2019 Data Sheet'!$R$4,IF('2019 Data Sheet'!$P376="05",'2019 Data Sheet'!$R$5,IF('2019 Data Sheet'!$P376="06",'2019 Data Sheet'!$R$6,IF('2019 Data Sheet'!$P376="07",'2019 Data Sheet'!$R$7,IF('2019 Data Sheet'!$P376="08",'2019 Data Sheet'!$R$8,IF('2019 Data Sheet'!$P376="09",'2019 Data Sheet'!$R$9,IF('2019 Data Sheet'!$P376="10",'2019 Data Sheet'!$R$10,IF('2019 Data Sheet'!$P376="11",'2019 Data Sheet'!$R$11,IF('2019 Data Sheet'!$P376="12",'2019 Data Sheet'!$R$12,IF('2019 Data Sheet'!$P376="13",'2019 Data Sheet'!$R$13,IF('2019 Data Sheet'!$P376="14",'2019 Data Sheet'!$R$14,IF('2019 Data Sheet'!$P376="15",'2019 Data Sheet'!$R$15,IF('2019 Data Sheet'!$P376="16",'2019 Data Sheet'!$R$16,IF('2019 Data Sheet'!$P376="17",'2019 Data Sheet'!$R$17,IF('2019 Data Sheet'!$P376="18",'2019 Data Sheet'!$R$18,IF('2019 Data Sheet'!$P376="19",'2019 Data Sheet'!$R$19,IF('2019 Data Sheet'!$P376="20",'2019 Data Sheet'!$R$20,IF('2019 Data Sheet'!$P376="21",'2019 Data Sheet'!$R$21,IF('2019 Data Sheet'!$P376="22",'2019 Data Sheet'!$R$22,IF('2019 Data Sheet'!$P376="23",'2019 Data Sheet'!$R$23,IF('2019 Data Sheet'!$P376="24",'2019 Data Sheet'!$R$24,IF('2019 Data Sheet'!$P376="25",'2019 Data Sheet'!$R$25,IF('2019 Data Sheet'!$P376="26",'2019 Data Sheet'!$R$26,IF('2019 Data Sheet'!$P376="27",'2019 Data Sheet'!$R$27,IF('2019 Data Sheet'!$P376="28",'2019 Data Sheet'!$R$28,IF('2019 Data Sheet'!$P376="29",'2019 Data Sheet'!$R$29,IF('2019 Data Sheet'!$P376="33",'2019 Data Sheet'!$R$30,IF('2019 Data Sheet'!$P376="40",'2019 Data Sheet'!$R$31,IF('2019 Data Sheet'!$P376="41",'2019 Data Sheet'!$R$32,IF('2019 Data Sheet'!$P376="42",'2019 Data Sheet'!$R$33,IF('2019 Data Sheet'!$P376="43",'2019 Data Sheet'!$R$34,IF('2019 Data Sheet'!$P376="44",'2019 Data Sheet'!$R$35,IF('2019 Data Sheet'!$P376="45",'2019 Data Sheet'!$R$36,IF('2019 Data Sheet'!$P376="46",'2019 Data Sheet'!$R$37,IF('2019 Data Sheet'!$P376="47",'2019 Data Sheet'!$R$38,IF('2019 Data Sheet'!$P376="48",'2019 Data Sheet'!$R$39,IF('2019 Data Sheet'!$P376="49",'2019 Data Sheet'!$R$40,IF('2019 Data Sheet'!$P376="50",'2019 Data Sheet'!$R$41,IF('2019 Data Sheet'!$P376="60",'2019 Data Sheet'!$R$42,IF('2019 Data Sheet'!$P376="61",'2019 Data Sheet'!$R$43,IF('2019 Data Sheet'!$P376="62",'2019 Data Sheet'!$R$44,IF('2019 Data Sheet'!$P376="63",'2019 Data Sheet'!$R$45,IF('2019 Data Sheet'!$P376="64",'2019 Data Sheet'!$R$46,IF('2019 Data Sheet'!$P376="65",'2019 Data Sheet'!$R$47,IF('2019 Data Sheet'!$P376="66",'2019 Data Sheet'!$R$48,IF('2019 Data Sheet'!$P376="67",'2019 Data Sheet'!$R$49,IF('2019 Data Sheet'!$P376="68",'2019 Data Sheet'!$R$50,IF('2019 Data Sheet'!$P376="69",'2019 Data Sheet'!$R$51,T('2019 Data Sheet'!$P376)))))))))))))))))))))))))))))))))))))))))))))))))))</f>
        <v xml:space="preserve"> -</v>
      </c>
    </row>
    <row r="377" spans="1:16" ht="38.25" x14ac:dyDescent="0.2">
      <c r="A377" t="str">
        <f>'2019 Data Sheet'!A377</f>
        <v>FP-00274-19</v>
      </c>
      <c r="B377" s="1">
        <f>'2019 Data Sheet'!B377</f>
        <v>43784</v>
      </c>
      <c r="C377" t="str">
        <f>'2019 Data Sheet'!C377</f>
        <v>09:22</v>
      </c>
      <c r="D377" t="str">
        <f>'2019 Data Sheet'!D377</f>
        <v>Fr</v>
      </c>
      <c r="E377" t="str">
        <f>'2019 Data Sheet'!E377</f>
        <v>JERICHO TPKE</v>
      </c>
      <c r="F377" t="str">
        <f>'2019 Data Sheet'!F377</f>
        <v>DEPAN AVE</v>
      </c>
      <c r="G377">
        <f>'2019 Data Sheet'!G377</f>
        <v>2</v>
      </c>
      <c r="H377">
        <f>'2019 Data Sheet'!H377</f>
        <v>2</v>
      </c>
      <c r="I377" t="b">
        <f>'2019 Data Sheet'!I377</f>
        <v>1</v>
      </c>
      <c r="J377" t="str">
        <f>IF('2019 Data Sheet'!$J377="01",'2019 Data Sheet'!$T$2,IF('2019 Data Sheet'!$J377="02",'2019 Data Sheet'!$T$3,IF('2019 Data Sheet'!$J377="03",'2019 Data Sheet'!$T$4,IF('2019 Data Sheet'!$J377="04",'2019 Data Sheet'!$T$5,IF('2019 Data Sheet'!$J377="05",'2019 Data Sheet'!$T$6,IF('2019 Data Sheet'!$J377="06",'2019 Data Sheet'!$T$7,IF('2019 Data Sheet'!$J377="07",'2019 Data Sheet'!$T$8,IF('2019 Data Sheet'!$J377="08",'2019 Data Sheet'!$T$9,IF('2019 Data Sheet'!$J377="10",'2019 Data Sheet'!$T$10,IF('2019 Data Sheet'!$J377="11",'2019 Data Sheet'!$T$11,IF('2019 Data Sheet'!$J377="12",'2019 Data Sheet'!$T$12,IF('2019 Data Sheet'!$J377="13",'2019 Data Sheet'!$T$13,IF('2019 Data Sheet'!$J377="14",'2019 Data Sheet'!$T$14,IF('2019 Data Sheet'!$J377="15",'2019 Data Sheet'!$T$15,IF('2019 Data Sheet'!$J377="16",'2019 Data Sheet'!$T$16,IF('2019 Data Sheet'!$J377="17",'2019 Data Sheet'!$T$17,IF('2019 Data Sheet'!$J377="18",'2019 Data Sheet'!$T$18,IF('2019 Data Sheet'!$J377="19",'2019 Data Sheet'!$T$19,IF('2019 Data Sheet'!$J377="20",'2019 Data Sheet'!$T$20,IF('2019 Data Sheet'!$J377="21",'2019 Data Sheet'!$T$21,IF('2019 Data Sheet'!$J377="22",'2019 Data Sheet'!$T$22,IF('2019 Data Sheet'!$J377="23",'2019 Data Sheet'!$T$23,IF('2019 Data Sheet'!$J377="24",'2019 Data Sheet'!$T$24,IF('2019 Data Sheet'!$J377="25",'2019 Data Sheet'!$T$25,IF('2019 Data Sheet'!$J377="26",'2019 Data Sheet'!$T$26,IF('2019 Data Sheet'!$J377="27",'2019 Data Sheet'!$T$27,IF('2019 Data Sheet'!$J377="30",'2019 Data Sheet'!$T$28,IF('2019 Data Sheet'!$J377="31",'2019 Data Sheet'!$T$29,IF('2019 Data Sheet'!$J377="32",'2019 Data Sheet'!$T$30,IF('2019 Data Sheet'!$J377="33",'2019 Data Sheet'!$T$31,IF('2019 Data Sheet'!$J377="34",'2019 Data Sheet'!$T$32,IF('2019 Data Sheet'!$J377="40",'2019 Data Sheet'!$T$33,T('2019 Data Sheet'!$J377)))))))))))))))))))))))))))))))))</f>
        <v>Other Motor Vehicle</v>
      </c>
      <c r="K377" t="str">
        <f>'2019 Data Sheet'!K377</f>
        <v>PAS</v>
      </c>
      <c r="L377" s="2" t="str">
        <f>IF('2019 Data Sheet'!$L377="01",'2019 Data Sheet'!$V$2,IF('2019 Data Sheet'!$L377="02",'2019 Data Sheet'!$V$3,IF('2019 Data Sheet'!$L377="03",'2019 Data Sheet'!$V$4,IF('2019 Data Sheet'!$L377="04",'2019 Data Sheet'!$V$5,IF('2019 Data Sheet'!$L377="05",'2019 Data Sheet'!$V$6,IF('2019 Data Sheet'!$L377="06",'2019 Data Sheet'!$V$7,IF('2019 Data Sheet'!$L377="07",'2019 Data Sheet'!$V$8,IF('2019 Data Sheet'!$L377="08",'2019 Data Sheet'!$V$9,IF('2019 Data Sheet'!$L377="09",'2019 Data Sheet'!$V$10,IF('2019 Data Sheet'!$L377="11",'2019 Data Sheet'!$V$11,IF('2019 Data Sheet'!$L377="12",'2019 Data Sheet'!$V$12,IF('2019 Data Sheet'!$L377="13",'2019 Data Sheet'!$V$13,IF('2019 Data Sheet'!$L377="14",'2019 Data Sheet'!$V$14,T('2019 Data Sheet'!$L377))))))))))))))</f>
        <v xml:space="preserve"> -</v>
      </c>
      <c r="M377" s="2">
        <f>'2019 Data Sheet'!M377</f>
        <v>0</v>
      </c>
      <c r="N377" s="2">
        <f>'2019 Data Sheet'!N377</f>
        <v>0</v>
      </c>
      <c r="O377" s="2" t="str">
        <f>IF('2019 Data Sheet'!$O377="02",'2019 Data Sheet'!$R$2,IF('2019 Data Sheet'!$O377="03",'2019 Data Sheet'!$R$3,IF('2019 Data Sheet'!$O377="04",'2019 Data Sheet'!$R$4,IF('2019 Data Sheet'!$O377="05",'2019 Data Sheet'!$R$5,IF('2019 Data Sheet'!$O377="06",'2019 Data Sheet'!$R$6,IF('2019 Data Sheet'!$O377="07",'2019 Data Sheet'!$R$7,IF('2019 Data Sheet'!$O377="08",'2019 Data Sheet'!$R$8,IF('2019 Data Sheet'!$O377="09",'2019 Data Sheet'!$R$9,IF('2019 Data Sheet'!$O377="10",'2019 Data Sheet'!$R$10,IF('2019 Data Sheet'!$O377="11",'2019 Data Sheet'!$R$11,IF('2019 Data Sheet'!$O377="12",'2019 Data Sheet'!$R$12,IF('2019 Data Sheet'!$O377="13",'2019 Data Sheet'!$R$13,IF('2019 Data Sheet'!$O377="14",'2019 Data Sheet'!$R$14,IF('2019 Data Sheet'!$O377="15",'2019 Data Sheet'!$R$15,IF('2019 Data Sheet'!$O377="16",'2019 Data Sheet'!$R$16,IF('2019 Data Sheet'!$O377="17",'2019 Data Sheet'!$R$17,IF('2019 Data Sheet'!$O377="18",'2019 Data Sheet'!$R$18,IF('2019 Data Sheet'!$O377="19",'2019 Data Sheet'!$R$19,IF('2019 Data Sheet'!$O377="20",'2019 Data Sheet'!$R$20,IF('2019 Data Sheet'!$O377="21",'2019 Data Sheet'!$R$21,IF('2019 Data Sheet'!$O377="22",'2019 Data Sheet'!$R$22,IF('2019 Data Sheet'!$O377="23",'2019 Data Sheet'!$R$23,IF('2019 Data Sheet'!$O377="24",'2019 Data Sheet'!$R$24,IF('2019 Data Sheet'!$O377="25",'2019 Data Sheet'!$R$25,IF('2019 Data Sheet'!$O377="26",'2019 Data Sheet'!$R$26,IF('2019 Data Sheet'!$O377="27",'2019 Data Sheet'!$R$27,IF('2019 Data Sheet'!$O377="28",'2019 Data Sheet'!$R$28,IF('2019 Data Sheet'!$O377="29",'2019 Data Sheet'!$R$29,IF('2019 Data Sheet'!$O377="33",'2019 Data Sheet'!$R$30,IF('2019 Data Sheet'!$O377="40",'2019 Data Sheet'!$R$31,IF('2019 Data Sheet'!$O377="41",'2019 Data Sheet'!$R$32,IF('2019 Data Sheet'!$O377="42",'2019 Data Sheet'!$R$33,IF('2019 Data Sheet'!$O377="43",'2019 Data Sheet'!$R$34,IF('2019 Data Sheet'!$O377="44",'2019 Data Sheet'!$R$35,IF('2019 Data Sheet'!$O377="45",'2019 Data Sheet'!$R$36,IF('2019 Data Sheet'!$O377="46",'2019 Data Sheet'!$R$37,IF('2019 Data Sheet'!$O377="47",'2019 Data Sheet'!$R$38,IF('2019 Data Sheet'!$O377="48",'2019 Data Sheet'!$R$39,IF('2019 Data Sheet'!$O377="49",'2019 Data Sheet'!$R$40,IF('2019 Data Sheet'!$O377="50",'2019 Data Sheet'!$R$41,IF('2019 Data Sheet'!$O377="60",'2019 Data Sheet'!$R$42,IF('2019 Data Sheet'!$O377="61",'2019 Data Sheet'!$R$43,IF('2019 Data Sheet'!$O377="62",'2019 Data Sheet'!$R$44,IF('2019 Data Sheet'!$O377="63",'2019 Data Sheet'!$R$45,IF('2019 Data Sheet'!$O377="64",'2019 Data Sheet'!$R$46,IF('2019 Data Sheet'!$O377="65",'2019 Data Sheet'!$R$47,IF('2019 Data Sheet'!$O377="66",'2019 Data Sheet'!$R$48,IF('2019 Data Sheet'!$O377="67",'2019 Data Sheet'!$R$49,IF('2019 Data Sheet'!$O377="68",'2019 Data Sheet'!$R$50,IF('2019 Data Sheet'!$O377="69",'2019 Data Sheet'!$R$51,T('2019 Data Sheet'!$O377)))))))))))))))))))))))))))))))))))))))))))))))))))</f>
        <v xml:space="preserve"> -</v>
      </c>
      <c r="P377" s="2" t="str">
        <f>IF('2019 Data Sheet'!$P377="02",'2019 Data Sheet'!$R$2,IF('2019 Data Sheet'!$P377="03",'2019 Data Sheet'!$R$3,IF('2019 Data Sheet'!$P377="04",'2019 Data Sheet'!$R$4,IF('2019 Data Sheet'!$P377="05",'2019 Data Sheet'!$R$5,IF('2019 Data Sheet'!$P377="06",'2019 Data Sheet'!$R$6,IF('2019 Data Sheet'!$P377="07",'2019 Data Sheet'!$R$7,IF('2019 Data Sheet'!$P377="08",'2019 Data Sheet'!$R$8,IF('2019 Data Sheet'!$P377="09",'2019 Data Sheet'!$R$9,IF('2019 Data Sheet'!$P377="10",'2019 Data Sheet'!$R$10,IF('2019 Data Sheet'!$P377="11",'2019 Data Sheet'!$R$11,IF('2019 Data Sheet'!$P377="12",'2019 Data Sheet'!$R$12,IF('2019 Data Sheet'!$P377="13",'2019 Data Sheet'!$R$13,IF('2019 Data Sheet'!$P377="14",'2019 Data Sheet'!$R$14,IF('2019 Data Sheet'!$P377="15",'2019 Data Sheet'!$R$15,IF('2019 Data Sheet'!$P377="16",'2019 Data Sheet'!$R$16,IF('2019 Data Sheet'!$P377="17",'2019 Data Sheet'!$R$17,IF('2019 Data Sheet'!$P377="18",'2019 Data Sheet'!$R$18,IF('2019 Data Sheet'!$P377="19",'2019 Data Sheet'!$R$19,IF('2019 Data Sheet'!$P377="20",'2019 Data Sheet'!$R$20,IF('2019 Data Sheet'!$P377="21",'2019 Data Sheet'!$R$21,IF('2019 Data Sheet'!$P377="22",'2019 Data Sheet'!$R$22,IF('2019 Data Sheet'!$P377="23",'2019 Data Sheet'!$R$23,IF('2019 Data Sheet'!$P377="24",'2019 Data Sheet'!$R$24,IF('2019 Data Sheet'!$P377="25",'2019 Data Sheet'!$R$25,IF('2019 Data Sheet'!$P377="26",'2019 Data Sheet'!$R$26,IF('2019 Data Sheet'!$P377="27",'2019 Data Sheet'!$R$27,IF('2019 Data Sheet'!$P377="28",'2019 Data Sheet'!$R$28,IF('2019 Data Sheet'!$P377="29",'2019 Data Sheet'!$R$29,IF('2019 Data Sheet'!$P377="33",'2019 Data Sheet'!$R$30,IF('2019 Data Sheet'!$P377="40",'2019 Data Sheet'!$R$31,IF('2019 Data Sheet'!$P377="41",'2019 Data Sheet'!$R$32,IF('2019 Data Sheet'!$P377="42",'2019 Data Sheet'!$R$33,IF('2019 Data Sheet'!$P377="43",'2019 Data Sheet'!$R$34,IF('2019 Data Sheet'!$P377="44",'2019 Data Sheet'!$R$35,IF('2019 Data Sheet'!$P377="45",'2019 Data Sheet'!$R$36,IF('2019 Data Sheet'!$P377="46",'2019 Data Sheet'!$R$37,IF('2019 Data Sheet'!$P377="47",'2019 Data Sheet'!$R$38,IF('2019 Data Sheet'!$P377="48",'2019 Data Sheet'!$R$39,IF('2019 Data Sheet'!$P377="49",'2019 Data Sheet'!$R$40,IF('2019 Data Sheet'!$P377="50",'2019 Data Sheet'!$R$41,IF('2019 Data Sheet'!$P377="60",'2019 Data Sheet'!$R$42,IF('2019 Data Sheet'!$P377="61",'2019 Data Sheet'!$R$43,IF('2019 Data Sheet'!$P377="62",'2019 Data Sheet'!$R$44,IF('2019 Data Sheet'!$P377="63",'2019 Data Sheet'!$R$45,IF('2019 Data Sheet'!$P377="64",'2019 Data Sheet'!$R$46,IF('2019 Data Sheet'!$P377="65",'2019 Data Sheet'!$R$47,IF('2019 Data Sheet'!$P377="66",'2019 Data Sheet'!$R$48,IF('2019 Data Sheet'!$P377="67",'2019 Data Sheet'!$R$49,IF('2019 Data Sheet'!$P377="68",'2019 Data Sheet'!$R$50,IF('2019 Data Sheet'!$P377="69",'2019 Data Sheet'!$R$51,T('2019 Data Sheet'!$P377)))))))))))))))))))))))))))))))))))))))))))))))))))</f>
        <v xml:space="preserve"> -</v>
      </c>
    </row>
    <row r="378" spans="1:16" ht="38.25" x14ac:dyDescent="0.2">
      <c r="A378" t="str">
        <f>'2019 Data Sheet'!A378</f>
        <v>FP-00218-19</v>
      </c>
      <c r="B378" s="1">
        <f>'2019 Data Sheet'!B378</f>
        <v>43714</v>
      </c>
      <c r="C378" t="str">
        <f>'2019 Data Sheet'!C378</f>
        <v>09:56</v>
      </c>
      <c r="D378" t="str">
        <f>'2019 Data Sheet'!D378</f>
        <v>Fr</v>
      </c>
      <c r="E378" t="str">
        <f>'2019 Data Sheet'!E378</f>
        <v>CISNEY AVE</v>
      </c>
      <c r="F378" t="str">
        <f>'2019 Data Sheet'!F378</f>
        <v>COVERT AVE</v>
      </c>
      <c r="G378">
        <f>'2019 Data Sheet'!G378</f>
        <v>1</v>
      </c>
      <c r="H378">
        <f>'2019 Data Sheet'!H378</f>
        <v>2</v>
      </c>
      <c r="I378" t="b">
        <f>'2019 Data Sheet'!I378</f>
        <v>0</v>
      </c>
      <c r="J378" t="str">
        <f>IF('2019 Data Sheet'!$J378="01",'2019 Data Sheet'!$T$2,IF('2019 Data Sheet'!$J378="02",'2019 Data Sheet'!$T$3,IF('2019 Data Sheet'!$J378="03",'2019 Data Sheet'!$T$4,IF('2019 Data Sheet'!$J378="04",'2019 Data Sheet'!$T$5,IF('2019 Data Sheet'!$J378="05",'2019 Data Sheet'!$T$6,IF('2019 Data Sheet'!$J378="06",'2019 Data Sheet'!$T$7,IF('2019 Data Sheet'!$J378="07",'2019 Data Sheet'!$T$8,IF('2019 Data Sheet'!$J378="08",'2019 Data Sheet'!$T$9,IF('2019 Data Sheet'!$J378="10",'2019 Data Sheet'!$T$10,IF('2019 Data Sheet'!$J378="11",'2019 Data Sheet'!$T$11,IF('2019 Data Sheet'!$J378="12",'2019 Data Sheet'!$T$12,IF('2019 Data Sheet'!$J378="13",'2019 Data Sheet'!$T$13,IF('2019 Data Sheet'!$J378="14",'2019 Data Sheet'!$T$14,IF('2019 Data Sheet'!$J378="15",'2019 Data Sheet'!$T$15,IF('2019 Data Sheet'!$J378="16",'2019 Data Sheet'!$T$16,IF('2019 Data Sheet'!$J378="17",'2019 Data Sheet'!$T$17,IF('2019 Data Sheet'!$J378="18",'2019 Data Sheet'!$T$18,IF('2019 Data Sheet'!$J378="19",'2019 Data Sheet'!$T$19,IF('2019 Data Sheet'!$J378="20",'2019 Data Sheet'!$T$20,IF('2019 Data Sheet'!$J378="21",'2019 Data Sheet'!$T$21,IF('2019 Data Sheet'!$J378="22",'2019 Data Sheet'!$T$22,IF('2019 Data Sheet'!$J378="23",'2019 Data Sheet'!$T$23,IF('2019 Data Sheet'!$J378="24",'2019 Data Sheet'!$T$24,IF('2019 Data Sheet'!$J378="25",'2019 Data Sheet'!$T$25,IF('2019 Data Sheet'!$J378="26",'2019 Data Sheet'!$T$26,IF('2019 Data Sheet'!$J378="27",'2019 Data Sheet'!$T$27,IF('2019 Data Sheet'!$J378="30",'2019 Data Sheet'!$T$28,IF('2019 Data Sheet'!$J378="31",'2019 Data Sheet'!$T$29,IF('2019 Data Sheet'!$J378="32",'2019 Data Sheet'!$T$30,IF('2019 Data Sheet'!$J378="33",'2019 Data Sheet'!$T$31,IF('2019 Data Sheet'!$J378="34",'2019 Data Sheet'!$T$32,IF('2019 Data Sheet'!$J378="40",'2019 Data Sheet'!$T$33,T('2019 Data Sheet'!$J378)))))))))))))))))))))))))))))))))</f>
        <v>Other Motor Vehicle</v>
      </c>
      <c r="K378" t="str">
        <f>'2019 Data Sheet'!K378</f>
        <v>SUBN</v>
      </c>
      <c r="L378" s="2" t="str">
        <f>IF('2019 Data Sheet'!$L378="01",'2019 Data Sheet'!$V$2,IF('2019 Data Sheet'!$L378="02",'2019 Data Sheet'!$V$3,IF('2019 Data Sheet'!$L378="03",'2019 Data Sheet'!$V$4,IF('2019 Data Sheet'!$L378="04",'2019 Data Sheet'!$V$5,IF('2019 Data Sheet'!$L378="05",'2019 Data Sheet'!$V$6,IF('2019 Data Sheet'!$L378="06",'2019 Data Sheet'!$V$7,IF('2019 Data Sheet'!$L378="07",'2019 Data Sheet'!$V$8,IF('2019 Data Sheet'!$L378="08",'2019 Data Sheet'!$V$9,IF('2019 Data Sheet'!$L378="09",'2019 Data Sheet'!$V$10,IF('2019 Data Sheet'!$L378="11",'2019 Data Sheet'!$V$11,IF('2019 Data Sheet'!$L378="12",'2019 Data Sheet'!$V$12,IF('2019 Data Sheet'!$L378="13",'2019 Data Sheet'!$V$13,IF('2019 Data Sheet'!$L378="14",'2019 Data Sheet'!$V$14,T('2019 Data Sheet'!$L378))))))))))))))</f>
        <v xml:space="preserve"> -</v>
      </c>
      <c r="M378" s="2">
        <f>'2019 Data Sheet'!M378</f>
        <v>0</v>
      </c>
      <c r="N378" s="2">
        <f>'2019 Data Sheet'!N378</f>
        <v>0</v>
      </c>
      <c r="O378" s="2" t="str">
        <f>IF('2019 Data Sheet'!$O378="02",'2019 Data Sheet'!$R$2,IF('2019 Data Sheet'!$O378="03",'2019 Data Sheet'!$R$3,IF('2019 Data Sheet'!$O378="04",'2019 Data Sheet'!$R$4,IF('2019 Data Sheet'!$O378="05",'2019 Data Sheet'!$R$5,IF('2019 Data Sheet'!$O378="06",'2019 Data Sheet'!$R$6,IF('2019 Data Sheet'!$O378="07",'2019 Data Sheet'!$R$7,IF('2019 Data Sheet'!$O378="08",'2019 Data Sheet'!$R$8,IF('2019 Data Sheet'!$O378="09",'2019 Data Sheet'!$R$9,IF('2019 Data Sheet'!$O378="10",'2019 Data Sheet'!$R$10,IF('2019 Data Sheet'!$O378="11",'2019 Data Sheet'!$R$11,IF('2019 Data Sheet'!$O378="12",'2019 Data Sheet'!$R$12,IF('2019 Data Sheet'!$O378="13",'2019 Data Sheet'!$R$13,IF('2019 Data Sheet'!$O378="14",'2019 Data Sheet'!$R$14,IF('2019 Data Sheet'!$O378="15",'2019 Data Sheet'!$R$15,IF('2019 Data Sheet'!$O378="16",'2019 Data Sheet'!$R$16,IF('2019 Data Sheet'!$O378="17",'2019 Data Sheet'!$R$17,IF('2019 Data Sheet'!$O378="18",'2019 Data Sheet'!$R$18,IF('2019 Data Sheet'!$O378="19",'2019 Data Sheet'!$R$19,IF('2019 Data Sheet'!$O378="20",'2019 Data Sheet'!$R$20,IF('2019 Data Sheet'!$O378="21",'2019 Data Sheet'!$R$21,IF('2019 Data Sheet'!$O378="22",'2019 Data Sheet'!$R$22,IF('2019 Data Sheet'!$O378="23",'2019 Data Sheet'!$R$23,IF('2019 Data Sheet'!$O378="24",'2019 Data Sheet'!$R$24,IF('2019 Data Sheet'!$O378="25",'2019 Data Sheet'!$R$25,IF('2019 Data Sheet'!$O378="26",'2019 Data Sheet'!$R$26,IF('2019 Data Sheet'!$O378="27",'2019 Data Sheet'!$R$27,IF('2019 Data Sheet'!$O378="28",'2019 Data Sheet'!$R$28,IF('2019 Data Sheet'!$O378="29",'2019 Data Sheet'!$R$29,IF('2019 Data Sheet'!$O378="33",'2019 Data Sheet'!$R$30,IF('2019 Data Sheet'!$O378="40",'2019 Data Sheet'!$R$31,IF('2019 Data Sheet'!$O378="41",'2019 Data Sheet'!$R$32,IF('2019 Data Sheet'!$O378="42",'2019 Data Sheet'!$R$33,IF('2019 Data Sheet'!$O378="43",'2019 Data Sheet'!$R$34,IF('2019 Data Sheet'!$O378="44",'2019 Data Sheet'!$R$35,IF('2019 Data Sheet'!$O378="45",'2019 Data Sheet'!$R$36,IF('2019 Data Sheet'!$O378="46",'2019 Data Sheet'!$R$37,IF('2019 Data Sheet'!$O378="47",'2019 Data Sheet'!$R$38,IF('2019 Data Sheet'!$O378="48",'2019 Data Sheet'!$R$39,IF('2019 Data Sheet'!$O378="49",'2019 Data Sheet'!$R$40,IF('2019 Data Sheet'!$O378="50",'2019 Data Sheet'!$R$41,IF('2019 Data Sheet'!$O378="60",'2019 Data Sheet'!$R$42,IF('2019 Data Sheet'!$O378="61",'2019 Data Sheet'!$R$43,IF('2019 Data Sheet'!$O378="62",'2019 Data Sheet'!$R$44,IF('2019 Data Sheet'!$O378="63",'2019 Data Sheet'!$R$45,IF('2019 Data Sheet'!$O378="64",'2019 Data Sheet'!$R$46,IF('2019 Data Sheet'!$O378="65",'2019 Data Sheet'!$R$47,IF('2019 Data Sheet'!$O378="66",'2019 Data Sheet'!$R$48,IF('2019 Data Sheet'!$O378="67",'2019 Data Sheet'!$R$49,IF('2019 Data Sheet'!$O378="68",'2019 Data Sheet'!$R$50,IF('2019 Data Sheet'!$O378="69",'2019 Data Sheet'!$R$51,T('2019 Data Sheet'!$O378)))))))))))))))))))))))))))))))))))))))))))))))))))</f>
        <v xml:space="preserve"> Other human</v>
      </c>
      <c r="P378" s="2" t="str">
        <f>IF('2019 Data Sheet'!$P378="02",'2019 Data Sheet'!$R$2,IF('2019 Data Sheet'!$P378="03",'2019 Data Sheet'!$R$3,IF('2019 Data Sheet'!$P378="04",'2019 Data Sheet'!$R$4,IF('2019 Data Sheet'!$P378="05",'2019 Data Sheet'!$R$5,IF('2019 Data Sheet'!$P378="06",'2019 Data Sheet'!$R$6,IF('2019 Data Sheet'!$P378="07",'2019 Data Sheet'!$R$7,IF('2019 Data Sheet'!$P378="08",'2019 Data Sheet'!$R$8,IF('2019 Data Sheet'!$P378="09",'2019 Data Sheet'!$R$9,IF('2019 Data Sheet'!$P378="10",'2019 Data Sheet'!$R$10,IF('2019 Data Sheet'!$P378="11",'2019 Data Sheet'!$R$11,IF('2019 Data Sheet'!$P378="12",'2019 Data Sheet'!$R$12,IF('2019 Data Sheet'!$P378="13",'2019 Data Sheet'!$R$13,IF('2019 Data Sheet'!$P378="14",'2019 Data Sheet'!$R$14,IF('2019 Data Sheet'!$P378="15",'2019 Data Sheet'!$R$15,IF('2019 Data Sheet'!$P378="16",'2019 Data Sheet'!$R$16,IF('2019 Data Sheet'!$P378="17",'2019 Data Sheet'!$R$17,IF('2019 Data Sheet'!$P378="18",'2019 Data Sheet'!$R$18,IF('2019 Data Sheet'!$P378="19",'2019 Data Sheet'!$R$19,IF('2019 Data Sheet'!$P378="20",'2019 Data Sheet'!$R$20,IF('2019 Data Sheet'!$P378="21",'2019 Data Sheet'!$R$21,IF('2019 Data Sheet'!$P378="22",'2019 Data Sheet'!$R$22,IF('2019 Data Sheet'!$P378="23",'2019 Data Sheet'!$R$23,IF('2019 Data Sheet'!$P378="24",'2019 Data Sheet'!$R$24,IF('2019 Data Sheet'!$P378="25",'2019 Data Sheet'!$R$25,IF('2019 Data Sheet'!$P378="26",'2019 Data Sheet'!$R$26,IF('2019 Data Sheet'!$P378="27",'2019 Data Sheet'!$R$27,IF('2019 Data Sheet'!$P378="28",'2019 Data Sheet'!$R$28,IF('2019 Data Sheet'!$P378="29",'2019 Data Sheet'!$R$29,IF('2019 Data Sheet'!$P378="33",'2019 Data Sheet'!$R$30,IF('2019 Data Sheet'!$P378="40",'2019 Data Sheet'!$R$31,IF('2019 Data Sheet'!$P378="41",'2019 Data Sheet'!$R$32,IF('2019 Data Sheet'!$P378="42",'2019 Data Sheet'!$R$33,IF('2019 Data Sheet'!$P378="43",'2019 Data Sheet'!$R$34,IF('2019 Data Sheet'!$P378="44",'2019 Data Sheet'!$R$35,IF('2019 Data Sheet'!$P378="45",'2019 Data Sheet'!$R$36,IF('2019 Data Sheet'!$P378="46",'2019 Data Sheet'!$R$37,IF('2019 Data Sheet'!$P378="47",'2019 Data Sheet'!$R$38,IF('2019 Data Sheet'!$P378="48",'2019 Data Sheet'!$R$39,IF('2019 Data Sheet'!$P378="49",'2019 Data Sheet'!$R$40,IF('2019 Data Sheet'!$P378="50",'2019 Data Sheet'!$R$41,IF('2019 Data Sheet'!$P378="60",'2019 Data Sheet'!$R$42,IF('2019 Data Sheet'!$P378="61",'2019 Data Sheet'!$R$43,IF('2019 Data Sheet'!$P378="62",'2019 Data Sheet'!$R$44,IF('2019 Data Sheet'!$P378="63",'2019 Data Sheet'!$R$45,IF('2019 Data Sheet'!$P378="64",'2019 Data Sheet'!$R$46,IF('2019 Data Sheet'!$P378="65",'2019 Data Sheet'!$R$47,IF('2019 Data Sheet'!$P378="66",'2019 Data Sheet'!$R$48,IF('2019 Data Sheet'!$P378="67",'2019 Data Sheet'!$R$49,IF('2019 Data Sheet'!$P378="68",'2019 Data Sheet'!$R$50,IF('2019 Data Sheet'!$P378="69",'2019 Data Sheet'!$R$51,T('2019 Data Sheet'!$P378)))))))))))))))))))))))))))))))))))))))))))))))))))</f>
        <v xml:space="preserve"> -</v>
      </c>
    </row>
    <row r="379" spans="1:16" ht="38.25" x14ac:dyDescent="0.2">
      <c r="A379" t="str">
        <f>'2019 Data Sheet'!A379</f>
        <v>FP-00218-19</v>
      </c>
      <c r="B379" s="1">
        <f>'2019 Data Sheet'!B379</f>
        <v>43714</v>
      </c>
      <c r="C379" t="str">
        <f>'2019 Data Sheet'!C379</f>
        <v>09:56</v>
      </c>
      <c r="D379" t="str">
        <f>'2019 Data Sheet'!D379</f>
        <v>Fr</v>
      </c>
      <c r="E379" t="str">
        <f>'2019 Data Sheet'!E379</f>
        <v>CISNEY AVE</v>
      </c>
      <c r="F379" t="str">
        <f>'2019 Data Sheet'!F379</f>
        <v>COVERT AVE</v>
      </c>
      <c r="G379">
        <f>'2019 Data Sheet'!G379</f>
        <v>2</v>
      </c>
      <c r="H379">
        <f>'2019 Data Sheet'!H379</f>
        <v>2</v>
      </c>
      <c r="I379" t="b">
        <f>'2019 Data Sheet'!I379</f>
        <v>0</v>
      </c>
      <c r="J379" t="str">
        <f>IF('2019 Data Sheet'!$J379="01",'2019 Data Sheet'!$T$2,IF('2019 Data Sheet'!$J379="02",'2019 Data Sheet'!$T$3,IF('2019 Data Sheet'!$J379="03",'2019 Data Sheet'!$T$4,IF('2019 Data Sheet'!$J379="04",'2019 Data Sheet'!$T$5,IF('2019 Data Sheet'!$J379="05",'2019 Data Sheet'!$T$6,IF('2019 Data Sheet'!$J379="06",'2019 Data Sheet'!$T$7,IF('2019 Data Sheet'!$J379="07",'2019 Data Sheet'!$T$8,IF('2019 Data Sheet'!$J379="08",'2019 Data Sheet'!$T$9,IF('2019 Data Sheet'!$J379="10",'2019 Data Sheet'!$T$10,IF('2019 Data Sheet'!$J379="11",'2019 Data Sheet'!$T$11,IF('2019 Data Sheet'!$J379="12",'2019 Data Sheet'!$T$12,IF('2019 Data Sheet'!$J379="13",'2019 Data Sheet'!$T$13,IF('2019 Data Sheet'!$J379="14",'2019 Data Sheet'!$T$14,IF('2019 Data Sheet'!$J379="15",'2019 Data Sheet'!$T$15,IF('2019 Data Sheet'!$J379="16",'2019 Data Sheet'!$T$16,IF('2019 Data Sheet'!$J379="17",'2019 Data Sheet'!$T$17,IF('2019 Data Sheet'!$J379="18",'2019 Data Sheet'!$T$18,IF('2019 Data Sheet'!$J379="19",'2019 Data Sheet'!$T$19,IF('2019 Data Sheet'!$J379="20",'2019 Data Sheet'!$T$20,IF('2019 Data Sheet'!$J379="21",'2019 Data Sheet'!$T$21,IF('2019 Data Sheet'!$J379="22",'2019 Data Sheet'!$T$22,IF('2019 Data Sheet'!$J379="23",'2019 Data Sheet'!$T$23,IF('2019 Data Sheet'!$J379="24",'2019 Data Sheet'!$T$24,IF('2019 Data Sheet'!$J379="25",'2019 Data Sheet'!$T$25,IF('2019 Data Sheet'!$J379="26",'2019 Data Sheet'!$T$26,IF('2019 Data Sheet'!$J379="27",'2019 Data Sheet'!$T$27,IF('2019 Data Sheet'!$J379="30",'2019 Data Sheet'!$T$28,IF('2019 Data Sheet'!$J379="31",'2019 Data Sheet'!$T$29,IF('2019 Data Sheet'!$J379="32",'2019 Data Sheet'!$T$30,IF('2019 Data Sheet'!$J379="33",'2019 Data Sheet'!$T$31,IF('2019 Data Sheet'!$J379="34",'2019 Data Sheet'!$T$32,IF('2019 Data Sheet'!$J379="40",'2019 Data Sheet'!$T$33,T('2019 Data Sheet'!$J379)))))))))))))))))))))))))))))))))</f>
        <v>Other Motor Vehicle</v>
      </c>
      <c r="K379" t="str">
        <f>'2019 Data Sheet'!K379</f>
        <v>SUBN</v>
      </c>
      <c r="L379" s="2" t="str">
        <f>IF('2019 Data Sheet'!$L379="01",'2019 Data Sheet'!$V$2,IF('2019 Data Sheet'!$L379="02",'2019 Data Sheet'!$V$3,IF('2019 Data Sheet'!$L379="03",'2019 Data Sheet'!$V$4,IF('2019 Data Sheet'!$L379="04",'2019 Data Sheet'!$V$5,IF('2019 Data Sheet'!$L379="05",'2019 Data Sheet'!$V$6,IF('2019 Data Sheet'!$L379="06",'2019 Data Sheet'!$V$7,IF('2019 Data Sheet'!$L379="07",'2019 Data Sheet'!$V$8,IF('2019 Data Sheet'!$L379="08",'2019 Data Sheet'!$V$9,IF('2019 Data Sheet'!$L379="09",'2019 Data Sheet'!$V$10,IF('2019 Data Sheet'!$L379="11",'2019 Data Sheet'!$V$11,IF('2019 Data Sheet'!$L379="12",'2019 Data Sheet'!$V$12,IF('2019 Data Sheet'!$L379="13",'2019 Data Sheet'!$V$13,IF('2019 Data Sheet'!$L379="14",'2019 Data Sheet'!$V$14,T('2019 Data Sheet'!$L379))))))))))))))</f>
        <v xml:space="preserve"> -</v>
      </c>
      <c r="M379" s="2">
        <f>'2019 Data Sheet'!M379</f>
        <v>0</v>
      </c>
      <c r="N379" s="2">
        <f>'2019 Data Sheet'!N379</f>
        <v>0</v>
      </c>
      <c r="O379" s="2" t="str">
        <f>IF('2019 Data Sheet'!$O379="02",'2019 Data Sheet'!$R$2,IF('2019 Data Sheet'!$O379="03",'2019 Data Sheet'!$R$3,IF('2019 Data Sheet'!$O379="04",'2019 Data Sheet'!$R$4,IF('2019 Data Sheet'!$O379="05",'2019 Data Sheet'!$R$5,IF('2019 Data Sheet'!$O379="06",'2019 Data Sheet'!$R$6,IF('2019 Data Sheet'!$O379="07",'2019 Data Sheet'!$R$7,IF('2019 Data Sheet'!$O379="08",'2019 Data Sheet'!$R$8,IF('2019 Data Sheet'!$O379="09",'2019 Data Sheet'!$R$9,IF('2019 Data Sheet'!$O379="10",'2019 Data Sheet'!$R$10,IF('2019 Data Sheet'!$O379="11",'2019 Data Sheet'!$R$11,IF('2019 Data Sheet'!$O379="12",'2019 Data Sheet'!$R$12,IF('2019 Data Sheet'!$O379="13",'2019 Data Sheet'!$R$13,IF('2019 Data Sheet'!$O379="14",'2019 Data Sheet'!$R$14,IF('2019 Data Sheet'!$O379="15",'2019 Data Sheet'!$R$15,IF('2019 Data Sheet'!$O379="16",'2019 Data Sheet'!$R$16,IF('2019 Data Sheet'!$O379="17",'2019 Data Sheet'!$R$17,IF('2019 Data Sheet'!$O379="18",'2019 Data Sheet'!$R$18,IF('2019 Data Sheet'!$O379="19",'2019 Data Sheet'!$R$19,IF('2019 Data Sheet'!$O379="20",'2019 Data Sheet'!$R$20,IF('2019 Data Sheet'!$O379="21",'2019 Data Sheet'!$R$21,IF('2019 Data Sheet'!$O379="22",'2019 Data Sheet'!$R$22,IF('2019 Data Sheet'!$O379="23",'2019 Data Sheet'!$R$23,IF('2019 Data Sheet'!$O379="24",'2019 Data Sheet'!$R$24,IF('2019 Data Sheet'!$O379="25",'2019 Data Sheet'!$R$25,IF('2019 Data Sheet'!$O379="26",'2019 Data Sheet'!$R$26,IF('2019 Data Sheet'!$O379="27",'2019 Data Sheet'!$R$27,IF('2019 Data Sheet'!$O379="28",'2019 Data Sheet'!$R$28,IF('2019 Data Sheet'!$O379="29",'2019 Data Sheet'!$R$29,IF('2019 Data Sheet'!$O379="33",'2019 Data Sheet'!$R$30,IF('2019 Data Sheet'!$O379="40",'2019 Data Sheet'!$R$31,IF('2019 Data Sheet'!$O379="41",'2019 Data Sheet'!$R$32,IF('2019 Data Sheet'!$O379="42",'2019 Data Sheet'!$R$33,IF('2019 Data Sheet'!$O379="43",'2019 Data Sheet'!$R$34,IF('2019 Data Sheet'!$O379="44",'2019 Data Sheet'!$R$35,IF('2019 Data Sheet'!$O379="45",'2019 Data Sheet'!$R$36,IF('2019 Data Sheet'!$O379="46",'2019 Data Sheet'!$R$37,IF('2019 Data Sheet'!$O379="47",'2019 Data Sheet'!$R$38,IF('2019 Data Sheet'!$O379="48",'2019 Data Sheet'!$R$39,IF('2019 Data Sheet'!$O379="49",'2019 Data Sheet'!$R$40,IF('2019 Data Sheet'!$O379="50",'2019 Data Sheet'!$R$41,IF('2019 Data Sheet'!$O379="60",'2019 Data Sheet'!$R$42,IF('2019 Data Sheet'!$O379="61",'2019 Data Sheet'!$R$43,IF('2019 Data Sheet'!$O379="62",'2019 Data Sheet'!$R$44,IF('2019 Data Sheet'!$O379="63",'2019 Data Sheet'!$R$45,IF('2019 Data Sheet'!$O379="64",'2019 Data Sheet'!$R$46,IF('2019 Data Sheet'!$O379="65",'2019 Data Sheet'!$R$47,IF('2019 Data Sheet'!$O379="66",'2019 Data Sheet'!$R$48,IF('2019 Data Sheet'!$O379="67",'2019 Data Sheet'!$R$49,IF('2019 Data Sheet'!$O379="68",'2019 Data Sheet'!$R$50,IF('2019 Data Sheet'!$O379="69",'2019 Data Sheet'!$R$51,T('2019 Data Sheet'!$O379)))))))))))))))))))))))))))))))))))))))))))))))))))</f>
        <v xml:space="preserve"> -</v>
      </c>
      <c r="P379" s="2" t="str">
        <f>IF('2019 Data Sheet'!$P379="02",'2019 Data Sheet'!$R$2,IF('2019 Data Sheet'!$P379="03",'2019 Data Sheet'!$R$3,IF('2019 Data Sheet'!$P379="04",'2019 Data Sheet'!$R$4,IF('2019 Data Sheet'!$P379="05",'2019 Data Sheet'!$R$5,IF('2019 Data Sheet'!$P379="06",'2019 Data Sheet'!$R$6,IF('2019 Data Sheet'!$P379="07",'2019 Data Sheet'!$R$7,IF('2019 Data Sheet'!$P379="08",'2019 Data Sheet'!$R$8,IF('2019 Data Sheet'!$P379="09",'2019 Data Sheet'!$R$9,IF('2019 Data Sheet'!$P379="10",'2019 Data Sheet'!$R$10,IF('2019 Data Sheet'!$P379="11",'2019 Data Sheet'!$R$11,IF('2019 Data Sheet'!$P379="12",'2019 Data Sheet'!$R$12,IF('2019 Data Sheet'!$P379="13",'2019 Data Sheet'!$R$13,IF('2019 Data Sheet'!$P379="14",'2019 Data Sheet'!$R$14,IF('2019 Data Sheet'!$P379="15",'2019 Data Sheet'!$R$15,IF('2019 Data Sheet'!$P379="16",'2019 Data Sheet'!$R$16,IF('2019 Data Sheet'!$P379="17",'2019 Data Sheet'!$R$17,IF('2019 Data Sheet'!$P379="18",'2019 Data Sheet'!$R$18,IF('2019 Data Sheet'!$P379="19",'2019 Data Sheet'!$R$19,IF('2019 Data Sheet'!$P379="20",'2019 Data Sheet'!$R$20,IF('2019 Data Sheet'!$P379="21",'2019 Data Sheet'!$R$21,IF('2019 Data Sheet'!$P379="22",'2019 Data Sheet'!$R$22,IF('2019 Data Sheet'!$P379="23",'2019 Data Sheet'!$R$23,IF('2019 Data Sheet'!$P379="24",'2019 Data Sheet'!$R$24,IF('2019 Data Sheet'!$P379="25",'2019 Data Sheet'!$R$25,IF('2019 Data Sheet'!$P379="26",'2019 Data Sheet'!$R$26,IF('2019 Data Sheet'!$P379="27",'2019 Data Sheet'!$R$27,IF('2019 Data Sheet'!$P379="28",'2019 Data Sheet'!$R$28,IF('2019 Data Sheet'!$P379="29",'2019 Data Sheet'!$R$29,IF('2019 Data Sheet'!$P379="33",'2019 Data Sheet'!$R$30,IF('2019 Data Sheet'!$P379="40",'2019 Data Sheet'!$R$31,IF('2019 Data Sheet'!$P379="41",'2019 Data Sheet'!$R$32,IF('2019 Data Sheet'!$P379="42",'2019 Data Sheet'!$R$33,IF('2019 Data Sheet'!$P379="43",'2019 Data Sheet'!$R$34,IF('2019 Data Sheet'!$P379="44",'2019 Data Sheet'!$R$35,IF('2019 Data Sheet'!$P379="45",'2019 Data Sheet'!$R$36,IF('2019 Data Sheet'!$P379="46",'2019 Data Sheet'!$R$37,IF('2019 Data Sheet'!$P379="47",'2019 Data Sheet'!$R$38,IF('2019 Data Sheet'!$P379="48",'2019 Data Sheet'!$R$39,IF('2019 Data Sheet'!$P379="49",'2019 Data Sheet'!$R$40,IF('2019 Data Sheet'!$P379="50",'2019 Data Sheet'!$R$41,IF('2019 Data Sheet'!$P379="60",'2019 Data Sheet'!$R$42,IF('2019 Data Sheet'!$P379="61",'2019 Data Sheet'!$R$43,IF('2019 Data Sheet'!$P379="62",'2019 Data Sheet'!$R$44,IF('2019 Data Sheet'!$P379="63",'2019 Data Sheet'!$R$45,IF('2019 Data Sheet'!$P379="64",'2019 Data Sheet'!$R$46,IF('2019 Data Sheet'!$P379="65",'2019 Data Sheet'!$R$47,IF('2019 Data Sheet'!$P379="66",'2019 Data Sheet'!$R$48,IF('2019 Data Sheet'!$P379="67",'2019 Data Sheet'!$R$49,IF('2019 Data Sheet'!$P379="68",'2019 Data Sheet'!$R$50,IF('2019 Data Sheet'!$P379="69",'2019 Data Sheet'!$R$51,T('2019 Data Sheet'!$P379)))))))))))))))))))))))))))))))))))))))))))))))))))</f>
        <v xml:space="preserve"> -</v>
      </c>
    </row>
    <row r="380" spans="1:16" ht="38.25" x14ac:dyDescent="0.2">
      <c r="A380" t="str">
        <f>'2019 Data Sheet'!A380</f>
        <v>FP-00266-19</v>
      </c>
      <c r="B380" s="1">
        <f>'2019 Data Sheet'!B380</f>
        <v>43763</v>
      </c>
      <c r="C380" t="str">
        <f>'2019 Data Sheet'!C380</f>
        <v>12:39</v>
      </c>
      <c r="D380" t="str">
        <f>'2019 Data Sheet'!D380</f>
        <v>Fr</v>
      </c>
      <c r="E380" t="str">
        <f>'2019 Data Sheet'!E380</f>
        <v>FLORAL PARKWAY</v>
      </c>
      <c r="F380" t="str">
        <f>'2019 Data Sheet'!F380</f>
        <v>PLAINFIELD AVE</v>
      </c>
      <c r="G380">
        <f>'2019 Data Sheet'!G380</f>
        <v>1</v>
      </c>
      <c r="H380">
        <f>'2019 Data Sheet'!H380</f>
        <v>2</v>
      </c>
      <c r="I380" t="b">
        <f>'2019 Data Sheet'!I380</f>
        <v>0</v>
      </c>
      <c r="J380" t="str">
        <f>IF('2019 Data Sheet'!$J380="01",'2019 Data Sheet'!$T$2,IF('2019 Data Sheet'!$J380="02",'2019 Data Sheet'!$T$3,IF('2019 Data Sheet'!$J380="03",'2019 Data Sheet'!$T$4,IF('2019 Data Sheet'!$J380="04",'2019 Data Sheet'!$T$5,IF('2019 Data Sheet'!$J380="05",'2019 Data Sheet'!$T$6,IF('2019 Data Sheet'!$J380="06",'2019 Data Sheet'!$T$7,IF('2019 Data Sheet'!$J380="07",'2019 Data Sheet'!$T$8,IF('2019 Data Sheet'!$J380="08",'2019 Data Sheet'!$T$9,IF('2019 Data Sheet'!$J380="10",'2019 Data Sheet'!$T$10,IF('2019 Data Sheet'!$J380="11",'2019 Data Sheet'!$T$11,IF('2019 Data Sheet'!$J380="12",'2019 Data Sheet'!$T$12,IF('2019 Data Sheet'!$J380="13",'2019 Data Sheet'!$T$13,IF('2019 Data Sheet'!$J380="14",'2019 Data Sheet'!$T$14,IF('2019 Data Sheet'!$J380="15",'2019 Data Sheet'!$T$15,IF('2019 Data Sheet'!$J380="16",'2019 Data Sheet'!$T$16,IF('2019 Data Sheet'!$J380="17",'2019 Data Sheet'!$T$17,IF('2019 Data Sheet'!$J380="18",'2019 Data Sheet'!$T$18,IF('2019 Data Sheet'!$J380="19",'2019 Data Sheet'!$T$19,IF('2019 Data Sheet'!$J380="20",'2019 Data Sheet'!$T$20,IF('2019 Data Sheet'!$J380="21",'2019 Data Sheet'!$T$21,IF('2019 Data Sheet'!$J380="22",'2019 Data Sheet'!$T$22,IF('2019 Data Sheet'!$J380="23",'2019 Data Sheet'!$T$23,IF('2019 Data Sheet'!$J380="24",'2019 Data Sheet'!$T$24,IF('2019 Data Sheet'!$J380="25",'2019 Data Sheet'!$T$25,IF('2019 Data Sheet'!$J380="26",'2019 Data Sheet'!$T$26,IF('2019 Data Sheet'!$J380="27",'2019 Data Sheet'!$T$27,IF('2019 Data Sheet'!$J380="30",'2019 Data Sheet'!$T$28,IF('2019 Data Sheet'!$J380="31",'2019 Data Sheet'!$T$29,IF('2019 Data Sheet'!$J380="32",'2019 Data Sheet'!$T$30,IF('2019 Data Sheet'!$J380="33",'2019 Data Sheet'!$T$31,IF('2019 Data Sheet'!$J380="34",'2019 Data Sheet'!$T$32,IF('2019 Data Sheet'!$J380="40",'2019 Data Sheet'!$T$33,T('2019 Data Sheet'!$J380)))))))))))))))))))))))))))))))))</f>
        <v>Other Motor Vehicle</v>
      </c>
      <c r="K380" t="str">
        <f>'2019 Data Sheet'!K380</f>
        <v>PAS</v>
      </c>
      <c r="L380" s="2" t="str">
        <f>IF('2019 Data Sheet'!$L380="01",'2019 Data Sheet'!$V$2,IF('2019 Data Sheet'!$L380="02",'2019 Data Sheet'!$V$3,IF('2019 Data Sheet'!$L380="03",'2019 Data Sheet'!$V$4,IF('2019 Data Sheet'!$L380="04",'2019 Data Sheet'!$V$5,IF('2019 Data Sheet'!$L380="05",'2019 Data Sheet'!$V$6,IF('2019 Data Sheet'!$L380="06",'2019 Data Sheet'!$V$7,IF('2019 Data Sheet'!$L380="07",'2019 Data Sheet'!$V$8,IF('2019 Data Sheet'!$L380="08",'2019 Data Sheet'!$V$9,IF('2019 Data Sheet'!$L380="09",'2019 Data Sheet'!$V$10,IF('2019 Data Sheet'!$L380="11",'2019 Data Sheet'!$V$11,IF('2019 Data Sheet'!$L380="12",'2019 Data Sheet'!$V$12,IF('2019 Data Sheet'!$L380="13",'2019 Data Sheet'!$V$13,IF('2019 Data Sheet'!$L380="14",'2019 Data Sheet'!$V$14,T('2019 Data Sheet'!$L380))))))))))))))</f>
        <v xml:space="preserve"> -</v>
      </c>
      <c r="M380" s="2">
        <f>'2019 Data Sheet'!M380</f>
        <v>0</v>
      </c>
      <c r="N380" s="2">
        <f>'2019 Data Sheet'!N380</f>
        <v>0</v>
      </c>
      <c r="O380" s="2" t="str">
        <f>IF('2019 Data Sheet'!$O380="02",'2019 Data Sheet'!$R$2,IF('2019 Data Sheet'!$O380="03",'2019 Data Sheet'!$R$3,IF('2019 Data Sheet'!$O380="04",'2019 Data Sheet'!$R$4,IF('2019 Data Sheet'!$O380="05",'2019 Data Sheet'!$R$5,IF('2019 Data Sheet'!$O380="06",'2019 Data Sheet'!$R$6,IF('2019 Data Sheet'!$O380="07",'2019 Data Sheet'!$R$7,IF('2019 Data Sheet'!$O380="08",'2019 Data Sheet'!$R$8,IF('2019 Data Sheet'!$O380="09",'2019 Data Sheet'!$R$9,IF('2019 Data Sheet'!$O380="10",'2019 Data Sheet'!$R$10,IF('2019 Data Sheet'!$O380="11",'2019 Data Sheet'!$R$11,IF('2019 Data Sheet'!$O380="12",'2019 Data Sheet'!$R$12,IF('2019 Data Sheet'!$O380="13",'2019 Data Sheet'!$R$13,IF('2019 Data Sheet'!$O380="14",'2019 Data Sheet'!$R$14,IF('2019 Data Sheet'!$O380="15",'2019 Data Sheet'!$R$15,IF('2019 Data Sheet'!$O380="16",'2019 Data Sheet'!$R$16,IF('2019 Data Sheet'!$O380="17",'2019 Data Sheet'!$R$17,IF('2019 Data Sheet'!$O380="18",'2019 Data Sheet'!$R$18,IF('2019 Data Sheet'!$O380="19",'2019 Data Sheet'!$R$19,IF('2019 Data Sheet'!$O380="20",'2019 Data Sheet'!$R$20,IF('2019 Data Sheet'!$O380="21",'2019 Data Sheet'!$R$21,IF('2019 Data Sheet'!$O380="22",'2019 Data Sheet'!$R$22,IF('2019 Data Sheet'!$O380="23",'2019 Data Sheet'!$R$23,IF('2019 Data Sheet'!$O380="24",'2019 Data Sheet'!$R$24,IF('2019 Data Sheet'!$O380="25",'2019 Data Sheet'!$R$25,IF('2019 Data Sheet'!$O380="26",'2019 Data Sheet'!$R$26,IF('2019 Data Sheet'!$O380="27",'2019 Data Sheet'!$R$27,IF('2019 Data Sheet'!$O380="28",'2019 Data Sheet'!$R$28,IF('2019 Data Sheet'!$O380="29",'2019 Data Sheet'!$R$29,IF('2019 Data Sheet'!$O380="33",'2019 Data Sheet'!$R$30,IF('2019 Data Sheet'!$O380="40",'2019 Data Sheet'!$R$31,IF('2019 Data Sheet'!$O380="41",'2019 Data Sheet'!$R$32,IF('2019 Data Sheet'!$O380="42",'2019 Data Sheet'!$R$33,IF('2019 Data Sheet'!$O380="43",'2019 Data Sheet'!$R$34,IF('2019 Data Sheet'!$O380="44",'2019 Data Sheet'!$R$35,IF('2019 Data Sheet'!$O380="45",'2019 Data Sheet'!$R$36,IF('2019 Data Sheet'!$O380="46",'2019 Data Sheet'!$R$37,IF('2019 Data Sheet'!$O380="47",'2019 Data Sheet'!$R$38,IF('2019 Data Sheet'!$O380="48",'2019 Data Sheet'!$R$39,IF('2019 Data Sheet'!$O380="49",'2019 Data Sheet'!$R$40,IF('2019 Data Sheet'!$O380="50",'2019 Data Sheet'!$R$41,IF('2019 Data Sheet'!$O380="60",'2019 Data Sheet'!$R$42,IF('2019 Data Sheet'!$O380="61",'2019 Data Sheet'!$R$43,IF('2019 Data Sheet'!$O380="62",'2019 Data Sheet'!$R$44,IF('2019 Data Sheet'!$O380="63",'2019 Data Sheet'!$R$45,IF('2019 Data Sheet'!$O380="64",'2019 Data Sheet'!$R$46,IF('2019 Data Sheet'!$O380="65",'2019 Data Sheet'!$R$47,IF('2019 Data Sheet'!$O380="66",'2019 Data Sheet'!$R$48,IF('2019 Data Sheet'!$O380="67",'2019 Data Sheet'!$R$49,IF('2019 Data Sheet'!$O380="68",'2019 Data Sheet'!$R$50,IF('2019 Data Sheet'!$O380="69",'2019 Data Sheet'!$R$51,T('2019 Data Sheet'!$O380)))))))))))))))))))))))))))))))))))))))))))))))))))</f>
        <v xml:space="preserve"> Failure to yield/ right of way</v>
      </c>
      <c r="P380" s="2" t="str">
        <f>IF('2019 Data Sheet'!$P380="02",'2019 Data Sheet'!$R$2,IF('2019 Data Sheet'!$P380="03",'2019 Data Sheet'!$R$3,IF('2019 Data Sheet'!$P380="04",'2019 Data Sheet'!$R$4,IF('2019 Data Sheet'!$P380="05",'2019 Data Sheet'!$R$5,IF('2019 Data Sheet'!$P380="06",'2019 Data Sheet'!$R$6,IF('2019 Data Sheet'!$P380="07",'2019 Data Sheet'!$R$7,IF('2019 Data Sheet'!$P380="08",'2019 Data Sheet'!$R$8,IF('2019 Data Sheet'!$P380="09",'2019 Data Sheet'!$R$9,IF('2019 Data Sheet'!$P380="10",'2019 Data Sheet'!$R$10,IF('2019 Data Sheet'!$P380="11",'2019 Data Sheet'!$R$11,IF('2019 Data Sheet'!$P380="12",'2019 Data Sheet'!$R$12,IF('2019 Data Sheet'!$P380="13",'2019 Data Sheet'!$R$13,IF('2019 Data Sheet'!$P380="14",'2019 Data Sheet'!$R$14,IF('2019 Data Sheet'!$P380="15",'2019 Data Sheet'!$R$15,IF('2019 Data Sheet'!$P380="16",'2019 Data Sheet'!$R$16,IF('2019 Data Sheet'!$P380="17",'2019 Data Sheet'!$R$17,IF('2019 Data Sheet'!$P380="18",'2019 Data Sheet'!$R$18,IF('2019 Data Sheet'!$P380="19",'2019 Data Sheet'!$R$19,IF('2019 Data Sheet'!$P380="20",'2019 Data Sheet'!$R$20,IF('2019 Data Sheet'!$P380="21",'2019 Data Sheet'!$R$21,IF('2019 Data Sheet'!$P380="22",'2019 Data Sheet'!$R$22,IF('2019 Data Sheet'!$P380="23",'2019 Data Sheet'!$R$23,IF('2019 Data Sheet'!$P380="24",'2019 Data Sheet'!$R$24,IF('2019 Data Sheet'!$P380="25",'2019 Data Sheet'!$R$25,IF('2019 Data Sheet'!$P380="26",'2019 Data Sheet'!$R$26,IF('2019 Data Sheet'!$P380="27",'2019 Data Sheet'!$R$27,IF('2019 Data Sheet'!$P380="28",'2019 Data Sheet'!$R$28,IF('2019 Data Sheet'!$P380="29",'2019 Data Sheet'!$R$29,IF('2019 Data Sheet'!$P380="33",'2019 Data Sheet'!$R$30,IF('2019 Data Sheet'!$P380="40",'2019 Data Sheet'!$R$31,IF('2019 Data Sheet'!$P380="41",'2019 Data Sheet'!$R$32,IF('2019 Data Sheet'!$P380="42",'2019 Data Sheet'!$R$33,IF('2019 Data Sheet'!$P380="43",'2019 Data Sheet'!$R$34,IF('2019 Data Sheet'!$P380="44",'2019 Data Sheet'!$R$35,IF('2019 Data Sheet'!$P380="45",'2019 Data Sheet'!$R$36,IF('2019 Data Sheet'!$P380="46",'2019 Data Sheet'!$R$37,IF('2019 Data Sheet'!$P380="47",'2019 Data Sheet'!$R$38,IF('2019 Data Sheet'!$P380="48",'2019 Data Sheet'!$R$39,IF('2019 Data Sheet'!$P380="49",'2019 Data Sheet'!$R$40,IF('2019 Data Sheet'!$P380="50",'2019 Data Sheet'!$R$41,IF('2019 Data Sheet'!$P380="60",'2019 Data Sheet'!$R$42,IF('2019 Data Sheet'!$P380="61",'2019 Data Sheet'!$R$43,IF('2019 Data Sheet'!$P380="62",'2019 Data Sheet'!$R$44,IF('2019 Data Sheet'!$P380="63",'2019 Data Sheet'!$R$45,IF('2019 Data Sheet'!$P380="64",'2019 Data Sheet'!$R$46,IF('2019 Data Sheet'!$P380="65",'2019 Data Sheet'!$R$47,IF('2019 Data Sheet'!$P380="66",'2019 Data Sheet'!$R$48,IF('2019 Data Sheet'!$P380="67",'2019 Data Sheet'!$R$49,IF('2019 Data Sheet'!$P380="68",'2019 Data Sheet'!$R$50,IF('2019 Data Sheet'!$P380="69",'2019 Data Sheet'!$R$51,T('2019 Data Sheet'!$P380)))))))))))))))))))))))))))))))))))))))))))))))))))</f>
        <v xml:space="preserve"> -</v>
      </c>
    </row>
    <row r="381" spans="1:16" ht="38.25" x14ac:dyDescent="0.2">
      <c r="A381" t="str">
        <f>'2019 Data Sheet'!A381</f>
        <v>FP-00266-19</v>
      </c>
      <c r="B381" s="1">
        <f>'2019 Data Sheet'!B381</f>
        <v>43763</v>
      </c>
      <c r="C381" t="str">
        <f>'2019 Data Sheet'!C381</f>
        <v>12:39</v>
      </c>
      <c r="D381" t="str">
        <f>'2019 Data Sheet'!D381</f>
        <v>Fr</v>
      </c>
      <c r="E381" t="str">
        <f>'2019 Data Sheet'!E381</f>
        <v>FLORAL PARKWAY</v>
      </c>
      <c r="F381" t="str">
        <f>'2019 Data Sheet'!F381</f>
        <v>PLAINFIELD AVE</v>
      </c>
      <c r="G381">
        <f>'2019 Data Sheet'!G381</f>
        <v>2</v>
      </c>
      <c r="H381">
        <f>'2019 Data Sheet'!H381</f>
        <v>2</v>
      </c>
      <c r="I381" t="b">
        <f>'2019 Data Sheet'!I381</f>
        <v>0</v>
      </c>
      <c r="J381" t="str">
        <f>IF('2019 Data Sheet'!$J381="01",'2019 Data Sheet'!$T$2,IF('2019 Data Sheet'!$J381="02",'2019 Data Sheet'!$T$3,IF('2019 Data Sheet'!$J381="03",'2019 Data Sheet'!$T$4,IF('2019 Data Sheet'!$J381="04",'2019 Data Sheet'!$T$5,IF('2019 Data Sheet'!$J381="05",'2019 Data Sheet'!$T$6,IF('2019 Data Sheet'!$J381="06",'2019 Data Sheet'!$T$7,IF('2019 Data Sheet'!$J381="07",'2019 Data Sheet'!$T$8,IF('2019 Data Sheet'!$J381="08",'2019 Data Sheet'!$T$9,IF('2019 Data Sheet'!$J381="10",'2019 Data Sheet'!$T$10,IF('2019 Data Sheet'!$J381="11",'2019 Data Sheet'!$T$11,IF('2019 Data Sheet'!$J381="12",'2019 Data Sheet'!$T$12,IF('2019 Data Sheet'!$J381="13",'2019 Data Sheet'!$T$13,IF('2019 Data Sheet'!$J381="14",'2019 Data Sheet'!$T$14,IF('2019 Data Sheet'!$J381="15",'2019 Data Sheet'!$T$15,IF('2019 Data Sheet'!$J381="16",'2019 Data Sheet'!$T$16,IF('2019 Data Sheet'!$J381="17",'2019 Data Sheet'!$T$17,IF('2019 Data Sheet'!$J381="18",'2019 Data Sheet'!$T$18,IF('2019 Data Sheet'!$J381="19",'2019 Data Sheet'!$T$19,IF('2019 Data Sheet'!$J381="20",'2019 Data Sheet'!$T$20,IF('2019 Data Sheet'!$J381="21",'2019 Data Sheet'!$T$21,IF('2019 Data Sheet'!$J381="22",'2019 Data Sheet'!$T$22,IF('2019 Data Sheet'!$J381="23",'2019 Data Sheet'!$T$23,IF('2019 Data Sheet'!$J381="24",'2019 Data Sheet'!$T$24,IF('2019 Data Sheet'!$J381="25",'2019 Data Sheet'!$T$25,IF('2019 Data Sheet'!$J381="26",'2019 Data Sheet'!$T$26,IF('2019 Data Sheet'!$J381="27",'2019 Data Sheet'!$T$27,IF('2019 Data Sheet'!$J381="30",'2019 Data Sheet'!$T$28,IF('2019 Data Sheet'!$J381="31",'2019 Data Sheet'!$T$29,IF('2019 Data Sheet'!$J381="32",'2019 Data Sheet'!$T$30,IF('2019 Data Sheet'!$J381="33",'2019 Data Sheet'!$T$31,IF('2019 Data Sheet'!$J381="34",'2019 Data Sheet'!$T$32,IF('2019 Data Sheet'!$J381="40",'2019 Data Sheet'!$T$33,T('2019 Data Sheet'!$J381)))))))))))))))))))))))))))))))))</f>
        <v>Other Motor Vehicle</v>
      </c>
      <c r="K381" t="str">
        <f>'2019 Data Sheet'!K381</f>
        <v>PAS</v>
      </c>
      <c r="L381" s="2" t="str">
        <f>IF('2019 Data Sheet'!$L381="01",'2019 Data Sheet'!$V$2,IF('2019 Data Sheet'!$L381="02",'2019 Data Sheet'!$V$3,IF('2019 Data Sheet'!$L381="03",'2019 Data Sheet'!$V$4,IF('2019 Data Sheet'!$L381="04",'2019 Data Sheet'!$V$5,IF('2019 Data Sheet'!$L381="05",'2019 Data Sheet'!$V$6,IF('2019 Data Sheet'!$L381="06",'2019 Data Sheet'!$V$7,IF('2019 Data Sheet'!$L381="07",'2019 Data Sheet'!$V$8,IF('2019 Data Sheet'!$L381="08",'2019 Data Sheet'!$V$9,IF('2019 Data Sheet'!$L381="09",'2019 Data Sheet'!$V$10,IF('2019 Data Sheet'!$L381="11",'2019 Data Sheet'!$V$11,IF('2019 Data Sheet'!$L381="12",'2019 Data Sheet'!$V$12,IF('2019 Data Sheet'!$L381="13",'2019 Data Sheet'!$V$13,IF('2019 Data Sheet'!$L381="14",'2019 Data Sheet'!$V$14,T('2019 Data Sheet'!$L381))))))))))))))</f>
        <v xml:space="preserve"> -</v>
      </c>
      <c r="M381" s="2">
        <f>'2019 Data Sheet'!M381</f>
        <v>0</v>
      </c>
      <c r="N381" s="2">
        <f>'2019 Data Sheet'!N381</f>
        <v>0</v>
      </c>
      <c r="O381" s="2" t="str">
        <f>IF('2019 Data Sheet'!$O381="02",'2019 Data Sheet'!$R$2,IF('2019 Data Sheet'!$O381="03",'2019 Data Sheet'!$R$3,IF('2019 Data Sheet'!$O381="04",'2019 Data Sheet'!$R$4,IF('2019 Data Sheet'!$O381="05",'2019 Data Sheet'!$R$5,IF('2019 Data Sheet'!$O381="06",'2019 Data Sheet'!$R$6,IF('2019 Data Sheet'!$O381="07",'2019 Data Sheet'!$R$7,IF('2019 Data Sheet'!$O381="08",'2019 Data Sheet'!$R$8,IF('2019 Data Sheet'!$O381="09",'2019 Data Sheet'!$R$9,IF('2019 Data Sheet'!$O381="10",'2019 Data Sheet'!$R$10,IF('2019 Data Sheet'!$O381="11",'2019 Data Sheet'!$R$11,IF('2019 Data Sheet'!$O381="12",'2019 Data Sheet'!$R$12,IF('2019 Data Sheet'!$O381="13",'2019 Data Sheet'!$R$13,IF('2019 Data Sheet'!$O381="14",'2019 Data Sheet'!$R$14,IF('2019 Data Sheet'!$O381="15",'2019 Data Sheet'!$R$15,IF('2019 Data Sheet'!$O381="16",'2019 Data Sheet'!$R$16,IF('2019 Data Sheet'!$O381="17",'2019 Data Sheet'!$R$17,IF('2019 Data Sheet'!$O381="18",'2019 Data Sheet'!$R$18,IF('2019 Data Sheet'!$O381="19",'2019 Data Sheet'!$R$19,IF('2019 Data Sheet'!$O381="20",'2019 Data Sheet'!$R$20,IF('2019 Data Sheet'!$O381="21",'2019 Data Sheet'!$R$21,IF('2019 Data Sheet'!$O381="22",'2019 Data Sheet'!$R$22,IF('2019 Data Sheet'!$O381="23",'2019 Data Sheet'!$R$23,IF('2019 Data Sheet'!$O381="24",'2019 Data Sheet'!$R$24,IF('2019 Data Sheet'!$O381="25",'2019 Data Sheet'!$R$25,IF('2019 Data Sheet'!$O381="26",'2019 Data Sheet'!$R$26,IF('2019 Data Sheet'!$O381="27",'2019 Data Sheet'!$R$27,IF('2019 Data Sheet'!$O381="28",'2019 Data Sheet'!$R$28,IF('2019 Data Sheet'!$O381="29",'2019 Data Sheet'!$R$29,IF('2019 Data Sheet'!$O381="33",'2019 Data Sheet'!$R$30,IF('2019 Data Sheet'!$O381="40",'2019 Data Sheet'!$R$31,IF('2019 Data Sheet'!$O381="41",'2019 Data Sheet'!$R$32,IF('2019 Data Sheet'!$O381="42",'2019 Data Sheet'!$R$33,IF('2019 Data Sheet'!$O381="43",'2019 Data Sheet'!$R$34,IF('2019 Data Sheet'!$O381="44",'2019 Data Sheet'!$R$35,IF('2019 Data Sheet'!$O381="45",'2019 Data Sheet'!$R$36,IF('2019 Data Sheet'!$O381="46",'2019 Data Sheet'!$R$37,IF('2019 Data Sheet'!$O381="47",'2019 Data Sheet'!$R$38,IF('2019 Data Sheet'!$O381="48",'2019 Data Sheet'!$R$39,IF('2019 Data Sheet'!$O381="49",'2019 Data Sheet'!$R$40,IF('2019 Data Sheet'!$O381="50",'2019 Data Sheet'!$R$41,IF('2019 Data Sheet'!$O381="60",'2019 Data Sheet'!$R$42,IF('2019 Data Sheet'!$O381="61",'2019 Data Sheet'!$R$43,IF('2019 Data Sheet'!$O381="62",'2019 Data Sheet'!$R$44,IF('2019 Data Sheet'!$O381="63",'2019 Data Sheet'!$R$45,IF('2019 Data Sheet'!$O381="64",'2019 Data Sheet'!$R$46,IF('2019 Data Sheet'!$O381="65",'2019 Data Sheet'!$R$47,IF('2019 Data Sheet'!$O381="66",'2019 Data Sheet'!$R$48,IF('2019 Data Sheet'!$O381="67",'2019 Data Sheet'!$R$49,IF('2019 Data Sheet'!$O381="68",'2019 Data Sheet'!$R$50,IF('2019 Data Sheet'!$O381="69",'2019 Data Sheet'!$R$51,T('2019 Data Sheet'!$O381)))))))))))))))))))))))))))))))))))))))))))))))))))</f>
        <v xml:space="preserve"> -</v>
      </c>
      <c r="P381" s="2" t="str">
        <f>IF('2019 Data Sheet'!$P381="02",'2019 Data Sheet'!$R$2,IF('2019 Data Sheet'!$P381="03",'2019 Data Sheet'!$R$3,IF('2019 Data Sheet'!$P381="04",'2019 Data Sheet'!$R$4,IF('2019 Data Sheet'!$P381="05",'2019 Data Sheet'!$R$5,IF('2019 Data Sheet'!$P381="06",'2019 Data Sheet'!$R$6,IF('2019 Data Sheet'!$P381="07",'2019 Data Sheet'!$R$7,IF('2019 Data Sheet'!$P381="08",'2019 Data Sheet'!$R$8,IF('2019 Data Sheet'!$P381="09",'2019 Data Sheet'!$R$9,IF('2019 Data Sheet'!$P381="10",'2019 Data Sheet'!$R$10,IF('2019 Data Sheet'!$P381="11",'2019 Data Sheet'!$R$11,IF('2019 Data Sheet'!$P381="12",'2019 Data Sheet'!$R$12,IF('2019 Data Sheet'!$P381="13",'2019 Data Sheet'!$R$13,IF('2019 Data Sheet'!$P381="14",'2019 Data Sheet'!$R$14,IF('2019 Data Sheet'!$P381="15",'2019 Data Sheet'!$R$15,IF('2019 Data Sheet'!$P381="16",'2019 Data Sheet'!$R$16,IF('2019 Data Sheet'!$P381="17",'2019 Data Sheet'!$R$17,IF('2019 Data Sheet'!$P381="18",'2019 Data Sheet'!$R$18,IF('2019 Data Sheet'!$P381="19",'2019 Data Sheet'!$R$19,IF('2019 Data Sheet'!$P381="20",'2019 Data Sheet'!$R$20,IF('2019 Data Sheet'!$P381="21",'2019 Data Sheet'!$R$21,IF('2019 Data Sheet'!$P381="22",'2019 Data Sheet'!$R$22,IF('2019 Data Sheet'!$P381="23",'2019 Data Sheet'!$R$23,IF('2019 Data Sheet'!$P381="24",'2019 Data Sheet'!$R$24,IF('2019 Data Sheet'!$P381="25",'2019 Data Sheet'!$R$25,IF('2019 Data Sheet'!$P381="26",'2019 Data Sheet'!$R$26,IF('2019 Data Sheet'!$P381="27",'2019 Data Sheet'!$R$27,IF('2019 Data Sheet'!$P381="28",'2019 Data Sheet'!$R$28,IF('2019 Data Sheet'!$P381="29",'2019 Data Sheet'!$R$29,IF('2019 Data Sheet'!$P381="33",'2019 Data Sheet'!$R$30,IF('2019 Data Sheet'!$P381="40",'2019 Data Sheet'!$R$31,IF('2019 Data Sheet'!$P381="41",'2019 Data Sheet'!$R$32,IF('2019 Data Sheet'!$P381="42",'2019 Data Sheet'!$R$33,IF('2019 Data Sheet'!$P381="43",'2019 Data Sheet'!$R$34,IF('2019 Data Sheet'!$P381="44",'2019 Data Sheet'!$R$35,IF('2019 Data Sheet'!$P381="45",'2019 Data Sheet'!$R$36,IF('2019 Data Sheet'!$P381="46",'2019 Data Sheet'!$R$37,IF('2019 Data Sheet'!$P381="47",'2019 Data Sheet'!$R$38,IF('2019 Data Sheet'!$P381="48",'2019 Data Sheet'!$R$39,IF('2019 Data Sheet'!$P381="49",'2019 Data Sheet'!$R$40,IF('2019 Data Sheet'!$P381="50",'2019 Data Sheet'!$R$41,IF('2019 Data Sheet'!$P381="60",'2019 Data Sheet'!$R$42,IF('2019 Data Sheet'!$P381="61",'2019 Data Sheet'!$R$43,IF('2019 Data Sheet'!$P381="62",'2019 Data Sheet'!$R$44,IF('2019 Data Sheet'!$P381="63",'2019 Data Sheet'!$R$45,IF('2019 Data Sheet'!$P381="64",'2019 Data Sheet'!$R$46,IF('2019 Data Sheet'!$P381="65",'2019 Data Sheet'!$R$47,IF('2019 Data Sheet'!$P381="66",'2019 Data Sheet'!$R$48,IF('2019 Data Sheet'!$P381="67",'2019 Data Sheet'!$R$49,IF('2019 Data Sheet'!$P381="68",'2019 Data Sheet'!$R$50,IF('2019 Data Sheet'!$P381="69",'2019 Data Sheet'!$R$51,T('2019 Data Sheet'!$P381)))))))))))))))))))))))))))))))))))))))))))))))))))</f>
        <v xml:space="preserve"> -</v>
      </c>
    </row>
    <row r="382" spans="1:16" ht="38.25" x14ac:dyDescent="0.2">
      <c r="A382" t="str">
        <f>'2019 Data Sheet'!A382</f>
        <v>FP-00196-19</v>
      </c>
      <c r="B382" s="1">
        <f>'2019 Data Sheet'!B382</f>
        <v>43693</v>
      </c>
      <c r="C382" t="str">
        <f>'2019 Data Sheet'!C382</f>
        <v>12:50</v>
      </c>
      <c r="D382" t="str">
        <f>'2019 Data Sheet'!D382</f>
        <v>Fr</v>
      </c>
      <c r="E382" t="str">
        <f>'2019 Data Sheet'!E382</f>
        <v>SOUTH TYSON AVE</v>
      </c>
      <c r="F382" t="str">
        <f>'2019 Data Sheet'!F382</f>
        <v>CREEDMOOR SPUR</v>
      </c>
      <c r="G382">
        <f>'2019 Data Sheet'!G382</f>
        <v>1</v>
      </c>
      <c r="H382">
        <f>'2019 Data Sheet'!H382</f>
        <v>1</v>
      </c>
      <c r="I382" t="b">
        <f>'2019 Data Sheet'!I382</f>
        <v>0</v>
      </c>
      <c r="J382" t="str">
        <f>IF('2019 Data Sheet'!$J382="01",'2019 Data Sheet'!$T$2,IF('2019 Data Sheet'!$J382="02",'2019 Data Sheet'!$T$3,IF('2019 Data Sheet'!$J382="03",'2019 Data Sheet'!$T$4,IF('2019 Data Sheet'!$J382="04",'2019 Data Sheet'!$T$5,IF('2019 Data Sheet'!$J382="05",'2019 Data Sheet'!$T$6,IF('2019 Data Sheet'!$J382="06",'2019 Data Sheet'!$T$7,IF('2019 Data Sheet'!$J382="07",'2019 Data Sheet'!$T$8,IF('2019 Data Sheet'!$J382="08",'2019 Data Sheet'!$T$9,IF('2019 Data Sheet'!$J382="10",'2019 Data Sheet'!$T$10,IF('2019 Data Sheet'!$J382="11",'2019 Data Sheet'!$T$11,IF('2019 Data Sheet'!$J382="12",'2019 Data Sheet'!$T$12,IF('2019 Data Sheet'!$J382="13",'2019 Data Sheet'!$T$13,IF('2019 Data Sheet'!$J382="14",'2019 Data Sheet'!$T$14,IF('2019 Data Sheet'!$J382="15",'2019 Data Sheet'!$T$15,IF('2019 Data Sheet'!$J382="16",'2019 Data Sheet'!$T$16,IF('2019 Data Sheet'!$J382="17",'2019 Data Sheet'!$T$17,IF('2019 Data Sheet'!$J382="18",'2019 Data Sheet'!$T$18,IF('2019 Data Sheet'!$J382="19",'2019 Data Sheet'!$T$19,IF('2019 Data Sheet'!$J382="20",'2019 Data Sheet'!$T$20,IF('2019 Data Sheet'!$J382="21",'2019 Data Sheet'!$T$21,IF('2019 Data Sheet'!$J382="22",'2019 Data Sheet'!$T$22,IF('2019 Data Sheet'!$J382="23",'2019 Data Sheet'!$T$23,IF('2019 Data Sheet'!$J382="24",'2019 Data Sheet'!$T$24,IF('2019 Data Sheet'!$J382="25",'2019 Data Sheet'!$T$25,IF('2019 Data Sheet'!$J382="26",'2019 Data Sheet'!$T$26,IF('2019 Data Sheet'!$J382="27",'2019 Data Sheet'!$T$27,IF('2019 Data Sheet'!$J382="30",'2019 Data Sheet'!$T$28,IF('2019 Data Sheet'!$J382="31",'2019 Data Sheet'!$T$29,IF('2019 Data Sheet'!$J382="32",'2019 Data Sheet'!$T$30,IF('2019 Data Sheet'!$J382="33",'2019 Data Sheet'!$T$31,IF('2019 Data Sheet'!$J382="34",'2019 Data Sheet'!$T$32,IF('2019 Data Sheet'!$J382="40",'2019 Data Sheet'!$T$33,T('2019 Data Sheet'!$J382)))))))))))))))))))))))))))))))))</f>
        <v xml:space="preserve">Pedestrian </v>
      </c>
      <c r="K382" t="str">
        <f>'2019 Data Sheet'!K382</f>
        <v>SUBN</v>
      </c>
      <c r="L382" s="2" t="str">
        <f>IF('2019 Data Sheet'!$L382="01",'2019 Data Sheet'!$V$2,IF('2019 Data Sheet'!$L382="02",'2019 Data Sheet'!$V$3,IF('2019 Data Sheet'!$L382="03",'2019 Data Sheet'!$V$4,IF('2019 Data Sheet'!$L382="04",'2019 Data Sheet'!$V$5,IF('2019 Data Sheet'!$L382="05",'2019 Data Sheet'!$V$6,IF('2019 Data Sheet'!$L382="06",'2019 Data Sheet'!$V$7,IF('2019 Data Sheet'!$L382="07",'2019 Data Sheet'!$V$8,IF('2019 Data Sheet'!$L382="08",'2019 Data Sheet'!$V$9,IF('2019 Data Sheet'!$L382="09",'2019 Data Sheet'!$V$10,IF('2019 Data Sheet'!$L382="11",'2019 Data Sheet'!$V$11,IF('2019 Data Sheet'!$L382="12",'2019 Data Sheet'!$V$12,IF('2019 Data Sheet'!$L382="13",'2019 Data Sheet'!$V$13,IF('2019 Data Sheet'!$L382="14",'2019 Data Sheet'!$V$14,T('2019 Data Sheet'!$L382))))))))))))))</f>
        <v>Getting on/off vehicle other than school bus</v>
      </c>
      <c r="M382" s="2">
        <f>'2019 Data Sheet'!M382</f>
        <v>1</v>
      </c>
      <c r="N382" s="2">
        <f>'2019 Data Sheet'!N382</f>
        <v>0</v>
      </c>
      <c r="O382" s="2" t="str">
        <f>IF('2019 Data Sheet'!$O382="02",'2019 Data Sheet'!$R$2,IF('2019 Data Sheet'!$O382="03",'2019 Data Sheet'!$R$3,IF('2019 Data Sheet'!$O382="04",'2019 Data Sheet'!$R$4,IF('2019 Data Sheet'!$O382="05",'2019 Data Sheet'!$R$5,IF('2019 Data Sheet'!$O382="06",'2019 Data Sheet'!$R$6,IF('2019 Data Sheet'!$O382="07",'2019 Data Sheet'!$R$7,IF('2019 Data Sheet'!$O382="08",'2019 Data Sheet'!$R$8,IF('2019 Data Sheet'!$O382="09",'2019 Data Sheet'!$R$9,IF('2019 Data Sheet'!$O382="10",'2019 Data Sheet'!$R$10,IF('2019 Data Sheet'!$O382="11",'2019 Data Sheet'!$R$11,IF('2019 Data Sheet'!$O382="12",'2019 Data Sheet'!$R$12,IF('2019 Data Sheet'!$O382="13",'2019 Data Sheet'!$R$13,IF('2019 Data Sheet'!$O382="14",'2019 Data Sheet'!$R$14,IF('2019 Data Sheet'!$O382="15",'2019 Data Sheet'!$R$15,IF('2019 Data Sheet'!$O382="16",'2019 Data Sheet'!$R$16,IF('2019 Data Sheet'!$O382="17",'2019 Data Sheet'!$R$17,IF('2019 Data Sheet'!$O382="18",'2019 Data Sheet'!$R$18,IF('2019 Data Sheet'!$O382="19",'2019 Data Sheet'!$R$19,IF('2019 Data Sheet'!$O382="20",'2019 Data Sheet'!$R$20,IF('2019 Data Sheet'!$O382="21",'2019 Data Sheet'!$R$21,IF('2019 Data Sheet'!$O382="22",'2019 Data Sheet'!$R$22,IF('2019 Data Sheet'!$O382="23",'2019 Data Sheet'!$R$23,IF('2019 Data Sheet'!$O382="24",'2019 Data Sheet'!$R$24,IF('2019 Data Sheet'!$O382="25",'2019 Data Sheet'!$R$25,IF('2019 Data Sheet'!$O382="26",'2019 Data Sheet'!$R$26,IF('2019 Data Sheet'!$O382="27",'2019 Data Sheet'!$R$27,IF('2019 Data Sheet'!$O382="28",'2019 Data Sheet'!$R$28,IF('2019 Data Sheet'!$O382="29",'2019 Data Sheet'!$R$29,IF('2019 Data Sheet'!$O382="33",'2019 Data Sheet'!$R$30,IF('2019 Data Sheet'!$O382="40",'2019 Data Sheet'!$R$31,IF('2019 Data Sheet'!$O382="41",'2019 Data Sheet'!$R$32,IF('2019 Data Sheet'!$O382="42",'2019 Data Sheet'!$R$33,IF('2019 Data Sheet'!$O382="43",'2019 Data Sheet'!$R$34,IF('2019 Data Sheet'!$O382="44",'2019 Data Sheet'!$R$35,IF('2019 Data Sheet'!$O382="45",'2019 Data Sheet'!$R$36,IF('2019 Data Sheet'!$O382="46",'2019 Data Sheet'!$R$37,IF('2019 Data Sheet'!$O382="47",'2019 Data Sheet'!$R$38,IF('2019 Data Sheet'!$O382="48",'2019 Data Sheet'!$R$39,IF('2019 Data Sheet'!$O382="49",'2019 Data Sheet'!$R$40,IF('2019 Data Sheet'!$O382="50",'2019 Data Sheet'!$R$41,IF('2019 Data Sheet'!$O382="60",'2019 Data Sheet'!$R$42,IF('2019 Data Sheet'!$O382="61",'2019 Data Sheet'!$R$43,IF('2019 Data Sheet'!$O382="62",'2019 Data Sheet'!$R$44,IF('2019 Data Sheet'!$O382="63",'2019 Data Sheet'!$R$45,IF('2019 Data Sheet'!$O382="64",'2019 Data Sheet'!$R$46,IF('2019 Data Sheet'!$O382="65",'2019 Data Sheet'!$R$47,IF('2019 Data Sheet'!$O382="66",'2019 Data Sheet'!$R$48,IF('2019 Data Sheet'!$O382="67",'2019 Data Sheet'!$R$49,IF('2019 Data Sheet'!$O382="68",'2019 Data Sheet'!$R$50,IF('2019 Data Sheet'!$O382="69",'2019 Data Sheet'!$R$51,T('2019 Data Sheet'!$O382)))))))))))))))))))))))))))))))))))))))))))))))))))</f>
        <v xml:space="preserve"> Driver inattention/distraction</v>
      </c>
      <c r="P382" s="2" t="str">
        <f>IF('2019 Data Sheet'!$P382="02",'2019 Data Sheet'!$R$2,IF('2019 Data Sheet'!$P382="03",'2019 Data Sheet'!$R$3,IF('2019 Data Sheet'!$P382="04",'2019 Data Sheet'!$R$4,IF('2019 Data Sheet'!$P382="05",'2019 Data Sheet'!$R$5,IF('2019 Data Sheet'!$P382="06",'2019 Data Sheet'!$R$6,IF('2019 Data Sheet'!$P382="07",'2019 Data Sheet'!$R$7,IF('2019 Data Sheet'!$P382="08",'2019 Data Sheet'!$R$8,IF('2019 Data Sheet'!$P382="09",'2019 Data Sheet'!$R$9,IF('2019 Data Sheet'!$P382="10",'2019 Data Sheet'!$R$10,IF('2019 Data Sheet'!$P382="11",'2019 Data Sheet'!$R$11,IF('2019 Data Sheet'!$P382="12",'2019 Data Sheet'!$R$12,IF('2019 Data Sheet'!$P382="13",'2019 Data Sheet'!$R$13,IF('2019 Data Sheet'!$P382="14",'2019 Data Sheet'!$R$14,IF('2019 Data Sheet'!$P382="15",'2019 Data Sheet'!$R$15,IF('2019 Data Sheet'!$P382="16",'2019 Data Sheet'!$R$16,IF('2019 Data Sheet'!$P382="17",'2019 Data Sheet'!$R$17,IF('2019 Data Sheet'!$P382="18",'2019 Data Sheet'!$R$18,IF('2019 Data Sheet'!$P382="19",'2019 Data Sheet'!$R$19,IF('2019 Data Sheet'!$P382="20",'2019 Data Sheet'!$R$20,IF('2019 Data Sheet'!$P382="21",'2019 Data Sheet'!$R$21,IF('2019 Data Sheet'!$P382="22",'2019 Data Sheet'!$R$22,IF('2019 Data Sheet'!$P382="23",'2019 Data Sheet'!$R$23,IF('2019 Data Sheet'!$P382="24",'2019 Data Sheet'!$R$24,IF('2019 Data Sheet'!$P382="25",'2019 Data Sheet'!$R$25,IF('2019 Data Sheet'!$P382="26",'2019 Data Sheet'!$R$26,IF('2019 Data Sheet'!$P382="27",'2019 Data Sheet'!$R$27,IF('2019 Data Sheet'!$P382="28",'2019 Data Sheet'!$R$28,IF('2019 Data Sheet'!$P382="29",'2019 Data Sheet'!$R$29,IF('2019 Data Sheet'!$P382="33",'2019 Data Sheet'!$R$30,IF('2019 Data Sheet'!$P382="40",'2019 Data Sheet'!$R$31,IF('2019 Data Sheet'!$P382="41",'2019 Data Sheet'!$R$32,IF('2019 Data Sheet'!$P382="42",'2019 Data Sheet'!$R$33,IF('2019 Data Sheet'!$P382="43",'2019 Data Sheet'!$R$34,IF('2019 Data Sheet'!$P382="44",'2019 Data Sheet'!$R$35,IF('2019 Data Sheet'!$P382="45",'2019 Data Sheet'!$R$36,IF('2019 Data Sheet'!$P382="46",'2019 Data Sheet'!$R$37,IF('2019 Data Sheet'!$P382="47",'2019 Data Sheet'!$R$38,IF('2019 Data Sheet'!$P382="48",'2019 Data Sheet'!$R$39,IF('2019 Data Sheet'!$P382="49",'2019 Data Sheet'!$R$40,IF('2019 Data Sheet'!$P382="50",'2019 Data Sheet'!$R$41,IF('2019 Data Sheet'!$P382="60",'2019 Data Sheet'!$R$42,IF('2019 Data Sheet'!$P382="61",'2019 Data Sheet'!$R$43,IF('2019 Data Sheet'!$P382="62",'2019 Data Sheet'!$R$44,IF('2019 Data Sheet'!$P382="63",'2019 Data Sheet'!$R$45,IF('2019 Data Sheet'!$P382="64",'2019 Data Sheet'!$R$46,IF('2019 Data Sheet'!$P382="65",'2019 Data Sheet'!$R$47,IF('2019 Data Sheet'!$P382="66",'2019 Data Sheet'!$R$48,IF('2019 Data Sheet'!$P382="67",'2019 Data Sheet'!$R$49,IF('2019 Data Sheet'!$P382="68",'2019 Data Sheet'!$R$50,IF('2019 Data Sheet'!$P382="69",'2019 Data Sheet'!$R$51,T('2019 Data Sheet'!$P382)))))))))))))))))))))))))))))))))))))))))))))))))))</f>
        <v xml:space="preserve"> Other human</v>
      </c>
    </row>
    <row r="383" spans="1:16" ht="38.25" x14ac:dyDescent="0.2">
      <c r="A383" t="str">
        <f>'2019 Data Sheet'!A383</f>
        <v>FP-00275-19</v>
      </c>
      <c r="B383" s="1">
        <f>'2019 Data Sheet'!B383</f>
        <v>43784</v>
      </c>
      <c r="C383" t="str">
        <f>'2019 Data Sheet'!C383</f>
        <v>13:11</v>
      </c>
      <c r="D383" t="str">
        <f>'2019 Data Sheet'!D383</f>
        <v>Fr</v>
      </c>
      <c r="E383" t="str">
        <f>'2019 Data Sheet'!E383</f>
        <v>CARNATION AVE</v>
      </c>
      <c r="F383" t="str">
        <f>'2019 Data Sheet'!F383</f>
        <v>CAROLINE PL</v>
      </c>
      <c r="G383">
        <f>'2019 Data Sheet'!G383</f>
        <v>1</v>
      </c>
      <c r="H383">
        <f>'2019 Data Sheet'!H383</f>
        <v>2</v>
      </c>
      <c r="I383" t="b">
        <f>'2019 Data Sheet'!I383</f>
        <v>1</v>
      </c>
      <c r="J383" t="str">
        <f>IF('2019 Data Sheet'!$J383="01",'2019 Data Sheet'!$T$2,IF('2019 Data Sheet'!$J383="02",'2019 Data Sheet'!$T$3,IF('2019 Data Sheet'!$J383="03",'2019 Data Sheet'!$T$4,IF('2019 Data Sheet'!$J383="04",'2019 Data Sheet'!$T$5,IF('2019 Data Sheet'!$J383="05",'2019 Data Sheet'!$T$6,IF('2019 Data Sheet'!$J383="06",'2019 Data Sheet'!$T$7,IF('2019 Data Sheet'!$J383="07",'2019 Data Sheet'!$T$8,IF('2019 Data Sheet'!$J383="08",'2019 Data Sheet'!$T$9,IF('2019 Data Sheet'!$J383="10",'2019 Data Sheet'!$T$10,IF('2019 Data Sheet'!$J383="11",'2019 Data Sheet'!$T$11,IF('2019 Data Sheet'!$J383="12",'2019 Data Sheet'!$T$12,IF('2019 Data Sheet'!$J383="13",'2019 Data Sheet'!$T$13,IF('2019 Data Sheet'!$J383="14",'2019 Data Sheet'!$T$14,IF('2019 Data Sheet'!$J383="15",'2019 Data Sheet'!$T$15,IF('2019 Data Sheet'!$J383="16",'2019 Data Sheet'!$T$16,IF('2019 Data Sheet'!$J383="17",'2019 Data Sheet'!$T$17,IF('2019 Data Sheet'!$J383="18",'2019 Data Sheet'!$T$18,IF('2019 Data Sheet'!$J383="19",'2019 Data Sheet'!$T$19,IF('2019 Data Sheet'!$J383="20",'2019 Data Sheet'!$T$20,IF('2019 Data Sheet'!$J383="21",'2019 Data Sheet'!$T$21,IF('2019 Data Sheet'!$J383="22",'2019 Data Sheet'!$T$22,IF('2019 Data Sheet'!$J383="23",'2019 Data Sheet'!$T$23,IF('2019 Data Sheet'!$J383="24",'2019 Data Sheet'!$T$24,IF('2019 Data Sheet'!$J383="25",'2019 Data Sheet'!$T$25,IF('2019 Data Sheet'!$J383="26",'2019 Data Sheet'!$T$26,IF('2019 Data Sheet'!$J383="27",'2019 Data Sheet'!$T$27,IF('2019 Data Sheet'!$J383="30",'2019 Data Sheet'!$T$28,IF('2019 Data Sheet'!$J383="31",'2019 Data Sheet'!$T$29,IF('2019 Data Sheet'!$J383="32",'2019 Data Sheet'!$T$30,IF('2019 Data Sheet'!$J383="33",'2019 Data Sheet'!$T$31,IF('2019 Data Sheet'!$J383="34",'2019 Data Sheet'!$T$32,IF('2019 Data Sheet'!$J383="40",'2019 Data Sheet'!$T$33,T('2019 Data Sheet'!$J383)))))))))))))))))))))))))))))))))</f>
        <v>Other Motor Vehicle</v>
      </c>
      <c r="K383" t="str">
        <f>'2019 Data Sheet'!K383</f>
        <v>PAS</v>
      </c>
      <c r="L383" s="2" t="str">
        <f>IF('2019 Data Sheet'!$L383="01",'2019 Data Sheet'!$V$2,IF('2019 Data Sheet'!$L383="02",'2019 Data Sheet'!$V$3,IF('2019 Data Sheet'!$L383="03",'2019 Data Sheet'!$V$4,IF('2019 Data Sheet'!$L383="04",'2019 Data Sheet'!$V$5,IF('2019 Data Sheet'!$L383="05",'2019 Data Sheet'!$V$6,IF('2019 Data Sheet'!$L383="06",'2019 Data Sheet'!$V$7,IF('2019 Data Sheet'!$L383="07",'2019 Data Sheet'!$V$8,IF('2019 Data Sheet'!$L383="08",'2019 Data Sheet'!$V$9,IF('2019 Data Sheet'!$L383="09",'2019 Data Sheet'!$V$10,IF('2019 Data Sheet'!$L383="11",'2019 Data Sheet'!$V$11,IF('2019 Data Sheet'!$L383="12",'2019 Data Sheet'!$V$12,IF('2019 Data Sheet'!$L383="13",'2019 Data Sheet'!$V$13,IF('2019 Data Sheet'!$L383="14",'2019 Data Sheet'!$V$14,T('2019 Data Sheet'!$L383))))))))))))))</f>
        <v xml:space="preserve"> -</v>
      </c>
      <c r="M383" s="2">
        <f>'2019 Data Sheet'!M383</f>
        <v>0</v>
      </c>
      <c r="N383" s="2">
        <f>'2019 Data Sheet'!N383</f>
        <v>0</v>
      </c>
      <c r="O383" s="2" t="str">
        <f>IF('2019 Data Sheet'!$O383="02",'2019 Data Sheet'!$R$2,IF('2019 Data Sheet'!$O383="03",'2019 Data Sheet'!$R$3,IF('2019 Data Sheet'!$O383="04",'2019 Data Sheet'!$R$4,IF('2019 Data Sheet'!$O383="05",'2019 Data Sheet'!$R$5,IF('2019 Data Sheet'!$O383="06",'2019 Data Sheet'!$R$6,IF('2019 Data Sheet'!$O383="07",'2019 Data Sheet'!$R$7,IF('2019 Data Sheet'!$O383="08",'2019 Data Sheet'!$R$8,IF('2019 Data Sheet'!$O383="09",'2019 Data Sheet'!$R$9,IF('2019 Data Sheet'!$O383="10",'2019 Data Sheet'!$R$10,IF('2019 Data Sheet'!$O383="11",'2019 Data Sheet'!$R$11,IF('2019 Data Sheet'!$O383="12",'2019 Data Sheet'!$R$12,IF('2019 Data Sheet'!$O383="13",'2019 Data Sheet'!$R$13,IF('2019 Data Sheet'!$O383="14",'2019 Data Sheet'!$R$14,IF('2019 Data Sheet'!$O383="15",'2019 Data Sheet'!$R$15,IF('2019 Data Sheet'!$O383="16",'2019 Data Sheet'!$R$16,IF('2019 Data Sheet'!$O383="17",'2019 Data Sheet'!$R$17,IF('2019 Data Sheet'!$O383="18",'2019 Data Sheet'!$R$18,IF('2019 Data Sheet'!$O383="19",'2019 Data Sheet'!$R$19,IF('2019 Data Sheet'!$O383="20",'2019 Data Sheet'!$R$20,IF('2019 Data Sheet'!$O383="21",'2019 Data Sheet'!$R$21,IF('2019 Data Sheet'!$O383="22",'2019 Data Sheet'!$R$22,IF('2019 Data Sheet'!$O383="23",'2019 Data Sheet'!$R$23,IF('2019 Data Sheet'!$O383="24",'2019 Data Sheet'!$R$24,IF('2019 Data Sheet'!$O383="25",'2019 Data Sheet'!$R$25,IF('2019 Data Sheet'!$O383="26",'2019 Data Sheet'!$R$26,IF('2019 Data Sheet'!$O383="27",'2019 Data Sheet'!$R$27,IF('2019 Data Sheet'!$O383="28",'2019 Data Sheet'!$R$28,IF('2019 Data Sheet'!$O383="29",'2019 Data Sheet'!$R$29,IF('2019 Data Sheet'!$O383="33",'2019 Data Sheet'!$R$30,IF('2019 Data Sheet'!$O383="40",'2019 Data Sheet'!$R$31,IF('2019 Data Sheet'!$O383="41",'2019 Data Sheet'!$R$32,IF('2019 Data Sheet'!$O383="42",'2019 Data Sheet'!$R$33,IF('2019 Data Sheet'!$O383="43",'2019 Data Sheet'!$R$34,IF('2019 Data Sheet'!$O383="44",'2019 Data Sheet'!$R$35,IF('2019 Data Sheet'!$O383="45",'2019 Data Sheet'!$R$36,IF('2019 Data Sheet'!$O383="46",'2019 Data Sheet'!$R$37,IF('2019 Data Sheet'!$O383="47",'2019 Data Sheet'!$R$38,IF('2019 Data Sheet'!$O383="48",'2019 Data Sheet'!$R$39,IF('2019 Data Sheet'!$O383="49",'2019 Data Sheet'!$R$40,IF('2019 Data Sheet'!$O383="50",'2019 Data Sheet'!$R$41,IF('2019 Data Sheet'!$O383="60",'2019 Data Sheet'!$R$42,IF('2019 Data Sheet'!$O383="61",'2019 Data Sheet'!$R$43,IF('2019 Data Sheet'!$O383="62",'2019 Data Sheet'!$R$44,IF('2019 Data Sheet'!$O383="63",'2019 Data Sheet'!$R$45,IF('2019 Data Sheet'!$O383="64",'2019 Data Sheet'!$R$46,IF('2019 Data Sheet'!$O383="65",'2019 Data Sheet'!$R$47,IF('2019 Data Sheet'!$O383="66",'2019 Data Sheet'!$R$48,IF('2019 Data Sheet'!$O383="67",'2019 Data Sheet'!$R$49,IF('2019 Data Sheet'!$O383="68",'2019 Data Sheet'!$R$50,IF('2019 Data Sheet'!$O383="69",'2019 Data Sheet'!$R$51,T('2019 Data Sheet'!$O383)))))))))))))))))))))))))))))))))))))))))))))))))))</f>
        <v xml:space="preserve"> Failure to yield/ right of way</v>
      </c>
      <c r="P383" s="2" t="str">
        <f>IF('2019 Data Sheet'!$P383="02",'2019 Data Sheet'!$R$2,IF('2019 Data Sheet'!$P383="03",'2019 Data Sheet'!$R$3,IF('2019 Data Sheet'!$P383="04",'2019 Data Sheet'!$R$4,IF('2019 Data Sheet'!$P383="05",'2019 Data Sheet'!$R$5,IF('2019 Data Sheet'!$P383="06",'2019 Data Sheet'!$R$6,IF('2019 Data Sheet'!$P383="07",'2019 Data Sheet'!$R$7,IF('2019 Data Sheet'!$P383="08",'2019 Data Sheet'!$R$8,IF('2019 Data Sheet'!$P383="09",'2019 Data Sheet'!$R$9,IF('2019 Data Sheet'!$P383="10",'2019 Data Sheet'!$R$10,IF('2019 Data Sheet'!$P383="11",'2019 Data Sheet'!$R$11,IF('2019 Data Sheet'!$P383="12",'2019 Data Sheet'!$R$12,IF('2019 Data Sheet'!$P383="13",'2019 Data Sheet'!$R$13,IF('2019 Data Sheet'!$P383="14",'2019 Data Sheet'!$R$14,IF('2019 Data Sheet'!$P383="15",'2019 Data Sheet'!$R$15,IF('2019 Data Sheet'!$P383="16",'2019 Data Sheet'!$R$16,IF('2019 Data Sheet'!$P383="17",'2019 Data Sheet'!$R$17,IF('2019 Data Sheet'!$P383="18",'2019 Data Sheet'!$R$18,IF('2019 Data Sheet'!$P383="19",'2019 Data Sheet'!$R$19,IF('2019 Data Sheet'!$P383="20",'2019 Data Sheet'!$R$20,IF('2019 Data Sheet'!$P383="21",'2019 Data Sheet'!$R$21,IF('2019 Data Sheet'!$P383="22",'2019 Data Sheet'!$R$22,IF('2019 Data Sheet'!$P383="23",'2019 Data Sheet'!$R$23,IF('2019 Data Sheet'!$P383="24",'2019 Data Sheet'!$R$24,IF('2019 Data Sheet'!$P383="25",'2019 Data Sheet'!$R$25,IF('2019 Data Sheet'!$P383="26",'2019 Data Sheet'!$R$26,IF('2019 Data Sheet'!$P383="27",'2019 Data Sheet'!$R$27,IF('2019 Data Sheet'!$P383="28",'2019 Data Sheet'!$R$28,IF('2019 Data Sheet'!$P383="29",'2019 Data Sheet'!$R$29,IF('2019 Data Sheet'!$P383="33",'2019 Data Sheet'!$R$30,IF('2019 Data Sheet'!$P383="40",'2019 Data Sheet'!$R$31,IF('2019 Data Sheet'!$P383="41",'2019 Data Sheet'!$R$32,IF('2019 Data Sheet'!$P383="42",'2019 Data Sheet'!$R$33,IF('2019 Data Sheet'!$P383="43",'2019 Data Sheet'!$R$34,IF('2019 Data Sheet'!$P383="44",'2019 Data Sheet'!$R$35,IF('2019 Data Sheet'!$P383="45",'2019 Data Sheet'!$R$36,IF('2019 Data Sheet'!$P383="46",'2019 Data Sheet'!$R$37,IF('2019 Data Sheet'!$P383="47",'2019 Data Sheet'!$R$38,IF('2019 Data Sheet'!$P383="48",'2019 Data Sheet'!$R$39,IF('2019 Data Sheet'!$P383="49",'2019 Data Sheet'!$R$40,IF('2019 Data Sheet'!$P383="50",'2019 Data Sheet'!$R$41,IF('2019 Data Sheet'!$P383="60",'2019 Data Sheet'!$R$42,IF('2019 Data Sheet'!$P383="61",'2019 Data Sheet'!$R$43,IF('2019 Data Sheet'!$P383="62",'2019 Data Sheet'!$R$44,IF('2019 Data Sheet'!$P383="63",'2019 Data Sheet'!$R$45,IF('2019 Data Sheet'!$P383="64",'2019 Data Sheet'!$R$46,IF('2019 Data Sheet'!$P383="65",'2019 Data Sheet'!$R$47,IF('2019 Data Sheet'!$P383="66",'2019 Data Sheet'!$R$48,IF('2019 Data Sheet'!$P383="67",'2019 Data Sheet'!$R$49,IF('2019 Data Sheet'!$P383="68",'2019 Data Sheet'!$R$50,IF('2019 Data Sheet'!$P383="69",'2019 Data Sheet'!$R$51,T('2019 Data Sheet'!$P383)))))))))))))))))))))))))))))))))))))))))))))))))))</f>
        <v xml:space="preserve"> -</v>
      </c>
    </row>
    <row r="384" spans="1:16" ht="38.25" x14ac:dyDescent="0.2">
      <c r="A384" t="str">
        <f>'2019 Data Sheet'!A384</f>
        <v>FP-00275-19</v>
      </c>
      <c r="B384" s="1">
        <f>'2019 Data Sheet'!B384</f>
        <v>43784</v>
      </c>
      <c r="C384" t="str">
        <f>'2019 Data Sheet'!C384</f>
        <v>13:11</v>
      </c>
      <c r="D384" t="str">
        <f>'2019 Data Sheet'!D384</f>
        <v>Fr</v>
      </c>
      <c r="E384" t="str">
        <f>'2019 Data Sheet'!E384</f>
        <v>CARNATION AVE</v>
      </c>
      <c r="F384" t="str">
        <f>'2019 Data Sheet'!F384</f>
        <v>CAROLINE PL</v>
      </c>
      <c r="G384">
        <f>'2019 Data Sheet'!G384</f>
        <v>2</v>
      </c>
      <c r="H384">
        <f>'2019 Data Sheet'!H384</f>
        <v>2</v>
      </c>
      <c r="I384" t="b">
        <f>'2019 Data Sheet'!I384</f>
        <v>1</v>
      </c>
      <c r="J384" t="str">
        <f>IF('2019 Data Sheet'!$J384="01",'2019 Data Sheet'!$T$2,IF('2019 Data Sheet'!$J384="02",'2019 Data Sheet'!$T$3,IF('2019 Data Sheet'!$J384="03",'2019 Data Sheet'!$T$4,IF('2019 Data Sheet'!$J384="04",'2019 Data Sheet'!$T$5,IF('2019 Data Sheet'!$J384="05",'2019 Data Sheet'!$T$6,IF('2019 Data Sheet'!$J384="06",'2019 Data Sheet'!$T$7,IF('2019 Data Sheet'!$J384="07",'2019 Data Sheet'!$T$8,IF('2019 Data Sheet'!$J384="08",'2019 Data Sheet'!$T$9,IF('2019 Data Sheet'!$J384="10",'2019 Data Sheet'!$T$10,IF('2019 Data Sheet'!$J384="11",'2019 Data Sheet'!$T$11,IF('2019 Data Sheet'!$J384="12",'2019 Data Sheet'!$T$12,IF('2019 Data Sheet'!$J384="13",'2019 Data Sheet'!$T$13,IF('2019 Data Sheet'!$J384="14",'2019 Data Sheet'!$T$14,IF('2019 Data Sheet'!$J384="15",'2019 Data Sheet'!$T$15,IF('2019 Data Sheet'!$J384="16",'2019 Data Sheet'!$T$16,IF('2019 Data Sheet'!$J384="17",'2019 Data Sheet'!$T$17,IF('2019 Data Sheet'!$J384="18",'2019 Data Sheet'!$T$18,IF('2019 Data Sheet'!$J384="19",'2019 Data Sheet'!$T$19,IF('2019 Data Sheet'!$J384="20",'2019 Data Sheet'!$T$20,IF('2019 Data Sheet'!$J384="21",'2019 Data Sheet'!$T$21,IF('2019 Data Sheet'!$J384="22",'2019 Data Sheet'!$T$22,IF('2019 Data Sheet'!$J384="23",'2019 Data Sheet'!$T$23,IF('2019 Data Sheet'!$J384="24",'2019 Data Sheet'!$T$24,IF('2019 Data Sheet'!$J384="25",'2019 Data Sheet'!$T$25,IF('2019 Data Sheet'!$J384="26",'2019 Data Sheet'!$T$26,IF('2019 Data Sheet'!$J384="27",'2019 Data Sheet'!$T$27,IF('2019 Data Sheet'!$J384="30",'2019 Data Sheet'!$T$28,IF('2019 Data Sheet'!$J384="31",'2019 Data Sheet'!$T$29,IF('2019 Data Sheet'!$J384="32",'2019 Data Sheet'!$T$30,IF('2019 Data Sheet'!$J384="33",'2019 Data Sheet'!$T$31,IF('2019 Data Sheet'!$J384="34",'2019 Data Sheet'!$T$32,IF('2019 Data Sheet'!$J384="40",'2019 Data Sheet'!$T$33,T('2019 Data Sheet'!$J384)))))))))))))))))))))))))))))))))</f>
        <v>Other Motor Vehicle</v>
      </c>
      <c r="K384" t="str">
        <f>'2019 Data Sheet'!K384</f>
        <v>PAS</v>
      </c>
      <c r="L384" s="2" t="str">
        <f>IF('2019 Data Sheet'!$L384="01",'2019 Data Sheet'!$V$2,IF('2019 Data Sheet'!$L384="02",'2019 Data Sheet'!$V$3,IF('2019 Data Sheet'!$L384="03",'2019 Data Sheet'!$V$4,IF('2019 Data Sheet'!$L384="04",'2019 Data Sheet'!$V$5,IF('2019 Data Sheet'!$L384="05",'2019 Data Sheet'!$V$6,IF('2019 Data Sheet'!$L384="06",'2019 Data Sheet'!$V$7,IF('2019 Data Sheet'!$L384="07",'2019 Data Sheet'!$V$8,IF('2019 Data Sheet'!$L384="08",'2019 Data Sheet'!$V$9,IF('2019 Data Sheet'!$L384="09",'2019 Data Sheet'!$V$10,IF('2019 Data Sheet'!$L384="11",'2019 Data Sheet'!$V$11,IF('2019 Data Sheet'!$L384="12",'2019 Data Sheet'!$V$12,IF('2019 Data Sheet'!$L384="13",'2019 Data Sheet'!$V$13,IF('2019 Data Sheet'!$L384="14",'2019 Data Sheet'!$V$14,T('2019 Data Sheet'!$L384))))))))))))))</f>
        <v xml:space="preserve"> -</v>
      </c>
      <c r="M384" s="2">
        <f>'2019 Data Sheet'!M384</f>
        <v>0</v>
      </c>
      <c r="N384" s="2">
        <f>'2019 Data Sheet'!N384</f>
        <v>0</v>
      </c>
      <c r="O384" s="2" t="str">
        <f>IF('2019 Data Sheet'!$O384="02",'2019 Data Sheet'!$R$2,IF('2019 Data Sheet'!$O384="03",'2019 Data Sheet'!$R$3,IF('2019 Data Sheet'!$O384="04",'2019 Data Sheet'!$R$4,IF('2019 Data Sheet'!$O384="05",'2019 Data Sheet'!$R$5,IF('2019 Data Sheet'!$O384="06",'2019 Data Sheet'!$R$6,IF('2019 Data Sheet'!$O384="07",'2019 Data Sheet'!$R$7,IF('2019 Data Sheet'!$O384="08",'2019 Data Sheet'!$R$8,IF('2019 Data Sheet'!$O384="09",'2019 Data Sheet'!$R$9,IF('2019 Data Sheet'!$O384="10",'2019 Data Sheet'!$R$10,IF('2019 Data Sheet'!$O384="11",'2019 Data Sheet'!$R$11,IF('2019 Data Sheet'!$O384="12",'2019 Data Sheet'!$R$12,IF('2019 Data Sheet'!$O384="13",'2019 Data Sheet'!$R$13,IF('2019 Data Sheet'!$O384="14",'2019 Data Sheet'!$R$14,IF('2019 Data Sheet'!$O384="15",'2019 Data Sheet'!$R$15,IF('2019 Data Sheet'!$O384="16",'2019 Data Sheet'!$R$16,IF('2019 Data Sheet'!$O384="17",'2019 Data Sheet'!$R$17,IF('2019 Data Sheet'!$O384="18",'2019 Data Sheet'!$R$18,IF('2019 Data Sheet'!$O384="19",'2019 Data Sheet'!$R$19,IF('2019 Data Sheet'!$O384="20",'2019 Data Sheet'!$R$20,IF('2019 Data Sheet'!$O384="21",'2019 Data Sheet'!$R$21,IF('2019 Data Sheet'!$O384="22",'2019 Data Sheet'!$R$22,IF('2019 Data Sheet'!$O384="23",'2019 Data Sheet'!$R$23,IF('2019 Data Sheet'!$O384="24",'2019 Data Sheet'!$R$24,IF('2019 Data Sheet'!$O384="25",'2019 Data Sheet'!$R$25,IF('2019 Data Sheet'!$O384="26",'2019 Data Sheet'!$R$26,IF('2019 Data Sheet'!$O384="27",'2019 Data Sheet'!$R$27,IF('2019 Data Sheet'!$O384="28",'2019 Data Sheet'!$R$28,IF('2019 Data Sheet'!$O384="29",'2019 Data Sheet'!$R$29,IF('2019 Data Sheet'!$O384="33",'2019 Data Sheet'!$R$30,IF('2019 Data Sheet'!$O384="40",'2019 Data Sheet'!$R$31,IF('2019 Data Sheet'!$O384="41",'2019 Data Sheet'!$R$32,IF('2019 Data Sheet'!$O384="42",'2019 Data Sheet'!$R$33,IF('2019 Data Sheet'!$O384="43",'2019 Data Sheet'!$R$34,IF('2019 Data Sheet'!$O384="44",'2019 Data Sheet'!$R$35,IF('2019 Data Sheet'!$O384="45",'2019 Data Sheet'!$R$36,IF('2019 Data Sheet'!$O384="46",'2019 Data Sheet'!$R$37,IF('2019 Data Sheet'!$O384="47",'2019 Data Sheet'!$R$38,IF('2019 Data Sheet'!$O384="48",'2019 Data Sheet'!$R$39,IF('2019 Data Sheet'!$O384="49",'2019 Data Sheet'!$R$40,IF('2019 Data Sheet'!$O384="50",'2019 Data Sheet'!$R$41,IF('2019 Data Sheet'!$O384="60",'2019 Data Sheet'!$R$42,IF('2019 Data Sheet'!$O384="61",'2019 Data Sheet'!$R$43,IF('2019 Data Sheet'!$O384="62",'2019 Data Sheet'!$R$44,IF('2019 Data Sheet'!$O384="63",'2019 Data Sheet'!$R$45,IF('2019 Data Sheet'!$O384="64",'2019 Data Sheet'!$R$46,IF('2019 Data Sheet'!$O384="65",'2019 Data Sheet'!$R$47,IF('2019 Data Sheet'!$O384="66",'2019 Data Sheet'!$R$48,IF('2019 Data Sheet'!$O384="67",'2019 Data Sheet'!$R$49,IF('2019 Data Sheet'!$O384="68",'2019 Data Sheet'!$R$50,IF('2019 Data Sheet'!$O384="69",'2019 Data Sheet'!$R$51,T('2019 Data Sheet'!$O384)))))))))))))))))))))))))))))))))))))))))))))))))))</f>
        <v xml:space="preserve"> -</v>
      </c>
      <c r="P384" s="2" t="str">
        <f>IF('2019 Data Sheet'!$P384="02",'2019 Data Sheet'!$R$2,IF('2019 Data Sheet'!$P384="03",'2019 Data Sheet'!$R$3,IF('2019 Data Sheet'!$P384="04",'2019 Data Sheet'!$R$4,IF('2019 Data Sheet'!$P384="05",'2019 Data Sheet'!$R$5,IF('2019 Data Sheet'!$P384="06",'2019 Data Sheet'!$R$6,IF('2019 Data Sheet'!$P384="07",'2019 Data Sheet'!$R$7,IF('2019 Data Sheet'!$P384="08",'2019 Data Sheet'!$R$8,IF('2019 Data Sheet'!$P384="09",'2019 Data Sheet'!$R$9,IF('2019 Data Sheet'!$P384="10",'2019 Data Sheet'!$R$10,IF('2019 Data Sheet'!$P384="11",'2019 Data Sheet'!$R$11,IF('2019 Data Sheet'!$P384="12",'2019 Data Sheet'!$R$12,IF('2019 Data Sheet'!$P384="13",'2019 Data Sheet'!$R$13,IF('2019 Data Sheet'!$P384="14",'2019 Data Sheet'!$R$14,IF('2019 Data Sheet'!$P384="15",'2019 Data Sheet'!$R$15,IF('2019 Data Sheet'!$P384="16",'2019 Data Sheet'!$R$16,IF('2019 Data Sheet'!$P384="17",'2019 Data Sheet'!$R$17,IF('2019 Data Sheet'!$P384="18",'2019 Data Sheet'!$R$18,IF('2019 Data Sheet'!$P384="19",'2019 Data Sheet'!$R$19,IF('2019 Data Sheet'!$P384="20",'2019 Data Sheet'!$R$20,IF('2019 Data Sheet'!$P384="21",'2019 Data Sheet'!$R$21,IF('2019 Data Sheet'!$P384="22",'2019 Data Sheet'!$R$22,IF('2019 Data Sheet'!$P384="23",'2019 Data Sheet'!$R$23,IF('2019 Data Sheet'!$P384="24",'2019 Data Sheet'!$R$24,IF('2019 Data Sheet'!$P384="25",'2019 Data Sheet'!$R$25,IF('2019 Data Sheet'!$P384="26",'2019 Data Sheet'!$R$26,IF('2019 Data Sheet'!$P384="27",'2019 Data Sheet'!$R$27,IF('2019 Data Sheet'!$P384="28",'2019 Data Sheet'!$R$28,IF('2019 Data Sheet'!$P384="29",'2019 Data Sheet'!$R$29,IF('2019 Data Sheet'!$P384="33",'2019 Data Sheet'!$R$30,IF('2019 Data Sheet'!$P384="40",'2019 Data Sheet'!$R$31,IF('2019 Data Sheet'!$P384="41",'2019 Data Sheet'!$R$32,IF('2019 Data Sheet'!$P384="42",'2019 Data Sheet'!$R$33,IF('2019 Data Sheet'!$P384="43",'2019 Data Sheet'!$R$34,IF('2019 Data Sheet'!$P384="44",'2019 Data Sheet'!$R$35,IF('2019 Data Sheet'!$P384="45",'2019 Data Sheet'!$R$36,IF('2019 Data Sheet'!$P384="46",'2019 Data Sheet'!$R$37,IF('2019 Data Sheet'!$P384="47",'2019 Data Sheet'!$R$38,IF('2019 Data Sheet'!$P384="48",'2019 Data Sheet'!$R$39,IF('2019 Data Sheet'!$P384="49",'2019 Data Sheet'!$R$40,IF('2019 Data Sheet'!$P384="50",'2019 Data Sheet'!$R$41,IF('2019 Data Sheet'!$P384="60",'2019 Data Sheet'!$R$42,IF('2019 Data Sheet'!$P384="61",'2019 Data Sheet'!$R$43,IF('2019 Data Sheet'!$P384="62",'2019 Data Sheet'!$R$44,IF('2019 Data Sheet'!$P384="63",'2019 Data Sheet'!$R$45,IF('2019 Data Sheet'!$P384="64",'2019 Data Sheet'!$R$46,IF('2019 Data Sheet'!$P384="65",'2019 Data Sheet'!$R$47,IF('2019 Data Sheet'!$P384="66",'2019 Data Sheet'!$R$48,IF('2019 Data Sheet'!$P384="67",'2019 Data Sheet'!$R$49,IF('2019 Data Sheet'!$P384="68",'2019 Data Sheet'!$R$50,IF('2019 Data Sheet'!$P384="69",'2019 Data Sheet'!$R$51,T('2019 Data Sheet'!$P384)))))))))))))))))))))))))))))))))))))))))))))))))))</f>
        <v xml:space="preserve"> -</v>
      </c>
    </row>
    <row r="385" spans="1:16" ht="38.25" x14ac:dyDescent="0.2">
      <c r="A385" t="str">
        <f>'2019 Data Sheet'!A385</f>
        <v>FP-00269-19</v>
      </c>
      <c r="B385" s="1">
        <f>'2019 Data Sheet'!B385</f>
        <v>43770</v>
      </c>
      <c r="C385" t="str">
        <f>'2019 Data Sheet'!C385</f>
        <v>13:40</v>
      </c>
      <c r="D385" t="str">
        <f>'2019 Data Sheet'!D385</f>
        <v>Fr</v>
      </c>
      <c r="E385" t="str">
        <f>'2019 Data Sheet'!E385</f>
        <v>MILLER AVE</v>
      </c>
      <c r="F385" t="str">
        <f>'2019 Data Sheet'!F385</f>
        <v>HEMLOCK ST</v>
      </c>
      <c r="G385">
        <f>'2019 Data Sheet'!G385</f>
        <v>1</v>
      </c>
      <c r="H385">
        <f>'2019 Data Sheet'!H385</f>
        <v>2</v>
      </c>
      <c r="I385" t="b">
        <f>'2019 Data Sheet'!I385</f>
        <v>1</v>
      </c>
      <c r="J385" t="str">
        <f>IF('2019 Data Sheet'!$J385="01",'2019 Data Sheet'!$T$2,IF('2019 Data Sheet'!$J385="02",'2019 Data Sheet'!$T$3,IF('2019 Data Sheet'!$J385="03",'2019 Data Sheet'!$T$4,IF('2019 Data Sheet'!$J385="04",'2019 Data Sheet'!$T$5,IF('2019 Data Sheet'!$J385="05",'2019 Data Sheet'!$T$6,IF('2019 Data Sheet'!$J385="06",'2019 Data Sheet'!$T$7,IF('2019 Data Sheet'!$J385="07",'2019 Data Sheet'!$T$8,IF('2019 Data Sheet'!$J385="08",'2019 Data Sheet'!$T$9,IF('2019 Data Sheet'!$J385="10",'2019 Data Sheet'!$T$10,IF('2019 Data Sheet'!$J385="11",'2019 Data Sheet'!$T$11,IF('2019 Data Sheet'!$J385="12",'2019 Data Sheet'!$T$12,IF('2019 Data Sheet'!$J385="13",'2019 Data Sheet'!$T$13,IF('2019 Data Sheet'!$J385="14",'2019 Data Sheet'!$T$14,IF('2019 Data Sheet'!$J385="15",'2019 Data Sheet'!$T$15,IF('2019 Data Sheet'!$J385="16",'2019 Data Sheet'!$T$16,IF('2019 Data Sheet'!$J385="17",'2019 Data Sheet'!$T$17,IF('2019 Data Sheet'!$J385="18",'2019 Data Sheet'!$T$18,IF('2019 Data Sheet'!$J385="19",'2019 Data Sheet'!$T$19,IF('2019 Data Sheet'!$J385="20",'2019 Data Sheet'!$T$20,IF('2019 Data Sheet'!$J385="21",'2019 Data Sheet'!$T$21,IF('2019 Data Sheet'!$J385="22",'2019 Data Sheet'!$T$22,IF('2019 Data Sheet'!$J385="23",'2019 Data Sheet'!$T$23,IF('2019 Data Sheet'!$J385="24",'2019 Data Sheet'!$T$24,IF('2019 Data Sheet'!$J385="25",'2019 Data Sheet'!$T$25,IF('2019 Data Sheet'!$J385="26",'2019 Data Sheet'!$T$26,IF('2019 Data Sheet'!$J385="27",'2019 Data Sheet'!$T$27,IF('2019 Data Sheet'!$J385="30",'2019 Data Sheet'!$T$28,IF('2019 Data Sheet'!$J385="31",'2019 Data Sheet'!$T$29,IF('2019 Data Sheet'!$J385="32",'2019 Data Sheet'!$T$30,IF('2019 Data Sheet'!$J385="33",'2019 Data Sheet'!$T$31,IF('2019 Data Sheet'!$J385="34",'2019 Data Sheet'!$T$32,IF('2019 Data Sheet'!$J385="40",'2019 Data Sheet'!$T$33,T('2019 Data Sheet'!$J385)))))))))))))))))))))))))))))))))</f>
        <v>Other Motor Vehicle</v>
      </c>
      <c r="K385" t="str">
        <f>'2019 Data Sheet'!K385</f>
        <v>SUBN</v>
      </c>
      <c r="L385" s="2" t="str">
        <f>IF('2019 Data Sheet'!$L385="01",'2019 Data Sheet'!$V$2,IF('2019 Data Sheet'!$L385="02",'2019 Data Sheet'!$V$3,IF('2019 Data Sheet'!$L385="03",'2019 Data Sheet'!$V$4,IF('2019 Data Sheet'!$L385="04",'2019 Data Sheet'!$V$5,IF('2019 Data Sheet'!$L385="05",'2019 Data Sheet'!$V$6,IF('2019 Data Sheet'!$L385="06",'2019 Data Sheet'!$V$7,IF('2019 Data Sheet'!$L385="07",'2019 Data Sheet'!$V$8,IF('2019 Data Sheet'!$L385="08",'2019 Data Sheet'!$V$9,IF('2019 Data Sheet'!$L385="09",'2019 Data Sheet'!$V$10,IF('2019 Data Sheet'!$L385="11",'2019 Data Sheet'!$V$11,IF('2019 Data Sheet'!$L385="12",'2019 Data Sheet'!$V$12,IF('2019 Data Sheet'!$L385="13",'2019 Data Sheet'!$V$13,IF('2019 Data Sheet'!$L385="14",'2019 Data Sheet'!$V$14,T('2019 Data Sheet'!$L385))))))))))))))</f>
        <v xml:space="preserve"> -</v>
      </c>
      <c r="M385" s="2">
        <f>'2019 Data Sheet'!M385</f>
        <v>0</v>
      </c>
      <c r="N385" s="2">
        <f>'2019 Data Sheet'!N385</f>
        <v>0</v>
      </c>
      <c r="O385" s="2" t="str">
        <f>IF('2019 Data Sheet'!$O385="02",'2019 Data Sheet'!$R$2,IF('2019 Data Sheet'!$O385="03",'2019 Data Sheet'!$R$3,IF('2019 Data Sheet'!$O385="04",'2019 Data Sheet'!$R$4,IF('2019 Data Sheet'!$O385="05",'2019 Data Sheet'!$R$5,IF('2019 Data Sheet'!$O385="06",'2019 Data Sheet'!$R$6,IF('2019 Data Sheet'!$O385="07",'2019 Data Sheet'!$R$7,IF('2019 Data Sheet'!$O385="08",'2019 Data Sheet'!$R$8,IF('2019 Data Sheet'!$O385="09",'2019 Data Sheet'!$R$9,IF('2019 Data Sheet'!$O385="10",'2019 Data Sheet'!$R$10,IF('2019 Data Sheet'!$O385="11",'2019 Data Sheet'!$R$11,IF('2019 Data Sheet'!$O385="12",'2019 Data Sheet'!$R$12,IF('2019 Data Sheet'!$O385="13",'2019 Data Sheet'!$R$13,IF('2019 Data Sheet'!$O385="14",'2019 Data Sheet'!$R$14,IF('2019 Data Sheet'!$O385="15",'2019 Data Sheet'!$R$15,IF('2019 Data Sheet'!$O385="16",'2019 Data Sheet'!$R$16,IF('2019 Data Sheet'!$O385="17",'2019 Data Sheet'!$R$17,IF('2019 Data Sheet'!$O385="18",'2019 Data Sheet'!$R$18,IF('2019 Data Sheet'!$O385="19",'2019 Data Sheet'!$R$19,IF('2019 Data Sheet'!$O385="20",'2019 Data Sheet'!$R$20,IF('2019 Data Sheet'!$O385="21",'2019 Data Sheet'!$R$21,IF('2019 Data Sheet'!$O385="22",'2019 Data Sheet'!$R$22,IF('2019 Data Sheet'!$O385="23",'2019 Data Sheet'!$R$23,IF('2019 Data Sheet'!$O385="24",'2019 Data Sheet'!$R$24,IF('2019 Data Sheet'!$O385="25",'2019 Data Sheet'!$R$25,IF('2019 Data Sheet'!$O385="26",'2019 Data Sheet'!$R$26,IF('2019 Data Sheet'!$O385="27",'2019 Data Sheet'!$R$27,IF('2019 Data Sheet'!$O385="28",'2019 Data Sheet'!$R$28,IF('2019 Data Sheet'!$O385="29",'2019 Data Sheet'!$R$29,IF('2019 Data Sheet'!$O385="33",'2019 Data Sheet'!$R$30,IF('2019 Data Sheet'!$O385="40",'2019 Data Sheet'!$R$31,IF('2019 Data Sheet'!$O385="41",'2019 Data Sheet'!$R$32,IF('2019 Data Sheet'!$O385="42",'2019 Data Sheet'!$R$33,IF('2019 Data Sheet'!$O385="43",'2019 Data Sheet'!$R$34,IF('2019 Data Sheet'!$O385="44",'2019 Data Sheet'!$R$35,IF('2019 Data Sheet'!$O385="45",'2019 Data Sheet'!$R$36,IF('2019 Data Sheet'!$O385="46",'2019 Data Sheet'!$R$37,IF('2019 Data Sheet'!$O385="47",'2019 Data Sheet'!$R$38,IF('2019 Data Sheet'!$O385="48",'2019 Data Sheet'!$R$39,IF('2019 Data Sheet'!$O385="49",'2019 Data Sheet'!$R$40,IF('2019 Data Sheet'!$O385="50",'2019 Data Sheet'!$R$41,IF('2019 Data Sheet'!$O385="60",'2019 Data Sheet'!$R$42,IF('2019 Data Sheet'!$O385="61",'2019 Data Sheet'!$R$43,IF('2019 Data Sheet'!$O385="62",'2019 Data Sheet'!$R$44,IF('2019 Data Sheet'!$O385="63",'2019 Data Sheet'!$R$45,IF('2019 Data Sheet'!$O385="64",'2019 Data Sheet'!$R$46,IF('2019 Data Sheet'!$O385="65",'2019 Data Sheet'!$R$47,IF('2019 Data Sheet'!$O385="66",'2019 Data Sheet'!$R$48,IF('2019 Data Sheet'!$O385="67",'2019 Data Sheet'!$R$49,IF('2019 Data Sheet'!$O385="68",'2019 Data Sheet'!$R$50,IF('2019 Data Sheet'!$O385="69",'2019 Data Sheet'!$R$51,T('2019 Data Sheet'!$O385)))))))))))))))))))))))))))))))))))))))))))))))))))</f>
        <v xml:space="preserve"> Driver inattention/distraction</v>
      </c>
      <c r="P385" s="2" t="str">
        <f>IF('2019 Data Sheet'!$P385="02",'2019 Data Sheet'!$R$2,IF('2019 Data Sheet'!$P385="03",'2019 Data Sheet'!$R$3,IF('2019 Data Sheet'!$P385="04",'2019 Data Sheet'!$R$4,IF('2019 Data Sheet'!$P385="05",'2019 Data Sheet'!$R$5,IF('2019 Data Sheet'!$P385="06",'2019 Data Sheet'!$R$6,IF('2019 Data Sheet'!$P385="07",'2019 Data Sheet'!$R$7,IF('2019 Data Sheet'!$P385="08",'2019 Data Sheet'!$R$8,IF('2019 Data Sheet'!$P385="09",'2019 Data Sheet'!$R$9,IF('2019 Data Sheet'!$P385="10",'2019 Data Sheet'!$R$10,IF('2019 Data Sheet'!$P385="11",'2019 Data Sheet'!$R$11,IF('2019 Data Sheet'!$P385="12",'2019 Data Sheet'!$R$12,IF('2019 Data Sheet'!$P385="13",'2019 Data Sheet'!$R$13,IF('2019 Data Sheet'!$P385="14",'2019 Data Sheet'!$R$14,IF('2019 Data Sheet'!$P385="15",'2019 Data Sheet'!$R$15,IF('2019 Data Sheet'!$P385="16",'2019 Data Sheet'!$R$16,IF('2019 Data Sheet'!$P385="17",'2019 Data Sheet'!$R$17,IF('2019 Data Sheet'!$P385="18",'2019 Data Sheet'!$R$18,IF('2019 Data Sheet'!$P385="19",'2019 Data Sheet'!$R$19,IF('2019 Data Sheet'!$P385="20",'2019 Data Sheet'!$R$20,IF('2019 Data Sheet'!$P385="21",'2019 Data Sheet'!$R$21,IF('2019 Data Sheet'!$P385="22",'2019 Data Sheet'!$R$22,IF('2019 Data Sheet'!$P385="23",'2019 Data Sheet'!$R$23,IF('2019 Data Sheet'!$P385="24",'2019 Data Sheet'!$R$24,IF('2019 Data Sheet'!$P385="25",'2019 Data Sheet'!$R$25,IF('2019 Data Sheet'!$P385="26",'2019 Data Sheet'!$R$26,IF('2019 Data Sheet'!$P385="27",'2019 Data Sheet'!$R$27,IF('2019 Data Sheet'!$P385="28",'2019 Data Sheet'!$R$28,IF('2019 Data Sheet'!$P385="29",'2019 Data Sheet'!$R$29,IF('2019 Data Sheet'!$P385="33",'2019 Data Sheet'!$R$30,IF('2019 Data Sheet'!$P385="40",'2019 Data Sheet'!$R$31,IF('2019 Data Sheet'!$P385="41",'2019 Data Sheet'!$R$32,IF('2019 Data Sheet'!$P385="42",'2019 Data Sheet'!$R$33,IF('2019 Data Sheet'!$P385="43",'2019 Data Sheet'!$R$34,IF('2019 Data Sheet'!$P385="44",'2019 Data Sheet'!$R$35,IF('2019 Data Sheet'!$P385="45",'2019 Data Sheet'!$R$36,IF('2019 Data Sheet'!$P385="46",'2019 Data Sheet'!$R$37,IF('2019 Data Sheet'!$P385="47",'2019 Data Sheet'!$R$38,IF('2019 Data Sheet'!$P385="48",'2019 Data Sheet'!$R$39,IF('2019 Data Sheet'!$P385="49",'2019 Data Sheet'!$R$40,IF('2019 Data Sheet'!$P385="50",'2019 Data Sheet'!$R$41,IF('2019 Data Sheet'!$P385="60",'2019 Data Sheet'!$R$42,IF('2019 Data Sheet'!$P385="61",'2019 Data Sheet'!$R$43,IF('2019 Data Sheet'!$P385="62",'2019 Data Sheet'!$R$44,IF('2019 Data Sheet'!$P385="63",'2019 Data Sheet'!$R$45,IF('2019 Data Sheet'!$P385="64",'2019 Data Sheet'!$R$46,IF('2019 Data Sheet'!$P385="65",'2019 Data Sheet'!$R$47,IF('2019 Data Sheet'!$P385="66",'2019 Data Sheet'!$R$48,IF('2019 Data Sheet'!$P385="67",'2019 Data Sheet'!$R$49,IF('2019 Data Sheet'!$P385="68",'2019 Data Sheet'!$R$50,IF('2019 Data Sheet'!$P385="69",'2019 Data Sheet'!$R$51,T('2019 Data Sheet'!$P385)))))))))))))))))))))))))))))))))))))))))))))))))))</f>
        <v xml:space="preserve"> Driver inexperience</v>
      </c>
    </row>
    <row r="386" spans="1:16" ht="38.25" x14ac:dyDescent="0.2">
      <c r="A386" t="str">
        <f>'2019 Data Sheet'!A386</f>
        <v>FP-00269-19</v>
      </c>
      <c r="B386" s="1">
        <f>'2019 Data Sheet'!B386</f>
        <v>43770</v>
      </c>
      <c r="C386" t="str">
        <f>'2019 Data Sheet'!C386</f>
        <v>13:40</v>
      </c>
      <c r="D386" t="str">
        <f>'2019 Data Sheet'!D386</f>
        <v>Fr</v>
      </c>
      <c r="E386" t="str">
        <f>'2019 Data Sheet'!E386</f>
        <v>MILLER AVE</v>
      </c>
      <c r="F386" t="str">
        <f>'2019 Data Sheet'!F386</f>
        <v>HEMLOCK ST</v>
      </c>
      <c r="G386">
        <f>'2019 Data Sheet'!G386</f>
        <v>2</v>
      </c>
      <c r="H386">
        <f>'2019 Data Sheet'!H386</f>
        <v>2</v>
      </c>
      <c r="I386" t="b">
        <f>'2019 Data Sheet'!I386</f>
        <v>1</v>
      </c>
      <c r="J386" t="str">
        <f>IF('2019 Data Sheet'!$J386="01",'2019 Data Sheet'!$T$2,IF('2019 Data Sheet'!$J386="02",'2019 Data Sheet'!$T$3,IF('2019 Data Sheet'!$J386="03",'2019 Data Sheet'!$T$4,IF('2019 Data Sheet'!$J386="04",'2019 Data Sheet'!$T$5,IF('2019 Data Sheet'!$J386="05",'2019 Data Sheet'!$T$6,IF('2019 Data Sheet'!$J386="06",'2019 Data Sheet'!$T$7,IF('2019 Data Sheet'!$J386="07",'2019 Data Sheet'!$T$8,IF('2019 Data Sheet'!$J386="08",'2019 Data Sheet'!$T$9,IF('2019 Data Sheet'!$J386="10",'2019 Data Sheet'!$T$10,IF('2019 Data Sheet'!$J386="11",'2019 Data Sheet'!$T$11,IF('2019 Data Sheet'!$J386="12",'2019 Data Sheet'!$T$12,IF('2019 Data Sheet'!$J386="13",'2019 Data Sheet'!$T$13,IF('2019 Data Sheet'!$J386="14",'2019 Data Sheet'!$T$14,IF('2019 Data Sheet'!$J386="15",'2019 Data Sheet'!$T$15,IF('2019 Data Sheet'!$J386="16",'2019 Data Sheet'!$T$16,IF('2019 Data Sheet'!$J386="17",'2019 Data Sheet'!$T$17,IF('2019 Data Sheet'!$J386="18",'2019 Data Sheet'!$T$18,IF('2019 Data Sheet'!$J386="19",'2019 Data Sheet'!$T$19,IF('2019 Data Sheet'!$J386="20",'2019 Data Sheet'!$T$20,IF('2019 Data Sheet'!$J386="21",'2019 Data Sheet'!$T$21,IF('2019 Data Sheet'!$J386="22",'2019 Data Sheet'!$T$22,IF('2019 Data Sheet'!$J386="23",'2019 Data Sheet'!$T$23,IF('2019 Data Sheet'!$J386="24",'2019 Data Sheet'!$T$24,IF('2019 Data Sheet'!$J386="25",'2019 Data Sheet'!$T$25,IF('2019 Data Sheet'!$J386="26",'2019 Data Sheet'!$T$26,IF('2019 Data Sheet'!$J386="27",'2019 Data Sheet'!$T$27,IF('2019 Data Sheet'!$J386="30",'2019 Data Sheet'!$T$28,IF('2019 Data Sheet'!$J386="31",'2019 Data Sheet'!$T$29,IF('2019 Data Sheet'!$J386="32",'2019 Data Sheet'!$T$30,IF('2019 Data Sheet'!$J386="33",'2019 Data Sheet'!$T$31,IF('2019 Data Sheet'!$J386="34",'2019 Data Sheet'!$T$32,IF('2019 Data Sheet'!$J386="40",'2019 Data Sheet'!$T$33,T('2019 Data Sheet'!$J386)))))))))))))))))))))))))))))))))</f>
        <v>Other Motor Vehicle</v>
      </c>
      <c r="K386" t="str">
        <f>'2019 Data Sheet'!K386</f>
        <v>SUBN</v>
      </c>
      <c r="L386" s="2" t="str">
        <f>IF('2019 Data Sheet'!$L386="01",'2019 Data Sheet'!$V$2,IF('2019 Data Sheet'!$L386="02",'2019 Data Sheet'!$V$3,IF('2019 Data Sheet'!$L386="03",'2019 Data Sheet'!$V$4,IF('2019 Data Sheet'!$L386="04",'2019 Data Sheet'!$V$5,IF('2019 Data Sheet'!$L386="05",'2019 Data Sheet'!$V$6,IF('2019 Data Sheet'!$L386="06",'2019 Data Sheet'!$V$7,IF('2019 Data Sheet'!$L386="07",'2019 Data Sheet'!$V$8,IF('2019 Data Sheet'!$L386="08",'2019 Data Sheet'!$V$9,IF('2019 Data Sheet'!$L386="09",'2019 Data Sheet'!$V$10,IF('2019 Data Sheet'!$L386="11",'2019 Data Sheet'!$V$11,IF('2019 Data Sheet'!$L386="12",'2019 Data Sheet'!$V$12,IF('2019 Data Sheet'!$L386="13",'2019 Data Sheet'!$V$13,IF('2019 Data Sheet'!$L386="14",'2019 Data Sheet'!$V$14,T('2019 Data Sheet'!$L386))))))))))))))</f>
        <v xml:space="preserve"> -</v>
      </c>
      <c r="M386" s="2">
        <f>'2019 Data Sheet'!M386</f>
        <v>0</v>
      </c>
      <c r="N386" s="2">
        <f>'2019 Data Sheet'!N386</f>
        <v>0</v>
      </c>
      <c r="O386" s="2" t="str">
        <f>IF('2019 Data Sheet'!$O386="02",'2019 Data Sheet'!$R$2,IF('2019 Data Sheet'!$O386="03",'2019 Data Sheet'!$R$3,IF('2019 Data Sheet'!$O386="04",'2019 Data Sheet'!$R$4,IF('2019 Data Sheet'!$O386="05",'2019 Data Sheet'!$R$5,IF('2019 Data Sheet'!$O386="06",'2019 Data Sheet'!$R$6,IF('2019 Data Sheet'!$O386="07",'2019 Data Sheet'!$R$7,IF('2019 Data Sheet'!$O386="08",'2019 Data Sheet'!$R$8,IF('2019 Data Sheet'!$O386="09",'2019 Data Sheet'!$R$9,IF('2019 Data Sheet'!$O386="10",'2019 Data Sheet'!$R$10,IF('2019 Data Sheet'!$O386="11",'2019 Data Sheet'!$R$11,IF('2019 Data Sheet'!$O386="12",'2019 Data Sheet'!$R$12,IF('2019 Data Sheet'!$O386="13",'2019 Data Sheet'!$R$13,IF('2019 Data Sheet'!$O386="14",'2019 Data Sheet'!$R$14,IF('2019 Data Sheet'!$O386="15",'2019 Data Sheet'!$R$15,IF('2019 Data Sheet'!$O386="16",'2019 Data Sheet'!$R$16,IF('2019 Data Sheet'!$O386="17",'2019 Data Sheet'!$R$17,IF('2019 Data Sheet'!$O386="18",'2019 Data Sheet'!$R$18,IF('2019 Data Sheet'!$O386="19",'2019 Data Sheet'!$R$19,IF('2019 Data Sheet'!$O386="20",'2019 Data Sheet'!$R$20,IF('2019 Data Sheet'!$O386="21",'2019 Data Sheet'!$R$21,IF('2019 Data Sheet'!$O386="22",'2019 Data Sheet'!$R$22,IF('2019 Data Sheet'!$O386="23",'2019 Data Sheet'!$R$23,IF('2019 Data Sheet'!$O386="24",'2019 Data Sheet'!$R$24,IF('2019 Data Sheet'!$O386="25",'2019 Data Sheet'!$R$25,IF('2019 Data Sheet'!$O386="26",'2019 Data Sheet'!$R$26,IF('2019 Data Sheet'!$O386="27",'2019 Data Sheet'!$R$27,IF('2019 Data Sheet'!$O386="28",'2019 Data Sheet'!$R$28,IF('2019 Data Sheet'!$O386="29",'2019 Data Sheet'!$R$29,IF('2019 Data Sheet'!$O386="33",'2019 Data Sheet'!$R$30,IF('2019 Data Sheet'!$O386="40",'2019 Data Sheet'!$R$31,IF('2019 Data Sheet'!$O386="41",'2019 Data Sheet'!$R$32,IF('2019 Data Sheet'!$O386="42",'2019 Data Sheet'!$R$33,IF('2019 Data Sheet'!$O386="43",'2019 Data Sheet'!$R$34,IF('2019 Data Sheet'!$O386="44",'2019 Data Sheet'!$R$35,IF('2019 Data Sheet'!$O386="45",'2019 Data Sheet'!$R$36,IF('2019 Data Sheet'!$O386="46",'2019 Data Sheet'!$R$37,IF('2019 Data Sheet'!$O386="47",'2019 Data Sheet'!$R$38,IF('2019 Data Sheet'!$O386="48",'2019 Data Sheet'!$R$39,IF('2019 Data Sheet'!$O386="49",'2019 Data Sheet'!$R$40,IF('2019 Data Sheet'!$O386="50",'2019 Data Sheet'!$R$41,IF('2019 Data Sheet'!$O386="60",'2019 Data Sheet'!$R$42,IF('2019 Data Sheet'!$O386="61",'2019 Data Sheet'!$R$43,IF('2019 Data Sheet'!$O386="62",'2019 Data Sheet'!$R$44,IF('2019 Data Sheet'!$O386="63",'2019 Data Sheet'!$R$45,IF('2019 Data Sheet'!$O386="64",'2019 Data Sheet'!$R$46,IF('2019 Data Sheet'!$O386="65",'2019 Data Sheet'!$R$47,IF('2019 Data Sheet'!$O386="66",'2019 Data Sheet'!$R$48,IF('2019 Data Sheet'!$O386="67",'2019 Data Sheet'!$R$49,IF('2019 Data Sheet'!$O386="68",'2019 Data Sheet'!$R$50,IF('2019 Data Sheet'!$O386="69",'2019 Data Sheet'!$R$51,T('2019 Data Sheet'!$O386)))))))))))))))))))))))))))))))))))))))))))))))))))</f>
        <v xml:space="preserve"> -</v>
      </c>
      <c r="P386" s="2" t="str">
        <f>IF('2019 Data Sheet'!$P386="02",'2019 Data Sheet'!$R$2,IF('2019 Data Sheet'!$P386="03",'2019 Data Sheet'!$R$3,IF('2019 Data Sheet'!$P386="04",'2019 Data Sheet'!$R$4,IF('2019 Data Sheet'!$P386="05",'2019 Data Sheet'!$R$5,IF('2019 Data Sheet'!$P386="06",'2019 Data Sheet'!$R$6,IF('2019 Data Sheet'!$P386="07",'2019 Data Sheet'!$R$7,IF('2019 Data Sheet'!$P386="08",'2019 Data Sheet'!$R$8,IF('2019 Data Sheet'!$P386="09",'2019 Data Sheet'!$R$9,IF('2019 Data Sheet'!$P386="10",'2019 Data Sheet'!$R$10,IF('2019 Data Sheet'!$P386="11",'2019 Data Sheet'!$R$11,IF('2019 Data Sheet'!$P386="12",'2019 Data Sheet'!$R$12,IF('2019 Data Sheet'!$P386="13",'2019 Data Sheet'!$R$13,IF('2019 Data Sheet'!$P386="14",'2019 Data Sheet'!$R$14,IF('2019 Data Sheet'!$P386="15",'2019 Data Sheet'!$R$15,IF('2019 Data Sheet'!$P386="16",'2019 Data Sheet'!$R$16,IF('2019 Data Sheet'!$P386="17",'2019 Data Sheet'!$R$17,IF('2019 Data Sheet'!$P386="18",'2019 Data Sheet'!$R$18,IF('2019 Data Sheet'!$P386="19",'2019 Data Sheet'!$R$19,IF('2019 Data Sheet'!$P386="20",'2019 Data Sheet'!$R$20,IF('2019 Data Sheet'!$P386="21",'2019 Data Sheet'!$R$21,IF('2019 Data Sheet'!$P386="22",'2019 Data Sheet'!$R$22,IF('2019 Data Sheet'!$P386="23",'2019 Data Sheet'!$R$23,IF('2019 Data Sheet'!$P386="24",'2019 Data Sheet'!$R$24,IF('2019 Data Sheet'!$P386="25",'2019 Data Sheet'!$R$25,IF('2019 Data Sheet'!$P386="26",'2019 Data Sheet'!$R$26,IF('2019 Data Sheet'!$P386="27",'2019 Data Sheet'!$R$27,IF('2019 Data Sheet'!$P386="28",'2019 Data Sheet'!$R$28,IF('2019 Data Sheet'!$P386="29",'2019 Data Sheet'!$R$29,IF('2019 Data Sheet'!$P386="33",'2019 Data Sheet'!$R$30,IF('2019 Data Sheet'!$P386="40",'2019 Data Sheet'!$R$31,IF('2019 Data Sheet'!$P386="41",'2019 Data Sheet'!$R$32,IF('2019 Data Sheet'!$P386="42",'2019 Data Sheet'!$R$33,IF('2019 Data Sheet'!$P386="43",'2019 Data Sheet'!$R$34,IF('2019 Data Sheet'!$P386="44",'2019 Data Sheet'!$R$35,IF('2019 Data Sheet'!$P386="45",'2019 Data Sheet'!$R$36,IF('2019 Data Sheet'!$P386="46",'2019 Data Sheet'!$R$37,IF('2019 Data Sheet'!$P386="47",'2019 Data Sheet'!$R$38,IF('2019 Data Sheet'!$P386="48",'2019 Data Sheet'!$R$39,IF('2019 Data Sheet'!$P386="49",'2019 Data Sheet'!$R$40,IF('2019 Data Sheet'!$P386="50",'2019 Data Sheet'!$R$41,IF('2019 Data Sheet'!$P386="60",'2019 Data Sheet'!$R$42,IF('2019 Data Sheet'!$P386="61",'2019 Data Sheet'!$R$43,IF('2019 Data Sheet'!$P386="62",'2019 Data Sheet'!$R$44,IF('2019 Data Sheet'!$P386="63",'2019 Data Sheet'!$R$45,IF('2019 Data Sheet'!$P386="64",'2019 Data Sheet'!$R$46,IF('2019 Data Sheet'!$P386="65",'2019 Data Sheet'!$R$47,IF('2019 Data Sheet'!$P386="66",'2019 Data Sheet'!$R$48,IF('2019 Data Sheet'!$P386="67",'2019 Data Sheet'!$R$49,IF('2019 Data Sheet'!$P386="68",'2019 Data Sheet'!$R$50,IF('2019 Data Sheet'!$P386="69",'2019 Data Sheet'!$R$51,T('2019 Data Sheet'!$P386)))))))))))))))))))))))))))))))))))))))))))))))))))</f>
        <v xml:space="preserve"> -</v>
      </c>
    </row>
    <row r="387" spans="1:16" ht="38.25" x14ac:dyDescent="0.2">
      <c r="A387" t="str">
        <f>'2019 Data Sheet'!A387</f>
        <v>FP-00241-19</v>
      </c>
      <c r="B387" s="1">
        <f>'2019 Data Sheet'!B387</f>
        <v>43735</v>
      </c>
      <c r="C387" t="str">
        <f>'2019 Data Sheet'!C387</f>
        <v>13:57</v>
      </c>
      <c r="D387" t="str">
        <f>'2019 Data Sheet'!D387</f>
        <v>Fr</v>
      </c>
      <c r="E387" t="str">
        <f>'2019 Data Sheet'!E387</f>
        <v>BIRCH ST</v>
      </c>
      <c r="F387" t="str">
        <f>'2019 Data Sheet'!F387</f>
        <v>ASPEN ST</v>
      </c>
      <c r="G387">
        <f>'2019 Data Sheet'!G387</f>
        <v>1</v>
      </c>
      <c r="H387">
        <f>'2019 Data Sheet'!H387</f>
        <v>2</v>
      </c>
      <c r="I387" t="b">
        <f>'2019 Data Sheet'!I387</f>
        <v>0</v>
      </c>
      <c r="J387" t="str">
        <f>IF('2019 Data Sheet'!$J387="01",'2019 Data Sheet'!$T$2,IF('2019 Data Sheet'!$J387="02",'2019 Data Sheet'!$T$3,IF('2019 Data Sheet'!$J387="03",'2019 Data Sheet'!$T$4,IF('2019 Data Sheet'!$J387="04",'2019 Data Sheet'!$T$5,IF('2019 Data Sheet'!$J387="05",'2019 Data Sheet'!$T$6,IF('2019 Data Sheet'!$J387="06",'2019 Data Sheet'!$T$7,IF('2019 Data Sheet'!$J387="07",'2019 Data Sheet'!$T$8,IF('2019 Data Sheet'!$J387="08",'2019 Data Sheet'!$T$9,IF('2019 Data Sheet'!$J387="10",'2019 Data Sheet'!$T$10,IF('2019 Data Sheet'!$J387="11",'2019 Data Sheet'!$T$11,IF('2019 Data Sheet'!$J387="12",'2019 Data Sheet'!$T$12,IF('2019 Data Sheet'!$J387="13",'2019 Data Sheet'!$T$13,IF('2019 Data Sheet'!$J387="14",'2019 Data Sheet'!$T$14,IF('2019 Data Sheet'!$J387="15",'2019 Data Sheet'!$T$15,IF('2019 Data Sheet'!$J387="16",'2019 Data Sheet'!$T$16,IF('2019 Data Sheet'!$J387="17",'2019 Data Sheet'!$T$17,IF('2019 Data Sheet'!$J387="18",'2019 Data Sheet'!$T$18,IF('2019 Data Sheet'!$J387="19",'2019 Data Sheet'!$T$19,IF('2019 Data Sheet'!$J387="20",'2019 Data Sheet'!$T$20,IF('2019 Data Sheet'!$J387="21",'2019 Data Sheet'!$T$21,IF('2019 Data Sheet'!$J387="22",'2019 Data Sheet'!$T$22,IF('2019 Data Sheet'!$J387="23",'2019 Data Sheet'!$T$23,IF('2019 Data Sheet'!$J387="24",'2019 Data Sheet'!$T$24,IF('2019 Data Sheet'!$J387="25",'2019 Data Sheet'!$T$25,IF('2019 Data Sheet'!$J387="26",'2019 Data Sheet'!$T$26,IF('2019 Data Sheet'!$J387="27",'2019 Data Sheet'!$T$27,IF('2019 Data Sheet'!$J387="30",'2019 Data Sheet'!$T$28,IF('2019 Data Sheet'!$J387="31",'2019 Data Sheet'!$T$29,IF('2019 Data Sheet'!$J387="32",'2019 Data Sheet'!$T$30,IF('2019 Data Sheet'!$J387="33",'2019 Data Sheet'!$T$31,IF('2019 Data Sheet'!$J387="34",'2019 Data Sheet'!$T$32,IF('2019 Data Sheet'!$J387="40",'2019 Data Sheet'!$T$33,T('2019 Data Sheet'!$J387)))))))))))))))))))))))))))))))))</f>
        <v xml:space="preserve"> -</v>
      </c>
      <c r="K387" t="str">
        <f>'2019 Data Sheet'!K387</f>
        <v>4SDN</v>
      </c>
      <c r="L387" s="2" t="str">
        <f>IF('2019 Data Sheet'!$L387="01",'2019 Data Sheet'!$V$2,IF('2019 Data Sheet'!$L387="02",'2019 Data Sheet'!$V$3,IF('2019 Data Sheet'!$L387="03",'2019 Data Sheet'!$V$4,IF('2019 Data Sheet'!$L387="04",'2019 Data Sheet'!$V$5,IF('2019 Data Sheet'!$L387="05",'2019 Data Sheet'!$V$6,IF('2019 Data Sheet'!$L387="06",'2019 Data Sheet'!$V$7,IF('2019 Data Sheet'!$L387="07",'2019 Data Sheet'!$V$8,IF('2019 Data Sheet'!$L387="08",'2019 Data Sheet'!$V$9,IF('2019 Data Sheet'!$L387="09",'2019 Data Sheet'!$V$10,IF('2019 Data Sheet'!$L387="11",'2019 Data Sheet'!$V$11,IF('2019 Data Sheet'!$L387="12",'2019 Data Sheet'!$V$12,IF('2019 Data Sheet'!$L387="13",'2019 Data Sheet'!$V$13,IF('2019 Data Sheet'!$L387="14",'2019 Data Sheet'!$V$14,T('2019 Data Sheet'!$L387))))))))))))))</f>
        <v xml:space="preserve"> -</v>
      </c>
      <c r="M387" s="2">
        <f>'2019 Data Sheet'!M387</f>
        <v>0</v>
      </c>
      <c r="N387" s="2">
        <f>'2019 Data Sheet'!N387</f>
        <v>0</v>
      </c>
      <c r="O387" s="2" t="str">
        <f>IF('2019 Data Sheet'!$O387="02",'2019 Data Sheet'!$R$2,IF('2019 Data Sheet'!$O387="03",'2019 Data Sheet'!$R$3,IF('2019 Data Sheet'!$O387="04",'2019 Data Sheet'!$R$4,IF('2019 Data Sheet'!$O387="05",'2019 Data Sheet'!$R$5,IF('2019 Data Sheet'!$O387="06",'2019 Data Sheet'!$R$6,IF('2019 Data Sheet'!$O387="07",'2019 Data Sheet'!$R$7,IF('2019 Data Sheet'!$O387="08",'2019 Data Sheet'!$R$8,IF('2019 Data Sheet'!$O387="09",'2019 Data Sheet'!$R$9,IF('2019 Data Sheet'!$O387="10",'2019 Data Sheet'!$R$10,IF('2019 Data Sheet'!$O387="11",'2019 Data Sheet'!$R$11,IF('2019 Data Sheet'!$O387="12",'2019 Data Sheet'!$R$12,IF('2019 Data Sheet'!$O387="13",'2019 Data Sheet'!$R$13,IF('2019 Data Sheet'!$O387="14",'2019 Data Sheet'!$R$14,IF('2019 Data Sheet'!$O387="15",'2019 Data Sheet'!$R$15,IF('2019 Data Sheet'!$O387="16",'2019 Data Sheet'!$R$16,IF('2019 Data Sheet'!$O387="17",'2019 Data Sheet'!$R$17,IF('2019 Data Sheet'!$O387="18",'2019 Data Sheet'!$R$18,IF('2019 Data Sheet'!$O387="19",'2019 Data Sheet'!$R$19,IF('2019 Data Sheet'!$O387="20",'2019 Data Sheet'!$R$20,IF('2019 Data Sheet'!$O387="21",'2019 Data Sheet'!$R$21,IF('2019 Data Sheet'!$O387="22",'2019 Data Sheet'!$R$22,IF('2019 Data Sheet'!$O387="23",'2019 Data Sheet'!$R$23,IF('2019 Data Sheet'!$O387="24",'2019 Data Sheet'!$R$24,IF('2019 Data Sheet'!$O387="25",'2019 Data Sheet'!$R$25,IF('2019 Data Sheet'!$O387="26",'2019 Data Sheet'!$R$26,IF('2019 Data Sheet'!$O387="27",'2019 Data Sheet'!$R$27,IF('2019 Data Sheet'!$O387="28",'2019 Data Sheet'!$R$28,IF('2019 Data Sheet'!$O387="29",'2019 Data Sheet'!$R$29,IF('2019 Data Sheet'!$O387="33",'2019 Data Sheet'!$R$30,IF('2019 Data Sheet'!$O387="40",'2019 Data Sheet'!$R$31,IF('2019 Data Sheet'!$O387="41",'2019 Data Sheet'!$R$32,IF('2019 Data Sheet'!$O387="42",'2019 Data Sheet'!$R$33,IF('2019 Data Sheet'!$O387="43",'2019 Data Sheet'!$R$34,IF('2019 Data Sheet'!$O387="44",'2019 Data Sheet'!$R$35,IF('2019 Data Sheet'!$O387="45",'2019 Data Sheet'!$R$36,IF('2019 Data Sheet'!$O387="46",'2019 Data Sheet'!$R$37,IF('2019 Data Sheet'!$O387="47",'2019 Data Sheet'!$R$38,IF('2019 Data Sheet'!$O387="48",'2019 Data Sheet'!$R$39,IF('2019 Data Sheet'!$O387="49",'2019 Data Sheet'!$R$40,IF('2019 Data Sheet'!$O387="50",'2019 Data Sheet'!$R$41,IF('2019 Data Sheet'!$O387="60",'2019 Data Sheet'!$R$42,IF('2019 Data Sheet'!$O387="61",'2019 Data Sheet'!$R$43,IF('2019 Data Sheet'!$O387="62",'2019 Data Sheet'!$R$44,IF('2019 Data Sheet'!$O387="63",'2019 Data Sheet'!$R$45,IF('2019 Data Sheet'!$O387="64",'2019 Data Sheet'!$R$46,IF('2019 Data Sheet'!$O387="65",'2019 Data Sheet'!$R$47,IF('2019 Data Sheet'!$O387="66",'2019 Data Sheet'!$R$48,IF('2019 Data Sheet'!$O387="67",'2019 Data Sheet'!$R$49,IF('2019 Data Sheet'!$O387="68",'2019 Data Sheet'!$R$50,IF('2019 Data Sheet'!$O387="69",'2019 Data Sheet'!$R$51,T('2019 Data Sheet'!$O387)))))))))))))))))))))))))))))))))))))))))))))))))))</f>
        <v xml:space="preserve"> Backing up unsafely</v>
      </c>
      <c r="P387" s="2" t="str">
        <f>IF('2019 Data Sheet'!$P387="02",'2019 Data Sheet'!$R$2,IF('2019 Data Sheet'!$P387="03",'2019 Data Sheet'!$R$3,IF('2019 Data Sheet'!$P387="04",'2019 Data Sheet'!$R$4,IF('2019 Data Sheet'!$P387="05",'2019 Data Sheet'!$R$5,IF('2019 Data Sheet'!$P387="06",'2019 Data Sheet'!$R$6,IF('2019 Data Sheet'!$P387="07",'2019 Data Sheet'!$R$7,IF('2019 Data Sheet'!$P387="08",'2019 Data Sheet'!$R$8,IF('2019 Data Sheet'!$P387="09",'2019 Data Sheet'!$R$9,IF('2019 Data Sheet'!$P387="10",'2019 Data Sheet'!$R$10,IF('2019 Data Sheet'!$P387="11",'2019 Data Sheet'!$R$11,IF('2019 Data Sheet'!$P387="12",'2019 Data Sheet'!$R$12,IF('2019 Data Sheet'!$P387="13",'2019 Data Sheet'!$R$13,IF('2019 Data Sheet'!$P387="14",'2019 Data Sheet'!$R$14,IF('2019 Data Sheet'!$P387="15",'2019 Data Sheet'!$R$15,IF('2019 Data Sheet'!$P387="16",'2019 Data Sheet'!$R$16,IF('2019 Data Sheet'!$P387="17",'2019 Data Sheet'!$R$17,IF('2019 Data Sheet'!$P387="18",'2019 Data Sheet'!$R$18,IF('2019 Data Sheet'!$P387="19",'2019 Data Sheet'!$R$19,IF('2019 Data Sheet'!$P387="20",'2019 Data Sheet'!$R$20,IF('2019 Data Sheet'!$P387="21",'2019 Data Sheet'!$R$21,IF('2019 Data Sheet'!$P387="22",'2019 Data Sheet'!$R$22,IF('2019 Data Sheet'!$P387="23",'2019 Data Sheet'!$R$23,IF('2019 Data Sheet'!$P387="24",'2019 Data Sheet'!$R$24,IF('2019 Data Sheet'!$P387="25",'2019 Data Sheet'!$R$25,IF('2019 Data Sheet'!$P387="26",'2019 Data Sheet'!$R$26,IF('2019 Data Sheet'!$P387="27",'2019 Data Sheet'!$R$27,IF('2019 Data Sheet'!$P387="28",'2019 Data Sheet'!$R$28,IF('2019 Data Sheet'!$P387="29",'2019 Data Sheet'!$R$29,IF('2019 Data Sheet'!$P387="33",'2019 Data Sheet'!$R$30,IF('2019 Data Sheet'!$P387="40",'2019 Data Sheet'!$R$31,IF('2019 Data Sheet'!$P387="41",'2019 Data Sheet'!$R$32,IF('2019 Data Sheet'!$P387="42",'2019 Data Sheet'!$R$33,IF('2019 Data Sheet'!$P387="43",'2019 Data Sheet'!$R$34,IF('2019 Data Sheet'!$P387="44",'2019 Data Sheet'!$R$35,IF('2019 Data Sheet'!$P387="45",'2019 Data Sheet'!$R$36,IF('2019 Data Sheet'!$P387="46",'2019 Data Sheet'!$R$37,IF('2019 Data Sheet'!$P387="47",'2019 Data Sheet'!$R$38,IF('2019 Data Sheet'!$P387="48",'2019 Data Sheet'!$R$39,IF('2019 Data Sheet'!$P387="49",'2019 Data Sheet'!$R$40,IF('2019 Data Sheet'!$P387="50",'2019 Data Sheet'!$R$41,IF('2019 Data Sheet'!$P387="60",'2019 Data Sheet'!$R$42,IF('2019 Data Sheet'!$P387="61",'2019 Data Sheet'!$R$43,IF('2019 Data Sheet'!$P387="62",'2019 Data Sheet'!$R$44,IF('2019 Data Sheet'!$P387="63",'2019 Data Sheet'!$R$45,IF('2019 Data Sheet'!$P387="64",'2019 Data Sheet'!$R$46,IF('2019 Data Sheet'!$P387="65",'2019 Data Sheet'!$R$47,IF('2019 Data Sheet'!$P387="66",'2019 Data Sheet'!$R$48,IF('2019 Data Sheet'!$P387="67",'2019 Data Sheet'!$R$49,IF('2019 Data Sheet'!$P387="68",'2019 Data Sheet'!$R$50,IF('2019 Data Sheet'!$P387="69",'2019 Data Sheet'!$R$51,T('2019 Data Sheet'!$P387)))))))))))))))))))))))))))))))))))))))))))))))))))</f>
        <v xml:space="preserve"> -</v>
      </c>
    </row>
    <row r="388" spans="1:16" ht="38.25" x14ac:dyDescent="0.2">
      <c r="A388" t="str">
        <f>'2019 Data Sheet'!A388</f>
        <v>FP-00241-19</v>
      </c>
      <c r="B388" s="1">
        <f>'2019 Data Sheet'!B388</f>
        <v>43735</v>
      </c>
      <c r="C388" t="str">
        <f>'2019 Data Sheet'!C388</f>
        <v>13:57</v>
      </c>
      <c r="D388" t="str">
        <f>'2019 Data Sheet'!D388</f>
        <v>Fr</v>
      </c>
      <c r="E388" t="str">
        <f>'2019 Data Sheet'!E388</f>
        <v>BIRCH ST</v>
      </c>
      <c r="F388" t="str">
        <f>'2019 Data Sheet'!F388</f>
        <v>ASPEN ST</v>
      </c>
      <c r="G388">
        <f>'2019 Data Sheet'!G388</f>
        <v>2</v>
      </c>
      <c r="H388">
        <f>'2019 Data Sheet'!H388</f>
        <v>2</v>
      </c>
      <c r="I388" t="b">
        <f>'2019 Data Sheet'!I388</f>
        <v>0</v>
      </c>
      <c r="J388" t="str">
        <f>IF('2019 Data Sheet'!$J388="01",'2019 Data Sheet'!$T$2,IF('2019 Data Sheet'!$J388="02",'2019 Data Sheet'!$T$3,IF('2019 Data Sheet'!$J388="03",'2019 Data Sheet'!$T$4,IF('2019 Data Sheet'!$J388="04",'2019 Data Sheet'!$T$5,IF('2019 Data Sheet'!$J388="05",'2019 Data Sheet'!$T$6,IF('2019 Data Sheet'!$J388="06",'2019 Data Sheet'!$T$7,IF('2019 Data Sheet'!$J388="07",'2019 Data Sheet'!$T$8,IF('2019 Data Sheet'!$J388="08",'2019 Data Sheet'!$T$9,IF('2019 Data Sheet'!$J388="10",'2019 Data Sheet'!$T$10,IF('2019 Data Sheet'!$J388="11",'2019 Data Sheet'!$T$11,IF('2019 Data Sheet'!$J388="12",'2019 Data Sheet'!$T$12,IF('2019 Data Sheet'!$J388="13",'2019 Data Sheet'!$T$13,IF('2019 Data Sheet'!$J388="14",'2019 Data Sheet'!$T$14,IF('2019 Data Sheet'!$J388="15",'2019 Data Sheet'!$T$15,IF('2019 Data Sheet'!$J388="16",'2019 Data Sheet'!$T$16,IF('2019 Data Sheet'!$J388="17",'2019 Data Sheet'!$T$17,IF('2019 Data Sheet'!$J388="18",'2019 Data Sheet'!$T$18,IF('2019 Data Sheet'!$J388="19",'2019 Data Sheet'!$T$19,IF('2019 Data Sheet'!$J388="20",'2019 Data Sheet'!$T$20,IF('2019 Data Sheet'!$J388="21",'2019 Data Sheet'!$T$21,IF('2019 Data Sheet'!$J388="22",'2019 Data Sheet'!$T$22,IF('2019 Data Sheet'!$J388="23",'2019 Data Sheet'!$T$23,IF('2019 Data Sheet'!$J388="24",'2019 Data Sheet'!$T$24,IF('2019 Data Sheet'!$J388="25",'2019 Data Sheet'!$T$25,IF('2019 Data Sheet'!$J388="26",'2019 Data Sheet'!$T$26,IF('2019 Data Sheet'!$J388="27",'2019 Data Sheet'!$T$27,IF('2019 Data Sheet'!$J388="30",'2019 Data Sheet'!$T$28,IF('2019 Data Sheet'!$J388="31",'2019 Data Sheet'!$T$29,IF('2019 Data Sheet'!$J388="32",'2019 Data Sheet'!$T$30,IF('2019 Data Sheet'!$J388="33",'2019 Data Sheet'!$T$31,IF('2019 Data Sheet'!$J388="34",'2019 Data Sheet'!$T$32,IF('2019 Data Sheet'!$J388="40",'2019 Data Sheet'!$T$33,T('2019 Data Sheet'!$J388)))))))))))))))))))))))))))))))))</f>
        <v xml:space="preserve"> -</v>
      </c>
      <c r="K388" t="str">
        <f>'2019 Data Sheet'!K388</f>
        <v>4SDN</v>
      </c>
      <c r="L388" s="2" t="str">
        <f>IF('2019 Data Sheet'!$L388="01",'2019 Data Sheet'!$V$2,IF('2019 Data Sheet'!$L388="02",'2019 Data Sheet'!$V$3,IF('2019 Data Sheet'!$L388="03",'2019 Data Sheet'!$V$4,IF('2019 Data Sheet'!$L388="04",'2019 Data Sheet'!$V$5,IF('2019 Data Sheet'!$L388="05",'2019 Data Sheet'!$V$6,IF('2019 Data Sheet'!$L388="06",'2019 Data Sheet'!$V$7,IF('2019 Data Sheet'!$L388="07",'2019 Data Sheet'!$V$8,IF('2019 Data Sheet'!$L388="08",'2019 Data Sheet'!$V$9,IF('2019 Data Sheet'!$L388="09",'2019 Data Sheet'!$V$10,IF('2019 Data Sheet'!$L388="11",'2019 Data Sheet'!$V$11,IF('2019 Data Sheet'!$L388="12",'2019 Data Sheet'!$V$12,IF('2019 Data Sheet'!$L388="13",'2019 Data Sheet'!$V$13,IF('2019 Data Sheet'!$L388="14",'2019 Data Sheet'!$V$14,T('2019 Data Sheet'!$L388))))))))))))))</f>
        <v xml:space="preserve"> -</v>
      </c>
      <c r="M388" s="2">
        <f>'2019 Data Sheet'!M388</f>
        <v>0</v>
      </c>
      <c r="N388" s="2">
        <f>'2019 Data Sheet'!N388</f>
        <v>0</v>
      </c>
      <c r="O388" s="2" t="str">
        <f>IF('2019 Data Sheet'!$O388="02",'2019 Data Sheet'!$R$2,IF('2019 Data Sheet'!$O388="03",'2019 Data Sheet'!$R$3,IF('2019 Data Sheet'!$O388="04",'2019 Data Sheet'!$R$4,IF('2019 Data Sheet'!$O388="05",'2019 Data Sheet'!$R$5,IF('2019 Data Sheet'!$O388="06",'2019 Data Sheet'!$R$6,IF('2019 Data Sheet'!$O388="07",'2019 Data Sheet'!$R$7,IF('2019 Data Sheet'!$O388="08",'2019 Data Sheet'!$R$8,IF('2019 Data Sheet'!$O388="09",'2019 Data Sheet'!$R$9,IF('2019 Data Sheet'!$O388="10",'2019 Data Sheet'!$R$10,IF('2019 Data Sheet'!$O388="11",'2019 Data Sheet'!$R$11,IF('2019 Data Sheet'!$O388="12",'2019 Data Sheet'!$R$12,IF('2019 Data Sheet'!$O388="13",'2019 Data Sheet'!$R$13,IF('2019 Data Sheet'!$O388="14",'2019 Data Sheet'!$R$14,IF('2019 Data Sheet'!$O388="15",'2019 Data Sheet'!$R$15,IF('2019 Data Sheet'!$O388="16",'2019 Data Sheet'!$R$16,IF('2019 Data Sheet'!$O388="17",'2019 Data Sheet'!$R$17,IF('2019 Data Sheet'!$O388="18",'2019 Data Sheet'!$R$18,IF('2019 Data Sheet'!$O388="19",'2019 Data Sheet'!$R$19,IF('2019 Data Sheet'!$O388="20",'2019 Data Sheet'!$R$20,IF('2019 Data Sheet'!$O388="21",'2019 Data Sheet'!$R$21,IF('2019 Data Sheet'!$O388="22",'2019 Data Sheet'!$R$22,IF('2019 Data Sheet'!$O388="23",'2019 Data Sheet'!$R$23,IF('2019 Data Sheet'!$O388="24",'2019 Data Sheet'!$R$24,IF('2019 Data Sheet'!$O388="25",'2019 Data Sheet'!$R$25,IF('2019 Data Sheet'!$O388="26",'2019 Data Sheet'!$R$26,IF('2019 Data Sheet'!$O388="27",'2019 Data Sheet'!$R$27,IF('2019 Data Sheet'!$O388="28",'2019 Data Sheet'!$R$28,IF('2019 Data Sheet'!$O388="29",'2019 Data Sheet'!$R$29,IF('2019 Data Sheet'!$O388="33",'2019 Data Sheet'!$R$30,IF('2019 Data Sheet'!$O388="40",'2019 Data Sheet'!$R$31,IF('2019 Data Sheet'!$O388="41",'2019 Data Sheet'!$R$32,IF('2019 Data Sheet'!$O388="42",'2019 Data Sheet'!$R$33,IF('2019 Data Sheet'!$O388="43",'2019 Data Sheet'!$R$34,IF('2019 Data Sheet'!$O388="44",'2019 Data Sheet'!$R$35,IF('2019 Data Sheet'!$O388="45",'2019 Data Sheet'!$R$36,IF('2019 Data Sheet'!$O388="46",'2019 Data Sheet'!$R$37,IF('2019 Data Sheet'!$O388="47",'2019 Data Sheet'!$R$38,IF('2019 Data Sheet'!$O388="48",'2019 Data Sheet'!$R$39,IF('2019 Data Sheet'!$O388="49",'2019 Data Sheet'!$R$40,IF('2019 Data Sheet'!$O388="50",'2019 Data Sheet'!$R$41,IF('2019 Data Sheet'!$O388="60",'2019 Data Sheet'!$R$42,IF('2019 Data Sheet'!$O388="61",'2019 Data Sheet'!$R$43,IF('2019 Data Sheet'!$O388="62",'2019 Data Sheet'!$R$44,IF('2019 Data Sheet'!$O388="63",'2019 Data Sheet'!$R$45,IF('2019 Data Sheet'!$O388="64",'2019 Data Sheet'!$R$46,IF('2019 Data Sheet'!$O388="65",'2019 Data Sheet'!$R$47,IF('2019 Data Sheet'!$O388="66",'2019 Data Sheet'!$R$48,IF('2019 Data Sheet'!$O388="67",'2019 Data Sheet'!$R$49,IF('2019 Data Sheet'!$O388="68",'2019 Data Sheet'!$R$50,IF('2019 Data Sheet'!$O388="69",'2019 Data Sheet'!$R$51,T('2019 Data Sheet'!$O388)))))))))))))))))))))))))))))))))))))))))))))))))))</f>
        <v xml:space="preserve"> -</v>
      </c>
      <c r="P388" s="2" t="str">
        <f>IF('2019 Data Sheet'!$P388="02",'2019 Data Sheet'!$R$2,IF('2019 Data Sheet'!$P388="03",'2019 Data Sheet'!$R$3,IF('2019 Data Sheet'!$P388="04",'2019 Data Sheet'!$R$4,IF('2019 Data Sheet'!$P388="05",'2019 Data Sheet'!$R$5,IF('2019 Data Sheet'!$P388="06",'2019 Data Sheet'!$R$6,IF('2019 Data Sheet'!$P388="07",'2019 Data Sheet'!$R$7,IF('2019 Data Sheet'!$P388="08",'2019 Data Sheet'!$R$8,IF('2019 Data Sheet'!$P388="09",'2019 Data Sheet'!$R$9,IF('2019 Data Sheet'!$P388="10",'2019 Data Sheet'!$R$10,IF('2019 Data Sheet'!$P388="11",'2019 Data Sheet'!$R$11,IF('2019 Data Sheet'!$P388="12",'2019 Data Sheet'!$R$12,IF('2019 Data Sheet'!$P388="13",'2019 Data Sheet'!$R$13,IF('2019 Data Sheet'!$P388="14",'2019 Data Sheet'!$R$14,IF('2019 Data Sheet'!$P388="15",'2019 Data Sheet'!$R$15,IF('2019 Data Sheet'!$P388="16",'2019 Data Sheet'!$R$16,IF('2019 Data Sheet'!$P388="17",'2019 Data Sheet'!$R$17,IF('2019 Data Sheet'!$P388="18",'2019 Data Sheet'!$R$18,IF('2019 Data Sheet'!$P388="19",'2019 Data Sheet'!$R$19,IF('2019 Data Sheet'!$P388="20",'2019 Data Sheet'!$R$20,IF('2019 Data Sheet'!$P388="21",'2019 Data Sheet'!$R$21,IF('2019 Data Sheet'!$P388="22",'2019 Data Sheet'!$R$22,IF('2019 Data Sheet'!$P388="23",'2019 Data Sheet'!$R$23,IF('2019 Data Sheet'!$P388="24",'2019 Data Sheet'!$R$24,IF('2019 Data Sheet'!$P388="25",'2019 Data Sheet'!$R$25,IF('2019 Data Sheet'!$P388="26",'2019 Data Sheet'!$R$26,IF('2019 Data Sheet'!$P388="27",'2019 Data Sheet'!$R$27,IF('2019 Data Sheet'!$P388="28",'2019 Data Sheet'!$R$28,IF('2019 Data Sheet'!$P388="29",'2019 Data Sheet'!$R$29,IF('2019 Data Sheet'!$P388="33",'2019 Data Sheet'!$R$30,IF('2019 Data Sheet'!$P388="40",'2019 Data Sheet'!$R$31,IF('2019 Data Sheet'!$P388="41",'2019 Data Sheet'!$R$32,IF('2019 Data Sheet'!$P388="42",'2019 Data Sheet'!$R$33,IF('2019 Data Sheet'!$P388="43",'2019 Data Sheet'!$R$34,IF('2019 Data Sheet'!$P388="44",'2019 Data Sheet'!$R$35,IF('2019 Data Sheet'!$P388="45",'2019 Data Sheet'!$R$36,IF('2019 Data Sheet'!$P388="46",'2019 Data Sheet'!$R$37,IF('2019 Data Sheet'!$P388="47",'2019 Data Sheet'!$R$38,IF('2019 Data Sheet'!$P388="48",'2019 Data Sheet'!$R$39,IF('2019 Data Sheet'!$P388="49",'2019 Data Sheet'!$R$40,IF('2019 Data Sheet'!$P388="50",'2019 Data Sheet'!$R$41,IF('2019 Data Sheet'!$P388="60",'2019 Data Sheet'!$R$42,IF('2019 Data Sheet'!$P388="61",'2019 Data Sheet'!$R$43,IF('2019 Data Sheet'!$P388="62",'2019 Data Sheet'!$R$44,IF('2019 Data Sheet'!$P388="63",'2019 Data Sheet'!$R$45,IF('2019 Data Sheet'!$P388="64",'2019 Data Sheet'!$R$46,IF('2019 Data Sheet'!$P388="65",'2019 Data Sheet'!$R$47,IF('2019 Data Sheet'!$P388="66",'2019 Data Sheet'!$R$48,IF('2019 Data Sheet'!$P388="67",'2019 Data Sheet'!$R$49,IF('2019 Data Sheet'!$P388="68",'2019 Data Sheet'!$R$50,IF('2019 Data Sheet'!$P388="69",'2019 Data Sheet'!$R$51,T('2019 Data Sheet'!$P388)))))))))))))))))))))))))))))))))))))))))))))))))))</f>
        <v xml:space="preserve"> -</v>
      </c>
    </row>
    <row r="389" spans="1:16" ht="38.25" x14ac:dyDescent="0.2">
      <c r="A389" t="str">
        <f>'2019 Data Sheet'!A389</f>
        <v>FP-00227-19</v>
      </c>
      <c r="B389" s="1">
        <f>'2019 Data Sheet'!B389</f>
        <v>43721</v>
      </c>
      <c r="C389" t="str">
        <f>'2019 Data Sheet'!C389</f>
        <v>15:15</v>
      </c>
      <c r="D389" t="str">
        <f>'2019 Data Sheet'!D389</f>
        <v>Fr</v>
      </c>
      <c r="E389" t="str">
        <f>'2019 Data Sheet'!E389</f>
        <v>TULIP AVE</v>
      </c>
      <c r="F389" t="str">
        <f>'2019 Data Sheet'!F389</f>
        <v>HARVARD ST</v>
      </c>
      <c r="G389">
        <f>'2019 Data Sheet'!G389</f>
        <v>1</v>
      </c>
      <c r="H389">
        <f>'2019 Data Sheet'!H389</f>
        <v>2</v>
      </c>
      <c r="I389" t="b">
        <f>'2019 Data Sheet'!I389</f>
        <v>0</v>
      </c>
      <c r="J389" t="str">
        <f>IF('2019 Data Sheet'!$J389="01",'2019 Data Sheet'!$T$2,IF('2019 Data Sheet'!$J389="02",'2019 Data Sheet'!$T$3,IF('2019 Data Sheet'!$J389="03",'2019 Data Sheet'!$T$4,IF('2019 Data Sheet'!$J389="04",'2019 Data Sheet'!$T$5,IF('2019 Data Sheet'!$J389="05",'2019 Data Sheet'!$T$6,IF('2019 Data Sheet'!$J389="06",'2019 Data Sheet'!$T$7,IF('2019 Data Sheet'!$J389="07",'2019 Data Sheet'!$T$8,IF('2019 Data Sheet'!$J389="08",'2019 Data Sheet'!$T$9,IF('2019 Data Sheet'!$J389="10",'2019 Data Sheet'!$T$10,IF('2019 Data Sheet'!$J389="11",'2019 Data Sheet'!$T$11,IF('2019 Data Sheet'!$J389="12",'2019 Data Sheet'!$T$12,IF('2019 Data Sheet'!$J389="13",'2019 Data Sheet'!$T$13,IF('2019 Data Sheet'!$J389="14",'2019 Data Sheet'!$T$14,IF('2019 Data Sheet'!$J389="15",'2019 Data Sheet'!$T$15,IF('2019 Data Sheet'!$J389="16",'2019 Data Sheet'!$T$16,IF('2019 Data Sheet'!$J389="17",'2019 Data Sheet'!$T$17,IF('2019 Data Sheet'!$J389="18",'2019 Data Sheet'!$T$18,IF('2019 Data Sheet'!$J389="19",'2019 Data Sheet'!$T$19,IF('2019 Data Sheet'!$J389="20",'2019 Data Sheet'!$T$20,IF('2019 Data Sheet'!$J389="21",'2019 Data Sheet'!$T$21,IF('2019 Data Sheet'!$J389="22",'2019 Data Sheet'!$T$22,IF('2019 Data Sheet'!$J389="23",'2019 Data Sheet'!$T$23,IF('2019 Data Sheet'!$J389="24",'2019 Data Sheet'!$T$24,IF('2019 Data Sheet'!$J389="25",'2019 Data Sheet'!$T$25,IF('2019 Data Sheet'!$J389="26",'2019 Data Sheet'!$T$26,IF('2019 Data Sheet'!$J389="27",'2019 Data Sheet'!$T$27,IF('2019 Data Sheet'!$J389="30",'2019 Data Sheet'!$T$28,IF('2019 Data Sheet'!$J389="31",'2019 Data Sheet'!$T$29,IF('2019 Data Sheet'!$J389="32",'2019 Data Sheet'!$T$30,IF('2019 Data Sheet'!$J389="33",'2019 Data Sheet'!$T$31,IF('2019 Data Sheet'!$J389="34",'2019 Data Sheet'!$T$32,IF('2019 Data Sheet'!$J389="40",'2019 Data Sheet'!$T$33,T('2019 Data Sheet'!$J389)))))))))))))))))))))))))))))))))</f>
        <v xml:space="preserve"> -</v>
      </c>
      <c r="K389" t="str">
        <f>'2019 Data Sheet'!K389</f>
        <v>4DSD</v>
      </c>
      <c r="L389" s="2" t="str">
        <f>IF('2019 Data Sheet'!$L389="01",'2019 Data Sheet'!$V$2,IF('2019 Data Sheet'!$L389="02",'2019 Data Sheet'!$V$3,IF('2019 Data Sheet'!$L389="03",'2019 Data Sheet'!$V$4,IF('2019 Data Sheet'!$L389="04",'2019 Data Sheet'!$V$5,IF('2019 Data Sheet'!$L389="05",'2019 Data Sheet'!$V$6,IF('2019 Data Sheet'!$L389="06",'2019 Data Sheet'!$V$7,IF('2019 Data Sheet'!$L389="07",'2019 Data Sheet'!$V$8,IF('2019 Data Sheet'!$L389="08",'2019 Data Sheet'!$V$9,IF('2019 Data Sheet'!$L389="09",'2019 Data Sheet'!$V$10,IF('2019 Data Sheet'!$L389="11",'2019 Data Sheet'!$V$11,IF('2019 Data Sheet'!$L389="12",'2019 Data Sheet'!$V$12,IF('2019 Data Sheet'!$L389="13",'2019 Data Sheet'!$V$13,IF('2019 Data Sheet'!$L389="14",'2019 Data Sheet'!$V$14,T('2019 Data Sheet'!$L389))))))))))))))</f>
        <v xml:space="preserve"> -</v>
      </c>
      <c r="M389" s="2">
        <f>'2019 Data Sheet'!M389</f>
        <v>0</v>
      </c>
      <c r="N389" s="2">
        <f>'2019 Data Sheet'!N389</f>
        <v>0</v>
      </c>
      <c r="O389" s="2" t="str">
        <f>IF('2019 Data Sheet'!$O389="02",'2019 Data Sheet'!$R$2,IF('2019 Data Sheet'!$O389="03",'2019 Data Sheet'!$R$3,IF('2019 Data Sheet'!$O389="04",'2019 Data Sheet'!$R$4,IF('2019 Data Sheet'!$O389="05",'2019 Data Sheet'!$R$5,IF('2019 Data Sheet'!$O389="06",'2019 Data Sheet'!$R$6,IF('2019 Data Sheet'!$O389="07",'2019 Data Sheet'!$R$7,IF('2019 Data Sheet'!$O389="08",'2019 Data Sheet'!$R$8,IF('2019 Data Sheet'!$O389="09",'2019 Data Sheet'!$R$9,IF('2019 Data Sheet'!$O389="10",'2019 Data Sheet'!$R$10,IF('2019 Data Sheet'!$O389="11",'2019 Data Sheet'!$R$11,IF('2019 Data Sheet'!$O389="12",'2019 Data Sheet'!$R$12,IF('2019 Data Sheet'!$O389="13",'2019 Data Sheet'!$R$13,IF('2019 Data Sheet'!$O389="14",'2019 Data Sheet'!$R$14,IF('2019 Data Sheet'!$O389="15",'2019 Data Sheet'!$R$15,IF('2019 Data Sheet'!$O389="16",'2019 Data Sheet'!$R$16,IF('2019 Data Sheet'!$O389="17",'2019 Data Sheet'!$R$17,IF('2019 Data Sheet'!$O389="18",'2019 Data Sheet'!$R$18,IF('2019 Data Sheet'!$O389="19",'2019 Data Sheet'!$R$19,IF('2019 Data Sheet'!$O389="20",'2019 Data Sheet'!$R$20,IF('2019 Data Sheet'!$O389="21",'2019 Data Sheet'!$R$21,IF('2019 Data Sheet'!$O389="22",'2019 Data Sheet'!$R$22,IF('2019 Data Sheet'!$O389="23",'2019 Data Sheet'!$R$23,IF('2019 Data Sheet'!$O389="24",'2019 Data Sheet'!$R$24,IF('2019 Data Sheet'!$O389="25",'2019 Data Sheet'!$R$25,IF('2019 Data Sheet'!$O389="26",'2019 Data Sheet'!$R$26,IF('2019 Data Sheet'!$O389="27",'2019 Data Sheet'!$R$27,IF('2019 Data Sheet'!$O389="28",'2019 Data Sheet'!$R$28,IF('2019 Data Sheet'!$O389="29",'2019 Data Sheet'!$R$29,IF('2019 Data Sheet'!$O389="33",'2019 Data Sheet'!$R$30,IF('2019 Data Sheet'!$O389="40",'2019 Data Sheet'!$R$31,IF('2019 Data Sheet'!$O389="41",'2019 Data Sheet'!$R$32,IF('2019 Data Sheet'!$O389="42",'2019 Data Sheet'!$R$33,IF('2019 Data Sheet'!$O389="43",'2019 Data Sheet'!$R$34,IF('2019 Data Sheet'!$O389="44",'2019 Data Sheet'!$R$35,IF('2019 Data Sheet'!$O389="45",'2019 Data Sheet'!$R$36,IF('2019 Data Sheet'!$O389="46",'2019 Data Sheet'!$R$37,IF('2019 Data Sheet'!$O389="47",'2019 Data Sheet'!$R$38,IF('2019 Data Sheet'!$O389="48",'2019 Data Sheet'!$R$39,IF('2019 Data Sheet'!$O389="49",'2019 Data Sheet'!$R$40,IF('2019 Data Sheet'!$O389="50",'2019 Data Sheet'!$R$41,IF('2019 Data Sheet'!$O389="60",'2019 Data Sheet'!$R$42,IF('2019 Data Sheet'!$O389="61",'2019 Data Sheet'!$R$43,IF('2019 Data Sheet'!$O389="62",'2019 Data Sheet'!$R$44,IF('2019 Data Sheet'!$O389="63",'2019 Data Sheet'!$R$45,IF('2019 Data Sheet'!$O389="64",'2019 Data Sheet'!$R$46,IF('2019 Data Sheet'!$O389="65",'2019 Data Sheet'!$R$47,IF('2019 Data Sheet'!$O389="66",'2019 Data Sheet'!$R$48,IF('2019 Data Sheet'!$O389="67",'2019 Data Sheet'!$R$49,IF('2019 Data Sheet'!$O389="68",'2019 Data Sheet'!$R$50,IF('2019 Data Sheet'!$O389="69",'2019 Data Sheet'!$R$51,T('2019 Data Sheet'!$O389)))))))))))))))))))))))))))))))))))))))))))))))))))</f>
        <v xml:space="preserve"> Backing up unsafely</v>
      </c>
      <c r="P389" s="2" t="str">
        <f>IF('2019 Data Sheet'!$P389="02",'2019 Data Sheet'!$R$2,IF('2019 Data Sheet'!$P389="03",'2019 Data Sheet'!$R$3,IF('2019 Data Sheet'!$P389="04",'2019 Data Sheet'!$R$4,IF('2019 Data Sheet'!$P389="05",'2019 Data Sheet'!$R$5,IF('2019 Data Sheet'!$P389="06",'2019 Data Sheet'!$R$6,IF('2019 Data Sheet'!$P389="07",'2019 Data Sheet'!$R$7,IF('2019 Data Sheet'!$P389="08",'2019 Data Sheet'!$R$8,IF('2019 Data Sheet'!$P389="09",'2019 Data Sheet'!$R$9,IF('2019 Data Sheet'!$P389="10",'2019 Data Sheet'!$R$10,IF('2019 Data Sheet'!$P389="11",'2019 Data Sheet'!$R$11,IF('2019 Data Sheet'!$P389="12",'2019 Data Sheet'!$R$12,IF('2019 Data Sheet'!$P389="13",'2019 Data Sheet'!$R$13,IF('2019 Data Sheet'!$P389="14",'2019 Data Sheet'!$R$14,IF('2019 Data Sheet'!$P389="15",'2019 Data Sheet'!$R$15,IF('2019 Data Sheet'!$P389="16",'2019 Data Sheet'!$R$16,IF('2019 Data Sheet'!$P389="17",'2019 Data Sheet'!$R$17,IF('2019 Data Sheet'!$P389="18",'2019 Data Sheet'!$R$18,IF('2019 Data Sheet'!$P389="19",'2019 Data Sheet'!$R$19,IF('2019 Data Sheet'!$P389="20",'2019 Data Sheet'!$R$20,IF('2019 Data Sheet'!$P389="21",'2019 Data Sheet'!$R$21,IF('2019 Data Sheet'!$P389="22",'2019 Data Sheet'!$R$22,IF('2019 Data Sheet'!$P389="23",'2019 Data Sheet'!$R$23,IF('2019 Data Sheet'!$P389="24",'2019 Data Sheet'!$R$24,IF('2019 Data Sheet'!$P389="25",'2019 Data Sheet'!$R$25,IF('2019 Data Sheet'!$P389="26",'2019 Data Sheet'!$R$26,IF('2019 Data Sheet'!$P389="27",'2019 Data Sheet'!$R$27,IF('2019 Data Sheet'!$P389="28",'2019 Data Sheet'!$R$28,IF('2019 Data Sheet'!$P389="29",'2019 Data Sheet'!$R$29,IF('2019 Data Sheet'!$P389="33",'2019 Data Sheet'!$R$30,IF('2019 Data Sheet'!$P389="40",'2019 Data Sheet'!$R$31,IF('2019 Data Sheet'!$P389="41",'2019 Data Sheet'!$R$32,IF('2019 Data Sheet'!$P389="42",'2019 Data Sheet'!$R$33,IF('2019 Data Sheet'!$P389="43",'2019 Data Sheet'!$R$34,IF('2019 Data Sheet'!$P389="44",'2019 Data Sheet'!$R$35,IF('2019 Data Sheet'!$P389="45",'2019 Data Sheet'!$R$36,IF('2019 Data Sheet'!$P389="46",'2019 Data Sheet'!$R$37,IF('2019 Data Sheet'!$P389="47",'2019 Data Sheet'!$R$38,IF('2019 Data Sheet'!$P389="48",'2019 Data Sheet'!$R$39,IF('2019 Data Sheet'!$P389="49",'2019 Data Sheet'!$R$40,IF('2019 Data Sheet'!$P389="50",'2019 Data Sheet'!$R$41,IF('2019 Data Sheet'!$P389="60",'2019 Data Sheet'!$R$42,IF('2019 Data Sheet'!$P389="61",'2019 Data Sheet'!$R$43,IF('2019 Data Sheet'!$P389="62",'2019 Data Sheet'!$R$44,IF('2019 Data Sheet'!$P389="63",'2019 Data Sheet'!$R$45,IF('2019 Data Sheet'!$P389="64",'2019 Data Sheet'!$R$46,IF('2019 Data Sheet'!$P389="65",'2019 Data Sheet'!$R$47,IF('2019 Data Sheet'!$P389="66",'2019 Data Sheet'!$R$48,IF('2019 Data Sheet'!$P389="67",'2019 Data Sheet'!$R$49,IF('2019 Data Sheet'!$P389="68",'2019 Data Sheet'!$R$50,IF('2019 Data Sheet'!$P389="69",'2019 Data Sheet'!$R$51,T('2019 Data Sheet'!$P389)))))))))))))))))))))))))))))))))))))))))))))))))))</f>
        <v xml:space="preserve"> -</v>
      </c>
    </row>
    <row r="390" spans="1:16" ht="38.25" x14ac:dyDescent="0.2">
      <c r="A390" t="str">
        <f>'2019 Data Sheet'!A390</f>
        <v>FP-00227-19</v>
      </c>
      <c r="B390" s="1">
        <f>'2019 Data Sheet'!B390</f>
        <v>43721</v>
      </c>
      <c r="C390" t="str">
        <f>'2019 Data Sheet'!C390</f>
        <v>15:15</v>
      </c>
      <c r="D390" t="str">
        <f>'2019 Data Sheet'!D390</f>
        <v>Fr</v>
      </c>
      <c r="E390" t="str">
        <f>'2019 Data Sheet'!E390</f>
        <v>TULIP AVE</v>
      </c>
      <c r="F390" t="str">
        <f>'2019 Data Sheet'!F390</f>
        <v>HARVARD ST</v>
      </c>
      <c r="G390">
        <f>'2019 Data Sheet'!G390</f>
        <v>2</v>
      </c>
      <c r="H390">
        <f>'2019 Data Sheet'!H390</f>
        <v>2</v>
      </c>
      <c r="I390" t="b">
        <f>'2019 Data Sheet'!I390</f>
        <v>0</v>
      </c>
      <c r="J390" t="str">
        <f>IF('2019 Data Sheet'!$J390="01",'2019 Data Sheet'!$T$2,IF('2019 Data Sheet'!$J390="02",'2019 Data Sheet'!$T$3,IF('2019 Data Sheet'!$J390="03",'2019 Data Sheet'!$T$4,IF('2019 Data Sheet'!$J390="04",'2019 Data Sheet'!$T$5,IF('2019 Data Sheet'!$J390="05",'2019 Data Sheet'!$T$6,IF('2019 Data Sheet'!$J390="06",'2019 Data Sheet'!$T$7,IF('2019 Data Sheet'!$J390="07",'2019 Data Sheet'!$T$8,IF('2019 Data Sheet'!$J390="08",'2019 Data Sheet'!$T$9,IF('2019 Data Sheet'!$J390="10",'2019 Data Sheet'!$T$10,IF('2019 Data Sheet'!$J390="11",'2019 Data Sheet'!$T$11,IF('2019 Data Sheet'!$J390="12",'2019 Data Sheet'!$T$12,IF('2019 Data Sheet'!$J390="13",'2019 Data Sheet'!$T$13,IF('2019 Data Sheet'!$J390="14",'2019 Data Sheet'!$T$14,IF('2019 Data Sheet'!$J390="15",'2019 Data Sheet'!$T$15,IF('2019 Data Sheet'!$J390="16",'2019 Data Sheet'!$T$16,IF('2019 Data Sheet'!$J390="17",'2019 Data Sheet'!$T$17,IF('2019 Data Sheet'!$J390="18",'2019 Data Sheet'!$T$18,IF('2019 Data Sheet'!$J390="19",'2019 Data Sheet'!$T$19,IF('2019 Data Sheet'!$J390="20",'2019 Data Sheet'!$T$20,IF('2019 Data Sheet'!$J390="21",'2019 Data Sheet'!$T$21,IF('2019 Data Sheet'!$J390="22",'2019 Data Sheet'!$T$22,IF('2019 Data Sheet'!$J390="23",'2019 Data Sheet'!$T$23,IF('2019 Data Sheet'!$J390="24",'2019 Data Sheet'!$T$24,IF('2019 Data Sheet'!$J390="25",'2019 Data Sheet'!$T$25,IF('2019 Data Sheet'!$J390="26",'2019 Data Sheet'!$T$26,IF('2019 Data Sheet'!$J390="27",'2019 Data Sheet'!$T$27,IF('2019 Data Sheet'!$J390="30",'2019 Data Sheet'!$T$28,IF('2019 Data Sheet'!$J390="31",'2019 Data Sheet'!$T$29,IF('2019 Data Sheet'!$J390="32",'2019 Data Sheet'!$T$30,IF('2019 Data Sheet'!$J390="33",'2019 Data Sheet'!$T$31,IF('2019 Data Sheet'!$J390="34",'2019 Data Sheet'!$T$32,IF('2019 Data Sheet'!$J390="40",'2019 Data Sheet'!$T$33,T('2019 Data Sheet'!$J390)))))))))))))))))))))))))))))))))</f>
        <v xml:space="preserve"> -</v>
      </c>
      <c r="K390" t="str">
        <f>'2019 Data Sheet'!K390</f>
        <v>4DSD</v>
      </c>
      <c r="L390" s="2" t="str">
        <f>IF('2019 Data Sheet'!$L390="01",'2019 Data Sheet'!$V$2,IF('2019 Data Sheet'!$L390="02",'2019 Data Sheet'!$V$3,IF('2019 Data Sheet'!$L390="03",'2019 Data Sheet'!$V$4,IF('2019 Data Sheet'!$L390="04",'2019 Data Sheet'!$V$5,IF('2019 Data Sheet'!$L390="05",'2019 Data Sheet'!$V$6,IF('2019 Data Sheet'!$L390="06",'2019 Data Sheet'!$V$7,IF('2019 Data Sheet'!$L390="07",'2019 Data Sheet'!$V$8,IF('2019 Data Sheet'!$L390="08",'2019 Data Sheet'!$V$9,IF('2019 Data Sheet'!$L390="09",'2019 Data Sheet'!$V$10,IF('2019 Data Sheet'!$L390="11",'2019 Data Sheet'!$V$11,IF('2019 Data Sheet'!$L390="12",'2019 Data Sheet'!$V$12,IF('2019 Data Sheet'!$L390="13",'2019 Data Sheet'!$V$13,IF('2019 Data Sheet'!$L390="14",'2019 Data Sheet'!$V$14,T('2019 Data Sheet'!$L390))))))))))))))</f>
        <v xml:space="preserve"> -</v>
      </c>
      <c r="M390" s="2">
        <f>'2019 Data Sheet'!M390</f>
        <v>0</v>
      </c>
      <c r="N390" s="2">
        <f>'2019 Data Sheet'!N390</f>
        <v>0</v>
      </c>
      <c r="O390" s="2" t="str">
        <f>IF('2019 Data Sheet'!$O390="02",'2019 Data Sheet'!$R$2,IF('2019 Data Sheet'!$O390="03",'2019 Data Sheet'!$R$3,IF('2019 Data Sheet'!$O390="04",'2019 Data Sheet'!$R$4,IF('2019 Data Sheet'!$O390="05",'2019 Data Sheet'!$R$5,IF('2019 Data Sheet'!$O390="06",'2019 Data Sheet'!$R$6,IF('2019 Data Sheet'!$O390="07",'2019 Data Sheet'!$R$7,IF('2019 Data Sheet'!$O390="08",'2019 Data Sheet'!$R$8,IF('2019 Data Sheet'!$O390="09",'2019 Data Sheet'!$R$9,IF('2019 Data Sheet'!$O390="10",'2019 Data Sheet'!$R$10,IF('2019 Data Sheet'!$O390="11",'2019 Data Sheet'!$R$11,IF('2019 Data Sheet'!$O390="12",'2019 Data Sheet'!$R$12,IF('2019 Data Sheet'!$O390="13",'2019 Data Sheet'!$R$13,IF('2019 Data Sheet'!$O390="14",'2019 Data Sheet'!$R$14,IF('2019 Data Sheet'!$O390="15",'2019 Data Sheet'!$R$15,IF('2019 Data Sheet'!$O390="16",'2019 Data Sheet'!$R$16,IF('2019 Data Sheet'!$O390="17",'2019 Data Sheet'!$R$17,IF('2019 Data Sheet'!$O390="18",'2019 Data Sheet'!$R$18,IF('2019 Data Sheet'!$O390="19",'2019 Data Sheet'!$R$19,IF('2019 Data Sheet'!$O390="20",'2019 Data Sheet'!$R$20,IF('2019 Data Sheet'!$O390="21",'2019 Data Sheet'!$R$21,IF('2019 Data Sheet'!$O390="22",'2019 Data Sheet'!$R$22,IF('2019 Data Sheet'!$O390="23",'2019 Data Sheet'!$R$23,IF('2019 Data Sheet'!$O390="24",'2019 Data Sheet'!$R$24,IF('2019 Data Sheet'!$O390="25",'2019 Data Sheet'!$R$25,IF('2019 Data Sheet'!$O390="26",'2019 Data Sheet'!$R$26,IF('2019 Data Sheet'!$O390="27",'2019 Data Sheet'!$R$27,IF('2019 Data Sheet'!$O390="28",'2019 Data Sheet'!$R$28,IF('2019 Data Sheet'!$O390="29",'2019 Data Sheet'!$R$29,IF('2019 Data Sheet'!$O390="33",'2019 Data Sheet'!$R$30,IF('2019 Data Sheet'!$O390="40",'2019 Data Sheet'!$R$31,IF('2019 Data Sheet'!$O390="41",'2019 Data Sheet'!$R$32,IF('2019 Data Sheet'!$O390="42",'2019 Data Sheet'!$R$33,IF('2019 Data Sheet'!$O390="43",'2019 Data Sheet'!$R$34,IF('2019 Data Sheet'!$O390="44",'2019 Data Sheet'!$R$35,IF('2019 Data Sheet'!$O390="45",'2019 Data Sheet'!$R$36,IF('2019 Data Sheet'!$O390="46",'2019 Data Sheet'!$R$37,IF('2019 Data Sheet'!$O390="47",'2019 Data Sheet'!$R$38,IF('2019 Data Sheet'!$O390="48",'2019 Data Sheet'!$R$39,IF('2019 Data Sheet'!$O390="49",'2019 Data Sheet'!$R$40,IF('2019 Data Sheet'!$O390="50",'2019 Data Sheet'!$R$41,IF('2019 Data Sheet'!$O390="60",'2019 Data Sheet'!$R$42,IF('2019 Data Sheet'!$O390="61",'2019 Data Sheet'!$R$43,IF('2019 Data Sheet'!$O390="62",'2019 Data Sheet'!$R$44,IF('2019 Data Sheet'!$O390="63",'2019 Data Sheet'!$R$45,IF('2019 Data Sheet'!$O390="64",'2019 Data Sheet'!$R$46,IF('2019 Data Sheet'!$O390="65",'2019 Data Sheet'!$R$47,IF('2019 Data Sheet'!$O390="66",'2019 Data Sheet'!$R$48,IF('2019 Data Sheet'!$O390="67",'2019 Data Sheet'!$R$49,IF('2019 Data Sheet'!$O390="68",'2019 Data Sheet'!$R$50,IF('2019 Data Sheet'!$O390="69",'2019 Data Sheet'!$R$51,T('2019 Data Sheet'!$O390)))))))))))))))))))))))))))))))))))))))))))))))))))</f>
        <v xml:space="preserve"> -</v>
      </c>
      <c r="P390" s="2" t="str">
        <f>IF('2019 Data Sheet'!$P390="02",'2019 Data Sheet'!$R$2,IF('2019 Data Sheet'!$P390="03",'2019 Data Sheet'!$R$3,IF('2019 Data Sheet'!$P390="04",'2019 Data Sheet'!$R$4,IF('2019 Data Sheet'!$P390="05",'2019 Data Sheet'!$R$5,IF('2019 Data Sheet'!$P390="06",'2019 Data Sheet'!$R$6,IF('2019 Data Sheet'!$P390="07",'2019 Data Sheet'!$R$7,IF('2019 Data Sheet'!$P390="08",'2019 Data Sheet'!$R$8,IF('2019 Data Sheet'!$P390="09",'2019 Data Sheet'!$R$9,IF('2019 Data Sheet'!$P390="10",'2019 Data Sheet'!$R$10,IF('2019 Data Sheet'!$P390="11",'2019 Data Sheet'!$R$11,IF('2019 Data Sheet'!$P390="12",'2019 Data Sheet'!$R$12,IF('2019 Data Sheet'!$P390="13",'2019 Data Sheet'!$R$13,IF('2019 Data Sheet'!$P390="14",'2019 Data Sheet'!$R$14,IF('2019 Data Sheet'!$P390="15",'2019 Data Sheet'!$R$15,IF('2019 Data Sheet'!$P390="16",'2019 Data Sheet'!$R$16,IF('2019 Data Sheet'!$P390="17",'2019 Data Sheet'!$R$17,IF('2019 Data Sheet'!$P390="18",'2019 Data Sheet'!$R$18,IF('2019 Data Sheet'!$P390="19",'2019 Data Sheet'!$R$19,IF('2019 Data Sheet'!$P390="20",'2019 Data Sheet'!$R$20,IF('2019 Data Sheet'!$P390="21",'2019 Data Sheet'!$R$21,IF('2019 Data Sheet'!$P390="22",'2019 Data Sheet'!$R$22,IF('2019 Data Sheet'!$P390="23",'2019 Data Sheet'!$R$23,IF('2019 Data Sheet'!$P390="24",'2019 Data Sheet'!$R$24,IF('2019 Data Sheet'!$P390="25",'2019 Data Sheet'!$R$25,IF('2019 Data Sheet'!$P390="26",'2019 Data Sheet'!$R$26,IF('2019 Data Sheet'!$P390="27",'2019 Data Sheet'!$R$27,IF('2019 Data Sheet'!$P390="28",'2019 Data Sheet'!$R$28,IF('2019 Data Sheet'!$P390="29",'2019 Data Sheet'!$R$29,IF('2019 Data Sheet'!$P390="33",'2019 Data Sheet'!$R$30,IF('2019 Data Sheet'!$P390="40",'2019 Data Sheet'!$R$31,IF('2019 Data Sheet'!$P390="41",'2019 Data Sheet'!$R$32,IF('2019 Data Sheet'!$P390="42",'2019 Data Sheet'!$R$33,IF('2019 Data Sheet'!$P390="43",'2019 Data Sheet'!$R$34,IF('2019 Data Sheet'!$P390="44",'2019 Data Sheet'!$R$35,IF('2019 Data Sheet'!$P390="45",'2019 Data Sheet'!$R$36,IF('2019 Data Sheet'!$P390="46",'2019 Data Sheet'!$R$37,IF('2019 Data Sheet'!$P390="47",'2019 Data Sheet'!$R$38,IF('2019 Data Sheet'!$P390="48",'2019 Data Sheet'!$R$39,IF('2019 Data Sheet'!$P390="49",'2019 Data Sheet'!$R$40,IF('2019 Data Sheet'!$P390="50",'2019 Data Sheet'!$R$41,IF('2019 Data Sheet'!$P390="60",'2019 Data Sheet'!$R$42,IF('2019 Data Sheet'!$P390="61",'2019 Data Sheet'!$R$43,IF('2019 Data Sheet'!$P390="62",'2019 Data Sheet'!$R$44,IF('2019 Data Sheet'!$P390="63",'2019 Data Sheet'!$R$45,IF('2019 Data Sheet'!$P390="64",'2019 Data Sheet'!$R$46,IF('2019 Data Sheet'!$P390="65",'2019 Data Sheet'!$R$47,IF('2019 Data Sheet'!$P390="66",'2019 Data Sheet'!$R$48,IF('2019 Data Sheet'!$P390="67",'2019 Data Sheet'!$R$49,IF('2019 Data Sheet'!$P390="68",'2019 Data Sheet'!$R$50,IF('2019 Data Sheet'!$P390="69",'2019 Data Sheet'!$R$51,T('2019 Data Sheet'!$P390)))))))))))))))))))))))))))))))))))))))))))))))))))</f>
        <v xml:space="preserve"> -</v>
      </c>
    </row>
    <row r="391" spans="1:16" ht="38.25" x14ac:dyDescent="0.2">
      <c r="A391" t="str">
        <f>'2019 Data Sheet'!A391</f>
        <v>FP-00293-19</v>
      </c>
      <c r="B391" s="1">
        <f>'2019 Data Sheet'!B391</f>
        <v>43805</v>
      </c>
      <c r="C391" t="str">
        <f>'2019 Data Sheet'!C391</f>
        <v>15:23</v>
      </c>
      <c r="D391" t="str">
        <f>'2019 Data Sheet'!D391</f>
        <v>Fr</v>
      </c>
      <c r="E391" t="str">
        <f>'2019 Data Sheet'!E391</f>
        <v>HINSDALE AVE</v>
      </c>
      <c r="F391" t="str">
        <f>'2019 Data Sheet'!F391</f>
        <v>WHITTIER AVE</v>
      </c>
      <c r="G391">
        <f>'2019 Data Sheet'!G391</f>
        <v>1</v>
      </c>
      <c r="H391">
        <f>'2019 Data Sheet'!H391</f>
        <v>2</v>
      </c>
      <c r="I391" t="b">
        <f>'2019 Data Sheet'!I391</f>
        <v>0</v>
      </c>
      <c r="J391" t="str">
        <f>IF('2019 Data Sheet'!$J391="01",'2019 Data Sheet'!$T$2,IF('2019 Data Sheet'!$J391="02",'2019 Data Sheet'!$T$3,IF('2019 Data Sheet'!$J391="03",'2019 Data Sheet'!$T$4,IF('2019 Data Sheet'!$J391="04",'2019 Data Sheet'!$T$5,IF('2019 Data Sheet'!$J391="05",'2019 Data Sheet'!$T$6,IF('2019 Data Sheet'!$J391="06",'2019 Data Sheet'!$T$7,IF('2019 Data Sheet'!$J391="07",'2019 Data Sheet'!$T$8,IF('2019 Data Sheet'!$J391="08",'2019 Data Sheet'!$T$9,IF('2019 Data Sheet'!$J391="10",'2019 Data Sheet'!$T$10,IF('2019 Data Sheet'!$J391="11",'2019 Data Sheet'!$T$11,IF('2019 Data Sheet'!$J391="12",'2019 Data Sheet'!$T$12,IF('2019 Data Sheet'!$J391="13",'2019 Data Sheet'!$T$13,IF('2019 Data Sheet'!$J391="14",'2019 Data Sheet'!$T$14,IF('2019 Data Sheet'!$J391="15",'2019 Data Sheet'!$T$15,IF('2019 Data Sheet'!$J391="16",'2019 Data Sheet'!$T$16,IF('2019 Data Sheet'!$J391="17",'2019 Data Sheet'!$T$17,IF('2019 Data Sheet'!$J391="18",'2019 Data Sheet'!$T$18,IF('2019 Data Sheet'!$J391="19",'2019 Data Sheet'!$T$19,IF('2019 Data Sheet'!$J391="20",'2019 Data Sheet'!$T$20,IF('2019 Data Sheet'!$J391="21",'2019 Data Sheet'!$T$21,IF('2019 Data Sheet'!$J391="22",'2019 Data Sheet'!$T$22,IF('2019 Data Sheet'!$J391="23",'2019 Data Sheet'!$T$23,IF('2019 Data Sheet'!$J391="24",'2019 Data Sheet'!$T$24,IF('2019 Data Sheet'!$J391="25",'2019 Data Sheet'!$T$25,IF('2019 Data Sheet'!$J391="26",'2019 Data Sheet'!$T$26,IF('2019 Data Sheet'!$J391="27",'2019 Data Sheet'!$T$27,IF('2019 Data Sheet'!$J391="30",'2019 Data Sheet'!$T$28,IF('2019 Data Sheet'!$J391="31",'2019 Data Sheet'!$T$29,IF('2019 Data Sheet'!$J391="32",'2019 Data Sheet'!$T$30,IF('2019 Data Sheet'!$J391="33",'2019 Data Sheet'!$T$31,IF('2019 Data Sheet'!$J391="34",'2019 Data Sheet'!$T$32,IF('2019 Data Sheet'!$J391="40",'2019 Data Sheet'!$T$33,T('2019 Data Sheet'!$J391)))))))))))))))))))))))))))))))))</f>
        <v>Other Motor Vehicle</v>
      </c>
      <c r="K391" t="str">
        <f>'2019 Data Sheet'!K391</f>
        <v>4DSD</v>
      </c>
      <c r="L391" s="2" t="str">
        <f>IF('2019 Data Sheet'!$L391="01",'2019 Data Sheet'!$V$2,IF('2019 Data Sheet'!$L391="02",'2019 Data Sheet'!$V$3,IF('2019 Data Sheet'!$L391="03",'2019 Data Sheet'!$V$4,IF('2019 Data Sheet'!$L391="04",'2019 Data Sheet'!$V$5,IF('2019 Data Sheet'!$L391="05",'2019 Data Sheet'!$V$6,IF('2019 Data Sheet'!$L391="06",'2019 Data Sheet'!$V$7,IF('2019 Data Sheet'!$L391="07",'2019 Data Sheet'!$V$8,IF('2019 Data Sheet'!$L391="08",'2019 Data Sheet'!$V$9,IF('2019 Data Sheet'!$L391="09",'2019 Data Sheet'!$V$10,IF('2019 Data Sheet'!$L391="11",'2019 Data Sheet'!$V$11,IF('2019 Data Sheet'!$L391="12",'2019 Data Sheet'!$V$12,IF('2019 Data Sheet'!$L391="13",'2019 Data Sheet'!$V$13,IF('2019 Data Sheet'!$L391="14",'2019 Data Sheet'!$V$14,T('2019 Data Sheet'!$L391))))))))))))))</f>
        <v xml:space="preserve"> -</v>
      </c>
      <c r="M391" s="2">
        <f>'2019 Data Sheet'!M391</f>
        <v>0</v>
      </c>
      <c r="N391" s="2">
        <f>'2019 Data Sheet'!N391</f>
        <v>0</v>
      </c>
      <c r="O391" s="2" t="str">
        <f>IF('2019 Data Sheet'!$O391="02",'2019 Data Sheet'!$R$2,IF('2019 Data Sheet'!$O391="03",'2019 Data Sheet'!$R$3,IF('2019 Data Sheet'!$O391="04",'2019 Data Sheet'!$R$4,IF('2019 Data Sheet'!$O391="05",'2019 Data Sheet'!$R$5,IF('2019 Data Sheet'!$O391="06",'2019 Data Sheet'!$R$6,IF('2019 Data Sheet'!$O391="07",'2019 Data Sheet'!$R$7,IF('2019 Data Sheet'!$O391="08",'2019 Data Sheet'!$R$8,IF('2019 Data Sheet'!$O391="09",'2019 Data Sheet'!$R$9,IF('2019 Data Sheet'!$O391="10",'2019 Data Sheet'!$R$10,IF('2019 Data Sheet'!$O391="11",'2019 Data Sheet'!$R$11,IF('2019 Data Sheet'!$O391="12",'2019 Data Sheet'!$R$12,IF('2019 Data Sheet'!$O391="13",'2019 Data Sheet'!$R$13,IF('2019 Data Sheet'!$O391="14",'2019 Data Sheet'!$R$14,IF('2019 Data Sheet'!$O391="15",'2019 Data Sheet'!$R$15,IF('2019 Data Sheet'!$O391="16",'2019 Data Sheet'!$R$16,IF('2019 Data Sheet'!$O391="17",'2019 Data Sheet'!$R$17,IF('2019 Data Sheet'!$O391="18",'2019 Data Sheet'!$R$18,IF('2019 Data Sheet'!$O391="19",'2019 Data Sheet'!$R$19,IF('2019 Data Sheet'!$O391="20",'2019 Data Sheet'!$R$20,IF('2019 Data Sheet'!$O391="21",'2019 Data Sheet'!$R$21,IF('2019 Data Sheet'!$O391="22",'2019 Data Sheet'!$R$22,IF('2019 Data Sheet'!$O391="23",'2019 Data Sheet'!$R$23,IF('2019 Data Sheet'!$O391="24",'2019 Data Sheet'!$R$24,IF('2019 Data Sheet'!$O391="25",'2019 Data Sheet'!$R$25,IF('2019 Data Sheet'!$O391="26",'2019 Data Sheet'!$R$26,IF('2019 Data Sheet'!$O391="27",'2019 Data Sheet'!$R$27,IF('2019 Data Sheet'!$O391="28",'2019 Data Sheet'!$R$28,IF('2019 Data Sheet'!$O391="29",'2019 Data Sheet'!$R$29,IF('2019 Data Sheet'!$O391="33",'2019 Data Sheet'!$R$30,IF('2019 Data Sheet'!$O391="40",'2019 Data Sheet'!$R$31,IF('2019 Data Sheet'!$O391="41",'2019 Data Sheet'!$R$32,IF('2019 Data Sheet'!$O391="42",'2019 Data Sheet'!$R$33,IF('2019 Data Sheet'!$O391="43",'2019 Data Sheet'!$R$34,IF('2019 Data Sheet'!$O391="44",'2019 Data Sheet'!$R$35,IF('2019 Data Sheet'!$O391="45",'2019 Data Sheet'!$R$36,IF('2019 Data Sheet'!$O391="46",'2019 Data Sheet'!$R$37,IF('2019 Data Sheet'!$O391="47",'2019 Data Sheet'!$R$38,IF('2019 Data Sheet'!$O391="48",'2019 Data Sheet'!$R$39,IF('2019 Data Sheet'!$O391="49",'2019 Data Sheet'!$R$40,IF('2019 Data Sheet'!$O391="50",'2019 Data Sheet'!$R$41,IF('2019 Data Sheet'!$O391="60",'2019 Data Sheet'!$R$42,IF('2019 Data Sheet'!$O391="61",'2019 Data Sheet'!$R$43,IF('2019 Data Sheet'!$O391="62",'2019 Data Sheet'!$R$44,IF('2019 Data Sheet'!$O391="63",'2019 Data Sheet'!$R$45,IF('2019 Data Sheet'!$O391="64",'2019 Data Sheet'!$R$46,IF('2019 Data Sheet'!$O391="65",'2019 Data Sheet'!$R$47,IF('2019 Data Sheet'!$O391="66",'2019 Data Sheet'!$R$48,IF('2019 Data Sheet'!$O391="67",'2019 Data Sheet'!$R$49,IF('2019 Data Sheet'!$O391="68",'2019 Data Sheet'!$R$50,IF('2019 Data Sheet'!$O391="69",'2019 Data Sheet'!$R$51,T('2019 Data Sheet'!$O391)))))))))))))))))))))))))))))))))))))))))))))))))))</f>
        <v xml:space="preserve"> Other human</v>
      </c>
      <c r="P391" s="2" t="str">
        <f>IF('2019 Data Sheet'!$P391="02",'2019 Data Sheet'!$R$2,IF('2019 Data Sheet'!$P391="03",'2019 Data Sheet'!$R$3,IF('2019 Data Sheet'!$P391="04",'2019 Data Sheet'!$R$4,IF('2019 Data Sheet'!$P391="05",'2019 Data Sheet'!$R$5,IF('2019 Data Sheet'!$P391="06",'2019 Data Sheet'!$R$6,IF('2019 Data Sheet'!$P391="07",'2019 Data Sheet'!$R$7,IF('2019 Data Sheet'!$P391="08",'2019 Data Sheet'!$R$8,IF('2019 Data Sheet'!$P391="09",'2019 Data Sheet'!$R$9,IF('2019 Data Sheet'!$P391="10",'2019 Data Sheet'!$R$10,IF('2019 Data Sheet'!$P391="11",'2019 Data Sheet'!$R$11,IF('2019 Data Sheet'!$P391="12",'2019 Data Sheet'!$R$12,IF('2019 Data Sheet'!$P391="13",'2019 Data Sheet'!$R$13,IF('2019 Data Sheet'!$P391="14",'2019 Data Sheet'!$R$14,IF('2019 Data Sheet'!$P391="15",'2019 Data Sheet'!$R$15,IF('2019 Data Sheet'!$P391="16",'2019 Data Sheet'!$R$16,IF('2019 Data Sheet'!$P391="17",'2019 Data Sheet'!$R$17,IF('2019 Data Sheet'!$P391="18",'2019 Data Sheet'!$R$18,IF('2019 Data Sheet'!$P391="19",'2019 Data Sheet'!$R$19,IF('2019 Data Sheet'!$P391="20",'2019 Data Sheet'!$R$20,IF('2019 Data Sheet'!$P391="21",'2019 Data Sheet'!$R$21,IF('2019 Data Sheet'!$P391="22",'2019 Data Sheet'!$R$22,IF('2019 Data Sheet'!$P391="23",'2019 Data Sheet'!$R$23,IF('2019 Data Sheet'!$P391="24",'2019 Data Sheet'!$R$24,IF('2019 Data Sheet'!$P391="25",'2019 Data Sheet'!$R$25,IF('2019 Data Sheet'!$P391="26",'2019 Data Sheet'!$R$26,IF('2019 Data Sheet'!$P391="27",'2019 Data Sheet'!$R$27,IF('2019 Data Sheet'!$P391="28",'2019 Data Sheet'!$R$28,IF('2019 Data Sheet'!$P391="29",'2019 Data Sheet'!$R$29,IF('2019 Data Sheet'!$P391="33",'2019 Data Sheet'!$R$30,IF('2019 Data Sheet'!$P391="40",'2019 Data Sheet'!$R$31,IF('2019 Data Sheet'!$P391="41",'2019 Data Sheet'!$R$32,IF('2019 Data Sheet'!$P391="42",'2019 Data Sheet'!$R$33,IF('2019 Data Sheet'!$P391="43",'2019 Data Sheet'!$R$34,IF('2019 Data Sheet'!$P391="44",'2019 Data Sheet'!$R$35,IF('2019 Data Sheet'!$P391="45",'2019 Data Sheet'!$R$36,IF('2019 Data Sheet'!$P391="46",'2019 Data Sheet'!$R$37,IF('2019 Data Sheet'!$P391="47",'2019 Data Sheet'!$R$38,IF('2019 Data Sheet'!$P391="48",'2019 Data Sheet'!$R$39,IF('2019 Data Sheet'!$P391="49",'2019 Data Sheet'!$R$40,IF('2019 Data Sheet'!$P391="50",'2019 Data Sheet'!$R$41,IF('2019 Data Sheet'!$P391="60",'2019 Data Sheet'!$R$42,IF('2019 Data Sheet'!$P391="61",'2019 Data Sheet'!$R$43,IF('2019 Data Sheet'!$P391="62",'2019 Data Sheet'!$R$44,IF('2019 Data Sheet'!$P391="63",'2019 Data Sheet'!$R$45,IF('2019 Data Sheet'!$P391="64",'2019 Data Sheet'!$R$46,IF('2019 Data Sheet'!$P391="65",'2019 Data Sheet'!$R$47,IF('2019 Data Sheet'!$P391="66",'2019 Data Sheet'!$R$48,IF('2019 Data Sheet'!$P391="67",'2019 Data Sheet'!$R$49,IF('2019 Data Sheet'!$P391="68",'2019 Data Sheet'!$R$50,IF('2019 Data Sheet'!$P391="69",'2019 Data Sheet'!$R$51,T('2019 Data Sheet'!$P391)))))))))))))))))))))))))))))))))))))))))))))))))))</f>
        <v xml:space="preserve"> -</v>
      </c>
    </row>
    <row r="392" spans="1:16" ht="38.25" x14ac:dyDescent="0.2">
      <c r="A392" t="str">
        <f>'2019 Data Sheet'!A392</f>
        <v>FP-00293-19</v>
      </c>
      <c r="B392" s="1">
        <f>'2019 Data Sheet'!B392</f>
        <v>43805</v>
      </c>
      <c r="C392" t="str">
        <f>'2019 Data Sheet'!C392</f>
        <v>15:23</v>
      </c>
      <c r="D392" t="str">
        <f>'2019 Data Sheet'!D392</f>
        <v>Fr</v>
      </c>
      <c r="E392" t="str">
        <f>'2019 Data Sheet'!E392</f>
        <v>HINSDALE AVE</v>
      </c>
      <c r="F392" t="str">
        <f>'2019 Data Sheet'!F392</f>
        <v>WHITTIER AVE</v>
      </c>
      <c r="G392">
        <f>'2019 Data Sheet'!G392</f>
        <v>2</v>
      </c>
      <c r="H392">
        <f>'2019 Data Sheet'!H392</f>
        <v>2</v>
      </c>
      <c r="I392" t="b">
        <f>'2019 Data Sheet'!I392</f>
        <v>0</v>
      </c>
      <c r="J392" t="str">
        <f>IF('2019 Data Sheet'!$J392="01",'2019 Data Sheet'!$T$2,IF('2019 Data Sheet'!$J392="02",'2019 Data Sheet'!$T$3,IF('2019 Data Sheet'!$J392="03",'2019 Data Sheet'!$T$4,IF('2019 Data Sheet'!$J392="04",'2019 Data Sheet'!$T$5,IF('2019 Data Sheet'!$J392="05",'2019 Data Sheet'!$T$6,IF('2019 Data Sheet'!$J392="06",'2019 Data Sheet'!$T$7,IF('2019 Data Sheet'!$J392="07",'2019 Data Sheet'!$T$8,IF('2019 Data Sheet'!$J392="08",'2019 Data Sheet'!$T$9,IF('2019 Data Sheet'!$J392="10",'2019 Data Sheet'!$T$10,IF('2019 Data Sheet'!$J392="11",'2019 Data Sheet'!$T$11,IF('2019 Data Sheet'!$J392="12",'2019 Data Sheet'!$T$12,IF('2019 Data Sheet'!$J392="13",'2019 Data Sheet'!$T$13,IF('2019 Data Sheet'!$J392="14",'2019 Data Sheet'!$T$14,IF('2019 Data Sheet'!$J392="15",'2019 Data Sheet'!$T$15,IF('2019 Data Sheet'!$J392="16",'2019 Data Sheet'!$T$16,IF('2019 Data Sheet'!$J392="17",'2019 Data Sheet'!$T$17,IF('2019 Data Sheet'!$J392="18",'2019 Data Sheet'!$T$18,IF('2019 Data Sheet'!$J392="19",'2019 Data Sheet'!$T$19,IF('2019 Data Sheet'!$J392="20",'2019 Data Sheet'!$T$20,IF('2019 Data Sheet'!$J392="21",'2019 Data Sheet'!$T$21,IF('2019 Data Sheet'!$J392="22",'2019 Data Sheet'!$T$22,IF('2019 Data Sheet'!$J392="23",'2019 Data Sheet'!$T$23,IF('2019 Data Sheet'!$J392="24",'2019 Data Sheet'!$T$24,IF('2019 Data Sheet'!$J392="25",'2019 Data Sheet'!$T$25,IF('2019 Data Sheet'!$J392="26",'2019 Data Sheet'!$T$26,IF('2019 Data Sheet'!$J392="27",'2019 Data Sheet'!$T$27,IF('2019 Data Sheet'!$J392="30",'2019 Data Sheet'!$T$28,IF('2019 Data Sheet'!$J392="31",'2019 Data Sheet'!$T$29,IF('2019 Data Sheet'!$J392="32",'2019 Data Sheet'!$T$30,IF('2019 Data Sheet'!$J392="33",'2019 Data Sheet'!$T$31,IF('2019 Data Sheet'!$J392="34",'2019 Data Sheet'!$T$32,IF('2019 Data Sheet'!$J392="40",'2019 Data Sheet'!$T$33,T('2019 Data Sheet'!$J392)))))))))))))))))))))))))))))))))</f>
        <v>Other Motor Vehicle</v>
      </c>
      <c r="K392" t="str">
        <f>'2019 Data Sheet'!K392</f>
        <v>4DSD</v>
      </c>
      <c r="L392" s="2" t="str">
        <f>IF('2019 Data Sheet'!$L392="01",'2019 Data Sheet'!$V$2,IF('2019 Data Sheet'!$L392="02",'2019 Data Sheet'!$V$3,IF('2019 Data Sheet'!$L392="03",'2019 Data Sheet'!$V$4,IF('2019 Data Sheet'!$L392="04",'2019 Data Sheet'!$V$5,IF('2019 Data Sheet'!$L392="05",'2019 Data Sheet'!$V$6,IF('2019 Data Sheet'!$L392="06",'2019 Data Sheet'!$V$7,IF('2019 Data Sheet'!$L392="07",'2019 Data Sheet'!$V$8,IF('2019 Data Sheet'!$L392="08",'2019 Data Sheet'!$V$9,IF('2019 Data Sheet'!$L392="09",'2019 Data Sheet'!$V$10,IF('2019 Data Sheet'!$L392="11",'2019 Data Sheet'!$V$11,IF('2019 Data Sheet'!$L392="12",'2019 Data Sheet'!$V$12,IF('2019 Data Sheet'!$L392="13",'2019 Data Sheet'!$V$13,IF('2019 Data Sheet'!$L392="14",'2019 Data Sheet'!$V$14,T('2019 Data Sheet'!$L392))))))))))))))</f>
        <v xml:space="preserve"> -</v>
      </c>
      <c r="M392" s="2">
        <f>'2019 Data Sheet'!M392</f>
        <v>0</v>
      </c>
      <c r="N392" s="2">
        <f>'2019 Data Sheet'!N392</f>
        <v>0</v>
      </c>
      <c r="O392" s="2" t="str">
        <f>IF('2019 Data Sheet'!$O392="02",'2019 Data Sheet'!$R$2,IF('2019 Data Sheet'!$O392="03",'2019 Data Sheet'!$R$3,IF('2019 Data Sheet'!$O392="04",'2019 Data Sheet'!$R$4,IF('2019 Data Sheet'!$O392="05",'2019 Data Sheet'!$R$5,IF('2019 Data Sheet'!$O392="06",'2019 Data Sheet'!$R$6,IF('2019 Data Sheet'!$O392="07",'2019 Data Sheet'!$R$7,IF('2019 Data Sheet'!$O392="08",'2019 Data Sheet'!$R$8,IF('2019 Data Sheet'!$O392="09",'2019 Data Sheet'!$R$9,IF('2019 Data Sheet'!$O392="10",'2019 Data Sheet'!$R$10,IF('2019 Data Sheet'!$O392="11",'2019 Data Sheet'!$R$11,IF('2019 Data Sheet'!$O392="12",'2019 Data Sheet'!$R$12,IF('2019 Data Sheet'!$O392="13",'2019 Data Sheet'!$R$13,IF('2019 Data Sheet'!$O392="14",'2019 Data Sheet'!$R$14,IF('2019 Data Sheet'!$O392="15",'2019 Data Sheet'!$R$15,IF('2019 Data Sheet'!$O392="16",'2019 Data Sheet'!$R$16,IF('2019 Data Sheet'!$O392="17",'2019 Data Sheet'!$R$17,IF('2019 Data Sheet'!$O392="18",'2019 Data Sheet'!$R$18,IF('2019 Data Sheet'!$O392="19",'2019 Data Sheet'!$R$19,IF('2019 Data Sheet'!$O392="20",'2019 Data Sheet'!$R$20,IF('2019 Data Sheet'!$O392="21",'2019 Data Sheet'!$R$21,IF('2019 Data Sheet'!$O392="22",'2019 Data Sheet'!$R$22,IF('2019 Data Sheet'!$O392="23",'2019 Data Sheet'!$R$23,IF('2019 Data Sheet'!$O392="24",'2019 Data Sheet'!$R$24,IF('2019 Data Sheet'!$O392="25",'2019 Data Sheet'!$R$25,IF('2019 Data Sheet'!$O392="26",'2019 Data Sheet'!$R$26,IF('2019 Data Sheet'!$O392="27",'2019 Data Sheet'!$R$27,IF('2019 Data Sheet'!$O392="28",'2019 Data Sheet'!$R$28,IF('2019 Data Sheet'!$O392="29",'2019 Data Sheet'!$R$29,IF('2019 Data Sheet'!$O392="33",'2019 Data Sheet'!$R$30,IF('2019 Data Sheet'!$O392="40",'2019 Data Sheet'!$R$31,IF('2019 Data Sheet'!$O392="41",'2019 Data Sheet'!$R$32,IF('2019 Data Sheet'!$O392="42",'2019 Data Sheet'!$R$33,IF('2019 Data Sheet'!$O392="43",'2019 Data Sheet'!$R$34,IF('2019 Data Sheet'!$O392="44",'2019 Data Sheet'!$R$35,IF('2019 Data Sheet'!$O392="45",'2019 Data Sheet'!$R$36,IF('2019 Data Sheet'!$O392="46",'2019 Data Sheet'!$R$37,IF('2019 Data Sheet'!$O392="47",'2019 Data Sheet'!$R$38,IF('2019 Data Sheet'!$O392="48",'2019 Data Sheet'!$R$39,IF('2019 Data Sheet'!$O392="49",'2019 Data Sheet'!$R$40,IF('2019 Data Sheet'!$O392="50",'2019 Data Sheet'!$R$41,IF('2019 Data Sheet'!$O392="60",'2019 Data Sheet'!$R$42,IF('2019 Data Sheet'!$O392="61",'2019 Data Sheet'!$R$43,IF('2019 Data Sheet'!$O392="62",'2019 Data Sheet'!$R$44,IF('2019 Data Sheet'!$O392="63",'2019 Data Sheet'!$R$45,IF('2019 Data Sheet'!$O392="64",'2019 Data Sheet'!$R$46,IF('2019 Data Sheet'!$O392="65",'2019 Data Sheet'!$R$47,IF('2019 Data Sheet'!$O392="66",'2019 Data Sheet'!$R$48,IF('2019 Data Sheet'!$O392="67",'2019 Data Sheet'!$R$49,IF('2019 Data Sheet'!$O392="68",'2019 Data Sheet'!$R$50,IF('2019 Data Sheet'!$O392="69",'2019 Data Sheet'!$R$51,T('2019 Data Sheet'!$O392)))))))))))))))))))))))))))))))))))))))))))))))))))</f>
        <v xml:space="preserve"> -</v>
      </c>
      <c r="P392" s="2" t="str">
        <f>IF('2019 Data Sheet'!$P392="02",'2019 Data Sheet'!$R$2,IF('2019 Data Sheet'!$P392="03",'2019 Data Sheet'!$R$3,IF('2019 Data Sheet'!$P392="04",'2019 Data Sheet'!$R$4,IF('2019 Data Sheet'!$P392="05",'2019 Data Sheet'!$R$5,IF('2019 Data Sheet'!$P392="06",'2019 Data Sheet'!$R$6,IF('2019 Data Sheet'!$P392="07",'2019 Data Sheet'!$R$7,IF('2019 Data Sheet'!$P392="08",'2019 Data Sheet'!$R$8,IF('2019 Data Sheet'!$P392="09",'2019 Data Sheet'!$R$9,IF('2019 Data Sheet'!$P392="10",'2019 Data Sheet'!$R$10,IF('2019 Data Sheet'!$P392="11",'2019 Data Sheet'!$R$11,IF('2019 Data Sheet'!$P392="12",'2019 Data Sheet'!$R$12,IF('2019 Data Sheet'!$P392="13",'2019 Data Sheet'!$R$13,IF('2019 Data Sheet'!$P392="14",'2019 Data Sheet'!$R$14,IF('2019 Data Sheet'!$P392="15",'2019 Data Sheet'!$R$15,IF('2019 Data Sheet'!$P392="16",'2019 Data Sheet'!$R$16,IF('2019 Data Sheet'!$P392="17",'2019 Data Sheet'!$R$17,IF('2019 Data Sheet'!$P392="18",'2019 Data Sheet'!$R$18,IF('2019 Data Sheet'!$P392="19",'2019 Data Sheet'!$R$19,IF('2019 Data Sheet'!$P392="20",'2019 Data Sheet'!$R$20,IF('2019 Data Sheet'!$P392="21",'2019 Data Sheet'!$R$21,IF('2019 Data Sheet'!$P392="22",'2019 Data Sheet'!$R$22,IF('2019 Data Sheet'!$P392="23",'2019 Data Sheet'!$R$23,IF('2019 Data Sheet'!$P392="24",'2019 Data Sheet'!$R$24,IF('2019 Data Sheet'!$P392="25",'2019 Data Sheet'!$R$25,IF('2019 Data Sheet'!$P392="26",'2019 Data Sheet'!$R$26,IF('2019 Data Sheet'!$P392="27",'2019 Data Sheet'!$R$27,IF('2019 Data Sheet'!$P392="28",'2019 Data Sheet'!$R$28,IF('2019 Data Sheet'!$P392="29",'2019 Data Sheet'!$R$29,IF('2019 Data Sheet'!$P392="33",'2019 Data Sheet'!$R$30,IF('2019 Data Sheet'!$P392="40",'2019 Data Sheet'!$R$31,IF('2019 Data Sheet'!$P392="41",'2019 Data Sheet'!$R$32,IF('2019 Data Sheet'!$P392="42",'2019 Data Sheet'!$R$33,IF('2019 Data Sheet'!$P392="43",'2019 Data Sheet'!$R$34,IF('2019 Data Sheet'!$P392="44",'2019 Data Sheet'!$R$35,IF('2019 Data Sheet'!$P392="45",'2019 Data Sheet'!$R$36,IF('2019 Data Sheet'!$P392="46",'2019 Data Sheet'!$R$37,IF('2019 Data Sheet'!$P392="47",'2019 Data Sheet'!$R$38,IF('2019 Data Sheet'!$P392="48",'2019 Data Sheet'!$R$39,IF('2019 Data Sheet'!$P392="49",'2019 Data Sheet'!$R$40,IF('2019 Data Sheet'!$P392="50",'2019 Data Sheet'!$R$41,IF('2019 Data Sheet'!$P392="60",'2019 Data Sheet'!$R$42,IF('2019 Data Sheet'!$P392="61",'2019 Data Sheet'!$R$43,IF('2019 Data Sheet'!$P392="62",'2019 Data Sheet'!$R$44,IF('2019 Data Sheet'!$P392="63",'2019 Data Sheet'!$R$45,IF('2019 Data Sheet'!$P392="64",'2019 Data Sheet'!$R$46,IF('2019 Data Sheet'!$P392="65",'2019 Data Sheet'!$R$47,IF('2019 Data Sheet'!$P392="66",'2019 Data Sheet'!$R$48,IF('2019 Data Sheet'!$P392="67",'2019 Data Sheet'!$R$49,IF('2019 Data Sheet'!$P392="68",'2019 Data Sheet'!$R$50,IF('2019 Data Sheet'!$P392="69",'2019 Data Sheet'!$R$51,T('2019 Data Sheet'!$P392)))))))))))))))))))))))))))))))))))))))))))))))))))</f>
        <v xml:space="preserve"> -</v>
      </c>
    </row>
    <row r="393" spans="1:16" ht="38.25" x14ac:dyDescent="0.2">
      <c r="A393" t="str">
        <f>'2019 Data Sheet'!A393</f>
        <v>FP-00283-19</v>
      </c>
      <c r="B393" s="1">
        <f>'2019 Data Sheet'!B393</f>
        <v>43791</v>
      </c>
      <c r="C393" t="str">
        <f>'2019 Data Sheet'!C393</f>
        <v>15:30</v>
      </c>
      <c r="D393" t="str">
        <f>'2019 Data Sheet'!D393</f>
        <v>Fr</v>
      </c>
      <c r="E393" t="str">
        <f>'2019 Data Sheet'!E393</f>
        <v>TULIP AVE</v>
      </c>
      <c r="F393" t="str">
        <f>'2019 Data Sheet'!F393</f>
        <v>JERICHO TPKE</v>
      </c>
      <c r="G393">
        <f>'2019 Data Sheet'!G393</f>
        <v>2</v>
      </c>
      <c r="H393">
        <f>'2019 Data Sheet'!H393</f>
        <v>2</v>
      </c>
      <c r="I393" t="b">
        <f>'2019 Data Sheet'!I393</f>
        <v>1</v>
      </c>
      <c r="J393" t="str">
        <f>IF('2019 Data Sheet'!$J393="01",'2019 Data Sheet'!$T$2,IF('2019 Data Sheet'!$J393="02",'2019 Data Sheet'!$T$3,IF('2019 Data Sheet'!$J393="03",'2019 Data Sheet'!$T$4,IF('2019 Data Sheet'!$J393="04",'2019 Data Sheet'!$T$5,IF('2019 Data Sheet'!$J393="05",'2019 Data Sheet'!$T$6,IF('2019 Data Sheet'!$J393="06",'2019 Data Sheet'!$T$7,IF('2019 Data Sheet'!$J393="07",'2019 Data Sheet'!$T$8,IF('2019 Data Sheet'!$J393="08",'2019 Data Sheet'!$T$9,IF('2019 Data Sheet'!$J393="10",'2019 Data Sheet'!$T$10,IF('2019 Data Sheet'!$J393="11",'2019 Data Sheet'!$T$11,IF('2019 Data Sheet'!$J393="12",'2019 Data Sheet'!$T$12,IF('2019 Data Sheet'!$J393="13",'2019 Data Sheet'!$T$13,IF('2019 Data Sheet'!$J393="14",'2019 Data Sheet'!$T$14,IF('2019 Data Sheet'!$J393="15",'2019 Data Sheet'!$T$15,IF('2019 Data Sheet'!$J393="16",'2019 Data Sheet'!$T$16,IF('2019 Data Sheet'!$J393="17",'2019 Data Sheet'!$T$17,IF('2019 Data Sheet'!$J393="18",'2019 Data Sheet'!$T$18,IF('2019 Data Sheet'!$J393="19",'2019 Data Sheet'!$T$19,IF('2019 Data Sheet'!$J393="20",'2019 Data Sheet'!$T$20,IF('2019 Data Sheet'!$J393="21",'2019 Data Sheet'!$T$21,IF('2019 Data Sheet'!$J393="22",'2019 Data Sheet'!$T$22,IF('2019 Data Sheet'!$J393="23",'2019 Data Sheet'!$T$23,IF('2019 Data Sheet'!$J393="24",'2019 Data Sheet'!$T$24,IF('2019 Data Sheet'!$J393="25",'2019 Data Sheet'!$T$25,IF('2019 Data Sheet'!$J393="26",'2019 Data Sheet'!$T$26,IF('2019 Data Sheet'!$J393="27",'2019 Data Sheet'!$T$27,IF('2019 Data Sheet'!$J393="30",'2019 Data Sheet'!$T$28,IF('2019 Data Sheet'!$J393="31",'2019 Data Sheet'!$T$29,IF('2019 Data Sheet'!$J393="32",'2019 Data Sheet'!$T$30,IF('2019 Data Sheet'!$J393="33",'2019 Data Sheet'!$T$31,IF('2019 Data Sheet'!$J393="34",'2019 Data Sheet'!$T$32,IF('2019 Data Sheet'!$J393="40",'2019 Data Sheet'!$T$33,T('2019 Data Sheet'!$J393)))))))))))))))))))))))))))))))))</f>
        <v>Other Motor Vehicle</v>
      </c>
      <c r="K393" t="str">
        <f>'2019 Data Sheet'!K393</f>
        <v>PAS</v>
      </c>
      <c r="L393" s="2" t="str">
        <f>IF('2019 Data Sheet'!$L393="01",'2019 Data Sheet'!$V$2,IF('2019 Data Sheet'!$L393="02",'2019 Data Sheet'!$V$3,IF('2019 Data Sheet'!$L393="03",'2019 Data Sheet'!$V$4,IF('2019 Data Sheet'!$L393="04",'2019 Data Sheet'!$V$5,IF('2019 Data Sheet'!$L393="05",'2019 Data Sheet'!$V$6,IF('2019 Data Sheet'!$L393="06",'2019 Data Sheet'!$V$7,IF('2019 Data Sheet'!$L393="07",'2019 Data Sheet'!$V$8,IF('2019 Data Sheet'!$L393="08",'2019 Data Sheet'!$V$9,IF('2019 Data Sheet'!$L393="09",'2019 Data Sheet'!$V$10,IF('2019 Data Sheet'!$L393="11",'2019 Data Sheet'!$V$11,IF('2019 Data Sheet'!$L393="12",'2019 Data Sheet'!$V$12,IF('2019 Data Sheet'!$L393="13",'2019 Data Sheet'!$V$13,IF('2019 Data Sheet'!$L393="14",'2019 Data Sheet'!$V$14,T('2019 Data Sheet'!$L393))))))))))))))</f>
        <v xml:space="preserve"> -</v>
      </c>
      <c r="M393" s="2">
        <f>'2019 Data Sheet'!M393</f>
        <v>0</v>
      </c>
      <c r="N393" s="2">
        <f>'2019 Data Sheet'!N393</f>
        <v>0</v>
      </c>
      <c r="O393" s="2" t="str">
        <f>IF('2019 Data Sheet'!$O393="02",'2019 Data Sheet'!$R$2,IF('2019 Data Sheet'!$O393="03",'2019 Data Sheet'!$R$3,IF('2019 Data Sheet'!$O393="04",'2019 Data Sheet'!$R$4,IF('2019 Data Sheet'!$O393="05",'2019 Data Sheet'!$R$5,IF('2019 Data Sheet'!$O393="06",'2019 Data Sheet'!$R$6,IF('2019 Data Sheet'!$O393="07",'2019 Data Sheet'!$R$7,IF('2019 Data Sheet'!$O393="08",'2019 Data Sheet'!$R$8,IF('2019 Data Sheet'!$O393="09",'2019 Data Sheet'!$R$9,IF('2019 Data Sheet'!$O393="10",'2019 Data Sheet'!$R$10,IF('2019 Data Sheet'!$O393="11",'2019 Data Sheet'!$R$11,IF('2019 Data Sheet'!$O393="12",'2019 Data Sheet'!$R$12,IF('2019 Data Sheet'!$O393="13",'2019 Data Sheet'!$R$13,IF('2019 Data Sheet'!$O393="14",'2019 Data Sheet'!$R$14,IF('2019 Data Sheet'!$O393="15",'2019 Data Sheet'!$R$15,IF('2019 Data Sheet'!$O393="16",'2019 Data Sheet'!$R$16,IF('2019 Data Sheet'!$O393="17",'2019 Data Sheet'!$R$17,IF('2019 Data Sheet'!$O393="18",'2019 Data Sheet'!$R$18,IF('2019 Data Sheet'!$O393="19",'2019 Data Sheet'!$R$19,IF('2019 Data Sheet'!$O393="20",'2019 Data Sheet'!$R$20,IF('2019 Data Sheet'!$O393="21",'2019 Data Sheet'!$R$21,IF('2019 Data Sheet'!$O393="22",'2019 Data Sheet'!$R$22,IF('2019 Data Sheet'!$O393="23",'2019 Data Sheet'!$R$23,IF('2019 Data Sheet'!$O393="24",'2019 Data Sheet'!$R$24,IF('2019 Data Sheet'!$O393="25",'2019 Data Sheet'!$R$25,IF('2019 Data Sheet'!$O393="26",'2019 Data Sheet'!$R$26,IF('2019 Data Sheet'!$O393="27",'2019 Data Sheet'!$R$27,IF('2019 Data Sheet'!$O393="28",'2019 Data Sheet'!$R$28,IF('2019 Data Sheet'!$O393="29",'2019 Data Sheet'!$R$29,IF('2019 Data Sheet'!$O393="33",'2019 Data Sheet'!$R$30,IF('2019 Data Sheet'!$O393="40",'2019 Data Sheet'!$R$31,IF('2019 Data Sheet'!$O393="41",'2019 Data Sheet'!$R$32,IF('2019 Data Sheet'!$O393="42",'2019 Data Sheet'!$R$33,IF('2019 Data Sheet'!$O393="43",'2019 Data Sheet'!$R$34,IF('2019 Data Sheet'!$O393="44",'2019 Data Sheet'!$R$35,IF('2019 Data Sheet'!$O393="45",'2019 Data Sheet'!$R$36,IF('2019 Data Sheet'!$O393="46",'2019 Data Sheet'!$R$37,IF('2019 Data Sheet'!$O393="47",'2019 Data Sheet'!$R$38,IF('2019 Data Sheet'!$O393="48",'2019 Data Sheet'!$R$39,IF('2019 Data Sheet'!$O393="49",'2019 Data Sheet'!$R$40,IF('2019 Data Sheet'!$O393="50",'2019 Data Sheet'!$R$41,IF('2019 Data Sheet'!$O393="60",'2019 Data Sheet'!$R$42,IF('2019 Data Sheet'!$O393="61",'2019 Data Sheet'!$R$43,IF('2019 Data Sheet'!$O393="62",'2019 Data Sheet'!$R$44,IF('2019 Data Sheet'!$O393="63",'2019 Data Sheet'!$R$45,IF('2019 Data Sheet'!$O393="64",'2019 Data Sheet'!$R$46,IF('2019 Data Sheet'!$O393="65",'2019 Data Sheet'!$R$47,IF('2019 Data Sheet'!$O393="66",'2019 Data Sheet'!$R$48,IF('2019 Data Sheet'!$O393="67",'2019 Data Sheet'!$R$49,IF('2019 Data Sheet'!$O393="68",'2019 Data Sheet'!$R$50,IF('2019 Data Sheet'!$O393="69",'2019 Data Sheet'!$R$51,T('2019 Data Sheet'!$O393)))))))))))))))))))))))))))))))))))))))))))))))))))</f>
        <v xml:space="preserve"> -</v>
      </c>
      <c r="P393" s="2" t="str">
        <f>IF('2019 Data Sheet'!$P393="02",'2019 Data Sheet'!$R$2,IF('2019 Data Sheet'!$P393="03",'2019 Data Sheet'!$R$3,IF('2019 Data Sheet'!$P393="04",'2019 Data Sheet'!$R$4,IF('2019 Data Sheet'!$P393="05",'2019 Data Sheet'!$R$5,IF('2019 Data Sheet'!$P393="06",'2019 Data Sheet'!$R$6,IF('2019 Data Sheet'!$P393="07",'2019 Data Sheet'!$R$7,IF('2019 Data Sheet'!$P393="08",'2019 Data Sheet'!$R$8,IF('2019 Data Sheet'!$P393="09",'2019 Data Sheet'!$R$9,IF('2019 Data Sheet'!$P393="10",'2019 Data Sheet'!$R$10,IF('2019 Data Sheet'!$P393="11",'2019 Data Sheet'!$R$11,IF('2019 Data Sheet'!$P393="12",'2019 Data Sheet'!$R$12,IF('2019 Data Sheet'!$P393="13",'2019 Data Sheet'!$R$13,IF('2019 Data Sheet'!$P393="14",'2019 Data Sheet'!$R$14,IF('2019 Data Sheet'!$P393="15",'2019 Data Sheet'!$R$15,IF('2019 Data Sheet'!$P393="16",'2019 Data Sheet'!$R$16,IF('2019 Data Sheet'!$P393="17",'2019 Data Sheet'!$R$17,IF('2019 Data Sheet'!$P393="18",'2019 Data Sheet'!$R$18,IF('2019 Data Sheet'!$P393="19",'2019 Data Sheet'!$R$19,IF('2019 Data Sheet'!$P393="20",'2019 Data Sheet'!$R$20,IF('2019 Data Sheet'!$P393="21",'2019 Data Sheet'!$R$21,IF('2019 Data Sheet'!$P393="22",'2019 Data Sheet'!$R$22,IF('2019 Data Sheet'!$P393="23",'2019 Data Sheet'!$R$23,IF('2019 Data Sheet'!$P393="24",'2019 Data Sheet'!$R$24,IF('2019 Data Sheet'!$P393="25",'2019 Data Sheet'!$R$25,IF('2019 Data Sheet'!$P393="26",'2019 Data Sheet'!$R$26,IF('2019 Data Sheet'!$P393="27",'2019 Data Sheet'!$R$27,IF('2019 Data Sheet'!$P393="28",'2019 Data Sheet'!$R$28,IF('2019 Data Sheet'!$P393="29",'2019 Data Sheet'!$R$29,IF('2019 Data Sheet'!$P393="33",'2019 Data Sheet'!$R$30,IF('2019 Data Sheet'!$P393="40",'2019 Data Sheet'!$R$31,IF('2019 Data Sheet'!$P393="41",'2019 Data Sheet'!$R$32,IF('2019 Data Sheet'!$P393="42",'2019 Data Sheet'!$R$33,IF('2019 Data Sheet'!$P393="43",'2019 Data Sheet'!$R$34,IF('2019 Data Sheet'!$P393="44",'2019 Data Sheet'!$R$35,IF('2019 Data Sheet'!$P393="45",'2019 Data Sheet'!$R$36,IF('2019 Data Sheet'!$P393="46",'2019 Data Sheet'!$R$37,IF('2019 Data Sheet'!$P393="47",'2019 Data Sheet'!$R$38,IF('2019 Data Sheet'!$P393="48",'2019 Data Sheet'!$R$39,IF('2019 Data Sheet'!$P393="49",'2019 Data Sheet'!$R$40,IF('2019 Data Sheet'!$P393="50",'2019 Data Sheet'!$R$41,IF('2019 Data Sheet'!$P393="60",'2019 Data Sheet'!$R$42,IF('2019 Data Sheet'!$P393="61",'2019 Data Sheet'!$R$43,IF('2019 Data Sheet'!$P393="62",'2019 Data Sheet'!$R$44,IF('2019 Data Sheet'!$P393="63",'2019 Data Sheet'!$R$45,IF('2019 Data Sheet'!$P393="64",'2019 Data Sheet'!$R$46,IF('2019 Data Sheet'!$P393="65",'2019 Data Sheet'!$R$47,IF('2019 Data Sheet'!$P393="66",'2019 Data Sheet'!$R$48,IF('2019 Data Sheet'!$P393="67",'2019 Data Sheet'!$R$49,IF('2019 Data Sheet'!$P393="68",'2019 Data Sheet'!$R$50,IF('2019 Data Sheet'!$P393="69",'2019 Data Sheet'!$R$51,T('2019 Data Sheet'!$P393)))))))))))))))))))))))))))))))))))))))))))))))))))</f>
        <v xml:space="preserve"> -</v>
      </c>
    </row>
    <row r="394" spans="1:16" ht="38.25" x14ac:dyDescent="0.2">
      <c r="A394" t="str">
        <f>'2019 Data Sheet'!A394</f>
        <v>FP-00283-19</v>
      </c>
      <c r="B394" s="1">
        <f>'2019 Data Sheet'!B394</f>
        <v>43791</v>
      </c>
      <c r="C394" t="str">
        <f>'2019 Data Sheet'!C394</f>
        <v>15:30</v>
      </c>
      <c r="D394" t="str">
        <f>'2019 Data Sheet'!D394</f>
        <v>Fr</v>
      </c>
      <c r="E394" t="str">
        <f>'2019 Data Sheet'!E394</f>
        <v>TULIP AVE</v>
      </c>
      <c r="F394" t="str">
        <f>'2019 Data Sheet'!F394</f>
        <v>JERICHO TPKE</v>
      </c>
      <c r="G394">
        <f>'2019 Data Sheet'!G394</f>
        <v>1</v>
      </c>
      <c r="H394">
        <f>'2019 Data Sheet'!H394</f>
        <v>2</v>
      </c>
      <c r="I394" t="b">
        <f>'2019 Data Sheet'!I394</f>
        <v>1</v>
      </c>
      <c r="J394" t="str">
        <f>IF('2019 Data Sheet'!$J394="01",'2019 Data Sheet'!$T$2,IF('2019 Data Sheet'!$J394="02",'2019 Data Sheet'!$T$3,IF('2019 Data Sheet'!$J394="03",'2019 Data Sheet'!$T$4,IF('2019 Data Sheet'!$J394="04",'2019 Data Sheet'!$T$5,IF('2019 Data Sheet'!$J394="05",'2019 Data Sheet'!$T$6,IF('2019 Data Sheet'!$J394="06",'2019 Data Sheet'!$T$7,IF('2019 Data Sheet'!$J394="07",'2019 Data Sheet'!$T$8,IF('2019 Data Sheet'!$J394="08",'2019 Data Sheet'!$T$9,IF('2019 Data Sheet'!$J394="10",'2019 Data Sheet'!$T$10,IF('2019 Data Sheet'!$J394="11",'2019 Data Sheet'!$T$11,IF('2019 Data Sheet'!$J394="12",'2019 Data Sheet'!$T$12,IF('2019 Data Sheet'!$J394="13",'2019 Data Sheet'!$T$13,IF('2019 Data Sheet'!$J394="14",'2019 Data Sheet'!$T$14,IF('2019 Data Sheet'!$J394="15",'2019 Data Sheet'!$T$15,IF('2019 Data Sheet'!$J394="16",'2019 Data Sheet'!$T$16,IF('2019 Data Sheet'!$J394="17",'2019 Data Sheet'!$T$17,IF('2019 Data Sheet'!$J394="18",'2019 Data Sheet'!$T$18,IF('2019 Data Sheet'!$J394="19",'2019 Data Sheet'!$T$19,IF('2019 Data Sheet'!$J394="20",'2019 Data Sheet'!$T$20,IF('2019 Data Sheet'!$J394="21",'2019 Data Sheet'!$T$21,IF('2019 Data Sheet'!$J394="22",'2019 Data Sheet'!$T$22,IF('2019 Data Sheet'!$J394="23",'2019 Data Sheet'!$T$23,IF('2019 Data Sheet'!$J394="24",'2019 Data Sheet'!$T$24,IF('2019 Data Sheet'!$J394="25",'2019 Data Sheet'!$T$25,IF('2019 Data Sheet'!$J394="26",'2019 Data Sheet'!$T$26,IF('2019 Data Sheet'!$J394="27",'2019 Data Sheet'!$T$27,IF('2019 Data Sheet'!$J394="30",'2019 Data Sheet'!$T$28,IF('2019 Data Sheet'!$J394="31",'2019 Data Sheet'!$T$29,IF('2019 Data Sheet'!$J394="32",'2019 Data Sheet'!$T$30,IF('2019 Data Sheet'!$J394="33",'2019 Data Sheet'!$T$31,IF('2019 Data Sheet'!$J394="34",'2019 Data Sheet'!$T$32,IF('2019 Data Sheet'!$J394="40",'2019 Data Sheet'!$T$33,T('2019 Data Sheet'!$J394)))))))))))))))))))))))))))))))))</f>
        <v>Other Motor Vehicle</v>
      </c>
      <c r="K394" t="str">
        <f>'2019 Data Sheet'!K394</f>
        <v>PAS</v>
      </c>
      <c r="L394" s="2" t="str">
        <f>IF('2019 Data Sheet'!$L394="01",'2019 Data Sheet'!$V$2,IF('2019 Data Sheet'!$L394="02",'2019 Data Sheet'!$V$3,IF('2019 Data Sheet'!$L394="03",'2019 Data Sheet'!$V$4,IF('2019 Data Sheet'!$L394="04",'2019 Data Sheet'!$V$5,IF('2019 Data Sheet'!$L394="05",'2019 Data Sheet'!$V$6,IF('2019 Data Sheet'!$L394="06",'2019 Data Sheet'!$V$7,IF('2019 Data Sheet'!$L394="07",'2019 Data Sheet'!$V$8,IF('2019 Data Sheet'!$L394="08",'2019 Data Sheet'!$V$9,IF('2019 Data Sheet'!$L394="09",'2019 Data Sheet'!$V$10,IF('2019 Data Sheet'!$L394="11",'2019 Data Sheet'!$V$11,IF('2019 Data Sheet'!$L394="12",'2019 Data Sheet'!$V$12,IF('2019 Data Sheet'!$L394="13",'2019 Data Sheet'!$V$13,IF('2019 Data Sheet'!$L394="14",'2019 Data Sheet'!$V$14,T('2019 Data Sheet'!$L394))))))))))))))</f>
        <v xml:space="preserve"> -</v>
      </c>
      <c r="M394" s="2">
        <f>'2019 Data Sheet'!M394</f>
        <v>0</v>
      </c>
      <c r="N394" s="2">
        <f>'2019 Data Sheet'!N394</f>
        <v>0</v>
      </c>
      <c r="O394" s="2" t="str">
        <f>IF('2019 Data Sheet'!$O394="02",'2019 Data Sheet'!$R$2,IF('2019 Data Sheet'!$O394="03",'2019 Data Sheet'!$R$3,IF('2019 Data Sheet'!$O394="04",'2019 Data Sheet'!$R$4,IF('2019 Data Sheet'!$O394="05",'2019 Data Sheet'!$R$5,IF('2019 Data Sheet'!$O394="06",'2019 Data Sheet'!$R$6,IF('2019 Data Sheet'!$O394="07",'2019 Data Sheet'!$R$7,IF('2019 Data Sheet'!$O394="08",'2019 Data Sheet'!$R$8,IF('2019 Data Sheet'!$O394="09",'2019 Data Sheet'!$R$9,IF('2019 Data Sheet'!$O394="10",'2019 Data Sheet'!$R$10,IF('2019 Data Sheet'!$O394="11",'2019 Data Sheet'!$R$11,IF('2019 Data Sheet'!$O394="12",'2019 Data Sheet'!$R$12,IF('2019 Data Sheet'!$O394="13",'2019 Data Sheet'!$R$13,IF('2019 Data Sheet'!$O394="14",'2019 Data Sheet'!$R$14,IF('2019 Data Sheet'!$O394="15",'2019 Data Sheet'!$R$15,IF('2019 Data Sheet'!$O394="16",'2019 Data Sheet'!$R$16,IF('2019 Data Sheet'!$O394="17",'2019 Data Sheet'!$R$17,IF('2019 Data Sheet'!$O394="18",'2019 Data Sheet'!$R$18,IF('2019 Data Sheet'!$O394="19",'2019 Data Sheet'!$R$19,IF('2019 Data Sheet'!$O394="20",'2019 Data Sheet'!$R$20,IF('2019 Data Sheet'!$O394="21",'2019 Data Sheet'!$R$21,IF('2019 Data Sheet'!$O394="22",'2019 Data Sheet'!$R$22,IF('2019 Data Sheet'!$O394="23",'2019 Data Sheet'!$R$23,IF('2019 Data Sheet'!$O394="24",'2019 Data Sheet'!$R$24,IF('2019 Data Sheet'!$O394="25",'2019 Data Sheet'!$R$25,IF('2019 Data Sheet'!$O394="26",'2019 Data Sheet'!$R$26,IF('2019 Data Sheet'!$O394="27",'2019 Data Sheet'!$R$27,IF('2019 Data Sheet'!$O394="28",'2019 Data Sheet'!$R$28,IF('2019 Data Sheet'!$O394="29",'2019 Data Sheet'!$R$29,IF('2019 Data Sheet'!$O394="33",'2019 Data Sheet'!$R$30,IF('2019 Data Sheet'!$O394="40",'2019 Data Sheet'!$R$31,IF('2019 Data Sheet'!$O394="41",'2019 Data Sheet'!$R$32,IF('2019 Data Sheet'!$O394="42",'2019 Data Sheet'!$R$33,IF('2019 Data Sheet'!$O394="43",'2019 Data Sheet'!$R$34,IF('2019 Data Sheet'!$O394="44",'2019 Data Sheet'!$R$35,IF('2019 Data Sheet'!$O394="45",'2019 Data Sheet'!$R$36,IF('2019 Data Sheet'!$O394="46",'2019 Data Sheet'!$R$37,IF('2019 Data Sheet'!$O394="47",'2019 Data Sheet'!$R$38,IF('2019 Data Sheet'!$O394="48",'2019 Data Sheet'!$R$39,IF('2019 Data Sheet'!$O394="49",'2019 Data Sheet'!$R$40,IF('2019 Data Sheet'!$O394="50",'2019 Data Sheet'!$R$41,IF('2019 Data Sheet'!$O394="60",'2019 Data Sheet'!$R$42,IF('2019 Data Sheet'!$O394="61",'2019 Data Sheet'!$R$43,IF('2019 Data Sheet'!$O394="62",'2019 Data Sheet'!$R$44,IF('2019 Data Sheet'!$O394="63",'2019 Data Sheet'!$R$45,IF('2019 Data Sheet'!$O394="64",'2019 Data Sheet'!$R$46,IF('2019 Data Sheet'!$O394="65",'2019 Data Sheet'!$R$47,IF('2019 Data Sheet'!$O394="66",'2019 Data Sheet'!$R$48,IF('2019 Data Sheet'!$O394="67",'2019 Data Sheet'!$R$49,IF('2019 Data Sheet'!$O394="68",'2019 Data Sheet'!$R$50,IF('2019 Data Sheet'!$O394="69",'2019 Data Sheet'!$R$51,T('2019 Data Sheet'!$O394)))))))))))))))))))))))))))))))))))))))))))))))))))</f>
        <v xml:space="preserve"> Following too closely</v>
      </c>
      <c r="P394" s="2" t="str">
        <f>IF('2019 Data Sheet'!$P394="02",'2019 Data Sheet'!$R$2,IF('2019 Data Sheet'!$P394="03",'2019 Data Sheet'!$R$3,IF('2019 Data Sheet'!$P394="04",'2019 Data Sheet'!$R$4,IF('2019 Data Sheet'!$P394="05",'2019 Data Sheet'!$R$5,IF('2019 Data Sheet'!$P394="06",'2019 Data Sheet'!$R$6,IF('2019 Data Sheet'!$P394="07",'2019 Data Sheet'!$R$7,IF('2019 Data Sheet'!$P394="08",'2019 Data Sheet'!$R$8,IF('2019 Data Sheet'!$P394="09",'2019 Data Sheet'!$R$9,IF('2019 Data Sheet'!$P394="10",'2019 Data Sheet'!$R$10,IF('2019 Data Sheet'!$P394="11",'2019 Data Sheet'!$R$11,IF('2019 Data Sheet'!$P394="12",'2019 Data Sheet'!$R$12,IF('2019 Data Sheet'!$P394="13",'2019 Data Sheet'!$R$13,IF('2019 Data Sheet'!$P394="14",'2019 Data Sheet'!$R$14,IF('2019 Data Sheet'!$P394="15",'2019 Data Sheet'!$R$15,IF('2019 Data Sheet'!$P394="16",'2019 Data Sheet'!$R$16,IF('2019 Data Sheet'!$P394="17",'2019 Data Sheet'!$R$17,IF('2019 Data Sheet'!$P394="18",'2019 Data Sheet'!$R$18,IF('2019 Data Sheet'!$P394="19",'2019 Data Sheet'!$R$19,IF('2019 Data Sheet'!$P394="20",'2019 Data Sheet'!$R$20,IF('2019 Data Sheet'!$P394="21",'2019 Data Sheet'!$R$21,IF('2019 Data Sheet'!$P394="22",'2019 Data Sheet'!$R$22,IF('2019 Data Sheet'!$P394="23",'2019 Data Sheet'!$R$23,IF('2019 Data Sheet'!$P394="24",'2019 Data Sheet'!$R$24,IF('2019 Data Sheet'!$P394="25",'2019 Data Sheet'!$R$25,IF('2019 Data Sheet'!$P394="26",'2019 Data Sheet'!$R$26,IF('2019 Data Sheet'!$P394="27",'2019 Data Sheet'!$R$27,IF('2019 Data Sheet'!$P394="28",'2019 Data Sheet'!$R$28,IF('2019 Data Sheet'!$P394="29",'2019 Data Sheet'!$R$29,IF('2019 Data Sheet'!$P394="33",'2019 Data Sheet'!$R$30,IF('2019 Data Sheet'!$P394="40",'2019 Data Sheet'!$R$31,IF('2019 Data Sheet'!$P394="41",'2019 Data Sheet'!$R$32,IF('2019 Data Sheet'!$P394="42",'2019 Data Sheet'!$R$33,IF('2019 Data Sheet'!$P394="43",'2019 Data Sheet'!$R$34,IF('2019 Data Sheet'!$P394="44",'2019 Data Sheet'!$R$35,IF('2019 Data Sheet'!$P394="45",'2019 Data Sheet'!$R$36,IF('2019 Data Sheet'!$P394="46",'2019 Data Sheet'!$R$37,IF('2019 Data Sheet'!$P394="47",'2019 Data Sheet'!$R$38,IF('2019 Data Sheet'!$P394="48",'2019 Data Sheet'!$R$39,IF('2019 Data Sheet'!$P394="49",'2019 Data Sheet'!$R$40,IF('2019 Data Sheet'!$P394="50",'2019 Data Sheet'!$R$41,IF('2019 Data Sheet'!$P394="60",'2019 Data Sheet'!$R$42,IF('2019 Data Sheet'!$P394="61",'2019 Data Sheet'!$R$43,IF('2019 Data Sheet'!$P394="62",'2019 Data Sheet'!$R$44,IF('2019 Data Sheet'!$P394="63",'2019 Data Sheet'!$R$45,IF('2019 Data Sheet'!$P394="64",'2019 Data Sheet'!$R$46,IF('2019 Data Sheet'!$P394="65",'2019 Data Sheet'!$R$47,IF('2019 Data Sheet'!$P394="66",'2019 Data Sheet'!$R$48,IF('2019 Data Sheet'!$P394="67",'2019 Data Sheet'!$R$49,IF('2019 Data Sheet'!$P394="68",'2019 Data Sheet'!$R$50,IF('2019 Data Sheet'!$P394="69",'2019 Data Sheet'!$R$51,T('2019 Data Sheet'!$P394)))))))))))))))))))))))))))))))))))))))))))))))))))</f>
        <v xml:space="preserve"> -</v>
      </c>
    </row>
    <row r="395" spans="1:16" ht="38.25" x14ac:dyDescent="0.2">
      <c r="A395" t="str">
        <f>'2019 Data Sheet'!A395</f>
        <v>FP-00276-19</v>
      </c>
      <c r="B395" s="1">
        <f>'2019 Data Sheet'!B395</f>
        <v>43784</v>
      </c>
      <c r="C395" t="str">
        <f>'2019 Data Sheet'!C395</f>
        <v>15:34</v>
      </c>
      <c r="D395" t="str">
        <f>'2019 Data Sheet'!D395</f>
        <v>Fr</v>
      </c>
      <c r="E395" t="str">
        <f>'2019 Data Sheet'!E395</f>
        <v>TULIP AVE</v>
      </c>
      <c r="F395" t="str">
        <f>'2019 Data Sheet'!F395</f>
        <v>RAFF AVE</v>
      </c>
      <c r="G395">
        <f>'2019 Data Sheet'!G395</f>
        <v>1</v>
      </c>
      <c r="H395">
        <f>'2019 Data Sheet'!H395</f>
        <v>2</v>
      </c>
      <c r="I395" t="b">
        <f>'2019 Data Sheet'!I395</f>
        <v>1</v>
      </c>
      <c r="J395" t="str">
        <f>IF('2019 Data Sheet'!$J395="01",'2019 Data Sheet'!$T$2,IF('2019 Data Sheet'!$J395="02",'2019 Data Sheet'!$T$3,IF('2019 Data Sheet'!$J395="03",'2019 Data Sheet'!$T$4,IF('2019 Data Sheet'!$J395="04",'2019 Data Sheet'!$T$5,IF('2019 Data Sheet'!$J395="05",'2019 Data Sheet'!$T$6,IF('2019 Data Sheet'!$J395="06",'2019 Data Sheet'!$T$7,IF('2019 Data Sheet'!$J395="07",'2019 Data Sheet'!$T$8,IF('2019 Data Sheet'!$J395="08",'2019 Data Sheet'!$T$9,IF('2019 Data Sheet'!$J395="10",'2019 Data Sheet'!$T$10,IF('2019 Data Sheet'!$J395="11",'2019 Data Sheet'!$T$11,IF('2019 Data Sheet'!$J395="12",'2019 Data Sheet'!$T$12,IF('2019 Data Sheet'!$J395="13",'2019 Data Sheet'!$T$13,IF('2019 Data Sheet'!$J395="14",'2019 Data Sheet'!$T$14,IF('2019 Data Sheet'!$J395="15",'2019 Data Sheet'!$T$15,IF('2019 Data Sheet'!$J395="16",'2019 Data Sheet'!$T$16,IF('2019 Data Sheet'!$J395="17",'2019 Data Sheet'!$T$17,IF('2019 Data Sheet'!$J395="18",'2019 Data Sheet'!$T$18,IF('2019 Data Sheet'!$J395="19",'2019 Data Sheet'!$T$19,IF('2019 Data Sheet'!$J395="20",'2019 Data Sheet'!$T$20,IF('2019 Data Sheet'!$J395="21",'2019 Data Sheet'!$T$21,IF('2019 Data Sheet'!$J395="22",'2019 Data Sheet'!$T$22,IF('2019 Data Sheet'!$J395="23",'2019 Data Sheet'!$T$23,IF('2019 Data Sheet'!$J395="24",'2019 Data Sheet'!$T$24,IF('2019 Data Sheet'!$J395="25",'2019 Data Sheet'!$T$25,IF('2019 Data Sheet'!$J395="26",'2019 Data Sheet'!$T$26,IF('2019 Data Sheet'!$J395="27",'2019 Data Sheet'!$T$27,IF('2019 Data Sheet'!$J395="30",'2019 Data Sheet'!$T$28,IF('2019 Data Sheet'!$J395="31",'2019 Data Sheet'!$T$29,IF('2019 Data Sheet'!$J395="32",'2019 Data Sheet'!$T$30,IF('2019 Data Sheet'!$J395="33",'2019 Data Sheet'!$T$31,IF('2019 Data Sheet'!$J395="34",'2019 Data Sheet'!$T$32,IF('2019 Data Sheet'!$J395="40",'2019 Data Sheet'!$T$33,T('2019 Data Sheet'!$J395)))))))))))))))))))))))))))))))))</f>
        <v>Other Motor Vehicle</v>
      </c>
      <c r="K395" t="str">
        <f>'2019 Data Sheet'!K395</f>
        <v>PAS</v>
      </c>
      <c r="L395" s="2" t="str">
        <f>IF('2019 Data Sheet'!$L395="01",'2019 Data Sheet'!$V$2,IF('2019 Data Sheet'!$L395="02",'2019 Data Sheet'!$V$3,IF('2019 Data Sheet'!$L395="03",'2019 Data Sheet'!$V$4,IF('2019 Data Sheet'!$L395="04",'2019 Data Sheet'!$V$5,IF('2019 Data Sheet'!$L395="05",'2019 Data Sheet'!$V$6,IF('2019 Data Sheet'!$L395="06",'2019 Data Sheet'!$V$7,IF('2019 Data Sheet'!$L395="07",'2019 Data Sheet'!$V$8,IF('2019 Data Sheet'!$L395="08",'2019 Data Sheet'!$V$9,IF('2019 Data Sheet'!$L395="09",'2019 Data Sheet'!$V$10,IF('2019 Data Sheet'!$L395="11",'2019 Data Sheet'!$V$11,IF('2019 Data Sheet'!$L395="12",'2019 Data Sheet'!$V$12,IF('2019 Data Sheet'!$L395="13",'2019 Data Sheet'!$V$13,IF('2019 Data Sheet'!$L395="14",'2019 Data Sheet'!$V$14,T('2019 Data Sheet'!$L395))))))))))))))</f>
        <v xml:space="preserve"> -</v>
      </c>
      <c r="M395" s="2">
        <f>'2019 Data Sheet'!M395</f>
        <v>0</v>
      </c>
      <c r="N395" s="2">
        <f>'2019 Data Sheet'!N395</f>
        <v>0</v>
      </c>
      <c r="O395" s="2" t="str">
        <f>IF('2019 Data Sheet'!$O395="02",'2019 Data Sheet'!$R$2,IF('2019 Data Sheet'!$O395="03",'2019 Data Sheet'!$R$3,IF('2019 Data Sheet'!$O395="04",'2019 Data Sheet'!$R$4,IF('2019 Data Sheet'!$O395="05",'2019 Data Sheet'!$R$5,IF('2019 Data Sheet'!$O395="06",'2019 Data Sheet'!$R$6,IF('2019 Data Sheet'!$O395="07",'2019 Data Sheet'!$R$7,IF('2019 Data Sheet'!$O395="08",'2019 Data Sheet'!$R$8,IF('2019 Data Sheet'!$O395="09",'2019 Data Sheet'!$R$9,IF('2019 Data Sheet'!$O395="10",'2019 Data Sheet'!$R$10,IF('2019 Data Sheet'!$O395="11",'2019 Data Sheet'!$R$11,IF('2019 Data Sheet'!$O395="12",'2019 Data Sheet'!$R$12,IF('2019 Data Sheet'!$O395="13",'2019 Data Sheet'!$R$13,IF('2019 Data Sheet'!$O395="14",'2019 Data Sheet'!$R$14,IF('2019 Data Sheet'!$O395="15",'2019 Data Sheet'!$R$15,IF('2019 Data Sheet'!$O395="16",'2019 Data Sheet'!$R$16,IF('2019 Data Sheet'!$O395="17",'2019 Data Sheet'!$R$17,IF('2019 Data Sheet'!$O395="18",'2019 Data Sheet'!$R$18,IF('2019 Data Sheet'!$O395="19",'2019 Data Sheet'!$R$19,IF('2019 Data Sheet'!$O395="20",'2019 Data Sheet'!$R$20,IF('2019 Data Sheet'!$O395="21",'2019 Data Sheet'!$R$21,IF('2019 Data Sheet'!$O395="22",'2019 Data Sheet'!$R$22,IF('2019 Data Sheet'!$O395="23",'2019 Data Sheet'!$R$23,IF('2019 Data Sheet'!$O395="24",'2019 Data Sheet'!$R$24,IF('2019 Data Sheet'!$O395="25",'2019 Data Sheet'!$R$25,IF('2019 Data Sheet'!$O395="26",'2019 Data Sheet'!$R$26,IF('2019 Data Sheet'!$O395="27",'2019 Data Sheet'!$R$27,IF('2019 Data Sheet'!$O395="28",'2019 Data Sheet'!$R$28,IF('2019 Data Sheet'!$O395="29",'2019 Data Sheet'!$R$29,IF('2019 Data Sheet'!$O395="33",'2019 Data Sheet'!$R$30,IF('2019 Data Sheet'!$O395="40",'2019 Data Sheet'!$R$31,IF('2019 Data Sheet'!$O395="41",'2019 Data Sheet'!$R$32,IF('2019 Data Sheet'!$O395="42",'2019 Data Sheet'!$R$33,IF('2019 Data Sheet'!$O395="43",'2019 Data Sheet'!$R$34,IF('2019 Data Sheet'!$O395="44",'2019 Data Sheet'!$R$35,IF('2019 Data Sheet'!$O395="45",'2019 Data Sheet'!$R$36,IF('2019 Data Sheet'!$O395="46",'2019 Data Sheet'!$R$37,IF('2019 Data Sheet'!$O395="47",'2019 Data Sheet'!$R$38,IF('2019 Data Sheet'!$O395="48",'2019 Data Sheet'!$R$39,IF('2019 Data Sheet'!$O395="49",'2019 Data Sheet'!$R$40,IF('2019 Data Sheet'!$O395="50",'2019 Data Sheet'!$R$41,IF('2019 Data Sheet'!$O395="60",'2019 Data Sheet'!$R$42,IF('2019 Data Sheet'!$O395="61",'2019 Data Sheet'!$R$43,IF('2019 Data Sheet'!$O395="62",'2019 Data Sheet'!$R$44,IF('2019 Data Sheet'!$O395="63",'2019 Data Sheet'!$R$45,IF('2019 Data Sheet'!$O395="64",'2019 Data Sheet'!$R$46,IF('2019 Data Sheet'!$O395="65",'2019 Data Sheet'!$R$47,IF('2019 Data Sheet'!$O395="66",'2019 Data Sheet'!$R$48,IF('2019 Data Sheet'!$O395="67",'2019 Data Sheet'!$R$49,IF('2019 Data Sheet'!$O395="68",'2019 Data Sheet'!$R$50,IF('2019 Data Sheet'!$O395="69",'2019 Data Sheet'!$R$51,T('2019 Data Sheet'!$O395)))))))))))))))))))))))))))))))))))))))))))))))))))</f>
        <v xml:space="preserve"> Traffic control disregard</v>
      </c>
      <c r="P395" s="2" t="str">
        <f>IF('2019 Data Sheet'!$P395="02",'2019 Data Sheet'!$R$2,IF('2019 Data Sheet'!$P395="03",'2019 Data Sheet'!$R$3,IF('2019 Data Sheet'!$P395="04",'2019 Data Sheet'!$R$4,IF('2019 Data Sheet'!$P395="05",'2019 Data Sheet'!$R$5,IF('2019 Data Sheet'!$P395="06",'2019 Data Sheet'!$R$6,IF('2019 Data Sheet'!$P395="07",'2019 Data Sheet'!$R$7,IF('2019 Data Sheet'!$P395="08",'2019 Data Sheet'!$R$8,IF('2019 Data Sheet'!$P395="09",'2019 Data Sheet'!$R$9,IF('2019 Data Sheet'!$P395="10",'2019 Data Sheet'!$R$10,IF('2019 Data Sheet'!$P395="11",'2019 Data Sheet'!$R$11,IF('2019 Data Sheet'!$P395="12",'2019 Data Sheet'!$R$12,IF('2019 Data Sheet'!$P395="13",'2019 Data Sheet'!$R$13,IF('2019 Data Sheet'!$P395="14",'2019 Data Sheet'!$R$14,IF('2019 Data Sheet'!$P395="15",'2019 Data Sheet'!$R$15,IF('2019 Data Sheet'!$P395="16",'2019 Data Sheet'!$R$16,IF('2019 Data Sheet'!$P395="17",'2019 Data Sheet'!$R$17,IF('2019 Data Sheet'!$P395="18",'2019 Data Sheet'!$R$18,IF('2019 Data Sheet'!$P395="19",'2019 Data Sheet'!$R$19,IF('2019 Data Sheet'!$P395="20",'2019 Data Sheet'!$R$20,IF('2019 Data Sheet'!$P395="21",'2019 Data Sheet'!$R$21,IF('2019 Data Sheet'!$P395="22",'2019 Data Sheet'!$R$22,IF('2019 Data Sheet'!$P395="23",'2019 Data Sheet'!$R$23,IF('2019 Data Sheet'!$P395="24",'2019 Data Sheet'!$R$24,IF('2019 Data Sheet'!$P395="25",'2019 Data Sheet'!$R$25,IF('2019 Data Sheet'!$P395="26",'2019 Data Sheet'!$R$26,IF('2019 Data Sheet'!$P395="27",'2019 Data Sheet'!$R$27,IF('2019 Data Sheet'!$P395="28",'2019 Data Sheet'!$R$28,IF('2019 Data Sheet'!$P395="29",'2019 Data Sheet'!$R$29,IF('2019 Data Sheet'!$P395="33",'2019 Data Sheet'!$R$30,IF('2019 Data Sheet'!$P395="40",'2019 Data Sheet'!$R$31,IF('2019 Data Sheet'!$P395="41",'2019 Data Sheet'!$R$32,IF('2019 Data Sheet'!$P395="42",'2019 Data Sheet'!$R$33,IF('2019 Data Sheet'!$P395="43",'2019 Data Sheet'!$R$34,IF('2019 Data Sheet'!$P395="44",'2019 Data Sheet'!$R$35,IF('2019 Data Sheet'!$P395="45",'2019 Data Sheet'!$R$36,IF('2019 Data Sheet'!$P395="46",'2019 Data Sheet'!$R$37,IF('2019 Data Sheet'!$P395="47",'2019 Data Sheet'!$R$38,IF('2019 Data Sheet'!$P395="48",'2019 Data Sheet'!$R$39,IF('2019 Data Sheet'!$P395="49",'2019 Data Sheet'!$R$40,IF('2019 Data Sheet'!$P395="50",'2019 Data Sheet'!$R$41,IF('2019 Data Sheet'!$P395="60",'2019 Data Sheet'!$R$42,IF('2019 Data Sheet'!$P395="61",'2019 Data Sheet'!$R$43,IF('2019 Data Sheet'!$P395="62",'2019 Data Sheet'!$R$44,IF('2019 Data Sheet'!$P395="63",'2019 Data Sheet'!$R$45,IF('2019 Data Sheet'!$P395="64",'2019 Data Sheet'!$R$46,IF('2019 Data Sheet'!$P395="65",'2019 Data Sheet'!$R$47,IF('2019 Data Sheet'!$P395="66",'2019 Data Sheet'!$R$48,IF('2019 Data Sheet'!$P395="67",'2019 Data Sheet'!$R$49,IF('2019 Data Sheet'!$P395="68",'2019 Data Sheet'!$R$50,IF('2019 Data Sheet'!$P395="69",'2019 Data Sheet'!$R$51,T('2019 Data Sheet'!$P395)))))))))))))))))))))))))))))))))))))))))))))))))))</f>
        <v xml:space="preserve"> -</v>
      </c>
    </row>
    <row r="396" spans="1:16" ht="38.25" x14ac:dyDescent="0.2">
      <c r="A396" t="str">
        <f>'2019 Data Sheet'!A396</f>
        <v>FP-00276-19</v>
      </c>
      <c r="B396" s="1">
        <f>'2019 Data Sheet'!B396</f>
        <v>43784</v>
      </c>
      <c r="C396" t="str">
        <f>'2019 Data Sheet'!C396</f>
        <v>15:34</v>
      </c>
      <c r="D396" t="str">
        <f>'2019 Data Sheet'!D396</f>
        <v>Fr</v>
      </c>
      <c r="E396" t="str">
        <f>'2019 Data Sheet'!E396</f>
        <v>TULIP AVE</v>
      </c>
      <c r="F396" t="str">
        <f>'2019 Data Sheet'!F396</f>
        <v>RAFF AVE</v>
      </c>
      <c r="G396">
        <f>'2019 Data Sheet'!G396</f>
        <v>2</v>
      </c>
      <c r="H396">
        <f>'2019 Data Sheet'!H396</f>
        <v>2</v>
      </c>
      <c r="I396" t="b">
        <f>'2019 Data Sheet'!I396</f>
        <v>1</v>
      </c>
      <c r="J396" t="str">
        <f>IF('2019 Data Sheet'!$J396="01",'2019 Data Sheet'!$T$2,IF('2019 Data Sheet'!$J396="02",'2019 Data Sheet'!$T$3,IF('2019 Data Sheet'!$J396="03",'2019 Data Sheet'!$T$4,IF('2019 Data Sheet'!$J396="04",'2019 Data Sheet'!$T$5,IF('2019 Data Sheet'!$J396="05",'2019 Data Sheet'!$T$6,IF('2019 Data Sheet'!$J396="06",'2019 Data Sheet'!$T$7,IF('2019 Data Sheet'!$J396="07",'2019 Data Sheet'!$T$8,IF('2019 Data Sheet'!$J396="08",'2019 Data Sheet'!$T$9,IF('2019 Data Sheet'!$J396="10",'2019 Data Sheet'!$T$10,IF('2019 Data Sheet'!$J396="11",'2019 Data Sheet'!$T$11,IF('2019 Data Sheet'!$J396="12",'2019 Data Sheet'!$T$12,IF('2019 Data Sheet'!$J396="13",'2019 Data Sheet'!$T$13,IF('2019 Data Sheet'!$J396="14",'2019 Data Sheet'!$T$14,IF('2019 Data Sheet'!$J396="15",'2019 Data Sheet'!$T$15,IF('2019 Data Sheet'!$J396="16",'2019 Data Sheet'!$T$16,IF('2019 Data Sheet'!$J396="17",'2019 Data Sheet'!$T$17,IF('2019 Data Sheet'!$J396="18",'2019 Data Sheet'!$T$18,IF('2019 Data Sheet'!$J396="19",'2019 Data Sheet'!$T$19,IF('2019 Data Sheet'!$J396="20",'2019 Data Sheet'!$T$20,IF('2019 Data Sheet'!$J396="21",'2019 Data Sheet'!$T$21,IF('2019 Data Sheet'!$J396="22",'2019 Data Sheet'!$T$22,IF('2019 Data Sheet'!$J396="23",'2019 Data Sheet'!$T$23,IF('2019 Data Sheet'!$J396="24",'2019 Data Sheet'!$T$24,IF('2019 Data Sheet'!$J396="25",'2019 Data Sheet'!$T$25,IF('2019 Data Sheet'!$J396="26",'2019 Data Sheet'!$T$26,IF('2019 Data Sheet'!$J396="27",'2019 Data Sheet'!$T$27,IF('2019 Data Sheet'!$J396="30",'2019 Data Sheet'!$T$28,IF('2019 Data Sheet'!$J396="31",'2019 Data Sheet'!$T$29,IF('2019 Data Sheet'!$J396="32",'2019 Data Sheet'!$T$30,IF('2019 Data Sheet'!$J396="33",'2019 Data Sheet'!$T$31,IF('2019 Data Sheet'!$J396="34",'2019 Data Sheet'!$T$32,IF('2019 Data Sheet'!$J396="40",'2019 Data Sheet'!$T$33,T('2019 Data Sheet'!$J396)))))))))))))))))))))))))))))))))</f>
        <v>Other Motor Vehicle</v>
      </c>
      <c r="K396" t="str">
        <f>'2019 Data Sheet'!K396</f>
        <v>PAS</v>
      </c>
      <c r="L396" s="2" t="str">
        <f>IF('2019 Data Sheet'!$L396="01",'2019 Data Sheet'!$V$2,IF('2019 Data Sheet'!$L396="02",'2019 Data Sheet'!$V$3,IF('2019 Data Sheet'!$L396="03",'2019 Data Sheet'!$V$4,IF('2019 Data Sheet'!$L396="04",'2019 Data Sheet'!$V$5,IF('2019 Data Sheet'!$L396="05",'2019 Data Sheet'!$V$6,IF('2019 Data Sheet'!$L396="06",'2019 Data Sheet'!$V$7,IF('2019 Data Sheet'!$L396="07",'2019 Data Sheet'!$V$8,IF('2019 Data Sheet'!$L396="08",'2019 Data Sheet'!$V$9,IF('2019 Data Sheet'!$L396="09",'2019 Data Sheet'!$V$10,IF('2019 Data Sheet'!$L396="11",'2019 Data Sheet'!$V$11,IF('2019 Data Sheet'!$L396="12",'2019 Data Sheet'!$V$12,IF('2019 Data Sheet'!$L396="13",'2019 Data Sheet'!$V$13,IF('2019 Data Sheet'!$L396="14",'2019 Data Sheet'!$V$14,T('2019 Data Sheet'!$L396))))))))))))))</f>
        <v xml:space="preserve"> -</v>
      </c>
      <c r="M396" s="2">
        <f>'2019 Data Sheet'!M396</f>
        <v>0</v>
      </c>
      <c r="N396" s="2">
        <f>'2019 Data Sheet'!N396</f>
        <v>0</v>
      </c>
      <c r="O396" s="2" t="str">
        <f>IF('2019 Data Sheet'!$O396="02",'2019 Data Sheet'!$R$2,IF('2019 Data Sheet'!$O396="03",'2019 Data Sheet'!$R$3,IF('2019 Data Sheet'!$O396="04",'2019 Data Sheet'!$R$4,IF('2019 Data Sheet'!$O396="05",'2019 Data Sheet'!$R$5,IF('2019 Data Sheet'!$O396="06",'2019 Data Sheet'!$R$6,IF('2019 Data Sheet'!$O396="07",'2019 Data Sheet'!$R$7,IF('2019 Data Sheet'!$O396="08",'2019 Data Sheet'!$R$8,IF('2019 Data Sheet'!$O396="09",'2019 Data Sheet'!$R$9,IF('2019 Data Sheet'!$O396="10",'2019 Data Sheet'!$R$10,IF('2019 Data Sheet'!$O396="11",'2019 Data Sheet'!$R$11,IF('2019 Data Sheet'!$O396="12",'2019 Data Sheet'!$R$12,IF('2019 Data Sheet'!$O396="13",'2019 Data Sheet'!$R$13,IF('2019 Data Sheet'!$O396="14",'2019 Data Sheet'!$R$14,IF('2019 Data Sheet'!$O396="15",'2019 Data Sheet'!$R$15,IF('2019 Data Sheet'!$O396="16",'2019 Data Sheet'!$R$16,IF('2019 Data Sheet'!$O396="17",'2019 Data Sheet'!$R$17,IF('2019 Data Sheet'!$O396="18",'2019 Data Sheet'!$R$18,IF('2019 Data Sheet'!$O396="19",'2019 Data Sheet'!$R$19,IF('2019 Data Sheet'!$O396="20",'2019 Data Sheet'!$R$20,IF('2019 Data Sheet'!$O396="21",'2019 Data Sheet'!$R$21,IF('2019 Data Sheet'!$O396="22",'2019 Data Sheet'!$R$22,IF('2019 Data Sheet'!$O396="23",'2019 Data Sheet'!$R$23,IF('2019 Data Sheet'!$O396="24",'2019 Data Sheet'!$R$24,IF('2019 Data Sheet'!$O396="25",'2019 Data Sheet'!$R$25,IF('2019 Data Sheet'!$O396="26",'2019 Data Sheet'!$R$26,IF('2019 Data Sheet'!$O396="27",'2019 Data Sheet'!$R$27,IF('2019 Data Sheet'!$O396="28",'2019 Data Sheet'!$R$28,IF('2019 Data Sheet'!$O396="29",'2019 Data Sheet'!$R$29,IF('2019 Data Sheet'!$O396="33",'2019 Data Sheet'!$R$30,IF('2019 Data Sheet'!$O396="40",'2019 Data Sheet'!$R$31,IF('2019 Data Sheet'!$O396="41",'2019 Data Sheet'!$R$32,IF('2019 Data Sheet'!$O396="42",'2019 Data Sheet'!$R$33,IF('2019 Data Sheet'!$O396="43",'2019 Data Sheet'!$R$34,IF('2019 Data Sheet'!$O396="44",'2019 Data Sheet'!$R$35,IF('2019 Data Sheet'!$O396="45",'2019 Data Sheet'!$R$36,IF('2019 Data Sheet'!$O396="46",'2019 Data Sheet'!$R$37,IF('2019 Data Sheet'!$O396="47",'2019 Data Sheet'!$R$38,IF('2019 Data Sheet'!$O396="48",'2019 Data Sheet'!$R$39,IF('2019 Data Sheet'!$O396="49",'2019 Data Sheet'!$R$40,IF('2019 Data Sheet'!$O396="50",'2019 Data Sheet'!$R$41,IF('2019 Data Sheet'!$O396="60",'2019 Data Sheet'!$R$42,IF('2019 Data Sheet'!$O396="61",'2019 Data Sheet'!$R$43,IF('2019 Data Sheet'!$O396="62",'2019 Data Sheet'!$R$44,IF('2019 Data Sheet'!$O396="63",'2019 Data Sheet'!$R$45,IF('2019 Data Sheet'!$O396="64",'2019 Data Sheet'!$R$46,IF('2019 Data Sheet'!$O396="65",'2019 Data Sheet'!$R$47,IF('2019 Data Sheet'!$O396="66",'2019 Data Sheet'!$R$48,IF('2019 Data Sheet'!$O396="67",'2019 Data Sheet'!$R$49,IF('2019 Data Sheet'!$O396="68",'2019 Data Sheet'!$R$50,IF('2019 Data Sheet'!$O396="69",'2019 Data Sheet'!$R$51,T('2019 Data Sheet'!$O396)))))))))))))))))))))))))))))))))))))))))))))))))))</f>
        <v xml:space="preserve"> -</v>
      </c>
      <c r="P396" s="2" t="str">
        <f>IF('2019 Data Sheet'!$P396="02",'2019 Data Sheet'!$R$2,IF('2019 Data Sheet'!$P396="03",'2019 Data Sheet'!$R$3,IF('2019 Data Sheet'!$P396="04",'2019 Data Sheet'!$R$4,IF('2019 Data Sheet'!$P396="05",'2019 Data Sheet'!$R$5,IF('2019 Data Sheet'!$P396="06",'2019 Data Sheet'!$R$6,IF('2019 Data Sheet'!$P396="07",'2019 Data Sheet'!$R$7,IF('2019 Data Sheet'!$P396="08",'2019 Data Sheet'!$R$8,IF('2019 Data Sheet'!$P396="09",'2019 Data Sheet'!$R$9,IF('2019 Data Sheet'!$P396="10",'2019 Data Sheet'!$R$10,IF('2019 Data Sheet'!$P396="11",'2019 Data Sheet'!$R$11,IF('2019 Data Sheet'!$P396="12",'2019 Data Sheet'!$R$12,IF('2019 Data Sheet'!$P396="13",'2019 Data Sheet'!$R$13,IF('2019 Data Sheet'!$P396="14",'2019 Data Sheet'!$R$14,IF('2019 Data Sheet'!$P396="15",'2019 Data Sheet'!$R$15,IF('2019 Data Sheet'!$P396="16",'2019 Data Sheet'!$R$16,IF('2019 Data Sheet'!$P396="17",'2019 Data Sheet'!$R$17,IF('2019 Data Sheet'!$P396="18",'2019 Data Sheet'!$R$18,IF('2019 Data Sheet'!$P396="19",'2019 Data Sheet'!$R$19,IF('2019 Data Sheet'!$P396="20",'2019 Data Sheet'!$R$20,IF('2019 Data Sheet'!$P396="21",'2019 Data Sheet'!$R$21,IF('2019 Data Sheet'!$P396="22",'2019 Data Sheet'!$R$22,IF('2019 Data Sheet'!$P396="23",'2019 Data Sheet'!$R$23,IF('2019 Data Sheet'!$P396="24",'2019 Data Sheet'!$R$24,IF('2019 Data Sheet'!$P396="25",'2019 Data Sheet'!$R$25,IF('2019 Data Sheet'!$P396="26",'2019 Data Sheet'!$R$26,IF('2019 Data Sheet'!$P396="27",'2019 Data Sheet'!$R$27,IF('2019 Data Sheet'!$P396="28",'2019 Data Sheet'!$R$28,IF('2019 Data Sheet'!$P396="29",'2019 Data Sheet'!$R$29,IF('2019 Data Sheet'!$P396="33",'2019 Data Sheet'!$R$30,IF('2019 Data Sheet'!$P396="40",'2019 Data Sheet'!$R$31,IF('2019 Data Sheet'!$P396="41",'2019 Data Sheet'!$R$32,IF('2019 Data Sheet'!$P396="42",'2019 Data Sheet'!$R$33,IF('2019 Data Sheet'!$P396="43",'2019 Data Sheet'!$R$34,IF('2019 Data Sheet'!$P396="44",'2019 Data Sheet'!$R$35,IF('2019 Data Sheet'!$P396="45",'2019 Data Sheet'!$R$36,IF('2019 Data Sheet'!$P396="46",'2019 Data Sheet'!$R$37,IF('2019 Data Sheet'!$P396="47",'2019 Data Sheet'!$R$38,IF('2019 Data Sheet'!$P396="48",'2019 Data Sheet'!$R$39,IF('2019 Data Sheet'!$P396="49",'2019 Data Sheet'!$R$40,IF('2019 Data Sheet'!$P396="50",'2019 Data Sheet'!$R$41,IF('2019 Data Sheet'!$P396="60",'2019 Data Sheet'!$R$42,IF('2019 Data Sheet'!$P396="61",'2019 Data Sheet'!$R$43,IF('2019 Data Sheet'!$P396="62",'2019 Data Sheet'!$R$44,IF('2019 Data Sheet'!$P396="63",'2019 Data Sheet'!$R$45,IF('2019 Data Sheet'!$P396="64",'2019 Data Sheet'!$R$46,IF('2019 Data Sheet'!$P396="65",'2019 Data Sheet'!$R$47,IF('2019 Data Sheet'!$P396="66",'2019 Data Sheet'!$R$48,IF('2019 Data Sheet'!$P396="67",'2019 Data Sheet'!$R$49,IF('2019 Data Sheet'!$P396="68",'2019 Data Sheet'!$R$50,IF('2019 Data Sheet'!$P396="69",'2019 Data Sheet'!$R$51,T('2019 Data Sheet'!$P396)))))))))))))))))))))))))))))))))))))))))))))))))))</f>
        <v xml:space="preserve"> -</v>
      </c>
    </row>
    <row r="397" spans="1:16" ht="38.25" x14ac:dyDescent="0.2">
      <c r="A397" t="str">
        <f>'2019 Data Sheet'!A397</f>
        <v>FP-00213-19</v>
      </c>
      <c r="B397" s="1">
        <f>'2019 Data Sheet'!B397</f>
        <v>43707</v>
      </c>
      <c r="C397" t="str">
        <f>'2019 Data Sheet'!C397</f>
        <v>15:40</v>
      </c>
      <c r="D397" t="str">
        <f>'2019 Data Sheet'!D397</f>
        <v>Fr</v>
      </c>
      <c r="E397" t="str">
        <f>'2019 Data Sheet'!E397</f>
        <v>OPP 376 TLUIP AVE</v>
      </c>
      <c r="F397" t="str">
        <f>'2019 Data Sheet'!F397</f>
        <v>BIRCH ST</v>
      </c>
      <c r="G397">
        <f>'2019 Data Sheet'!G397</f>
        <v>1</v>
      </c>
      <c r="H397">
        <f>'2019 Data Sheet'!H397</f>
        <v>2</v>
      </c>
      <c r="I397" t="b">
        <f>'2019 Data Sheet'!I397</f>
        <v>0</v>
      </c>
      <c r="J397" t="str">
        <f>IF('2019 Data Sheet'!$J397="01",'2019 Data Sheet'!$T$2,IF('2019 Data Sheet'!$J397="02",'2019 Data Sheet'!$T$3,IF('2019 Data Sheet'!$J397="03",'2019 Data Sheet'!$T$4,IF('2019 Data Sheet'!$J397="04",'2019 Data Sheet'!$T$5,IF('2019 Data Sheet'!$J397="05",'2019 Data Sheet'!$T$6,IF('2019 Data Sheet'!$J397="06",'2019 Data Sheet'!$T$7,IF('2019 Data Sheet'!$J397="07",'2019 Data Sheet'!$T$8,IF('2019 Data Sheet'!$J397="08",'2019 Data Sheet'!$T$9,IF('2019 Data Sheet'!$J397="10",'2019 Data Sheet'!$T$10,IF('2019 Data Sheet'!$J397="11",'2019 Data Sheet'!$T$11,IF('2019 Data Sheet'!$J397="12",'2019 Data Sheet'!$T$12,IF('2019 Data Sheet'!$J397="13",'2019 Data Sheet'!$T$13,IF('2019 Data Sheet'!$J397="14",'2019 Data Sheet'!$T$14,IF('2019 Data Sheet'!$J397="15",'2019 Data Sheet'!$T$15,IF('2019 Data Sheet'!$J397="16",'2019 Data Sheet'!$T$16,IF('2019 Data Sheet'!$J397="17",'2019 Data Sheet'!$T$17,IF('2019 Data Sheet'!$J397="18",'2019 Data Sheet'!$T$18,IF('2019 Data Sheet'!$J397="19",'2019 Data Sheet'!$T$19,IF('2019 Data Sheet'!$J397="20",'2019 Data Sheet'!$T$20,IF('2019 Data Sheet'!$J397="21",'2019 Data Sheet'!$T$21,IF('2019 Data Sheet'!$J397="22",'2019 Data Sheet'!$T$22,IF('2019 Data Sheet'!$J397="23",'2019 Data Sheet'!$T$23,IF('2019 Data Sheet'!$J397="24",'2019 Data Sheet'!$T$24,IF('2019 Data Sheet'!$J397="25",'2019 Data Sheet'!$T$25,IF('2019 Data Sheet'!$J397="26",'2019 Data Sheet'!$T$26,IF('2019 Data Sheet'!$J397="27",'2019 Data Sheet'!$T$27,IF('2019 Data Sheet'!$J397="30",'2019 Data Sheet'!$T$28,IF('2019 Data Sheet'!$J397="31",'2019 Data Sheet'!$T$29,IF('2019 Data Sheet'!$J397="32",'2019 Data Sheet'!$T$30,IF('2019 Data Sheet'!$J397="33",'2019 Data Sheet'!$T$31,IF('2019 Data Sheet'!$J397="34",'2019 Data Sheet'!$T$32,IF('2019 Data Sheet'!$J397="40",'2019 Data Sheet'!$T$33,T('2019 Data Sheet'!$J397)))))))))))))))))))))))))))))))))</f>
        <v>Other Motor Vehicle</v>
      </c>
      <c r="K397" t="str">
        <f>'2019 Data Sheet'!K397</f>
        <v>SUBN</v>
      </c>
      <c r="L397" s="2" t="str">
        <f>IF('2019 Data Sheet'!$L397="01",'2019 Data Sheet'!$V$2,IF('2019 Data Sheet'!$L397="02",'2019 Data Sheet'!$V$3,IF('2019 Data Sheet'!$L397="03",'2019 Data Sheet'!$V$4,IF('2019 Data Sheet'!$L397="04",'2019 Data Sheet'!$V$5,IF('2019 Data Sheet'!$L397="05",'2019 Data Sheet'!$V$6,IF('2019 Data Sheet'!$L397="06",'2019 Data Sheet'!$V$7,IF('2019 Data Sheet'!$L397="07",'2019 Data Sheet'!$V$8,IF('2019 Data Sheet'!$L397="08",'2019 Data Sheet'!$V$9,IF('2019 Data Sheet'!$L397="09",'2019 Data Sheet'!$V$10,IF('2019 Data Sheet'!$L397="11",'2019 Data Sheet'!$V$11,IF('2019 Data Sheet'!$L397="12",'2019 Data Sheet'!$V$12,IF('2019 Data Sheet'!$L397="13",'2019 Data Sheet'!$V$13,IF('2019 Data Sheet'!$L397="14",'2019 Data Sheet'!$V$14,T('2019 Data Sheet'!$L397))))))))))))))</f>
        <v xml:space="preserve"> -</v>
      </c>
      <c r="M397" s="2">
        <f>'2019 Data Sheet'!M397</f>
        <v>0</v>
      </c>
      <c r="N397" s="2">
        <f>'2019 Data Sheet'!N397</f>
        <v>0</v>
      </c>
      <c r="O397" s="2" t="str">
        <f>IF('2019 Data Sheet'!$O397="02",'2019 Data Sheet'!$R$2,IF('2019 Data Sheet'!$O397="03",'2019 Data Sheet'!$R$3,IF('2019 Data Sheet'!$O397="04",'2019 Data Sheet'!$R$4,IF('2019 Data Sheet'!$O397="05",'2019 Data Sheet'!$R$5,IF('2019 Data Sheet'!$O397="06",'2019 Data Sheet'!$R$6,IF('2019 Data Sheet'!$O397="07",'2019 Data Sheet'!$R$7,IF('2019 Data Sheet'!$O397="08",'2019 Data Sheet'!$R$8,IF('2019 Data Sheet'!$O397="09",'2019 Data Sheet'!$R$9,IF('2019 Data Sheet'!$O397="10",'2019 Data Sheet'!$R$10,IF('2019 Data Sheet'!$O397="11",'2019 Data Sheet'!$R$11,IF('2019 Data Sheet'!$O397="12",'2019 Data Sheet'!$R$12,IF('2019 Data Sheet'!$O397="13",'2019 Data Sheet'!$R$13,IF('2019 Data Sheet'!$O397="14",'2019 Data Sheet'!$R$14,IF('2019 Data Sheet'!$O397="15",'2019 Data Sheet'!$R$15,IF('2019 Data Sheet'!$O397="16",'2019 Data Sheet'!$R$16,IF('2019 Data Sheet'!$O397="17",'2019 Data Sheet'!$R$17,IF('2019 Data Sheet'!$O397="18",'2019 Data Sheet'!$R$18,IF('2019 Data Sheet'!$O397="19",'2019 Data Sheet'!$R$19,IF('2019 Data Sheet'!$O397="20",'2019 Data Sheet'!$R$20,IF('2019 Data Sheet'!$O397="21",'2019 Data Sheet'!$R$21,IF('2019 Data Sheet'!$O397="22",'2019 Data Sheet'!$R$22,IF('2019 Data Sheet'!$O397="23",'2019 Data Sheet'!$R$23,IF('2019 Data Sheet'!$O397="24",'2019 Data Sheet'!$R$24,IF('2019 Data Sheet'!$O397="25",'2019 Data Sheet'!$R$25,IF('2019 Data Sheet'!$O397="26",'2019 Data Sheet'!$R$26,IF('2019 Data Sheet'!$O397="27",'2019 Data Sheet'!$R$27,IF('2019 Data Sheet'!$O397="28",'2019 Data Sheet'!$R$28,IF('2019 Data Sheet'!$O397="29",'2019 Data Sheet'!$R$29,IF('2019 Data Sheet'!$O397="33",'2019 Data Sheet'!$R$30,IF('2019 Data Sheet'!$O397="40",'2019 Data Sheet'!$R$31,IF('2019 Data Sheet'!$O397="41",'2019 Data Sheet'!$R$32,IF('2019 Data Sheet'!$O397="42",'2019 Data Sheet'!$R$33,IF('2019 Data Sheet'!$O397="43",'2019 Data Sheet'!$R$34,IF('2019 Data Sheet'!$O397="44",'2019 Data Sheet'!$R$35,IF('2019 Data Sheet'!$O397="45",'2019 Data Sheet'!$R$36,IF('2019 Data Sheet'!$O397="46",'2019 Data Sheet'!$R$37,IF('2019 Data Sheet'!$O397="47",'2019 Data Sheet'!$R$38,IF('2019 Data Sheet'!$O397="48",'2019 Data Sheet'!$R$39,IF('2019 Data Sheet'!$O397="49",'2019 Data Sheet'!$R$40,IF('2019 Data Sheet'!$O397="50",'2019 Data Sheet'!$R$41,IF('2019 Data Sheet'!$O397="60",'2019 Data Sheet'!$R$42,IF('2019 Data Sheet'!$O397="61",'2019 Data Sheet'!$R$43,IF('2019 Data Sheet'!$O397="62",'2019 Data Sheet'!$R$44,IF('2019 Data Sheet'!$O397="63",'2019 Data Sheet'!$R$45,IF('2019 Data Sheet'!$O397="64",'2019 Data Sheet'!$R$46,IF('2019 Data Sheet'!$O397="65",'2019 Data Sheet'!$R$47,IF('2019 Data Sheet'!$O397="66",'2019 Data Sheet'!$R$48,IF('2019 Data Sheet'!$O397="67",'2019 Data Sheet'!$R$49,IF('2019 Data Sheet'!$O397="68",'2019 Data Sheet'!$R$50,IF('2019 Data Sheet'!$O397="69",'2019 Data Sheet'!$R$51,T('2019 Data Sheet'!$O397)))))))))))))))))))))))))))))))))))))))))))))))))))</f>
        <v xml:space="preserve"> -</v>
      </c>
      <c r="P397" s="2" t="str">
        <f>IF('2019 Data Sheet'!$P397="02",'2019 Data Sheet'!$R$2,IF('2019 Data Sheet'!$P397="03",'2019 Data Sheet'!$R$3,IF('2019 Data Sheet'!$P397="04",'2019 Data Sheet'!$R$4,IF('2019 Data Sheet'!$P397="05",'2019 Data Sheet'!$R$5,IF('2019 Data Sheet'!$P397="06",'2019 Data Sheet'!$R$6,IF('2019 Data Sheet'!$P397="07",'2019 Data Sheet'!$R$7,IF('2019 Data Sheet'!$P397="08",'2019 Data Sheet'!$R$8,IF('2019 Data Sheet'!$P397="09",'2019 Data Sheet'!$R$9,IF('2019 Data Sheet'!$P397="10",'2019 Data Sheet'!$R$10,IF('2019 Data Sheet'!$P397="11",'2019 Data Sheet'!$R$11,IF('2019 Data Sheet'!$P397="12",'2019 Data Sheet'!$R$12,IF('2019 Data Sheet'!$P397="13",'2019 Data Sheet'!$R$13,IF('2019 Data Sheet'!$P397="14",'2019 Data Sheet'!$R$14,IF('2019 Data Sheet'!$P397="15",'2019 Data Sheet'!$R$15,IF('2019 Data Sheet'!$P397="16",'2019 Data Sheet'!$R$16,IF('2019 Data Sheet'!$P397="17",'2019 Data Sheet'!$R$17,IF('2019 Data Sheet'!$P397="18",'2019 Data Sheet'!$R$18,IF('2019 Data Sheet'!$P397="19",'2019 Data Sheet'!$R$19,IF('2019 Data Sheet'!$P397="20",'2019 Data Sheet'!$R$20,IF('2019 Data Sheet'!$P397="21",'2019 Data Sheet'!$R$21,IF('2019 Data Sheet'!$P397="22",'2019 Data Sheet'!$R$22,IF('2019 Data Sheet'!$P397="23",'2019 Data Sheet'!$R$23,IF('2019 Data Sheet'!$P397="24",'2019 Data Sheet'!$R$24,IF('2019 Data Sheet'!$P397="25",'2019 Data Sheet'!$R$25,IF('2019 Data Sheet'!$P397="26",'2019 Data Sheet'!$R$26,IF('2019 Data Sheet'!$P397="27",'2019 Data Sheet'!$R$27,IF('2019 Data Sheet'!$P397="28",'2019 Data Sheet'!$R$28,IF('2019 Data Sheet'!$P397="29",'2019 Data Sheet'!$R$29,IF('2019 Data Sheet'!$P397="33",'2019 Data Sheet'!$R$30,IF('2019 Data Sheet'!$P397="40",'2019 Data Sheet'!$R$31,IF('2019 Data Sheet'!$P397="41",'2019 Data Sheet'!$R$32,IF('2019 Data Sheet'!$P397="42",'2019 Data Sheet'!$R$33,IF('2019 Data Sheet'!$P397="43",'2019 Data Sheet'!$R$34,IF('2019 Data Sheet'!$P397="44",'2019 Data Sheet'!$R$35,IF('2019 Data Sheet'!$P397="45",'2019 Data Sheet'!$R$36,IF('2019 Data Sheet'!$P397="46",'2019 Data Sheet'!$R$37,IF('2019 Data Sheet'!$P397="47",'2019 Data Sheet'!$R$38,IF('2019 Data Sheet'!$P397="48",'2019 Data Sheet'!$R$39,IF('2019 Data Sheet'!$P397="49",'2019 Data Sheet'!$R$40,IF('2019 Data Sheet'!$P397="50",'2019 Data Sheet'!$R$41,IF('2019 Data Sheet'!$P397="60",'2019 Data Sheet'!$R$42,IF('2019 Data Sheet'!$P397="61",'2019 Data Sheet'!$R$43,IF('2019 Data Sheet'!$P397="62",'2019 Data Sheet'!$R$44,IF('2019 Data Sheet'!$P397="63",'2019 Data Sheet'!$R$45,IF('2019 Data Sheet'!$P397="64",'2019 Data Sheet'!$R$46,IF('2019 Data Sheet'!$P397="65",'2019 Data Sheet'!$R$47,IF('2019 Data Sheet'!$P397="66",'2019 Data Sheet'!$R$48,IF('2019 Data Sheet'!$P397="67",'2019 Data Sheet'!$R$49,IF('2019 Data Sheet'!$P397="68",'2019 Data Sheet'!$R$50,IF('2019 Data Sheet'!$P397="69",'2019 Data Sheet'!$R$51,T('2019 Data Sheet'!$P397)))))))))))))))))))))))))))))))))))))))))))))))))))</f>
        <v xml:space="preserve"> -</v>
      </c>
    </row>
    <row r="398" spans="1:16" ht="38.25" x14ac:dyDescent="0.2">
      <c r="A398" t="str">
        <f>'2019 Data Sheet'!A398</f>
        <v>FP-00213-19</v>
      </c>
      <c r="B398" s="1">
        <f>'2019 Data Sheet'!B398</f>
        <v>43707</v>
      </c>
      <c r="C398" t="str">
        <f>'2019 Data Sheet'!C398</f>
        <v>15:40</v>
      </c>
      <c r="D398" t="str">
        <f>'2019 Data Sheet'!D398</f>
        <v>Fr</v>
      </c>
      <c r="E398" t="str">
        <f>'2019 Data Sheet'!E398</f>
        <v>OPP 376 TLUIP AVE</v>
      </c>
      <c r="F398" t="str">
        <f>'2019 Data Sheet'!F398</f>
        <v>BIRCH ST</v>
      </c>
      <c r="G398">
        <f>'2019 Data Sheet'!G398</f>
        <v>2</v>
      </c>
      <c r="H398">
        <f>'2019 Data Sheet'!H398</f>
        <v>2</v>
      </c>
      <c r="I398" t="b">
        <f>'2019 Data Sheet'!I398</f>
        <v>0</v>
      </c>
      <c r="J398" t="str">
        <f>IF('2019 Data Sheet'!$J398="01",'2019 Data Sheet'!$T$2,IF('2019 Data Sheet'!$J398="02",'2019 Data Sheet'!$T$3,IF('2019 Data Sheet'!$J398="03",'2019 Data Sheet'!$T$4,IF('2019 Data Sheet'!$J398="04",'2019 Data Sheet'!$T$5,IF('2019 Data Sheet'!$J398="05",'2019 Data Sheet'!$T$6,IF('2019 Data Sheet'!$J398="06",'2019 Data Sheet'!$T$7,IF('2019 Data Sheet'!$J398="07",'2019 Data Sheet'!$T$8,IF('2019 Data Sheet'!$J398="08",'2019 Data Sheet'!$T$9,IF('2019 Data Sheet'!$J398="10",'2019 Data Sheet'!$T$10,IF('2019 Data Sheet'!$J398="11",'2019 Data Sheet'!$T$11,IF('2019 Data Sheet'!$J398="12",'2019 Data Sheet'!$T$12,IF('2019 Data Sheet'!$J398="13",'2019 Data Sheet'!$T$13,IF('2019 Data Sheet'!$J398="14",'2019 Data Sheet'!$T$14,IF('2019 Data Sheet'!$J398="15",'2019 Data Sheet'!$T$15,IF('2019 Data Sheet'!$J398="16",'2019 Data Sheet'!$T$16,IF('2019 Data Sheet'!$J398="17",'2019 Data Sheet'!$T$17,IF('2019 Data Sheet'!$J398="18",'2019 Data Sheet'!$T$18,IF('2019 Data Sheet'!$J398="19",'2019 Data Sheet'!$T$19,IF('2019 Data Sheet'!$J398="20",'2019 Data Sheet'!$T$20,IF('2019 Data Sheet'!$J398="21",'2019 Data Sheet'!$T$21,IF('2019 Data Sheet'!$J398="22",'2019 Data Sheet'!$T$22,IF('2019 Data Sheet'!$J398="23",'2019 Data Sheet'!$T$23,IF('2019 Data Sheet'!$J398="24",'2019 Data Sheet'!$T$24,IF('2019 Data Sheet'!$J398="25",'2019 Data Sheet'!$T$25,IF('2019 Data Sheet'!$J398="26",'2019 Data Sheet'!$T$26,IF('2019 Data Sheet'!$J398="27",'2019 Data Sheet'!$T$27,IF('2019 Data Sheet'!$J398="30",'2019 Data Sheet'!$T$28,IF('2019 Data Sheet'!$J398="31",'2019 Data Sheet'!$T$29,IF('2019 Data Sheet'!$J398="32",'2019 Data Sheet'!$T$30,IF('2019 Data Sheet'!$J398="33",'2019 Data Sheet'!$T$31,IF('2019 Data Sheet'!$J398="34",'2019 Data Sheet'!$T$32,IF('2019 Data Sheet'!$J398="40",'2019 Data Sheet'!$T$33,T('2019 Data Sheet'!$J398)))))))))))))))))))))))))))))))))</f>
        <v>Other Motor Vehicle</v>
      </c>
      <c r="K398" t="str">
        <f>'2019 Data Sheet'!K398</f>
        <v>4DSD</v>
      </c>
      <c r="L398" s="2" t="str">
        <f>IF('2019 Data Sheet'!$L398="01",'2019 Data Sheet'!$V$2,IF('2019 Data Sheet'!$L398="02",'2019 Data Sheet'!$V$3,IF('2019 Data Sheet'!$L398="03",'2019 Data Sheet'!$V$4,IF('2019 Data Sheet'!$L398="04",'2019 Data Sheet'!$V$5,IF('2019 Data Sheet'!$L398="05",'2019 Data Sheet'!$V$6,IF('2019 Data Sheet'!$L398="06",'2019 Data Sheet'!$V$7,IF('2019 Data Sheet'!$L398="07",'2019 Data Sheet'!$V$8,IF('2019 Data Sheet'!$L398="08",'2019 Data Sheet'!$V$9,IF('2019 Data Sheet'!$L398="09",'2019 Data Sheet'!$V$10,IF('2019 Data Sheet'!$L398="11",'2019 Data Sheet'!$V$11,IF('2019 Data Sheet'!$L398="12",'2019 Data Sheet'!$V$12,IF('2019 Data Sheet'!$L398="13",'2019 Data Sheet'!$V$13,IF('2019 Data Sheet'!$L398="14",'2019 Data Sheet'!$V$14,T('2019 Data Sheet'!$L398))))))))))))))</f>
        <v xml:space="preserve"> -</v>
      </c>
      <c r="M398" s="2">
        <f>'2019 Data Sheet'!M398</f>
        <v>0</v>
      </c>
      <c r="N398" s="2">
        <f>'2019 Data Sheet'!N398</f>
        <v>0</v>
      </c>
      <c r="O398" s="2" t="str">
        <f>IF('2019 Data Sheet'!$O398="02",'2019 Data Sheet'!$R$2,IF('2019 Data Sheet'!$O398="03",'2019 Data Sheet'!$R$3,IF('2019 Data Sheet'!$O398="04",'2019 Data Sheet'!$R$4,IF('2019 Data Sheet'!$O398="05",'2019 Data Sheet'!$R$5,IF('2019 Data Sheet'!$O398="06",'2019 Data Sheet'!$R$6,IF('2019 Data Sheet'!$O398="07",'2019 Data Sheet'!$R$7,IF('2019 Data Sheet'!$O398="08",'2019 Data Sheet'!$R$8,IF('2019 Data Sheet'!$O398="09",'2019 Data Sheet'!$R$9,IF('2019 Data Sheet'!$O398="10",'2019 Data Sheet'!$R$10,IF('2019 Data Sheet'!$O398="11",'2019 Data Sheet'!$R$11,IF('2019 Data Sheet'!$O398="12",'2019 Data Sheet'!$R$12,IF('2019 Data Sheet'!$O398="13",'2019 Data Sheet'!$R$13,IF('2019 Data Sheet'!$O398="14",'2019 Data Sheet'!$R$14,IF('2019 Data Sheet'!$O398="15",'2019 Data Sheet'!$R$15,IF('2019 Data Sheet'!$O398="16",'2019 Data Sheet'!$R$16,IF('2019 Data Sheet'!$O398="17",'2019 Data Sheet'!$R$17,IF('2019 Data Sheet'!$O398="18",'2019 Data Sheet'!$R$18,IF('2019 Data Sheet'!$O398="19",'2019 Data Sheet'!$R$19,IF('2019 Data Sheet'!$O398="20",'2019 Data Sheet'!$R$20,IF('2019 Data Sheet'!$O398="21",'2019 Data Sheet'!$R$21,IF('2019 Data Sheet'!$O398="22",'2019 Data Sheet'!$R$22,IF('2019 Data Sheet'!$O398="23",'2019 Data Sheet'!$R$23,IF('2019 Data Sheet'!$O398="24",'2019 Data Sheet'!$R$24,IF('2019 Data Sheet'!$O398="25",'2019 Data Sheet'!$R$25,IF('2019 Data Sheet'!$O398="26",'2019 Data Sheet'!$R$26,IF('2019 Data Sheet'!$O398="27",'2019 Data Sheet'!$R$27,IF('2019 Data Sheet'!$O398="28",'2019 Data Sheet'!$R$28,IF('2019 Data Sheet'!$O398="29",'2019 Data Sheet'!$R$29,IF('2019 Data Sheet'!$O398="33",'2019 Data Sheet'!$R$30,IF('2019 Data Sheet'!$O398="40",'2019 Data Sheet'!$R$31,IF('2019 Data Sheet'!$O398="41",'2019 Data Sheet'!$R$32,IF('2019 Data Sheet'!$O398="42",'2019 Data Sheet'!$R$33,IF('2019 Data Sheet'!$O398="43",'2019 Data Sheet'!$R$34,IF('2019 Data Sheet'!$O398="44",'2019 Data Sheet'!$R$35,IF('2019 Data Sheet'!$O398="45",'2019 Data Sheet'!$R$36,IF('2019 Data Sheet'!$O398="46",'2019 Data Sheet'!$R$37,IF('2019 Data Sheet'!$O398="47",'2019 Data Sheet'!$R$38,IF('2019 Data Sheet'!$O398="48",'2019 Data Sheet'!$R$39,IF('2019 Data Sheet'!$O398="49",'2019 Data Sheet'!$R$40,IF('2019 Data Sheet'!$O398="50",'2019 Data Sheet'!$R$41,IF('2019 Data Sheet'!$O398="60",'2019 Data Sheet'!$R$42,IF('2019 Data Sheet'!$O398="61",'2019 Data Sheet'!$R$43,IF('2019 Data Sheet'!$O398="62",'2019 Data Sheet'!$R$44,IF('2019 Data Sheet'!$O398="63",'2019 Data Sheet'!$R$45,IF('2019 Data Sheet'!$O398="64",'2019 Data Sheet'!$R$46,IF('2019 Data Sheet'!$O398="65",'2019 Data Sheet'!$R$47,IF('2019 Data Sheet'!$O398="66",'2019 Data Sheet'!$R$48,IF('2019 Data Sheet'!$O398="67",'2019 Data Sheet'!$R$49,IF('2019 Data Sheet'!$O398="68",'2019 Data Sheet'!$R$50,IF('2019 Data Sheet'!$O398="69",'2019 Data Sheet'!$R$51,T('2019 Data Sheet'!$O398)))))))))))))))))))))))))))))))))))))))))))))))))))</f>
        <v xml:space="preserve"> X</v>
      </c>
      <c r="P398" s="2" t="str">
        <f>IF('2019 Data Sheet'!$P398="02",'2019 Data Sheet'!$R$2,IF('2019 Data Sheet'!$P398="03",'2019 Data Sheet'!$R$3,IF('2019 Data Sheet'!$P398="04",'2019 Data Sheet'!$R$4,IF('2019 Data Sheet'!$P398="05",'2019 Data Sheet'!$R$5,IF('2019 Data Sheet'!$P398="06",'2019 Data Sheet'!$R$6,IF('2019 Data Sheet'!$P398="07",'2019 Data Sheet'!$R$7,IF('2019 Data Sheet'!$P398="08",'2019 Data Sheet'!$R$8,IF('2019 Data Sheet'!$P398="09",'2019 Data Sheet'!$R$9,IF('2019 Data Sheet'!$P398="10",'2019 Data Sheet'!$R$10,IF('2019 Data Sheet'!$P398="11",'2019 Data Sheet'!$R$11,IF('2019 Data Sheet'!$P398="12",'2019 Data Sheet'!$R$12,IF('2019 Data Sheet'!$P398="13",'2019 Data Sheet'!$R$13,IF('2019 Data Sheet'!$P398="14",'2019 Data Sheet'!$R$14,IF('2019 Data Sheet'!$P398="15",'2019 Data Sheet'!$R$15,IF('2019 Data Sheet'!$P398="16",'2019 Data Sheet'!$R$16,IF('2019 Data Sheet'!$P398="17",'2019 Data Sheet'!$R$17,IF('2019 Data Sheet'!$P398="18",'2019 Data Sheet'!$R$18,IF('2019 Data Sheet'!$P398="19",'2019 Data Sheet'!$R$19,IF('2019 Data Sheet'!$P398="20",'2019 Data Sheet'!$R$20,IF('2019 Data Sheet'!$P398="21",'2019 Data Sheet'!$R$21,IF('2019 Data Sheet'!$P398="22",'2019 Data Sheet'!$R$22,IF('2019 Data Sheet'!$P398="23",'2019 Data Sheet'!$R$23,IF('2019 Data Sheet'!$P398="24",'2019 Data Sheet'!$R$24,IF('2019 Data Sheet'!$P398="25",'2019 Data Sheet'!$R$25,IF('2019 Data Sheet'!$P398="26",'2019 Data Sheet'!$R$26,IF('2019 Data Sheet'!$P398="27",'2019 Data Sheet'!$R$27,IF('2019 Data Sheet'!$P398="28",'2019 Data Sheet'!$R$28,IF('2019 Data Sheet'!$P398="29",'2019 Data Sheet'!$R$29,IF('2019 Data Sheet'!$P398="33",'2019 Data Sheet'!$R$30,IF('2019 Data Sheet'!$P398="40",'2019 Data Sheet'!$R$31,IF('2019 Data Sheet'!$P398="41",'2019 Data Sheet'!$R$32,IF('2019 Data Sheet'!$P398="42",'2019 Data Sheet'!$R$33,IF('2019 Data Sheet'!$P398="43",'2019 Data Sheet'!$R$34,IF('2019 Data Sheet'!$P398="44",'2019 Data Sheet'!$R$35,IF('2019 Data Sheet'!$P398="45",'2019 Data Sheet'!$R$36,IF('2019 Data Sheet'!$P398="46",'2019 Data Sheet'!$R$37,IF('2019 Data Sheet'!$P398="47",'2019 Data Sheet'!$R$38,IF('2019 Data Sheet'!$P398="48",'2019 Data Sheet'!$R$39,IF('2019 Data Sheet'!$P398="49",'2019 Data Sheet'!$R$40,IF('2019 Data Sheet'!$P398="50",'2019 Data Sheet'!$R$41,IF('2019 Data Sheet'!$P398="60",'2019 Data Sheet'!$R$42,IF('2019 Data Sheet'!$P398="61",'2019 Data Sheet'!$R$43,IF('2019 Data Sheet'!$P398="62",'2019 Data Sheet'!$R$44,IF('2019 Data Sheet'!$P398="63",'2019 Data Sheet'!$R$45,IF('2019 Data Sheet'!$P398="64",'2019 Data Sheet'!$R$46,IF('2019 Data Sheet'!$P398="65",'2019 Data Sheet'!$R$47,IF('2019 Data Sheet'!$P398="66",'2019 Data Sheet'!$R$48,IF('2019 Data Sheet'!$P398="67",'2019 Data Sheet'!$R$49,IF('2019 Data Sheet'!$P398="68",'2019 Data Sheet'!$R$50,IF('2019 Data Sheet'!$P398="69",'2019 Data Sheet'!$R$51,T('2019 Data Sheet'!$P398)))))))))))))))))))))))))))))))))))))))))))))))))))</f>
        <v xml:space="preserve"> X</v>
      </c>
    </row>
    <row r="399" spans="1:16" ht="38.25" x14ac:dyDescent="0.2">
      <c r="A399" t="str">
        <f>'2019 Data Sheet'!A399</f>
        <v>FP-00203-19</v>
      </c>
      <c r="B399" s="1">
        <f>'2019 Data Sheet'!B399</f>
        <v>43700</v>
      </c>
      <c r="C399" t="str">
        <f>'2019 Data Sheet'!C399</f>
        <v>16:05</v>
      </c>
      <c r="D399" t="str">
        <f>'2019 Data Sheet'!D399</f>
        <v>Fr</v>
      </c>
      <c r="E399" t="str">
        <f>'2019 Data Sheet'!E399</f>
        <v>JERICHO TPKE</v>
      </c>
      <c r="F399" t="str">
        <f>'2019 Data Sheet'!F399</f>
        <v>BROKAW AVE</v>
      </c>
      <c r="G399">
        <f>'2019 Data Sheet'!G399</f>
        <v>1</v>
      </c>
      <c r="H399">
        <f>'2019 Data Sheet'!H399</f>
        <v>2</v>
      </c>
      <c r="I399" t="b">
        <f>'2019 Data Sheet'!I399</f>
        <v>0</v>
      </c>
      <c r="J399" t="str">
        <f>IF('2019 Data Sheet'!$J399="01",'2019 Data Sheet'!$T$2,IF('2019 Data Sheet'!$J399="02",'2019 Data Sheet'!$T$3,IF('2019 Data Sheet'!$J399="03",'2019 Data Sheet'!$T$4,IF('2019 Data Sheet'!$J399="04",'2019 Data Sheet'!$T$5,IF('2019 Data Sheet'!$J399="05",'2019 Data Sheet'!$T$6,IF('2019 Data Sheet'!$J399="06",'2019 Data Sheet'!$T$7,IF('2019 Data Sheet'!$J399="07",'2019 Data Sheet'!$T$8,IF('2019 Data Sheet'!$J399="08",'2019 Data Sheet'!$T$9,IF('2019 Data Sheet'!$J399="10",'2019 Data Sheet'!$T$10,IF('2019 Data Sheet'!$J399="11",'2019 Data Sheet'!$T$11,IF('2019 Data Sheet'!$J399="12",'2019 Data Sheet'!$T$12,IF('2019 Data Sheet'!$J399="13",'2019 Data Sheet'!$T$13,IF('2019 Data Sheet'!$J399="14",'2019 Data Sheet'!$T$14,IF('2019 Data Sheet'!$J399="15",'2019 Data Sheet'!$T$15,IF('2019 Data Sheet'!$J399="16",'2019 Data Sheet'!$T$16,IF('2019 Data Sheet'!$J399="17",'2019 Data Sheet'!$T$17,IF('2019 Data Sheet'!$J399="18",'2019 Data Sheet'!$T$18,IF('2019 Data Sheet'!$J399="19",'2019 Data Sheet'!$T$19,IF('2019 Data Sheet'!$J399="20",'2019 Data Sheet'!$T$20,IF('2019 Data Sheet'!$J399="21",'2019 Data Sheet'!$T$21,IF('2019 Data Sheet'!$J399="22",'2019 Data Sheet'!$T$22,IF('2019 Data Sheet'!$J399="23",'2019 Data Sheet'!$T$23,IF('2019 Data Sheet'!$J399="24",'2019 Data Sheet'!$T$24,IF('2019 Data Sheet'!$J399="25",'2019 Data Sheet'!$T$25,IF('2019 Data Sheet'!$J399="26",'2019 Data Sheet'!$T$26,IF('2019 Data Sheet'!$J399="27",'2019 Data Sheet'!$T$27,IF('2019 Data Sheet'!$J399="30",'2019 Data Sheet'!$T$28,IF('2019 Data Sheet'!$J399="31",'2019 Data Sheet'!$T$29,IF('2019 Data Sheet'!$J399="32",'2019 Data Sheet'!$T$30,IF('2019 Data Sheet'!$J399="33",'2019 Data Sheet'!$T$31,IF('2019 Data Sheet'!$J399="34",'2019 Data Sheet'!$T$32,IF('2019 Data Sheet'!$J399="40",'2019 Data Sheet'!$T$33,T('2019 Data Sheet'!$J399)))))))))))))))))))))))))))))))))</f>
        <v>Other Motor Vehicle</v>
      </c>
      <c r="K399" t="str">
        <f>'2019 Data Sheet'!K399</f>
        <v>4DSD</v>
      </c>
      <c r="L399" s="2" t="str">
        <f>IF('2019 Data Sheet'!$L399="01",'2019 Data Sheet'!$V$2,IF('2019 Data Sheet'!$L399="02",'2019 Data Sheet'!$V$3,IF('2019 Data Sheet'!$L399="03",'2019 Data Sheet'!$V$4,IF('2019 Data Sheet'!$L399="04",'2019 Data Sheet'!$V$5,IF('2019 Data Sheet'!$L399="05",'2019 Data Sheet'!$V$6,IF('2019 Data Sheet'!$L399="06",'2019 Data Sheet'!$V$7,IF('2019 Data Sheet'!$L399="07",'2019 Data Sheet'!$V$8,IF('2019 Data Sheet'!$L399="08",'2019 Data Sheet'!$V$9,IF('2019 Data Sheet'!$L399="09",'2019 Data Sheet'!$V$10,IF('2019 Data Sheet'!$L399="11",'2019 Data Sheet'!$V$11,IF('2019 Data Sheet'!$L399="12",'2019 Data Sheet'!$V$12,IF('2019 Data Sheet'!$L399="13",'2019 Data Sheet'!$V$13,IF('2019 Data Sheet'!$L399="14",'2019 Data Sheet'!$V$14,T('2019 Data Sheet'!$L399))))))))))))))</f>
        <v xml:space="preserve"> -</v>
      </c>
      <c r="M399" s="2">
        <f>'2019 Data Sheet'!M399</f>
        <v>0</v>
      </c>
      <c r="N399" s="2">
        <f>'2019 Data Sheet'!N399</f>
        <v>0</v>
      </c>
      <c r="O399" s="2" t="str">
        <f>IF('2019 Data Sheet'!$O399="02",'2019 Data Sheet'!$R$2,IF('2019 Data Sheet'!$O399="03",'2019 Data Sheet'!$R$3,IF('2019 Data Sheet'!$O399="04",'2019 Data Sheet'!$R$4,IF('2019 Data Sheet'!$O399="05",'2019 Data Sheet'!$R$5,IF('2019 Data Sheet'!$O399="06",'2019 Data Sheet'!$R$6,IF('2019 Data Sheet'!$O399="07",'2019 Data Sheet'!$R$7,IF('2019 Data Sheet'!$O399="08",'2019 Data Sheet'!$R$8,IF('2019 Data Sheet'!$O399="09",'2019 Data Sheet'!$R$9,IF('2019 Data Sheet'!$O399="10",'2019 Data Sheet'!$R$10,IF('2019 Data Sheet'!$O399="11",'2019 Data Sheet'!$R$11,IF('2019 Data Sheet'!$O399="12",'2019 Data Sheet'!$R$12,IF('2019 Data Sheet'!$O399="13",'2019 Data Sheet'!$R$13,IF('2019 Data Sheet'!$O399="14",'2019 Data Sheet'!$R$14,IF('2019 Data Sheet'!$O399="15",'2019 Data Sheet'!$R$15,IF('2019 Data Sheet'!$O399="16",'2019 Data Sheet'!$R$16,IF('2019 Data Sheet'!$O399="17",'2019 Data Sheet'!$R$17,IF('2019 Data Sheet'!$O399="18",'2019 Data Sheet'!$R$18,IF('2019 Data Sheet'!$O399="19",'2019 Data Sheet'!$R$19,IF('2019 Data Sheet'!$O399="20",'2019 Data Sheet'!$R$20,IF('2019 Data Sheet'!$O399="21",'2019 Data Sheet'!$R$21,IF('2019 Data Sheet'!$O399="22",'2019 Data Sheet'!$R$22,IF('2019 Data Sheet'!$O399="23",'2019 Data Sheet'!$R$23,IF('2019 Data Sheet'!$O399="24",'2019 Data Sheet'!$R$24,IF('2019 Data Sheet'!$O399="25",'2019 Data Sheet'!$R$25,IF('2019 Data Sheet'!$O399="26",'2019 Data Sheet'!$R$26,IF('2019 Data Sheet'!$O399="27",'2019 Data Sheet'!$R$27,IF('2019 Data Sheet'!$O399="28",'2019 Data Sheet'!$R$28,IF('2019 Data Sheet'!$O399="29",'2019 Data Sheet'!$R$29,IF('2019 Data Sheet'!$O399="33",'2019 Data Sheet'!$R$30,IF('2019 Data Sheet'!$O399="40",'2019 Data Sheet'!$R$31,IF('2019 Data Sheet'!$O399="41",'2019 Data Sheet'!$R$32,IF('2019 Data Sheet'!$O399="42",'2019 Data Sheet'!$R$33,IF('2019 Data Sheet'!$O399="43",'2019 Data Sheet'!$R$34,IF('2019 Data Sheet'!$O399="44",'2019 Data Sheet'!$R$35,IF('2019 Data Sheet'!$O399="45",'2019 Data Sheet'!$R$36,IF('2019 Data Sheet'!$O399="46",'2019 Data Sheet'!$R$37,IF('2019 Data Sheet'!$O399="47",'2019 Data Sheet'!$R$38,IF('2019 Data Sheet'!$O399="48",'2019 Data Sheet'!$R$39,IF('2019 Data Sheet'!$O399="49",'2019 Data Sheet'!$R$40,IF('2019 Data Sheet'!$O399="50",'2019 Data Sheet'!$R$41,IF('2019 Data Sheet'!$O399="60",'2019 Data Sheet'!$R$42,IF('2019 Data Sheet'!$O399="61",'2019 Data Sheet'!$R$43,IF('2019 Data Sheet'!$O399="62",'2019 Data Sheet'!$R$44,IF('2019 Data Sheet'!$O399="63",'2019 Data Sheet'!$R$45,IF('2019 Data Sheet'!$O399="64",'2019 Data Sheet'!$R$46,IF('2019 Data Sheet'!$O399="65",'2019 Data Sheet'!$R$47,IF('2019 Data Sheet'!$O399="66",'2019 Data Sheet'!$R$48,IF('2019 Data Sheet'!$O399="67",'2019 Data Sheet'!$R$49,IF('2019 Data Sheet'!$O399="68",'2019 Data Sheet'!$R$50,IF('2019 Data Sheet'!$O399="69",'2019 Data Sheet'!$R$51,T('2019 Data Sheet'!$O399)))))))))))))))))))))))))))))))))))))))))))))))))))</f>
        <v xml:space="preserve"> Failure to yield/ right of way</v>
      </c>
      <c r="P399" s="2" t="str">
        <f>IF('2019 Data Sheet'!$P399="02",'2019 Data Sheet'!$R$2,IF('2019 Data Sheet'!$P399="03",'2019 Data Sheet'!$R$3,IF('2019 Data Sheet'!$P399="04",'2019 Data Sheet'!$R$4,IF('2019 Data Sheet'!$P399="05",'2019 Data Sheet'!$R$5,IF('2019 Data Sheet'!$P399="06",'2019 Data Sheet'!$R$6,IF('2019 Data Sheet'!$P399="07",'2019 Data Sheet'!$R$7,IF('2019 Data Sheet'!$P399="08",'2019 Data Sheet'!$R$8,IF('2019 Data Sheet'!$P399="09",'2019 Data Sheet'!$R$9,IF('2019 Data Sheet'!$P399="10",'2019 Data Sheet'!$R$10,IF('2019 Data Sheet'!$P399="11",'2019 Data Sheet'!$R$11,IF('2019 Data Sheet'!$P399="12",'2019 Data Sheet'!$R$12,IF('2019 Data Sheet'!$P399="13",'2019 Data Sheet'!$R$13,IF('2019 Data Sheet'!$P399="14",'2019 Data Sheet'!$R$14,IF('2019 Data Sheet'!$P399="15",'2019 Data Sheet'!$R$15,IF('2019 Data Sheet'!$P399="16",'2019 Data Sheet'!$R$16,IF('2019 Data Sheet'!$P399="17",'2019 Data Sheet'!$R$17,IF('2019 Data Sheet'!$P399="18",'2019 Data Sheet'!$R$18,IF('2019 Data Sheet'!$P399="19",'2019 Data Sheet'!$R$19,IF('2019 Data Sheet'!$P399="20",'2019 Data Sheet'!$R$20,IF('2019 Data Sheet'!$P399="21",'2019 Data Sheet'!$R$21,IF('2019 Data Sheet'!$P399="22",'2019 Data Sheet'!$R$22,IF('2019 Data Sheet'!$P399="23",'2019 Data Sheet'!$R$23,IF('2019 Data Sheet'!$P399="24",'2019 Data Sheet'!$R$24,IF('2019 Data Sheet'!$P399="25",'2019 Data Sheet'!$R$25,IF('2019 Data Sheet'!$P399="26",'2019 Data Sheet'!$R$26,IF('2019 Data Sheet'!$P399="27",'2019 Data Sheet'!$R$27,IF('2019 Data Sheet'!$P399="28",'2019 Data Sheet'!$R$28,IF('2019 Data Sheet'!$P399="29",'2019 Data Sheet'!$R$29,IF('2019 Data Sheet'!$P399="33",'2019 Data Sheet'!$R$30,IF('2019 Data Sheet'!$P399="40",'2019 Data Sheet'!$R$31,IF('2019 Data Sheet'!$P399="41",'2019 Data Sheet'!$R$32,IF('2019 Data Sheet'!$P399="42",'2019 Data Sheet'!$R$33,IF('2019 Data Sheet'!$P399="43",'2019 Data Sheet'!$R$34,IF('2019 Data Sheet'!$P399="44",'2019 Data Sheet'!$R$35,IF('2019 Data Sheet'!$P399="45",'2019 Data Sheet'!$R$36,IF('2019 Data Sheet'!$P399="46",'2019 Data Sheet'!$R$37,IF('2019 Data Sheet'!$P399="47",'2019 Data Sheet'!$R$38,IF('2019 Data Sheet'!$P399="48",'2019 Data Sheet'!$R$39,IF('2019 Data Sheet'!$P399="49",'2019 Data Sheet'!$R$40,IF('2019 Data Sheet'!$P399="50",'2019 Data Sheet'!$R$41,IF('2019 Data Sheet'!$P399="60",'2019 Data Sheet'!$R$42,IF('2019 Data Sheet'!$P399="61",'2019 Data Sheet'!$R$43,IF('2019 Data Sheet'!$P399="62",'2019 Data Sheet'!$R$44,IF('2019 Data Sheet'!$P399="63",'2019 Data Sheet'!$R$45,IF('2019 Data Sheet'!$P399="64",'2019 Data Sheet'!$R$46,IF('2019 Data Sheet'!$P399="65",'2019 Data Sheet'!$R$47,IF('2019 Data Sheet'!$P399="66",'2019 Data Sheet'!$R$48,IF('2019 Data Sheet'!$P399="67",'2019 Data Sheet'!$R$49,IF('2019 Data Sheet'!$P399="68",'2019 Data Sheet'!$R$50,IF('2019 Data Sheet'!$P399="69",'2019 Data Sheet'!$R$51,T('2019 Data Sheet'!$P399)))))))))))))))))))))))))))))))))))))))))))))))))))</f>
        <v xml:space="preserve"> -</v>
      </c>
    </row>
    <row r="400" spans="1:16" ht="38.25" x14ac:dyDescent="0.2">
      <c r="A400" t="str">
        <f>'2019 Data Sheet'!A400</f>
        <v>FP-00203-19</v>
      </c>
      <c r="B400" s="1">
        <f>'2019 Data Sheet'!B400</f>
        <v>43700</v>
      </c>
      <c r="C400" t="str">
        <f>'2019 Data Sheet'!C400</f>
        <v>16:05</v>
      </c>
      <c r="D400" t="str">
        <f>'2019 Data Sheet'!D400</f>
        <v>Fr</v>
      </c>
      <c r="E400" t="str">
        <f>'2019 Data Sheet'!E400</f>
        <v>JERICHO TPKE</v>
      </c>
      <c r="F400" t="str">
        <f>'2019 Data Sheet'!F400</f>
        <v>BROKAW AVE</v>
      </c>
      <c r="G400">
        <f>'2019 Data Sheet'!G400</f>
        <v>2</v>
      </c>
      <c r="H400">
        <f>'2019 Data Sheet'!H400</f>
        <v>2</v>
      </c>
      <c r="I400" t="b">
        <f>'2019 Data Sheet'!I400</f>
        <v>0</v>
      </c>
      <c r="J400" t="str">
        <f>IF('2019 Data Sheet'!$J400="01",'2019 Data Sheet'!$T$2,IF('2019 Data Sheet'!$J400="02",'2019 Data Sheet'!$T$3,IF('2019 Data Sheet'!$J400="03",'2019 Data Sheet'!$T$4,IF('2019 Data Sheet'!$J400="04",'2019 Data Sheet'!$T$5,IF('2019 Data Sheet'!$J400="05",'2019 Data Sheet'!$T$6,IF('2019 Data Sheet'!$J400="06",'2019 Data Sheet'!$T$7,IF('2019 Data Sheet'!$J400="07",'2019 Data Sheet'!$T$8,IF('2019 Data Sheet'!$J400="08",'2019 Data Sheet'!$T$9,IF('2019 Data Sheet'!$J400="10",'2019 Data Sheet'!$T$10,IF('2019 Data Sheet'!$J400="11",'2019 Data Sheet'!$T$11,IF('2019 Data Sheet'!$J400="12",'2019 Data Sheet'!$T$12,IF('2019 Data Sheet'!$J400="13",'2019 Data Sheet'!$T$13,IF('2019 Data Sheet'!$J400="14",'2019 Data Sheet'!$T$14,IF('2019 Data Sheet'!$J400="15",'2019 Data Sheet'!$T$15,IF('2019 Data Sheet'!$J400="16",'2019 Data Sheet'!$T$16,IF('2019 Data Sheet'!$J400="17",'2019 Data Sheet'!$T$17,IF('2019 Data Sheet'!$J400="18",'2019 Data Sheet'!$T$18,IF('2019 Data Sheet'!$J400="19",'2019 Data Sheet'!$T$19,IF('2019 Data Sheet'!$J400="20",'2019 Data Sheet'!$T$20,IF('2019 Data Sheet'!$J400="21",'2019 Data Sheet'!$T$21,IF('2019 Data Sheet'!$J400="22",'2019 Data Sheet'!$T$22,IF('2019 Data Sheet'!$J400="23",'2019 Data Sheet'!$T$23,IF('2019 Data Sheet'!$J400="24",'2019 Data Sheet'!$T$24,IF('2019 Data Sheet'!$J400="25",'2019 Data Sheet'!$T$25,IF('2019 Data Sheet'!$J400="26",'2019 Data Sheet'!$T$26,IF('2019 Data Sheet'!$J400="27",'2019 Data Sheet'!$T$27,IF('2019 Data Sheet'!$J400="30",'2019 Data Sheet'!$T$28,IF('2019 Data Sheet'!$J400="31",'2019 Data Sheet'!$T$29,IF('2019 Data Sheet'!$J400="32",'2019 Data Sheet'!$T$30,IF('2019 Data Sheet'!$J400="33",'2019 Data Sheet'!$T$31,IF('2019 Data Sheet'!$J400="34",'2019 Data Sheet'!$T$32,IF('2019 Data Sheet'!$J400="40",'2019 Data Sheet'!$T$33,T('2019 Data Sheet'!$J400)))))))))))))))))))))))))))))))))</f>
        <v>Other Motor Vehicle</v>
      </c>
      <c r="K400" t="str">
        <f>'2019 Data Sheet'!K400</f>
        <v>4DSD</v>
      </c>
      <c r="L400" s="2" t="str">
        <f>IF('2019 Data Sheet'!$L400="01",'2019 Data Sheet'!$V$2,IF('2019 Data Sheet'!$L400="02",'2019 Data Sheet'!$V$3,IF('2019 Data Sheet'!$L400="03",'2019 Data Sheet'!$V$4,IF('2019 Data Sheet'!$L400="04",'2019 Data Sheet'!$V$5,IF('2019 Data Sheet'!$L400="05",'2019 Data Sheet'!$V$6,IF('2019 Data Sheet'!$L400="06",'2019 Data Sheet'!$V$7,IF('2019 Data Sheet'!$L400="07",'2019 Data Sheet'!$V$8,IF('2019 Data Sheet'!$L400="08",'2019 Data Sheet'!$V$9,IF('2019 Data Sheet'!$L400="09",'2019 Data Sheet'!$V$10,IF('2019 Data Sheet'!$L400="11",'2019 Data Sheet'!$V$11,IF('2019 Data Sheet'!$L400="12",'2019 Data Sheet'!$V$12,IF('2019 Data Sheet'!$L400="13",'2019 Data Sheet'!$V$13,IF('2019 Data Sheet'!$L400="14",'2019 Data Sheet'!$V$14,T('2019 Data Sheet'!$L400))))))))))))))</f>
        <v xml:space="preserve"> -</v>
      </c>
      <c r="M400" s="2">
        <f>'2019 Data Sheet'!M400</f>
        <v>0</v>
      </c>
      <c r="N400" s="2">
        <f>'2019 Data Sheet'!N400</f>
        <v>0</v>
      </c>
      <c r="O400" s="2" t="str">
        <f>IF('2019 Data Sheet'!$O400="02",'2019 Data Sheet'!$R$2,IF('2019 Data Sheet'!$O400="03",'2019 Data Sheet'!$R$3,IF('2019 Data Sheet'!$O400="04",'2019 Data Sheet'!$R$4,IF('2019 Data Sheet'!$O400="05",'2019 Data Sheet'!$R$5,IF('2019 Data Sheet'!$O400="06",'2019 Data Sheet'!$R$6,IF('2019 Data Sheet'!$O400="07",'2019 Data Sheet'!$R$7,IF('2019 Data Sheet'!$O400="08",'2019 Data Sheet'!$R$8,IF('2019 Data Sheet'!$O400="09",'2019 Data Sheet'!$R$9,IF('2019 Data Sheet'!$O400="10",'2019 Data Sheet'!$R$10,IF('2019 Data Sheet'!$O400="11",'2019 Data Sheet'!$R$11,IF('2019 Data Sheet'!$O400="12",'2019 Data Sheet'!$R$12,IF('2019 Data Sheet'!$O400="13",'2019 Data Sheet'!$R$13,IF('2019 Data Sheet'!$O400="14",'2019 Data Sheet'!$R$14,IF('2019 Data Sheet'!$O400="15",'2019 Data Sheet'!$R$15,IF('2019 Data Sheet'!$O400="16",'2019 Data Sheet'!$R$16,IF('2019 Data Sheet'!$O400="17",'2019 Data Sheet'!$R$17,IF('2019 Data Sheet'!$O400="18",'2019 Data Sheet'!$R$18,IF('2019 Data Sheet'!$O400="19",'2019 Data Sheet'!$R$19,IF('2019 Data Sheet'!$O400="20",'2019 Data Sheet'!$R$20,IF('2019 Data Sheet'!$O400="21",'2019 Data Sheet'!$R$21,IF('2019 Data Sheet'!$O400="22",'2019 Data Sheet'!$R$22,IF('2019 Data Sheet'!$O400="23",'2019 Data Sheet'!$R$23,IF('2019 Data Sheet'!$O400="24",'2019 Data Sheet'!$R$24,IF('2019 Data Sheet'!$O400="25",'2019 Data Sheet'!$R$25,IF('2019 Data Sheet'!$O400="26",'2019 Data Sheet'!$R$26,IF('2019 Data Sheet'!$O400="27",'2019 Data Sheet'!$R$27,IF('2019 Data Sheet'!$O400="28",'2019 Data Sheet'!$R$28,IF('2019 Data Sheet'!$O400="29",'2019 Data Sheet'!$R$29,IF('2019 Data Sheet'!$O400="33",'2019 Data Sheet'!$R$30,IF('2019 Data Sheet'!$O400="40",'2019 Data Sheet'!$R$31,IF('2019 Data Sheet'!$O400="41",'2019 Data Sheet'!$R$32,IF('2019 Data Sheet'!$O400="42",'2019 Data Sheet'!$R$33,IF('2019 Data Sheet'!$O400="43",'2019 Data Sheet'!$R$34,IF('2019 Data Sheet'!$O400="44",'2019 Data Sheet'!$R$35,IF('2019 Data Sheet'!$O400="45",'2019 Data Sheet'!$R$36,IF('2019 Data Sheet'!$O400="46",'2019 Data Sheet'!$R$37,IF('2019 Data Sheet'!$O400="47",'2019 Data Sheet'!$R$38,IF('2019 Data Sheet'!$O400="48",'2019 Data Sheet'!$R$39,IF('2019 Data Sheet'!$O400="49",'2019 Data Sheet'!$R$40,IF('2019 Data Sheet'!$O400="50",'2019 Data Sheet'!$R$41,IF('2019 Data Sheet'!$O400="60",'2019 Data Sheet'!$R$42,IF('2019 Data Sheet'!$O400="61",'2019 Data Sheet'!$R$43,IF('2019 Data Sheet'!$O400="62",'2019 Data Sheet'!$R$44,IF('2019 Data Sheet'!$O400="63",'2019 Data Sheet'!$R$45,IF('2019 Data Sheet'!$O400="64",'2019 Data Sheet'!$R$46,IF('2019 Data Sheet'!$O400="65",'2019 Data Sheet'!$R$47,IF('2019 Data Sheet'!$O400="66",'2019 Data Sheet'!$R$48,IF('2019 Data Sheet'!$O400="67",'2019 Data Sheet'!$R$49,IF('2019 Data Sheet'!$O400="68",'2019 Data Sheet'!$R$50,IF('2019 Data Sheet'!$O400="69",'2019 Data Sheet'!$R$51,T('2019 Data Sheet'!$O400)))))))))))))))))))))))))))))))))))))))))))))))))))</f>
        <v xml:space="preserve"> -</v>
      </c>
      <c r="P400" s="2" t="str">
        <f>IF('2019 Data Sheet'!$P400="02",'2019 Data Sheet'!$R$2,IF('2019 Data Sheet'!$P400="03",'2019 Data Sheet'!$R$3,IF('2019 Data Sheet'!$P400="04",'2019 Data Sheet'!$R$4,IF('2019 Data Sheet'!$P400="05",'2019 Data Sheet'!$R$5,IF('2019 Data Sheet'!$P400="06",'2019 Data Sheet'!$R$6,IF('2019 Data Sheet'!$P400="07",'2019 Data Sheet'!$R$7,IF('2019 Data Sheet'!$P400="08",'2019 Data Sheet'!$R$8,IF('2019 Data Sheet'!$P400="09",'2019 Data Sheet'!$R$9,IF('2019 Data Sheet'!$P400="10",'2019 Data Sheet'!$R$10,IF('2019 Data Sheet'!$P400="11",'2019 Data Sheet'!$R$11,IF('2019 Data Sheet'!$P400="12",'2019 Data Sheet'!$R$12,IF('2019 Data Sheet'!$P400="13",'2019 Data Sheet'!$R$13,IF('2019 Data Sheet'!$P400="14",'2019 Data Sheet'!$R$14,IF('2019 Data Sheet'!$P400="15",'2019 Data Sheet'!$R$15,IF('2019 Data Sheet'!$P400="16",'2019 Data Sheet'!$R$16,IF('2019 Data Sheet'!$P400="17",'2019 Data Sheet'!$R$17,IF('2019 Data Sheet'!$P400="18",'2019 Data Sheet'!$R$18,IF('2019 Data Sheet'!$P400="19",'2019 Data Sheet'!$R$19,IF('2019 Data Sheet'!$P400="20",'2019 Data Sheet'!$R$20,IF('2019 Data Sheet'!$P400="21",'2019 Data Sheet'!$R$21,IF('2019 Data Sheet'!$P400="22",'2019 Data Sheet'!$R$22,IF('2019 Data Sheet'!$P400="23",'2019 Data Sheet'!$R$23,IF('2019 Data Sheet'!$P400="24",'2019 Data Sheet'!$R$24,IF('2019 Data Sheet'!$P400="25",'2019 Data Sheet'!$R$25,IF('2019 Data Sheet'!$P400="26",'2019 Data Sheet'!$R$26,IF('2019 Data Sheet'!$P400="27",'2019 Data Sheet'!$R$27,IF('2019 Data Sheet'!$P400="28",'2019 Data Sheet'!$R$28,IF('2019 Data Sheet'!$P400="29",'2019 Data Sheet'!$R$29,IF('2019 Data Sheet'!$P400="33",'2019 Data Sheet'!$R$30,IF('2019 Data Sheet'!$P400="40",'2019 Data Sheet'!$R$31,IF('2019 Data Sheet'!$P400="41",'2019 Data Sheet'!$R$32,IF('2019 Data Sheet'!$P400="42",'2019 Data Sheet'!$R$33,IF('2019 Data Sheet'!$P400="43",'2019 Data Sheet'!$R$34,IF('2019 Data Sheet'!$P400="44",'2019 Data Sheet'!$R$35,IF('2019 Data Sheet'!$P400="45",'2019 Data Sheet'!$R$36,IF('2019 Data Sheet'!$P400="46",'2019 Data Sheet'!$R$37,IF('2019 Data Sheet'!$P400="47",'2019 Data Sheet'!$R$38,IF('2019 Data Sheet'!$P400="48",'2019 Data Sheet'!$R$39,IF('2019 Data Sheet'!$P400="49",'2019 Data Sheet'!$R$40,IF('2019 Data Sheet'!$P400="50",'2019 Data Sheet'!$R$41,IF('2019 Data Sheet'!$P400="60",'2019 Data Sheet'!$R$42,IF('2019 Data Sheet'!$P400="61",'2019 Data Sheet'!$R$43,IF('2019 Data Sheet'!$P400="62",'2019 Data Sheet'!$R$44,IF('2019 Data Sheet'!$P400="63",'2019 Data Sheet'!$R$45,IF('2019 Data Sheet'!$P400="64",'2019 Data Sheet'!$R$46,IF('2019 Data Sheet'!$P400="65",'2019 Data Sheet'!$R$47,IF('2019 Data Sheet'!$P400="66",'2019 Data Sheet'!$R$48,IF('2019 Data Sheet'!$P400="67",'2019 Data Sheet'!$R$49,IF('2019 Data Sheet'!$P400="68",'2019 Data Sheet'!$R$50,IF('2019 Data Sheet'!$P400="69",'2019 Data Sheet'!$R$51,T('2019 Data Sheet'!$P400)))))))))))))))))))))))))))))))))))))))))))))))))))</f>
        <v xml:space="preserve"> -</v>
      </c>
    </row>
    <row r="401" spans="1:16" ht="38.25" x14ac:dyDescent="0.2">
      <c r="A401" t="str">
        <f>'2019 Data Sheet'!A401</f>
        <v>FP-00185-19</v>
      </c>
      <c r="B401" s="1">
        <f>'2019 Data Sheet'!B401</f>
        <v>43679</v>
      </c>
      <c r="C401" t="str">
        <f>'2019 Data Sheet'!C401</f>
        <v>16:47</v>
      </c>
      <c r="D401" t="str">
        <f>'2019 Data Sheet'!D401</f>
        <v>Fr</v>
      </c>
      <c r="E401" t="str">
        <f>'2019 Data Sheet'!E401</f>
        <v>FLOWER AVE</v>
      </c>
      <c r="F401" t="str">
        <f>'2019 Data Sheet'!F401</f>
        <v>JERICHO TPKE</v>
      </c>
      <c r="G401">
        <f>'2019 Data Sheet'!G401</f>
        <v>1</v>
      </c>
      <c r="H401">
        <f>'2019 Data Sheet'!H401</f>
        <v>2</v>
      </c>
      <c r="I401" t="b">
        <f>'2019 Data Sheet'!I401</f>
        <v>1</v>
      </c>
      <c r="J401" t="str">
        <f>IF('2019 Data Sheet'!$J401="01",'2019 Data Sheet'!$T$2,IF('2019 Data Sheet'!$J401="02",'2019 Data Sheet'!$T$3,IF('2019 Data Sheet'!$J401="03",'2019 Data Sheet'!$T$4,IF('2019 Data Sheet'!$J401="04",'2019 Data Sheet'!$T$5,IF('2019 Data Sheet'!$J401="05",'2019 Data Sheet'!$T$6,IF('2019 Data Sheet'!$J401="06",'2019 Data Sheet'!$T$7,IF('2019 Data Sheet'!$J401="07",'2019 Data Sheet'!$T$8,IF('2019 Data Sheet'!$J401="08",'2019 Data Sheet'!$T$9,IF('2019 Data Sheet'!$J401="10",'2019 Data Sheet'!$T$10,IF('2019 Data Sheet'!$J401="11",'2019 Data Sheet'!$T$11,IF('2019 Data Sheet'!$J401="12",'2019 Data Sheet'!$T$12,IF('2019 Data Sheet'!$J401="13",'2019 Data Sheet'!$T$13,IF('2019 Data Sheet'!$J401="14",'2019 Data Sheet'!$T$14,IF('2019 Data Sheet'!$J401="15",'2019 Data Sheet'!$T$15,IF('2019 Data Sheet'!$J401="16",'2019 Data Sheet'!$T$16,IF('2019 Data Sheet'!$J401="17",'2019 Data Sheet'!$T$17,IF('2019 Data Sheet'!$J401="18",'2019 Data Sheet'!$T$18,IF('2019 Data Sheet'!$J401="19",'2019 Data Sheet'!$T$19,IF('2019 Data Sheet'!$J401="20",'2019 Data Sheet'!$T$20,IF('2019 Data Sheet'!$J401="21",'2019 Data Sheet'!$T$21,IF('2019 Data Sheet'!$J401="22",'2019 Data Sheet'!$T$22,IF('2019 Data Sheet'!$J401="23",'2019 Data Sheet'!$T$23,IF('2019 Data Sheet'!$J401="24",'2019 Data Sheet'!$T$24,IF('2019 Data Sheet'!$J401="25",'2019 Data Sheet'!$T$25,IF('2019 Data Sheet'!$J401="26",'2019 Data Sheet'!$T$26,IF('2019 Data Sheet'!$J401="27",'2019 Data Sheet'!$T$27,IF('2019 Data Sheet'!$J401="30",'2019 Data Sheet'!$T$28,IF('2019 Data Sheet'!$J401="31",'2019 Data Sheet'!$T$29,IF('2019 Data Sheet'!$J401="32",'2019 Data Sheet'!$T$30,IF('2019 Data Sheet'!$J401="33",'2019 Data Sheet'!$T$31,IF('2019 Data Sheet'!$J401="34",'2019 Data Sheet'!$T$32,IF('2019 Data Sheet'!$J401="40",'2019 Data Sheet'!$T$33,T('2019 Data Sheet'!$J401)))))))))))))))))))))))))))))))))</f>
        <v>Other Motor Vehicle</v>
      </c>
      <c r="K401" t="str">
        <f>'2019 Data Sheet'!K401</f>
        <v>PAS</v>
      </c>
      <c r="L401" s="2" t="str">
        <f>IF('2019 Data Sheet'!$L401="01",'2019 Data Sheet'!$V$2,IF('2019 Data Sheet'!$L401="02",'2019 Data Sheet'!$V$3,IF('2019 Data Sheet'!$L401="03",'2019 Data Sheet'!$V$4,IF('2019 Data Sheet'!$L401="04",'2019 Data Sheet'!$V$5,IF('2019 Data Sheet'!$L401="05",'2019 Data Sheet'!$V$6,IF('2019 Data Sheet'!$L401="06",'2019 Data Sheet'!$V$7,IF('2019 Data Sheet'!$L401="07",'2019 Data Sheet'!$V$8,IF('2019 Data Sheet'!$L401="08",'2019 Data Sheet'!$V$9,IF('2019 Data Sheet'!$L401="09",'2019 Data Sheet'!$V$10,IF('2019 Data Sheet'!$L401="11",'2019 Data Sheet'!$V$11,IF('2019 Data Sheet'!$L401="12",'2019 Data Sheet'!$V$12,IF('2019 Data Sheet'!$L401="13",'2019 Data Sheet'!$V$13,IF('2019 Data Sheet'!$L401="14",'2019 Data Sheet'!$V$14,T('2019 Data Sheet'!$L401))))))))))))))</f>
        <v xml:space="preserve"> -</v>
      </c>
      <c r="M401" s="2">
        <f>'2019 Data Sheet'!M401</f>
        <v>0</v>
      </c>
      <c r="N401" s="2">
        <f>'2019 Data Sheet'!N401</f>
        <v>0</v>
      </c>
      <c r="O401" s="2" t="str">
        <f>IF('2019 Data Sheet'!$O401="02",'2019 Data Sheet'!$R$2,IF('2019 Data Sheet'!$O401="03",'2019 Data Sheet'!$R$3,IF('2019 Data Sheet'!$O401="04",'2019 Data Sheet'!$R$4,IF('2019 Data Sheet'!$O401="05",'2019 Data Sheet'!$R$5,IF('2019 Data Sheet'!$O401="06",'2019 Data Sheet'!$R$6,IF('2019 Data Sheet'!$O401="07",'2019 Data Sheet'!$R$7,IF('2019 Data Sheet'!$O401="08",'2019 Data Sheet'!$R$8,IF('2019 Data Sheet'!$O401="09",'2019 Data Sheet'!$R$9,IF('2019 Data Sheet'!$O401="10",'2019 Data Sheet'!$R$10,IF('2019 Data Sheet'!$O401="11",'2019 Data Sheet'!$R$11,IF('2019 Data Sheet'!$O401="12",'2019 Data Sheet'!$R$12,IF('2019 Data Sheet'!$O401="13",'2019 Data Sheet'!$R$13,IF('2019 Data Sheet'!$O401="14",'2019 Data Sheet'!$R$14,IF('2019 Data Sheet'!$O401="15",'2019 Data Sheet'!$R$15,IF('2019 Data Sheet'!$O401="16",'2019 Data Sheet'!$R$16,IF('2019 Data Sheet'!$O401="17",'2019 Data Sheet'!$R$17,IF('2019 Data Sheet'!$O401="18",'2019 Data Sheet'!$R$18,IF('2019 Data Sheet'!$O401="19",'2019 Data Sheet'!$R$19,IF('2019 Data Sheet'!$O401="20",'2019 Data Sheet'!$R$20,IF('2019 Data Sheet'!$O401="21",'2019 Data Sheet'!$R$21,IF('2019 Data Sheet'!$O401="22",'2019 Data Sheet'!$R$22,IF('2019 Data Sheet'!$O401="23",'2019 Data Sheet'!$R$23,IF('2019 Data Sheet'!$O401="24",'2019 Data Sheet'!$R$24,IF('2019 Data Sheet'!$O401="25",'2019 Data Sheet'!$R$25,IF('2019 Data Sheet'!$O401="26",'2019 Data Sheet'!$R$26,IF('2019 Data Sheet'!$O401="27",'2019 Data Sheet'!$R$27,IF('2019 Data Sheet'!$O401="28",'2019 Data Sheet'!$R$28,IF('2019 Data Sheet'!$O401="29",'2019 Data Sheet'!$R$29,IF('2019 Data Sheet'!$O401="33",'2019 Data Sheet'!$R$30,IF('2019 Data Sheet'!$O401="40",'2019 Data Sheet'!$R$31,IF('2019 Data Sheet'!$O401="41",'2019 Data Sheet'!$R$32,IF('2019 Data Sheet'!$O401="42",'2019 Data Sheet'!$R$33,IF('2019 Data Sheet'!$O401="43",'2019 Data Sheet'!$R$34,IF('2019 Data Sheet'!$O401="44",'2019 Data Sheet'!$R$35,IF('2019 Data Sheet'!$O401="45",'2019 Data Sheet'!$R$36,IF('2019 Data Sheet'!$O401="46",'2019 Data Sheet'!$R$37,IF('2019 Data Sheet'!$O401="47",'2019 Data Sheet'!$R$38,IF('2019 Data Sheet'!$O401="48",'2019 Data Sheet'!$R$39,IF('2019 Data Sheet'!$O401="49",'2019 Data Sheet'!$R$40,IF('2019 Data Sheet'!$O401="50",'2019 Data Sheet'!$R$41,IF('2019 Data Sheet'!$O401="60",'2019 Data Sheet'!$R$42,IF('2019 Data Sheet'!$O401="61",'2019 Data Sheet'!$R$43,IF('2019 Data Sheet'!$O401="62",'2019 Data Sheet'!$R$44,IF('2019 Data Sheet'!$O401="63",'2019 Data Sheet'!$R$45,IF('2019 Data Sheet'!$O401="64",'2019 Data Sheet'!$R$46,IF('2019 Data Sheet'!$O401="65",'2019 Data Sheet'!$R$47,IF('2019 Data Sheet'!$O401="66",'2019 Data Sheet'!$R$48,IF('2019 Data Sheet'!$O401="67",'2019 Data Sheet'!$R$49,IF('2019 Data Sheet'!$O401="68",'2019 Data Sheet'!$R$50,IF('2019 Data Sheet'!$O401="69",'2019 Data Sheet'!$R$51,T('2019 Data Sheet'!$O401)))))))))))))))))))))))))))))))))))))))))))))))))))</f>
        <v xml:space="preserve"> Backing up unsafely</v>
      </c>
      <c r="P401" s="2" t="str">
        <f>IF('2019 Data Sheet'!$P401="02",'2019 Data Sheet'!$R$2,IF('2019 Data Sheet'!$P401="03",'2019 Data Sheet'!$R$3,IF('2019 Data Sheet'!$P401="04",'2019 Data Sheet'!$R$4,IF('2019 Data Sheet'!$P401="05",'2019 Data Sheet'!$R$5,IF('2019 Data Sheet'!$P401="06",'2019 Data Sheet'!$R$6,IF('2019 Data Sheet'!$P401="07",'2019 Data Sheet'!$R$7,IF('2019 Data Sheet'!$P401="08",'2019 Data Sheet'!$R$8,IF('2019 Data Sheet'!$P401="09",'2019 Data Sheet'!$R$9,IF('2019 Data Sheet'!$P401="10",'2019 Data Sheet'!$R$10,IF('2019 Data Sheet'!$P401="11",'2019 Data Sheet'!$R$11,IF('2019 Data Sheet'!$P401="12",'2019 Data Sheet'!$R$12,IF('2019 Data Sheet'!$P401="13",'2019 Data Sheet'!$R$13,IF('2019 Data Sheet'!$P401="14",'2019 Data Sheet'!$R$14,IF('2019 Data Sheet'!$P401="15",'2019 Data Sheet'!$R$15,IF('2019 Data Sheet'!$P401="16",'2019 Data Sheet'!$R$16,IF('2019 Data Sheet'!$P401="17",'2019 Data Sheet'!$R$17,IF('2019 Data Sheet'!$P401="18",'2019 Data Sheet'!$R$18,IF('2019 Data Sheet'!$P401="19",'2019 Data Sheet'!$R$19,IF('2019 Data Sheet'!$P401="20",'2019 Data Sheet'!$R$20,IF('2019 Data Sheet'!$P401="21",'2019 Data Sheet'!$R$21,IF('2019 Data Sheet'!$P401="22",'2019 Data Sheet'!$R$22,IF('2019 Data Sheet'!$P401="23",'2019 Data Sheet'!$R$23,IF('2019 Data Sheet'!$P401="24",'2019 Data Sheet'!$R$24,IF('2019 Data Sheet'!$P401="25",'2019 Data Sheet'!$R$25,IF('2019 Data Sheet'!$P401="26",'2019 Data Sheet'!$R$26,IF('2019 Data Sheet'!$P401="27",'2019 Data Sheet'!$R$27,IF('2019 Data Sheet'!$P401="28",'2019 Data Sheet'!$R$28,IF('2019 Data Sheet'!$P401="29",'2019 Data Sheet'!$R$29,IF('2019 Data Sheet'!$P401="33",'2019 Data Sheet'!$R$30,IF('2019 Data Sheet'!$P401="40",'2019 Data Sheet'!$R$31,IF('2019 Data Sheet'!$P401="41",'2019 Data Sheet'!$R$32,IF('2019 Data Sheet'!$P401="42",'2019 Data Sheet'!$R$33,IF('2019 Data Sheet'!$P401="43",'2019 Data Sheet'!$R$34,IF('2019 Data Sheet'!$P401="44",'2019 Data Sheet'!$R$35,IF('2019 Data Sheet'!$P401="45",'2019 Data Sheet'!$R$36,IF('2019 Data Sheet'!$P401="46",'2019 Data Sheet'!$R$37,IF('2019 Data Sheet'!$P401="47",'2019 Data Sheet'!$R$38,IF('2019 Data Sheet'!$P401="48",'2019 Data Sheet'!$R$39,IF('2019 Data Sheet'!$P401="49",'2019 Data Sheet'!$R$40,IF('2019 Data Sheet'!$P401="50",'2019 Data Sheet'!$R$41,IF('2019 Data Sheet'!$P401="60",'2019 Data Sheet'!$R$42,IF('2019 Data Sheet'!$P401="61",'2019 Data Sheet'!$R$43,IF('2019 Data Sheet'!$P401="62",'2019 Data Sheet'!$R$44,IF('2019 Data Sheet'!$P401="63",'2019 Data Sheet'!$R$45,IF('2019 Data Sheet'!$P401="64",'2019 Data Sheet'!$R$46,IF('2019 Data Sheet'!$P401="65",'2019 Data Sheet'!$R$47,IF('2019 Data Sheet'!$P401="66",'2019 Data Sheet'!$R$48,IF('2019 Data Sheet'!$P401="67",'2019 Data Sheet'!$R$49,IF('2019 Data Sheet'!$P401="68",'2019 Data Sheet'!$R$50,IF('2019 Data Sheet'!$P401="69",'2019 Data Sheet'!$R$51,T('2019 Data Sheet'!$P401)))))))))))))))))))))))))))))))))))))))))))))))))))</f>
        <v xml:space="preserve"> -</v>
      </c>
    </row>
    <row r="402" spans="1:16" ht="38.25" x14ac:dyDescent="0.2">
      <c r="A402" t="str">
        <f>'2019 Data Sheet'!A402</f>
        <v>FP-00185-19</v>
      </c>
      <c r="B402" s="1">
        <f>'2019 Data Sheet'!B402</f>
        <v>43679</v>
      </c>
      <c r="C402" t="str">
        <f>'2019 Data Sheet'!C402</f>
        <v>16:47</v>
      </c>
      <c r="D402" t="str">
        <f>'2019 Data Sheet'!D402</f>
        <v>Fr</v>
      </c>
      <c r="E402" t="str">
        <f>'2019 Data Sheet'!E402</f>
        <v>FLOWER AVE</v>
      </c>
      <c r="F402" t="str">
        <f>'2019 Data Sheet'!F402</f>
        <v>JERICHO TPKE</v>
      </c>
      <c r="G402">
        <f>'2019 Data Sheet'!G402</f>
        <v>2</v>
      </c>
      <c r="H402">
        <f>'2019 Data Sheet'!H402</f>
        <v>2</v>
      </c>
      <c r="I402" t="b">
        <f>'2019 Data Sheet'!I402</f>
        <v>1</v>
      </c>
      <c r="J402" t="str">
        <f>IF('2019 Data Sheet'!$J402="01",'2019 Data Sheet'!$T$2,IF('2019 Data Sheet'!$J402="02",'2019 Data Sheet'!$T$3,IF('2019 Data Sheet'!$J402="03",'2019 Data Sheet'!$T$4,IF('2019 Data Sheet'!$J402="04",'2019 Data Sheet'!$T$5,IF('2019 Data Sheet'!$J402="05",'2019 Data Sheet'!$T$6,IF('2019 Data Sheet'!$J402="06",'2019 Data Sheet'!$T$7,IF('2019 Data Sheet'!$J402="07",'2019 Data Sheet'!$T$8,IF('2019 Data Sheet'!$J402="08",'2019 Data Sheet'!$T$9,IF('2019 Data Sheet'!$J402="10",'2019 Data Sheet'!$T$10,IF('2019 Data Sheet'!$J402="11",'2019 Data Sheet'!$T$11,IF('2019 Data Sheet'!$J402="12",'2019 Data Sheet'!$T$12,IF('2019 Data Sheet'!$J402="13",'2019 Data Sheet'!$T$13,IF('2019 Data Sheet'!$J402="14",'2019 Data Sheet'!$T$14,IF('2019 Data Sheet'!$J402="15",'2019 Data Sheet'!$T$15,IF('2019 Data Sheet'!$J402="16",'2019 Data Sheet'!$T$16,IF('2019 Data Sheet'!$J402="17",'2019 Data Sheet'!$T$17,IF('2019 Data Sheet'!$J402="18",'2019 Data Sheet'!$T$18,IF('2019 Data Sheet'!$J402="19",'2019 Data Sheet'!$T$19,IF('2019 Data Sheet'!$J402="20",'2019 Data Sheet'!$T$20,IF('2019 Data Sheet'!$J402="21",'2019 Data Sheet'!$T$21,IF('2019 Data Sheet'!$J402="22",'2019 Data Sheet'!$T$22,IF('2019 Data Sheet'!$J402="23",'2019 Data Sheet'!$T$23,IF('2019 Data Sheet'!$J402="24",'2019 Data Sheet'!$T$24,IF('2019 Data Sheet'!$J402="25",'2019 Data Sheet'!$T$25,IF('2019 Data Sheet'!$J402="26",'2019 Data Sheet'!$T$26,IF('2019 Data Sheet'!$J402="27",'2019 Data Sheet'!$T$27,IF('2019 Data Sheet'!$J402="30",'2019 Data Sheet'!$T$28,IF('2019 Data Sheet'!$J402="31",'2019 Data Sheet'!$T$29,IF('2019 Data Sheet'!$J402="32",'2019 Data Sheet'!$T$30,IF('2019 Data Sheet'!$J402="33",'2019 Data Sheet'!$T$31,IF('2019 Data Sheet'!$J402="34",'2019 Data Sheet'!$T$32,IF('2019 Data Sheet'!$J402="40",'2019 Data Sheet'!$T$33,T('2019 Data Sheet'!$J402)))))))))))))))))))))))))))))))))</f>
        <v>Other Motor Vehicle</v>
      </c>
      <c r="K402" t="str">
        <f>'2019 Data Sheet'!K402</f>
        <v>PAS</v>
      </c>
      <c r="L402" s="2" t="str">
        <f>IF('2019 Data Sheet'!$L402="01",'2019 Data Sheet'!$V$2,IF('2019 Data Sheet'!$L402="02",'2019 Data Sheet'!$V$3,IF('2019 Data Sheet'!$L402="03",'2019 Data Sheet'!$V$4,IF('2019 Data Sheet'!$L402="04",'2019 Data Sheet'!$V$5,IF('2019 Data Sheet'!$L402="05",'2019 Data Sheet'!$V$6,IF('2019 Data Sheet'!$L402="06",'2019 Data Sheet'!$V$7,IF('2019 Data Sheet'!$L402="07",'2019 Data Sheet'!$V$8,IF('2019 Data Sheet'!$L402="08",'2019 Data Sheet'!$V$9,IF('2019 Data Sheet'!$L402="09",'2019 Data Sheet'!$V$10,IF('2019 Data Sheet'!$L402="11",'2019 Data Sheet'!$V$11,IF('2019 Data Sheet'!$L402="12",'2019 Data Sheet'!$V$12,IF('2019 Data Sheet'!$L402="13",'2019 Data Sheet'!$V$13,IF('2019 Data Sheet'!$L402="14",'2019 Data Sheet'!$V$14,T('2019 Data Sheet'!$L402))))))))))))))</f>
        <v xml:space="preserve"> -</v>
      </c>
      <c r="M402" s="2">
        <f>'2019 Data Sheet'!M402</f>
        <v>0</v>
      </c>
      <c r="N402" s="2">
        <f>'2019 Data Sheet'!N402</f>
        <v>0</v>
      </c>
      <c r="O402" s="2" t="str">
        <f>IF('2019 Data Sheet'!$O402="02",'2019 Data Sheet'!$R$2,IF('2019 Data Sheet'!$O402="03",'2019 Data Sheet'!$R$3,IF('2019 Data Sheet'!$O402="04",'2019 Data Sheet'!$R$4,IF('2019 Data Sheet'!$O402="05",'2019 Data Sheet'!$R$5,IF('2019 Data Sheet'!$O402="06",'2019 Data Sheet'!$R$6,IF('2019 Data Sheet'!$O402="07",'2019 Data Sheet'!$R$7,IF('2019 Data Sheet'!$O402="08",'2019 Data Sheet'!$R$8,IF('2019 Data Sheet'!$O402="09",'2019 Data Sheet'!$R$9,IF('2019 Data Sheet'!$O402="10",'2019 Data Sheet'!$R$10,IF('2019 Data Sheet'!$O402="11",'2019 Data Sheet'!$R$11,IF('2019 Data Sheet'!$O402="12",'2019 Data Sheet'!$R$12,IF('2019 Data Sheet'!$O402="13",'2019 Data Sheet'!$R$13,IF('2019 Data Sheet'!$O402="14",'2019 Data Sheet'!$R$14,IF('2019 Data Sheet'!$O402="15",'2019 Data Sheet'!$R$15,IF('2019 Data Sheet'!$O402="16",'2019 Data Sheet'!$R$16,IF('2019 Data Sheet'!$O402="17",'2019 Data Sheet'!$R$17,IF('2019 Data Sheet'!$O402="18",'2019 Data Sheet'!$R$18,IF('2019 Data Sheet'!$O402="19",'2019 Data Sheet'!$R$19,IF('2019 Data Sheet'!$O402="20",'2019 Data Sheet'!$R$20,IF('2019 Data Sheet'!$O402="21",'2019 Data Sheet'!$R$21,IF('2019 Data Sheet'!$O402="22",'2019 Data Sheet'!$R$22,IF('2019 Data Sheet'!$O402="23",'2019 Data Sheet'!$R$23,IF('2019 Data Sheet'!$O402="24",'2019 Data Sheet'!$R$24,IF('2019 Data Sheet'!$O402="25",'2019 Data Sheet'!$R$25,IF('2019 Data Sheet'!$O402="26",'2019 Data Sheet'!$R$26,IF('2019 Data Sheet'!$O402="27",'2019 Data Sheet'!$R$27,IF('2019 Data Sheet'!$O402="28",'2019 Data Sheet'!$R$28,IF('2019 Data Sheet'!$O402="29",'2019 Data Sheet'!$R$29,IF('2019 Data Sheet'!$O402="33",'2019 Data Sheet'!$R$30,IF('2019 Data Sheet'!$O402="40",'2019 Data Sheet'!$R$31,IF('2019 Data Sheet'!$O402="41",'2019 Data Sheet'!$R$32,IF('2019 Data Sheet'!$O402="42",'2019 Data Sheet'!$R$33,IF('2019 Data Sheet'!$O402="43",'2019 Data Sheet'!$R$34,IF('2019 Data Sheet'!$O402="44",'2019 Data Sheet'!$R$35,IF('2019 Data Sheet'!$O402="45",'2019 Data Sheet'!$R$36,IF('2019 Data Sheet'!$O402="46",'2019 Data Sheet'!$R$37,IF('2019 Data Sheet'!$O402="47",'2019 Data Sheet'!$R$38,IF('2019 Data Sheet'!$O402="48",'2019 Data Sheet'!$R$39,IF('2019 Data Sheet'!$O402="49",'2019 Data Sheet'!$R$40,IF('2019 Data Sheet'!$O402="50",'2019 Data Sheet'!$R$41,IF('2019 Data Sheet'!$O402="60",'2019 Data Sheet'!$R$42,IF('2019 Data Sheet'!$O402="61",'2019 Data Sheet'!$R$43,IF('2019 Data Sheet'!$O402="62",'2019 Data Sheet'!$R$44,IF('2019 Data Sheet'!$O402="63",'2019 Data Sheet'!$R$45,IF('2019 Data Sheet'!$O402="64",'2019 Data Sheet'!$R$46,IF('2019 Data Sheet'!$O402="65",'2019 Data Sheet'!$R$47,IF('2019 Data Sheet'!$O402="66",'2019 Data Sheet'!$R$48,IF('2019 Data Sheet'!$O402="67",'2019 Data Sheet'!$R$49,IF('2019 Data Sheet'!$O402="68",'2019 Data Sheet'!$R$50,IF('2019 Data Sheet'!$O402="69",'2019 Data Sheet'!$R$51,T('2019 Data Sheet'!$O402)))))))))))))))))))))))))))))))))))))))))))))))))))</f>
        <v xml:space="preserve"> -</v>
      </c>
      <c r="P402" s="2" t="str">
        <f>IF('2019 Data Sheet'!$P402="02",'2019 Data Sheet'!$R$2,IF('2019 Data Sheet'!$P402="03",'2019 Data Sheet'!$R$3,IF('2019 Data Sheet'!$P402="04",'2019 Data Sheet'!$R$4,IF('2019 Data Sheet'!$P402="05",'2019 Data Sheet'!$R$5,IF('2019 Data Sheet'!$P402="06",'2019 Data Sheet'!$R$6,IF('2019 Data Sheet'!$P402="07",'2019 Data Sheet'!$R$7,IF('2019 Data Sheet'!$P402="08",'2019 Data Sheet'!$R$8,IF('2019 Data Sheet'!$P402="09",'2019 Data Sheet'!$R$9,IF('2019 Data Sheet'!$P402="10",'2019 Data Sheet'!$R$10,IF('2019 Data Sheet'!$P402="11",'2019 Data Sheet'!$R$11,IF('2019 Data Sheet'!$P402="12",'2019 Data Sheet'!$R$12,IF('2019 Data Sheet'!$P402="13",'2019 Data Sheet'!$R$13,IF('2019 Data Sheet'!$P402="14",'2019 Data Sheet'!$R$14,IF('2019 Data Sheet'!$P402="15",'2019 Data Sheet'!$R$15,IF('2019 Data Sheet'!$P402="16",'2019 Data Sheet'!$R$16,IF('2019 Data Sheet'!$P402="17",'2019 Data Sheet'!$R$17,IF('2019 Data Sheet'!$P402="18",'2019 Data Sheet'!$R$18,IF('2019 Data Sheet'!$P402="19",'2019 Data Sheet'!$R$19,IF('2019 Data Sheet'!$P402="20",'2019 Data Sheet'!$R$20,IF('2019 Data Sheet'!$P402="21",'2019 Data Sheet'!$R$21,IF('2019 Data Sheet'!$P402="22",'2019 Data Sheet'!$R$22,IF('2019 Data Sheet'!$P402="23",'2019 Data Sheet'!$R$23,IF('2019 Data Sheet'!$P402="24",'2019 Data Sheet'!$R$24,IF('2019 Data Sheet'!$P402="25",'2019 Data Sheet'!$R$25,IF('2019 Data Sheet'!$P402="26",'2019 Data Sheet'!$R$26,IF('2019 Data Sheet'!$P402="27",'2019 Data Sheet'!$R$27,IF('2019 Data Sheet'!$P402="28",'2019 Data Sheet'!$R$28,IF('2019 Data Sheet'!$P402="29",'2019 Data Sheet'!$R$29,IF('2019 Data Sheet'!$P402="33",'2019 Data Sheet'!$R$30,IF('2019 Data Sheet'!$P402="40",'2019 Data Sheet'!$R$31,IF('2019 Data Sheet'!$P402="41",'2019 Data Sheet'!$R$32,IF('2019 Data Sheet'!$P402="42",'2019 Data Sheet'!$R$33,IF('2019 Data Sheet'!$P402="43",'2019 Data Sheet'!$R$34,IF('2019 Data Sheet'!$P402="44",'2019 Data Sheet'!$R$35,IF('2019 Data Sheet'!$P402="45",'2019 Data Sheet'!$R$36,IF('2019 Data Sheet'!$P402="46",'2019 Data Sheet'!$R$37,IF('2019 Data Sheet'!$P402="47",'2019 Data Sheet'!$R$38,IF('2019 Data Sheet'!$P402="48",'2019 Data Sheet'!$R$39,IF('2019 Data Sheet'!$P402="49",'2019 Data Sheet'!$R$40,IF('2019 Data Sheet'!$P402="50",'2019 Data Sheet'!$R$41,IF('2019 Data Sheet'!$P402="60",'2019 Data Sheet'!$R$42,IF('2019 Data Sheet'!$P402="61",'2019 Data Sheet'!$R$43,IF('2019 Data Sheet'!$P402="62",'2019 Data Sheet'!$R$44,IF('2019 Data Sheet'!$P402="63",'2019 Data Sheet'!$R$45,IF('2019 Data Sheet'!$P402="64",'2019 Data Sheet'!$R$46,IF('2019 Data Sheet'!$P402="65",'2019 Data Sheet'!$R$47,IF('2019 Data Sheet'!$P402="66",'2019 Data Sheet'!$R$48,IF('2019 Data Sheet'!$P402="67",'2019 Data Sheet'!$R$49,IF('2019 Data Sheet'!$P402="68",'2019 Data Sheet'!$R$50,IF('2019 Data Sheet'!$P402="69",'2019 Data Sheet'!$R$51,T('2019 Data Sheet'!$P402)))))))))))))))))))))))))))))))))))))))))))))))))))</f>
        <v xml:space="preserve"> -</v>
      </c>
    </row>
    <row r="403" spans="1:16" ht="38.25" x14ac:dyDescent="0.2">
      <c r="A403" t="str">
        <f>'2019 Data Sheet'!A403</f>
        <v>FP-00302-19</v>
      </c>
      <c r="B403" s="1">
        <f>'2019 Data Sheet'!B403</f>
        <v>43812</v>
      </c>
      <c r="C403" t="str">
        <f>'2019 Data Sheet'!C403</f>
        <v>17:19</v>
      </c>
      <c r="D403" t="str">
        <f>'2019 Data Sheet'!D403</f>
        <v>Fr</v>
      </c>
      <c r="E403" t="str">
        <f>'2019 Data Sheet'!E403</f>
        <v>TULIP AVE</v>
      </c>
      <c r="F403" t="str">
        <f>'2019 Data Sheet'!F403</f>
        <v>ATLANTIC AVE</v>
      </c>
      <c r="G403">
        <f>'2019 Data Sheet'!G403</f>
        <v>2</v>
      </c>
      <c r="H403">
        <f>'2019 Data Sheet'!H403</f>
        <v>1</v>
      </c>
      <c r="I403" t="b">
        <f>'2019 Data Sheet'!I403</f>
        <v>1</v>
      </c>
      <c r="J403" t="str">
        <f>IF('2019 Data Sheet'!$J403="01",'2019 Data Sheet'!$T$2,IF('2019 Data Sheet'!$J403="02",'2019 Data Sheet'!$T$3,IF('2019 Data Sheet'!$J403="03",'2019 Data Sheet'!$T$4,IF('2019 Data Sheet'!$J403="04",'2019 Data Sheet'!$T$5,IF('2019 Data Sheet'!$J403="05",'2019 Data Sheet'!$T$6,IF('2019 Data Sheet'!$J403="06",'2019 Data Sheet'!$T$7,IF('2019 Data Sheet'!$J403="07",'2019 Data Sheet'!$T$8,IF('2019 Data Sheet'!$J403="08",'2019 Data Sheet'!$T$9,IF('2019 Data Sheet'!$J403="10",'2019 Data Sheet'!$T$10,IF('2019 Data Sheet'!$J403="11",'2019 Data Sheet'!$T$11,IF('2019 Data Sheet'!$J403="12",'2019 Data Sheet'!$T$12,IF('2019 Data Sheet'!$J403="13",'2019 Data Sheet'!$T$13,IF('2019 Data Sheet'!$J403="14",'2019 Data Sheet'!$T$14,IF('2019 Data Sheet'!$J403="15",'2019 Data Sheet'!$T$15,IF('2019 Data Sheet'!$J403="16",'2019 Data Sheet'!$T$16,IF('2019 Data Sheet'!$J403="17",'2019 Data Sheet'!$T$17,IF('2019 Data Sheet'!$J403="18",'2019 Data Sheet'!$T$18,IF('2019 Data Sheet'!$J403="19",'2019 Data Sheet'!$T$19,IF('2019 Data Sheet'!$J403="20",'2019 Data Sheet'!$T$20,IF('2019 Data Sheet'!$J403="21",'2019 Data Sheet'!$T$21,IF('2019 Data Sheet'!$J403="22",'2019 Data Sheet'!$T$22,IF('2019 Data Sheet'!$J403="23",'2019 Data Sheet'!$T$23,IF('2019 Data Sheet'!$J403="24",'2019 Data Sheet'!$T$24,IF('2019 Data Sheet'!$J403="25",'2019 Data Sheet'!$T$25,IF('2019 Data Sheet'!$J403="26",'2019 Data Sheet'!$T$26,IF('2019 Data Sheet'!$J403="27",'2019 Data Sheet'!$T$27,IF('2019 Data Sheet'!$J403="30",'2019 Data Sheet'!$T$28,IF('2019 Data Sheet'!$J403="31",'2019 Data Sheet'!$T$29,IF('2019 Data Sheet'!$J403="32",'2019 Data Sheet'!$T$30,IF('2019 Data Sheet'!$J403="33",'2019 Data Sheet'!$T$31,IF('2019 Data Sheet'!$J403="34",'2019 Data Sheet'!$T$32,IF('2019 Data Sheet'!$J403="40",'2019 Data Sheet'!$T$33,T('2019 Data Sheet'!$J403)))))))))))))))))))))))))))))))))</f>
        <v xml:space="preserve">Pedestrian </v>
      </c>
      <c r="K403">
        <f>'2019 Data Sheet'!K403</f>
        <v>0</v>
      </c>
      <c r="L403" s="2" t="str">
        <f>IF('2019 Data Sheet'!$L403="01",'2019 Data Sheet'!$V$2,IF('2019 Data Sheet'!$L403="02",'2019 Data Sheet'!$V$3,IF('2019 Data Sheet'!$L403="03",'2019 Data Sheet'!$V$4,IF('2019 Data Sheet'!$L403="04",'2019 Data Sheet'!$V$5,IF('2019 Data Sheet'!$L403="05",'2019 Data Sheet'!$V$6,IF('2019 Data Sheet'!$L403="06",'2019 Data Sheet'!$V$7,IF('2019 Data Sheet'!$L403="07",'2019 Data Sheet'!$V$8,IF('2019 Data Sheet'!$L403="08",'2019 Data Sheet'!$V$9,IF('2019 Data Sheet'!$L403="09",'2019 Data Sheet'!$V$10,IF('2019 Data Sheet'!$L403="11",'2019 Data Sheet'!$V$11,IF('2019 Data Sheet'!$L403="12",'2019 Data Sheet'!$V$12,IF('2019 Data Sheet'!$L403="13",'2019 Data Sheet'!$V$13,IF('2019 Data Sheet'!$L403="14",'2019 Data Sheet'!$V$14,T('2019 Data Sheet'!$L403))))))))))))))</f>
        <v>Crossing, with signal</v>
      </c>
      <c r="M403" s="2">
        <f>'2019 Data Sheet'!M403</f>
        <v>1</v>
      </c>
      <c r="N403" s="2">
        <f>'2019 Data Sheet'!N403</f>
        <v>0</v>
      </c>
      <c r="O403" s="2" t="str">
        <f>IF('2019 Data Sheet'!$O403="02",'2019 Data Sheet'!$R$2,IF('2019 Data Sheet'!$O403="03",'2019 Data Sheet'!$R$3,IF('2019 Data Sheet'!$O403="04",'2019 Data Sheet'!$R$4,IF('2019 Data Sheet'!$O403="05",'2019 Data Sheet'!$R$5,IF('2019 Data Sheet'!$O403="06",'2019 Data Sheet'!$R$6,IF('2019 Data Sheet'!$O403="07",'2019 Data Sheet'!$R$7,IF('2019 Data Sheet'!$O403="08",'2019 Data Sheet'!$R$8,IF('2019 Data Sheet'!$O403="09",'2019 Data Sheet'!$R$9,IF('2019 Data Sheet'!$O403="10",'2019 Data Sheet'!$R$10,IF('2019 Data Sheet'!$O403="11",'2019 Data Sheet'!$R$11,IF('2019 Data Sheet'!$O403="12",'2019 Data Sheet'!$R$12,IF('2019 Data Sheet'!$O403="13",'2019 Data Sheet'!$R$13,IF('2019 Data Sheet'!$O403="14",'2019 Data Sheet'!$R$14,IF('2019 Data Sheet'!$O403="15",'2019 Data Sheet'!$R$15,IF('2019 Data Sheet'!$O403="16",'2019 Data Sheet'!$R$16,IF('2019 Data Sheet'!$O403="17",'2019 Data Sheet'!$R$17,IF('2019 Data Sheet'!$O403="18",'2019 Data Sheet'!$R$18,IF('2019 Data Sheet'!$O403="19",'2019 Data Sheet'!$R$19,IF('2019 Data Sheet'!$O403="20",'2019 Data Sheet'!$R$20,IF('2019 Data Sheet'!$O403="21",'2019 Data Sheet'!$R$21,IF('2019 Data Sheet'!$O403="22",'2019 Data Sheet'!$R$22,IF('2019 Data Sheet'!$O403="23",'2019 Data Sheet'!$R$23,IF('2019 Data Sheet'!$O403="24",'2019 Data Sheet'!$R$24,IF('2019 Data Sheet'!$O403="25",'2019 Data Sheet'!$R$25,IF('2019 Data Sheet'!$O403="26",'2019 Data Sheet'!$R$26,IF('2019 Data Sheet'!$O403="27",'2019 Data Sheet'!$R$27,IF('2019 Data Sheet'!$O403="28",'2019 Data Sheet'!$R$28,IF('2019 Data Sheet'!$O403="29",'2019 Data Sheet'!$R$29,IF('2019 Data Sheet'!$O403="33",'2019 Data Sheet'!$R$30,IF('2019 Data Sheet'!$O403="40",'2019 Data Sheet'!$R$31,IF('2019 Data Sheet'!$O403="41",'2019 Data Sheet'!$R$32,IF('2019 Data Sheet'!$O403="42",'2019 Data Sheet'!$R$33,IF('2019 Data Sheet'!$O403="43",'2019 Data Sheet'!$R$34,IF('2019 Data Sheet'!$O403="44",'2019 Data Sheet'!$R$35,IF('2019 Data Sheet'!$O403="45",'2019 Data Sheet'!$R$36,IF('2019 Data Sheet'!$O403="46",'2019 Data Sheet'!$R$37,IF('2019 Data Sheet'!$O403="47",'2019 Data Sheet'!$R$38,IF('2019 Data Sheet'!$O403="48",'2019 Data Sheet'!$R$39,IF('2019 Data Sheet'!$O403="49",'2019 Data Sheet'!$R$40,IF('2019 Data Sheet'!$O403="50",'2019 Data Sheet'!$R$41,IF('2019 Data Sheet'!$O403="60",'2019 Data Sheet'!$R$42,IF('2019 Data Sheet'!$O403="61",'2019 Data Sheet'!$R$43,IF('2019 Data Sheet'!$O403="62",'2019 Data Sheet'!$R$44,IF('2019 Data Sheet'!$O403="63",'2019 Data Sheet'!$R$45,IF('2019 Data Sheet'!$O403="64",'2019 Data Sheet'!$R$46,IF('2019 Data Sheet'!$O403="65",'2019 Data Sheet'!$R$47,IF('2019 Data Sheet'!$O403="66",'2019 Data Sheet'!$R$48,IF('2019 Data Sheet'!$O403="67",'2019 Data Sheet'!$R$49,IF('2019 Data Sheet'!$O403="68",'2019 Data Sheet'!$R$50,IF('2019 Data Sheet'!$O403="69",'2019 Data Sheet'!$R$51,T('2019 Data Sheet'!$O403)))))))))))))))))))))))))))))))))))))))))))))))))))</f>
        <v xml:space="preserve"> -</v>
      </c>
      <c r="P403" s="2" t="str">
        <f>IF('2019 Data Sheet'!$P403="02",'2019 Data Sheet'!$R$2,IF('2019 Data Sheet'!$P403="03",'2019 Data Sheet'!$R$3,IF('2019 Data Sheet'!$P403="04",'2019 Data Sheet'!$R$4,IF('2019 Data Sheet'!$P403="05",'2019 Data Sheet'!$R$5,IF('2019 Data Sheet'!$P403="06",'2019 Data Sheet'!$R$6,IF('2019 Data Sheet'!$P403="07",'2019 Data Sheet'!$R$7,IF('2019 Data Sheet'!$P403="08",'2019 Data Sheet'!$R$8,IF('2019 Data Sheet'!$P403="09",'2019 Data Sheet'!$R$9,IF('2019 Data Sheet'!$P403="10",'2019 Data Sheet'!$R$10,IF('2019 Data Sheet'!$P403="11",'2019 Data Sheet'!$R$11,IF('2019 Data Sheet'!$P403="12",'2019 Data Sheet'!$R$12,IF('2019 Data Sheet'!$P403="13",'2019 Data Sheet'!$R$13,IF('2019 Data Sheet'!$P403="14",'2019 Data Sheet'!$R$14,IF('2019 Data Sheet'!$P403="15",'2019 Data Sheet'!$R$15,IF('2019 Data Sheet'!$P403="16",'2019 Data Sheet'!$R$16,IF('2019 Data Sheet'!$P403="17",'2019 Data Sheet'!$R$17,IF('2019 Data Sheet'!$P403="18",'2019 Data Sheet'!$R$18,IF('2019 Data Sheet'!$P403="19",'2019 Data Sheet'!$R$19,IF('2019 Data Sheet'!$P403="20",'2019 Data Sheet'!$R$20,IF('2019 Data Sheet'!$P403="21",'2019 Data Sheet'!$R$21,IF('2019 Data Sheet'!$P403="22",'2019 Data Sheet'!$R$22,IF('2019 Data Sheet'!$P403="23",'2019 Data Sheet'!$R$23,IF('2019 Data Sheet'!$P403="24",'2019 Data Sheet'!$R$24,IF('2019 Data Sheet'!$P403="25",'2019 Data Sheet'!$R$25,IF('2019 Data Sheet'!$P403="26",'2019 Data Sheet'!$R$26,IF('2019 Data Sheet'!$P403="27",'2019 Data Sheet'!$R$27,IF('2019 Data Sheet'!$P403="28",'2019 Data Sheet'!$R$28,IF('2019 Data Sheet'!$P403="29",'2019 Data Sheet'!$R$29,IF('2019 Data Sheet'!$P403="33",'2019 Data Sheet'!$R$30,IF('2019 Data Sheet'!$P403="40",'2019 Data Sheet'!$R$31,IF('2019 Data Sheet'!$P403="41",'2019 Data Sheet'!$R$32,IF('2019 Data Sheet'!$P403="42",'2019 Data Sheet'!$R$33,IF('2019 Data Sheet'!$P403="43",'2019 Data Sheet'!$R$34,IF('2019 Data Sheet'!$P403="44",'2019 Data Sheet'!$R$35,IF('2019 Data Sheet'!$P403="45",'2019 Data Sheet'!$R$36,IF('2019 Data Sheet'!$P403="46",'2019 Data Sheet'!$R$37,IF('2019 Data Sheet'!$P403="47",'2019 Data Sheet'!$R$38,IF('2019 Data Sheet'!$P403="48",'2019 Data Sheet'!$R$39,IF('2019 Data Sheet'!$P403="49",'2019 Data Sheet'!$R$40,IF('2019 Data Sheet'!$P403="50",'2019 Data Sheet'!$R$41,IF('2019 Data Sheet'!$P403="60",'2019 Data Sheet'!$R$42,IF('2019 Data Sheet'!$P403="61",'2019 Data Sheet'!$R$43,IF('2019 Data Sheet'!$P403="62",'2019 Data Sheet'!$R$44,IF('2019 Data Sheet'!$P403="63",'2019 Data Sheet'!$R$45,IF('2019 Data Sheet'!$P403="64",'2019 Data Sheet'!$R$46,IF('2019 Data Sheet'!$P403="65",'2019 Data Sheet'!$R$47,IF('2019 Data Sheet'!$P403="66",'2019 Data Sheet'!$R$48,IF('2019 Data Sheet'!$P403="67",'2019 Data Sheet'!$R$49,IF('2019 Data Sheet'!$P403="68",'2019 Data Sheet'!$R$50,IF('2019 Data Sheet'!$P403="69",'2019 Data Sheet'!$R$51,T('2019 Data Sheet'!$P403)))))))))))))))))))))))))))))))))))))))))))))))))))</f>
        <v xml:space="preserve"> -</v>
      </c>
    </row>
    <row r="404" spans="1:16" ht="38.25" x14ac:dyDescent="0.2">
      <c r="A404" t="str">
        <f>'2019 Data Sheet'!A404</f>
        <v>FP-00302-19</v>
      </c>
      <c r="B404" s="1">
        <f>'2019 Data Sheet'!B404</f>
        <v>43812</v>
      </c>
      <c r="C404" t="str">
        <f>'2019 Data Sheet'!C404</f>
        <v>17:19</v>
      </c>
      <c r="D404" t="str">
        <f>'2019 Data Sheet'!D404</f>
        <v>Fr</v>
      </c>
      <c r="E404" t="str">
        <f>'2019 Data Sheet'!E404</f>
        <v>TULIP AVE</v>
      </c>
      <c r="F404" t="str">
        <f>'2019 Data Sheet'!F404</f>
        <v>ATLANTIC AVE</v>
      </c>
      <c r="G404">
        <f>'2019 Data Sheet'!G404</f>
        <v>1</v>
      </c>
      <c r="H404">
        <f>'2019 Data Sheet'!H404</f>
        <v>1</v>
      </c>
      <c r="I404" t="b">
        <f>'2019 Data Sheet'!I404</f>
        <v>1</v>
      </c>
      <c r="J404" t="str">
        <f>IF('2019 Data Sheet'!$J404="01",'2019 Data Sheet'!$T$2,IF('2019 Data Sheet'!$J404="02",'2019 Data Sheet'!$T$3,IF('2019 Data Sheet'!$J404="03",'2019 Data Sheet'!$T$4,IF('2019 Data Sheet'!$J404="04",'2019 Data Sheet'!$T$5,IF('2019 Data Sheet'!$J404="05",'2019 Data Sheet'!$T$6,IF('2019 Data Sheet'!$J404="06",'2019 Data Sheet'!$T$7,IF('2019 Data Sheet'!$J404="07",'2019 Data Sheet'!$T$8,IF('2019 Data Sheet'!$J404="08",'2019 Data Sheet'!$T$9,IF('2019 Data Sheet'!$J404="10",'2019 Data Sheet'!$T$10,IF('2019 Data Sheet'!$J404="11",'2019 Data Sheet'!$T$11,IF('2019 Data Sheet'!$J404="12",'2019 Data Sheet'!$T$12,IF('2019 Data Sheet'!$J404="13",'2019 Data Sheet'!$T$13,IF('2019 Data Sheet'!$J404="14",'2019 Data Sheet'!$T$14,IF('2019 Data Sheet'!$J404="15",'2019 Data Sheet'!$T$15,IF('2019 Data Sheet'!$J404="16",'2019 Data Sheet'!$T$16,IF('2019 Data Sheet'!$J404="17",'2019 Data Sheet'!$T$17,IF('2019 Data Sheet'!$J404="18",'2019 Data Sheet'!$T$18,IF('2019 Data Sheet'!$J404="19",'2019 Data Sheet'!$T$19,IF('2019 Data Sheet'!$J404="20",'2019 Data Sheet'!$T$20,IF('2019 Data Sheet'!$J404="21",'2019 Data Sheet'!$T$21,IF('2019 Data Sheet'!$J404="22",'2019 Data Sheet'!$T$22,IF('2019 Data Sheet'!$J404="23",'2019 Data Sheet'!$T$23,IF('2019 Data Sheet'!$J404="24",'2019 Data Sheet'!$T$24,IF('2019 Data Sheet'!$J404="25",'2019 Data Sheet'!$T$25,IF('2019 Data Sheet'!$J404="26",'2019 Data Sheet'!$T$26,IF('2019 Data Sheet'!$J404="27",'2019 Data Sheet'!$T$27,IF('2019 Data Sheet'!$J404="30",'2019 Data Sheet'!$T$28,IF('2019 Data Sheet'!$J404="31",'2019 Data Sheet'!$T$29,IF('2019 Data Sheet'!$J404="32",'2019 Data Sheet'!$T$30,IF('2019 Data Sheet'!$J404="33",'2019 Data Sheet'!$T$31,IF('2019 Data Sheet'!$J404="34",'2019 Data Sheet'!$T$32,IF('2019 Data Sheet'!$J404="40",'2019 Data Sheet'!$T$33,T('2019 Data Sheet'!$J404)))))))))))))))))))))))))))))))))</f>
        <v xml:space="preserve">Pedestrian </v>
      </c>
      <c r="K404" t="str">
        <f>'2019 Data Sheet'!K404</f>
        <v>SUBN</v>
      </c>
      <c r="L404" s="2" t="str">
        <f>IF('2019 Data Sheet'!$L404="01",'2019 Data Sheet'!$V$2,IF('2019 Data Sheet'!$L404="02",'2019 Data Sheet'!$V$3,IF('2019 Data Sheet'!$L404="03",'2019 Data Sheet'!$V$4,IF('2019 Data Sheet'!$L404="04",'2019 Data Sheet'!$V$5,IF('2019 Data Sheet'!$L404="05",'2019 Data Sheet'!$V$6,IF('2019 Data Sheet'!$L404="06",'2019 Data Sheet'!$V$7,IF('2019 Data Sheet'!$L404="07",'2019 Data Sheet'!$V$8,IF('2019 Data Sheet'!$L404="08",'2019 Data Sheet'!$V$9,IF('2019 Data Sheet'!$L404="09",'2019 Data Sheet'!$V$10,IF('2019 Data Sheet'!$L404="11",'2019 Data Sheet'!$V$11,IF('2019 Data Sheet'!$L404="12",'2019 Data Sheet'!$V$12,IF('2019 Data Sheet'!$L404="13",'2019 Data Sheet'!$V$13,IF('2019 Data Sheet'!$L404="14",'2019 Data Sheet'!$V$14,T('2019 Data Sheet'!$L404))))))))))))))</f>
        <v>Crossing, with signal</v>
      </c>
      <c r="M404" s="2">
        <f>'2019 Data Sheet'!M404</f>
        <v>1</v>
      </c>
      <c r="N404" s="2">
        <f>'2019 Data Sheet'!N404</f>
        <v>0</v>
      </c>
      <c r="O404" s="2" t="str">
        <f>IF('2019 Data Sheet'!$O404="02",'2019 Data Sheet'!$R$2,IF('2019 Data Sheet'!$O404="03",'2019 Data Sheet'!$R$3,IF('2019 Data Sheet'!$O404="04",'2019 Data Sheet'!$R$4,IF('2019 Data Sheet'!$O404="05",'2019 Data Sheet'!$R$5,IF('2019 Data Sheet'!$O404="06",'2019 Data Sheet'!$R$6,IF('2019 Data Sheet'!$O404="07",'2019 Data Sheet'!$R$7,IF('2019 Data Sheet'!$O404="08",'2019 Data Sheet'!$R$8,IF('2019 Data Sheet'!$O404="09",'2019 Data Sheet'!$R$9,IF('2019 Data Sheet'!$O404="10",'2019 Data Sheet'!$R$10,IF('2019 Data Sheet'!$O404="11",'2019 Data Sheet'!$R$11,IF('2019 Data Sheet'!$O404="12",'2019 Data Sheet'!$R$12,IF('2019 Data Sheet'!$O404="13",'2019 Data Sheet'!$R$13,IF('2019 Data Sheet'!$O404="14",'2019 Data Sheet'!$R$14,IF('2019 Data Sheet'!$O404="15",'2019 Data Sheet'!$R$15,IF('2019 Data Sheet'!$O404="16",'2019 Data Sheet'!$R$16,IF('2019 Data Sheet'!$O404="17",'2019 Data Sheet'!$R$17,IF('2019 Data Sheet'!$O404="18",'2019 Data Sheet'!$R$18,IF('2019 Data Sheet'!$O404="19",'2019 Data Sheet'!$R$19,IF('2019 Data Sheet'!$O404="20",'2019 Data Sheet'!$R$20,IF('2019 Data Sheet'!$O404="21",'2019 Data Sheet'!$R$21,IF('2019 Data Sheet'!$O404="22",'2019 Data Sheet'!$R$22,IF('2019 Data Sheet'!$O404="23",'2019 Data Sheet'!$R$23,IF('2019 Data Sheet'!$O404="24",'2019 Data Sheet'!$R$24,IF('2019 Data Sheet'!$O404="25",'2019 Data Sheet'!$R$25,IF('2019 Data Sheet'!$O404="26",'2019 Data Sheet'!$R$26,IF('2019 Data Sheet'!$O404="27",'2019 Data Sheet'!$R$27,IF('2019 Data Sheet'!$O404="28",'2019 Data Sheet'!$R$28,IF('2019 Data Sheet'!$O404="29",'2019 Data Sheet'!$R$29,IF('2019 Data Sheet'!$O404="33",'2019 Data Sheet'!$R$30,IF('2019 Data Sheet'!$O404="40",'2019 Data Sheet'!$R$31,IF('2019 Data Sheet'!$O404="41",'2019 Data Sheet'!$R$32,IF('2019 Data Sheet'!$O404="42",'2019 Data Sheet'!$R$33,IF('2019 Data Sheet'!$O404="43",'2019 Data Sheet'!$R$34,IF('2019 Data Sheet'!$O404="44",'2019 Data Sheet'!$R$35,IF('2019 Data Sheet'!$O404="45",'2019 Data Sheet'!$R$36,IF('2019 Data Sheet'!$O404="46",'2019 Data Sheet'!$R$37,IF('2019 Data Sheet'!$O404="47",'2019 Data Sheet'!$R$38,IF('2019 Data Sheet'!$O404="48",'2019 Data Sheet'!$R$39,IF('2019 Data Sheet'!$O404="49",'2019 Data Sheet'!$R$40,IF('2019 Data Sheet'!$O404="50",'2019 Data Sheet'!$R$41,IF('2019 Data Sheet'!$O404="60",'2019 Data Sheet'!$R$42,IF('2019 Data Sheet'!$O404="61",'2019 Data Sheet'!$R$43,IF('2019 Data Sheet'!$O404="62",'2019 Data Sheet'!$R$44,IF('2019 Data Sheet'!$O404="63",'2019 Data Sheet'!$R$45,IF('2019 Data Sheet'!$O404="64",'2019 Data Sheet'!$R$46,IF('2019 Data Sheet'!$O404="65",'2019 Data Sheet'!$R$47,IF('2019 Data Sheet'!$O404="66",'2019 Data Sheet'!$R$48,IF('2019 Data Sheet'!$O404="67",'2019 Data Sheet'!$R$49,IF('2019 Data Sheet'!$O404="68",'2019 Data Sheet'!$R$50,IF('2019 Data Sheet'!$O404="69",'2019 Data Sheet'!$R$51,T('2019 Data Sheet'!$O404)))))))))))))))))))))))))))))))))))))))))))))))))))</f>
        <v xml:space="preserve"> Failure to yield/ right of way</v>
      </c>
      <c r="P404" s="2" t="str">
        <f>IF('2019 Data Sheet'!$P404="02",'2019 Data Sheet'!$R$2,IF('2019 Data Sheet'!$P404="03",'2019 Data Sheet'!$R$3,IF('2019 Data Sheet'!$P404="04",'2019 Data Sheet'!$R$4,IF('2019 Data Sheet'!$P404="05",'2019 Data Sheet'!$R$5,IF('2019 Data Sheet'!$P404="06",'2019 Data Sheet'!$R$6,IF('2019 Data Sheet'!$P404="07",'2019 Data Sheet'!$R$7,IF('2019 Data Sheet'!$P404="08",'2019 Data Sheet'!$R$8,IF('2019 Data Sheet'!$P404="09",'2019 Data Sheet'!$R$9,IF('2019 Data Sheet'!$P404="10",'2019 Data Sheet'!$R$10,IF('2019 Data Sheet'!$P404="11",'2019 Data Sheet'!$R$11,IF('2019 Data Sheet'!$P404="12",'2019 Data Sheet'!$R$12,IF('2019 Data Sheet'!$P404="13",'2019 Data Sheet'!$R$13,IF('2019 Data Sheet'!$P404="14",'2019 Data Sheet'!$R$14,IF('2019 Data Sheet'!$P404="15",'2019 Data Sheet'!$R$15,IF('2019 Data Sheet'!$P404="16",'2019 Data Sheet'!$R$16,IF('2019 Data Sheet'!$P404="17",'2019 Data Sheet'!$R$17,IF('2019 Data Sheet'!$P404="18",'2019 Data Sheet'!$R$18,IF('2019 Data Sheet'!$P404="19",'2019 Data Sheet'!$R$19,IF('2019 Data Sheet'!$P404="20",'2019 Data Sheet'!$R$20,IF('2019 Data Sheet'!$P404="21",'2019 Data Sheet'!$R$21,IF('2019 Data Sheet'!$P404="22",'2019 Data Sheet'!$R$22,IF('2019 Data Sheet'!$P404="23",'2019 Data Sheet'!$R$23,IF('2019 Data Sheet'!$P404="24",'2019 Data Sheet'!$R$24,IF('2019 Data Sheet'!$P404="25",'2019 Data Sheet'!$R$25,IF('2019 Data Sheet'!$P404="26",'2019 Data Sheet'!$R$26,IF('2019 Data Sheet'!$P404="27",'2019 Data Sheet'!$R$27,IF('2019 Data Sheet'!$P404="28",'2019 Data Sheet'!$R$28,IF('2019 Data Sheet'!$P404="29",'2019 Data Sheet'!$R$29,IF('2019 Data Sheet'!$P404="33",'2019 Data Sheet'!$R$30,IF('2019 Data Sheet'!$P404="40",'2019 Data Sheet'!$R$31,IF('2019 Data Sheet'!$P404="41",'2019 Data Sheet'!$R$32,IF('2019 Data Sheet'!$P404="42",'2019 Data Sheet'!$R$33,IF('2019 Data Sheet'!$P404="43",'2019 Data Sheet'!$R$34,IF('2019 Data Sheet'!$P404="44",'2019 Data Sheet'!$R$35,IF('2019 Data Sheet'!$P404="45",'2019 Data Sheet'!$R$36,IF('2019 Data Sheet'!$P404="46",'2019 Data Sheet'!$R$37,IF('2019 Data Sheet'!$P404="47",'2019 Data Sheet'!$R$38,IF('2019 Data Sheet'!$P404="48",'2019 Data Sheet'!$R$39,IF('2019 Data Sheet'!$P404="49",'2019 Data Sheet'!$R$40,IF('2019 Data Sheet'!$P404="50",'2019 Data Sheet'!$R$41,IF('2019 Data Sheet'!$P404="60",'2019 Data Sheet'!$R$42,IF('2019 Data Sheet'!$P404="61",'2019 Data Sheet'!$R$43,IF('2019 Data Sheet'!$P404="62",'2019 Data Sheet'!$R$44,IF('2019 Data Sheet'!$P404="63",'2019 Data Sheet'!$R$45,IF('2019 Data Sheet'!$P404="64",'2019 Data Sheet'!$R$46,IF('2019 Data Sheet'!$P404="65",'2019 Data Sheet'!$R$47,IF('2019 Data Sheet'!$P404="66",'2019 Data Sheet'!$R$48,IF('2019 Data Sheet'!$P404="67",'2019 Data Sheet'!$R$49,IF('2019 Data Sheet'!$P404="68",'2019 Data Sheet'!$R$50,IF('2019 Data Sheet'!$P404="69",'2019 Data Sheet'!$R$51,T('2019 Data Sheet'!$P404)))))))))))))))))))))))))))))))))))))))))))))))))))</f>
        <v xml:space="preserve"> -</v>
      </c>
    </row>
    <row r="405" spans="1:16" ht="38.25" x14ac:dyDescent="0.2">
      <c r="A405" t="str">
        <f>'2019 Data Sheet'!A405</f>
        <v>FP-00189-19</v>
      </c>
      <c r="B405" s="1">
        <f>'2019 Data Sheet'!B405</f>
        <v>43686</v>
      </c>
      <c r="C405" t="str">
        <f>'2019 Data Sheet'!C405</f>
        <v>18:56</v>
      </c>
      <c r="D405" t="str">
        <f>'2019 Data Sheet'!D405</f>
        <v>Fr</v>
      </c>
      <c r="E405" t="str">
        <f>'2019 Data Sheet'!E405</f>
        <v>CARNATION AVE</v>
      </c>
      <c r="F405" t="str">
        <f>'2019 Data Sheet'!F405</f>
        <v>BELLMORE ST</v>
      </c>
      <c r="G405">
        <f>'2019 Data Sheet'!G405</f>
        <v>1</v>
      </c>
      <c r="H405">
        <f>'2019 Data Sheet'!H405</f>
        <v>2</v>
      </c>
      <c r="I405" t="b">
        <f>'2019 Data Sheet'!I405</f>
        <v>1</v>
      </c>
      <c r="J405" t="str">
        <f>IF('2019 Data Sheet'!$J405="01",'2019 Data Sheet'!$T$2,IF('2019 Data Sheet'!$J405="02",'2019 Data Sheet'!$T$3,IF('2019 Data Sheet'!$J405="03",'2019 Data Sheet'!$T$4,IF('2019 Data Sheet'!$J405="04",'2019 Data Sheet'!$T$5,IF('2019 Data Sheet'!$J405="05",'2019 Data Sheet'!$T$6,IF('2019 Data Sheet'!$J405="06",'2019 Data Sheet'!$T$7,IF('2019 Data Sheet'!$J405="07",'2019 Data Sheet'!$T$8,IF('2019 Data Sheet'!$J405="08",'2019 Data Sheet'!$T$9,IF('2019 Data Sheet'!$J405="10",'2019 Data Sheet'!$T$10,IF('2019 Data Sheet'!$J405="11",'2019 Data Sheet'!$T$11,IF('2019 Data Sheet'!$J405="12",'2019 Data Sheet'!$T$12,IF('2019 Data Sheet'!$J405="13",'2019 Data Sheet'!$T$13,IF('2019 Data Sheet'!$J405="14",'2019 Data Sheet'!$T$14,IF('2019 Data Sheet'!$J405="15",'2019 Data Sheet'!$T$15,IF('2019 Data Sheet'!$J405="16",'2019 Data Sheet'!$T$16,IF('2019 Data Sheet'!$J405="17",'2019 Data Sheet'!$T$17,IF('2019 Data Sheet'!$J405="18",'2019 Data Sheet'!$T$18,IF('2019 Data Sheet'!$J405="19",'2019 Data Sheet'!$T$19,IF('2019 Data Sheet'!$J405="20",'2019 Data Sheet'!$T$20,IF('2019 Data Sheet'!$J405="21",'2019 Data Sheet'!$T$21,IF('2019 Data Sheet'!$J405="22",'2019 Data Sheet'!$T$22,IF('2019 Data Sheet'!$J405="23",'2019 Data Sheet'!$T$23,IF('2019 Data Sheet'!$J405="24",'2019 Data Sheet'!$T$24,IF('2019 Data Sheet'!$J405="25",'2019 Data Sheet'!$T$25,IF('2019 Data Sheet'!$J405="26",'2019 Data Sheet'!$T$26,IF('2019 Data Sheet'!$J405="27",'2019 Data Sheet'!$T$27,IF('2019 Data Sheet'!$J405="30",'2019 Data Sheet'!$T$28,IF('2019 Data Sheet'!$J405="31",'2019 Data Sheet'!$T$29,IF('2019 Data Sheet'!$J405="32",'2019 Data Sheet'!$T$30,IF('2019 Data Sheet'!$J405="33",'2019 Data Sheet'!$T$31,IF('2019 Data Sheet'!$J405="34",'2019 Data Sheet'!$T$32,IF('2019 Data Sheet'!$J405="40",'2019 Data Sheet'!$T$33,T('2019 Data Sheet'!$J405)))))))))))))))))))))))))))))))))</f>
        <v>Other Motor Vehicle</v>
      </c>
      <c r="K405" t="str">
        <f>'2019 Data Sheet'!K405</f>
        <v>1</v>
      </c>
      <c r="L405" s="2" t="str">
        <f>IF('2019 Data Sheet'!$L405="01",'2019 Data Sheet'!$V$2,IF('2019 Data Sheet'!$L405="02",'2019 Data Sheet'!$V$3,IF('2019 Data Sheet'!$L405="03",'2019 Data Sheet'!$V$4,IF('2019 Data Sheet'!$L405="04",'2019 Data Sheet'!$V$5,IF('2019 Data Sheet'!$L405="05",'2019 Data Sheet'!$V$6,IF('2019 Data Sheet'!$L405="06",'2019 Data Sheet'!$V$7,IF('2019 Data Sheet'!$L405="07",'2019 Data Sheet'!$V$8,IF('2019 Data Sheet'!$L405="08",'2019 Data Sheet'!$V$9,IF('2019 Data Sheet'!$L405="09",'2019 Data Sheet'!$V$10,IF('2019 Data Sheet'!$L405="11",'2019 Data Sheet'!$V$11,IF('2019 Data Sheet'!$L405="12",'2019 Data Sheet'!$V$12,IF('2019 Data Sheet'!$L405="13",'2019 Data Sheet'!$V$13,IF('2019 Data Sheet'!$L405="14",'2019 Data Sheet'!$V$14,T('2019 Data Sheet'!$L405))))))))))))))</f>
        <v xml:space="preserve"> -</v>
      </c>
      <c r="M405" s="2">
        <f>'2019 Data Sheet'!M405</f>
        <v>0</v>
      </c>
      <c r="N405" s="2">
        <f>'2019 Data Sheet'!N405</f>
        <v>0</v>
      </c>
      <c r="O405" s="2" t="str">
        <f>IF('2019 Data Sheet'!$O405="02",'2019 Data Sheet'!$R$2,IF('2019 Data Sheet'!$O405="03",'2019 Data Sheet'!$R$3,IF('2019 Data Sheet'!$O405="04",'2019 Data Sheet'!$R$4,IF('2019 Data Sheet'!$O405="05",'2019 Data Sheet'!$R$5,IF('2019 Data Sheet'!$O405="06",'2019 Data Sheet'!$R$6,IF('2019 Data Sheet'!$O405="07",'2019 Data Sheet'!$R$7,IF('2019 Data Sheet'!$O405="08",'2019 Data Sheet'!$R$8,IF('2019 Data Sheet'!$O405="09",'2019 Data Sheet'!$R$9,IF('2019 Data Sheet'!$O405="10",'2019 Data Sheet'!$R$10,IF('2019 Data Sheet'!$O405="11",'2019 Data Sheet'!$R$11,IF('2019 Data Sheet'!$O405="12",'2019 Data Sheet'!$R$12,IF('2019 Data Sheet'!$O405="13",'2019 Data Sheet'!$R$13,IF('2019 Data Sheet'!$O405="14",'2019 Data Sheet'!$R$14,IF('2019 Data Sheet'!$O405="15",'2019 Data Sheet'!$R$15,IF('2019 Data Sheet'!$O405="16",'2019 Data Sheet'!$R$16,IF('2019 Data Sheet'!$O405="17",'2019 Data Sheet'!$R$17,IF('2019 Data Sheet'!$O405="18",'2019 Data Sheet'!$R$18,IF('2019 Data Sheet'!$O405="19",'2019 Data Sheet'!$R$19,IF('2019 Data Sheet'!$O405="20",'2019 Data Sheet'!$R$20,IF('2019 Data Sheet'!$O405="21",'2019 Data Sheet'!$R$21,IF('2019 Data Sheet'!$O405="22",'2019 Data Sheet'!$R$22,IF('2019 Data Sheet'!$O405="23",'2019 Data Sheet'!$R$23,IF('2019 Data Sheet'!$O405="24",'2019 Data Sheet'!$R$24,IF('2019 Data Sheet'!$O405="25",'2019 Data Sheet'!$R$25,IF('2019 Data Sheet'!$O405="26",'2019 Data Sheet'!$R$26,IF('2019 Data Sheet'!$O405="27",'2019 Data Sheet'!$R$27,IF('2019 Data Sheet'!$O405="28",'2019 Data Sheet'!$R$28,IF('2019 Data Sheet'!$O405="29",'2019 Data Sheet'!$R$29,IF('2019 Data Sheet'!$O405="33",'2019 Data Sheet'!$R$30,IF('2019 Data Sheet'!$O405="40",'2019 Data Sheet'!$R$31,IF('2019 Data Sheet'!$O405="41",'2019 Data Sheet'!$R$32,IF('2019 Data Sheet'!$O405="42",'2019 Data Sheet'!$R$33,IF('2019 Data Sheet'!$O405="43",'2019 Data Sheet'!$R$34,IF('2019 Data Sheet'!$O405="44",'2019 Data Sheet'!$R$35,IF('2019 Data Sheet'!$O405="45",'2019 Data Sheet'!$R$36,IF('2019 Data Sheet'!$O405="46",'2019 Data Sheet'!$R$37,IF('2019 Data Sheet'!$O405="47",'2019 Data Sheet'!$R$38,IF('2019 Data Sheet'!$O405="48",'2019 Data Sheet'!$R$39,IF('2019 Data Sheet'!$O405="49",'2019 Data Sheet'!$R$40,IF('2019 Data Sheet'!$O405="50",'2019 Data Sheet'!$R$41,IF('2019 Data Sheet'!$O405="60",'2019 Data Sheet'!$R$42,IF('2019 Data Sheet'!$O405="61",'2019 Data Sheet'!$R$43,IF('2019 Data Sheet'!$O405="62",'2019 Data Sheet'!$R$44,IF('2019 Data Sheet'!$O405="63",'2019 Data Sheet'!$R$45,IF('2019 Data Sheet'!$O405="64",'2019 Data Sheet'!$R$46,IF('2019 Data Sheet'!$O405="65",'2019 Data Sheet'!$R$47,IF('2019 Data Sheet'!$O405="66",'2019 Data Sheet'!$R$48,IF('2019 Data Sheet'!$O405="67",'2019 Data Sheet'!$R$49,IF('2019 Data Sheet'!$O405="68",'2019 Data Sheet'!$R$50,IF('2019 Data Sheet'!$O405="69",'2019 Data Sheet'!$R$51,T('2019 Data Sheet'!$O405)))))))))))))))))))))))))))))))))))))))))))))))))))</f>
        <v xml:space="preserve"> Traffic control disregard</v>
      </c>
      <c r="P405" s="2" t="str">
        <f>IF('2019 Data Sheet'!$P405="02",'2019 Data Sheet'!$R$2,IF('2019 Data Sheet'!$P405="03",'2019 Data Sheet'!$R$3,IF('2019 Data Sheet'!$P405="04",'2019 Data Sheet'!$R$4,IF('2019 Data Sheet'!$P405="05",'2019 Data Sheet'!$R$5,IF('2019 Data Sheet'!$P405="06",'2019 Data Sheet'!$R$6,IF('2019 Data Sheet'!$P405="07",'2019 Data Sheet'!$R$7,IF('2019 Data Sheet'!$P405="08",'2019 Data Sheet'!$R$8,IF('2019 Data Sheet'!$P405="09",'2019 Data Sheet'!$R$9,IF('2019 Data Sheet'!$P405="10",'2019 Data Sheet'!$R$10,IF('2019 Data Sheet'!$P405="11",'2019 Data Sheet'!$R$11,IF('2019 Data Sheet'!$P405="12",'2019 Data Sheet'!$R$12,IF('2019 Data Sheet'!$P405="13",'2019 Data Sheet'!$R$13,IF('2019 Data Sheet'!$P405="14",'2019 Data Sheet'!$R$14,IF('2019 Data Sheet'!$P405="15",'2019 Data Sheet'!$R$15,IF('2019 Data Sheet'!$P405="16",'2019 Data Sheet'!$R$16,IF('2019 Data Sheet'!$P405="17",'2019 Data Sheet'!$R$17,IF('2019 Data Sheet'!$P405="18",'2019 Data Sheet'!$R$18,IF('2019 Data Sheet'!$P405="19",'2019 Data Sheet'!$R$19,IF('2019 Data Sheet'!$P405="20",'2019 Data Sheet'!$R$20,IF('2019 Data Sheet'!$P405="21",'2019 Data Sheet'!$R$21,IF('2019 Data Sheet'!$P405="22",'2019 Data Sheet'!$R$22,IF('2019 Data Sheet'!$P405="23",'2019 Data Sheet'!$R$23,IF('2019 Data Sheet'!$P405="24",'2019 Data Sheet'!$R$24,IF('2019 Data Sheet'!$P405="25",'2019 Data Sheet'!$R$25,IF('2019 Data Sheet'!$P405="26",'2019 Data Sheet'!$R$26,IF('2019 Data Sheet'!$P405="27",'2019 Data Sheet'!$R$27,IF('2019 Data Sheet'!$P405="28",'2019 Data Sheet'!$R$28,IF('2019 Data Sheet'!$P405="29",'2019 Data Sheet'!$R$29,IF('2019 Data Sheet'!$P405="33",'2019 Data Sheet'!$R$30,IF('2019 Data Sheet'!$P405="40",'2019 Data Sheet'!$R$31,IF('2019 Data Sheet'!$P405="41",'2019 Data Sheet'!$R$32,IF('2019 Data Sheet'!$P405="42",'2019 Data Sheet'!$R$33,IF('2019 Data Sheet'!$P405="43",'2019 Data Sheet'!$R$34,IF('2019 Data Sheet'!$P405="44",'2019 Data Sheet'!$R$35,IF('2019 Data Sheet'!$P405="45",'2019 Data Sheet'!$R$36,IF('2019 Data Sheet'!$P405="46",'2019 Data Sheet'!$R$37,IF('2019 Data Sheet'!$P405="47",'2019 Data Sheet'!$R$38,IF('2019 Data Sheet'!$P405="48",'2019 Data Sheet'!$R$39,IF('2019 Data Sheet'!$P405="49",'2019 Data Sheet'!$R$40,IF('2019 Data Sheet'!$P405="50",'2019 Data Sheet'!$R$41,IF('2019 Data Sheet'!$P405="60",'2019 Data Sheet'!$R$42,IF('2019 Data Sheet'!$P405="61",'2019 Data Sheet'!$R$43,IF('2019 Data Sheet'!$P405="62",'2019 Data Sheet'!$R$44,IF('2019 Data Sheet'!$P405="63",'2019 Data Sheet'!$R$45,IF('2019 Data Sheet'!$P405="64",'2019 Data Sheet'!$R$46,IF('2019 Data Sheet'!$P405="65",'2019 Data Sheet'!$R$47,IF('2019 Data Sheet'!$P405="66",'2019 Data Sheet'!$R$48,IF('2019 Data Sheet'!$P405="67",'2019 Data Sheet'!$R$49,IF('2019 Data Sheet'!$P405="68",'2019 Data Sheet'!$R$50,IF('2019 Data Sheet'!$P405="69",'2019 Data Sheet'!$R$51,T('2019 Data Sheet'!$P405)))))))))))))))))))))))))))))))))))))))))))))))))))</f>
        <v xml:space="preserve"> -</v>
      </c>
    </row>
    <row r="406" spans="1:16" ht="38.25" x14ac:dyDescent="0.2">
      <c r="A406" t="str">
        <f>'2019 Data Sheet'!A406</f>
        <v>FP-00189-19</v>
      </c>
      <c r="B406" s="1">
        <f>'2019 Data Sheet'!B406</f>
        <v>43686</v>
      </c>
      <c r="C406" t="str">
        <f>'2019 Data Sheet'!C406</f>
        <v>18:56</v>
      </c>
      <c r="D406" t="str">
        <f>'2019 Data Sheet'!D406</f>
        <v>Fr</v>
      </c>
      <c r="E406" t="str">
        <f>'2019 Data Sheet'!E406</f>
        <v>CARNATION AVE</v>
      </c>
      <c r="F406" t="str">
        <f>'2019 Data Sheet'!F406</f>
        <v>BELLMORE ST</v>
      </c>
      <c r="G406">
        <f>'2019 Data Sheet'!G406</f>
        <v>2</v>
      </c>
      <c r="H406">
        <f>'2019 Data Sheet'!H406</f>
        <v>2</v>
      </c>
      <c r="I406" t="b">
        <f>'2019 Data Sheet'!I406</f>
        <v>1</v>
      </c>
      <c r="J406" t="str">
        <f>IF('2019 Data Sheet'!$J406="01",'2019 Data Sheet'!$T$2,IF('2019 Data Sheet'!$J406="02",'2019 Data Sheet'!$T$3,IF('2019 Data Sheet'!$J406="03",'2019 Data Sheet'!$T$4,IF('2019 Data Sheet'!$J406="04",'2019 Data Sheet'!$T$5,IF('2019 Data Sheet'!$J406="05",'2019 Data Sheet'!$T$6,IF('2019 Data Sheet'!$J406="06",'2019 Data Sheet'!$T$7,IF('2019 Data Sheet'!$J406="07",'2019 Data Sheet'!$T$8,IF('2019 Data Sheet'!$J406="08",'2019 Data Sheet'!$T$9,IF('2019 Data Sheet'!$J406="10",'2019 Data Sheet'!$T$10,IF('2019 Data Sheet'!$J406="11",'2019 Data Sheet'!$T$11,IF('2019 Data Sheet'!$J406="12",'2019 Data Sheet'!$T$12,IF('2019 Data Sheet'!$J406="13",'2019 Data Sheet'!$T$13,IF('2019 Data Sheet'!$J406="14",'2019 Data Sheet'!$T$14,IF('2019 Data Sheet'!$J406="15",'2019 Data Sheet'!$T$15,IF('2019 Data Sheet'!$J406="16",'2019 Data Sheet'!$T$16,IF('2019 Data Sheet'!$J406="17",'2019 Data Sheet'!$T$17,IF('2019 Data Sheet'!$J406="18",'2019 Data Sheet'!$T$18,IF('2019 Data Sheet'!$J406="19",'2019 Data Sheet'!$T$19,IF('2019 Data Sheet'!$J406="20",'2019 Data Sheet'!$T$20,IF('2019 Data Sheet'!$J406="21",'2019 Data Sheet'!$T$21,IF('2019 Data Sheet'!$J406="22",'2019 Data Sheet'!$T$22,IF('2019 Data Sheet'!$J406="23",'2019 Data Sheet'!$T$23,IF('2019 Data Sheet'!$J406="24",'2019 Data Sheet'!$T$24,IF('2019 Data Sheet'!$J406="25",'2019 Data Sheet'!$T$25,IF('2019 Data Sheet'!$J406="26",'2019 Data Sheet'!$T$26,IF('2019 Data Sheet'!$J406="27",'2019 Data Sheet'!$T$27,IF('2019 Data Sheet'!$J406="30",'2019 Data Sheet'!$T$28,IF('2019 Data Sheet'!$J406="31",'2019 Data Sheet'!$T$29,IF('2019 Data Sheet'!$J406="32",'2019 Data Sheet'!$T$30,IF('2019 Data Sheet'!$J406="33",'2019 Data Sheet'!$T$31,IF('2019 Data Sheet'!$J406="34",'2019 Data Sheet'!$T$32,IF('2019 Data Sheet'!$J406="40",'2019 Data Sheet'!$T$33,T('2019 Data Sheet'!$J406)))))))))))))))))))))))))))))))))</f>
        <v>Other Motor Vehicle</v>
      </c>
      <c r="K406" t="str">
        <f>'2019 Data Sheet'!K406</f>
        <v>1</v>
      </c>
      <c r="L406" s="2" t="str">
        <f>IF('2019 Data Sheet'!$L406="01",'2019 Data Sheet'!$V$2,IF('2019 Data Sheet'!$L406="02",'2019 Data Sheet'!$V$3,IF('2019 Data Sheet'!$L406="03",'2019 Data Sheet'!$V$4,IF('2019 Data Sheet'!$L406="04",'2019 Data Sheet'!$V$5,IF('2019 Data Sheet'!$L406="05",'2019 Data Sheet'!$V$6,IF('2019 Data Sheet'!$L406="06",'2019 Data Sheet'!$V$7,IF('2019 Data Sheet'!$L406="07",'2019 Data Sheet'!$V$8,IF('2019 Data Sheet'!$L406="08",'2019 Data Sheet'!$V$9,IF('2019 Data Sheet'!$L406="09",'2019 Data Sheet'!$V$10,IF('2019 Data Sheet'!$L406="11",'2019 Data Sheet'!$V$11,IF('2019 Data Sheet'!$L406="12",'2019 Data Sheet'!$V$12,IF('2019 Data Sheet'!$L406="13",'2019 Data Sheet'!$V$13,IF('2019 Data Sheet'!$L406="14",'2019 Data Sheet'!$V$14,T('2019 Data Sheet'!$L406))))))))))))))</f>
        <v xml:space="preserve"> -</v>
      </c>
      <c r="M406" s="2">
        <f>'2019 Data Sheet'!M406</f>
        <v>0</v>
      </c>
      <c r="N406" s="2">
        <f>'2019 Data Sheet'!N406</f>
        <v>0</v>
      </c>
      <c r="O406" s="2" t="str">
        <f>IF('2019 Data Sheet'!$O406="02",'2019 Data Sheet'!$R$2,IF('2019 Data Sheet'!$O406="03",'2019 Data Sheet'!$R$3,IF('2019 Data Sheet'!$O406="04",'2019 Data Sheet'!$R$4,IF('2019 Data Sheet'!$O406="05",'2019 Data Sheet'!$R$5,IF('2019 Data Sheet'!$O406="06",'2019 Data Sheet'!$R$6,IF('2019 Data Sheet'!$O406="07",'2019 Data Sheet'!$R$7,IF('2019 Data Sheet'!$O406="08",'2019 Data Sheet'!$R$8,IF('2019 Data Sheet'!$O406="09",'2019 Data Sheet'!$R$9,IF('2019 Data Sheet'!$O406="10",'2019 Data Sheet'!$R$10,IF('2019 Data Sheet'!$O406="11",'2019 Data Sheet'!$R$11,IF('2019 Data Sheet'!$O406="12",'2019 Data Sheet'!$R$12,IF('2019 Data Sheet'!$O406="13",'2019 Data Sheet'!$R$13,IF('2019 Data Sheet'!$O406="14",'2019 Data Sheet'!$R$14,IF('2019 Data Sheet'!$O406="15",'2019 Data Sheet'!$R$15,IF('2019 Data Sheet'!$O406="16",'2019 Data Sheet'!$R$16,IF('2019 Data Sheet'!$O406="17",'2019 Data Sheet'!$R$17,IF('2019 Data Sheet'!$O406="18",'2019 Data Sheet'!$R$18,IF('2019 Data Sheet'!$O406="19",'2019 Data Sheet'!$R$19,IF('2019 Data Sheet'!$O406="20",'2019 Data Sheet'!$R$20,IF('2019 Data Sheet'!$O406="21",'2019 Data Sheet'!$R$21,IF('2019 Data Sheet'!$O406="22",'2019 Data Sheet'!$R$22,IF('2019 Data Sheet'!$O406="23",'2019 Data Sheet'!$R$23,IF('2019 Data Sheet'!$O406="24",'2019 Data Sheet'!$R$24,IF('2019 Data Sheet'!$O406="25",'2019 Data Sheet'!$R$25,IF('2019 Data Sheet'!$O406="26",'2019 Data Sheet'!$R$26,IF('2019 Data Sheet'!$O406="27",'2019 Data Sheet'!$R$27,IF('2019 Data Sheet'!$O406="28",'2019 Data Sheet'!$R$28,IF('2019 Data Sheet'!$O406="29",'2019 Data Sheet'!$R$29,IF('2019 Data Sheet'!$O406="33",'2019 Data Sheet'!$R$30,IF('2019 Data Sheet'!$O406="40",'2019 Data Sheet'!$R$31,IF('2019 Data Sheet'!$O406="41",'2019 Data Sheet'!$R$32,IF('2019 Data Sheet'!$O406="42",'2019 Data Sheet'!$R$33,IF('2019 Data Sheet'!$O406="43",'2019 Data Sheet'!$R$34,IF('2019 Data Sheet'!$O406="44",'2019 Data Sheet'!$R$35,IF('2019 Data Sheet'!$O406="45",'2019 Data Sheet'!$R$36,IF('2019 Data Sheet'!$O406="46",'2019 Data Sheet'!$R$37,IF('2019 Data Sheet'!$O406="47",'2019 Data Sheet'!$R$38,IF('2019 Data Sheet'!$O406="48",'2019 Data Sheet'!$R$39,IF('2019 Data Sheet'!$O406="49",'2019 Data Sheet'!$R$40,IF('2019 Data Sheet'!$O406="50",'2019 Data Sheet'!$R$41,IF('2019 Data Sheet'!$O406="60",'2019 Data Sheet'!$R$42,IF('2019 Data Sheet'!$O406="61",'2019 Data Sheet'!$R$43,IF('2019 Data Sheet'!$O406="62",'2019 Data Sheet'!$R$44,IF('2019 Data Sheet'!$O406="63",'2019 Data Sheet'!$R$45,IF('2019 Data Sheet'!$O406="64",'2019 Data Sheet'!$R$46,IF('2019 Data Sheet'!$O406="65",'2019 Data Sheet'!$R$47,IF('2019 Data Sheet'!$O406="66",'2019 Data Sheet'!$R$48,IF('2019 Data Sheet'!$O406="67",'2019 Data Sheet'!$R$49,IF('2019 Data Sheet'!$O406="68",'2019 Data Sheet'!$R$50,IF('2019 Data Sheet'!$O406="69",'2019 Data Sheet'!$R$51,T('2019 Data Sheet'!$O406)))))))))))))))))))))))))))))))))))))))))))))))))))</f>
        <v xml:space="preserve"> -</v>
      </c>
      <c r="P406" s="2" t="str">
        <f>IF('2019 Data Sheet'!$P406="02",'2019 Data Sheet'!$R$2,IF('2019 Data Sheet'!$P406="03",'2019 Data Sheet'!$R$3,IF('2019 Data Sheet'!$P406="04",'2019 Data Sheet'!$R$4,IF('2019 Data Sheet'!$P406="05",'2019 Data Sheet'!$R$5,IF('2019 Data Sheet'!$P406="06",'2019 Data Sheet'!$R$6,IF('2019 Data Sheet'!$P406="07",'2019 Data Sheet'!$R$7,IF('2019 Data Sheet'!$P406="08",'2019 Data Sheet'!$R$8,IF('2019 Data Sheet'!$P406="09",'2019 Data Sheet'!$R$9,IF('2019 Data Sheet'!$P406="10",'2019 Data Sheet'!$R$10,IF('2019 Data Sheet'!$P406="11",'2019 Data Sheet'!$R$11,IF('2019 Data Sheet'!$P406="12",'2019 Data Sheet'!$R$12,IF('2019 Data Sheet'!$P406="13",'2019 Data Sheet'!$R$13,IF('2019 Data Sheet'!$P406="14",'2019 Data Sheet'!$R$14,IF('2019 Data Sheet'!$P406="15",'2019 Data Sheet'!$R$15,IF('2019 Data Sheet'!$P406="16",'2019 Data Sheet'!$R$16,IF('2019 Data Sheet'!$P406="17",'2019 Data Sheet'!$R$17,IF('2019 Data Sheet'!$P406="18",'2019 Data Sheet'!$R$18,IF('2019 Data Sheet'!$P406="19",'2019 Data Sheet'!$R$19,IF('2019 Data Sheet'!$P406="20",'2019 Data Sheet'!$R$20,IF('2019 Data Sheet'!$P406="21",'2019 Data Sheet'!$R$21,IF('2019 Data Sheet'!$P406="22",'2019 Data Sheet'!$R$22,IF('2019 Data Sheet'!$P406="23",'2019 Data Sheet'!$R$23,IF('2019 Data Sheet'!$P406="24",'2019 Data Sheet'!$R$24,IF('2019 Data Sheet'!$P406="25",'2019 Data Sheet'!$R$25,IF('2019 Data Sheet'!$P406="26",'2019 Data Sheet'!$R$26,IF('2019 Data Sheet'!$P406="27",'2019 Data Sheet'!$R$27,IF('2019 Data Sheet'!$P406="28",'2019 Data Sheet'!$R$28,IF('2019 Data Sheet'!$P406="29",'2019 Data Sheet'!$R$29,IF('2019 Data Sheet'!$P406="33",'2019 Data Sheet'!$R$30,IF('2019 Data Sheet'!$P406="40",'2019 Data Sheet'!$R$31,IF('2019 Data Sheet'!$P406="41",'2019 Data Sheet'!$R$32,IF('2019 Data Sheet'!$P406="42",'2019 Data Sheet'!$R$33,IF('2019 Data Sheet'!$P406="43",'2019 Data Sheet'!$R$34,IF('2019 Data Sheet'!$P406="44",'2019 Data Sheet'!$R$35,IF('2019 Data Sheet'!$P406="45",'2019 Data Sheet'!$R$36,IF('2019 Data Sheet'!$P406="46",'2019 Data Sheet'!$R$37,IF('2019 Data Sheet'!$P406="47",'2019 Data Sheet'!$R$38,IF('2019 Data Sheet'!$P406="48",'2019 Data Sheet'!$R$39,IF('2019 Data Sheet'!$P406="49",'2019 Data Sheet'!$R$40,IF('2019 Data Sheet'!$P406="50",'2019 Data Sheet'!$R$41,IF('2019 Data Sheet'!$P406="60",'2019 Data Sheet'!$R$42,IF('2019 Data Sheet'!$P406="61",'2019 Data Sheet'!$R$43,IF('2019 Data Sheet'!$P406="62",'2019 Data Sheet'!$R$44,IF('2019 Data Sheet'!$P406="63",'2019 Data Sheet'!$R$45,IF('2019 Data Sheet'!$P406="64",'2019 Data Sheet'!$R$46,IF('2019 Data Sheet'!$P406="65",'2019 Data Sheet'!$R$47,IF('2019 Data Sheet'!$P406="66",'2019 Data Sheet'!$R$48,IF('2019 Data Sheet'!$P406="67",'2019 Data Sheet'!$R$49,IF('2019 Data Sheet'!$P406="68",'2019 Data Sheet'!$R$50,IF('2019 Data Sheet'!$P406="69",'2019 Data Sheet'!$R$51,T('2019 Data Sheet'!$P406)))))))))))))))))))))))))))))))))))))))))))))))))))</f>
        <v xml:space="preserve"> -</v>
      </c>
    </row>
    <row r="407" spans="1:16" ht="38.25" x14ac:dyDescent="0.2">
      <c r="A407" t="str">
        <f>'2019 Data Sheet'!A407</f>
        <v>FP-00303-19</v>
      </c>
      <c r="B407" s="1">
        <f>'2019 Data Sheet'!B407</f>
        <v>43812</v>
      </c>
      <c r="C407" t="str">
        <f>'2019 Data Sheet'!C407</f>
        <v>19:06</v>
      </c>
      <c r="D407" t="str">
        <f>'2019 Data Sheet'!D407</f>
        <v>Fr</v>
      </c>
      <c r="E407" t="str">
        <f>'2019 Data Sheet'!E407</f>
        <v>LANDAU AVE</v>
      </c>
      <c r="F407" t="str">
        <f>'2019 Data Sheet'!F407</f>
        <v>WEBSTER ST</v>
      </c>
      <c r="G407">
        <f>'2019 Data Sheet'!G407</f>
        <v>1</v>
      </c>
      <c r="H407">
        <f>'2019 Data Sheet'!H407</f>
        <v>2</v>
      </c>
      <c r="I407" t="b">
        <f>'2019 Data Sheet'!I407</f>
        <v>1</v>
      </c>
      <c r="J407" t="str">
        <f>IF('2019 Data Sheet'!$J407="01",'2019 Data Sheet'!$T$2,IF('2019 Data Sheet'!$J407="02",'2019 Data Sheet'!$T$3,IF('2019 Data Sheet'!$J407="03",'2019 Data Sheet'!$T$4,IF('2019 Data Sheet'!$J407="04",'2019 Data Sheet'!$T$5,IF('2019 Data Sheet'!$J407="05",'2019 Data Sheet'!$T$6,IF('2019 Data Sheet'!$J407="06",'2019 Data Sheet'!$T$7,IF('2019 Data Sheet'!$J407="07",'2019 Data Sheet'!$T$8,IF('2019 Data Sheet'!$J407="08",'2019 Data Sheet'!$T$9,IF('2019 Data Sheet'!$J407="10",'2019 Data Sheet'!$T$10,IF('2019 Data Sheet'!$J407="11",'2019 Data Sheet'!$T$11,IF('2019 Data Sheet'!$J407="12",'2019 Data Sheet'!$T$12,IF('2019 Data Sheet'!$J407="13",'2019 Data Sheet'!$T$13,IF('2019 Data Sheet'!$J407="14",'2019 Data Sheet'!$T$14,IF('2019 Data Sheet'!$J407="15",'2019 Data Sheet'!$T$15,IF('2019 Data Sheet'!$J407="16",'2019 Data Sheet'!$T$16,IF('2019 Data Sheet'!$J407="17",'2019 Data Sheet'!$T$17,IF('2019 Data Sheet'!$J407="18",'2019 Data Sheet'!$T$18,IF('2019 Data Sheet'!$J407="19",'2019 Data Sheet'!$T$19,IF('2019 Data Sheet'!$J407="20",'2019 Data Sheet'!$T$20,IF('2019 Data Sheet'!$J407="21",'2019 Data Sheet'!$T$21,IF('2019 Data Sheet'!$J407="22",'2019 Data Sheet'!$T$22,IF('2019 Data Sheet'!$J407="23",'2019 Data Sheet'!$T$23,IF('2019 Data Sheet'!$J407="24",'2019 Data Sheet'!$T$24,IF('2019 Data Sheet'!$J407="25",'2019 Data Sheet'!$T$25,IF('2019 Data Sheet'!$J407="26",'2019 Data Sheet'!$T$26,IF('2019 Data Sheet'!$J407="27",'2019 Data Sheet'!$T$27,IF('2019 Data Sheet'!$J407="30",'2019 Data Sheet'!$T$28,IF('2019 Data Sheet'!$J407="31",'2019 Data Sheet'!$T$29,IF('2019 Data Sheet'!$J407="32",'2019 Data Sheet'!$T$30,IF('2019 Data Sheet'!$J407="33",'2019 Data Sheet'!$T$31,IF('2019 Data Sheet'!$J407="34",'2019 Data Sheet'!$T$32,IF('2019 Data Sheet'!$J407="40",'2019 Data Sheet'!$T$33,T('2019 Data Sheet'!$J407)))))))))))))))))))))))))))))))))</f>
        <v>Other Motor Vehicle</v>
      </c>
      <c r="K407" t="str">
        <f>'2019 Data Sheet'!K407</f>
        <v>SUBN</v>
      </c>
      <c r="L407" s="2" t="str">
        <f>IF('2019 Data Sheet'!$L407="01",'2019 Data Sheet'!$V$2,IF('2019 Data Sheet'!$L407="02",'2019 Data Sheet'!$V$3,IF('2019 Data Sheet'!$L407="03",'2019 Data Sheet'!$V$4,IF('2019 Data Sheet'!$L407="04",'2019 Data Sheet'!$V$5,IF('2019 Data Sheet'!$L407="05",'2019 Data Sheet'!$V$6,IF('2019 Data Sheet'!$L407="06",'2019 Data Sheet'!$V$7,IF('2019 Data Sheet'!$L407="07",'2019 Data Sheet'!$V$8,IF('2019 Data Sheet'!$L407="08",'2019 Data Sheet'!$V$9,IF('2019 Data Sheet'!$L407="09",'2019 Data Sheet'!$V$10,IF('2019 Data Sheet'!$L407="11",'2019 Data Sheet'!$V$11,IF('2019 Data Sheet'!$L407="12",'2019 Data Sheet'!$V$12,IF('2019 Data Sheet'!$L407="13",'2019 Data Sheet'!$V$13,IF('2019 Data Sheet'!$L407="14",'2019 Data Sheet'!$V$14,T('2019 Data Sheet'!$L407))))))))))))))</f>
        <v xml:space="preserve"> -</v>
      </c>
      <c r="M407" s="2">
        <f>'2019 Data Sheet'!M407</f>
        <v>0</v>
      </c>
      <c r="N407" s="2">
        <f>'2019 Data Sheet'!N407</f>
        <v>0</v>
      </c>
      <c r="O407" s="2" t="str">
        <f>IF('2019 Data Sheet'!$O407="02",'2019 Data Sheet'!$R$2,IF('2019 Data Sheet'!$O407="03",'2019 Data Sheet'!$R$3,IF('2019 Data Sheet'!$O407="04",'2019 Data Sheet'!$R$4,IF('2019 Data Sheet'!$O407="05",'2019 Data Sheet'!$R$5,IF('2019 Data Sheet'!$O407="06",'2019 Data Sheet'!$R$6,IF('2019 Data Sheet'!$O407="07",'2019 Data Sheet'!$R$7,IF('2019 Data Sheet'!$O407="08",'2019 Data Sheet'!$R$8,IF('2019 Data Sheet'!$O407="09",'2019 Data Sheet'!$R$9,IF('2019 Data Sheet'!$O407="10",'2019 Data Sheet'!$R$10,IF('2019 Data Sheet'!$O407="11",'2019 Data Sheet'!$R$11,IF('2019 Data Sheet'!$O407="12",'2019 Data Sheet'!$R$12,IF('2019 Data Sheet'!$O407="13",'2019 Data Sheet'!$R$13,IF('2019 Data Sheet'!$O407="14",'2019 Data Sheet'!$R$14,IF('2019 Data Sheet'!$O407="15",'2019 Data Sheet'!$R$15,IF('2019 Data Sheet'!$O407="16",'2019 Data Sheet'!$R$16,IF('2019 Data Sheet'!$O407="17",'2019 Data Sheet'!$R$17,IF('2019 Data Sheet'!$O407="18",'2019 Data Sheet'!$R$18,IF('2019 Data Sheet'!$O407="19",'2019 Data Sheet'!$R$19,IF('2019 Data Sheet'!$O407="20",'2019 Data Sheet'!$R$20,IF('2019 Data Sheet'!$O407="21",'2019 Data Sheet'!$R$21,IF('2019 Data Sheet'!$O407="22",'2019 Data Sheet'!$R$22,IF('2019 Data Sheet'!$O407="23",'2019 Data Sheet'!$R$23,IF('2019 Data Sheet'!$O407="24",'2019 Data Sheet'!$R$24,IF('2019 Data Sheet'!$O407="25",'2019 Data Sheet'!$R$25,IF('2019 Data Sheet'!$O407="26",'2019 Data Sheet'!$R$26,IF('2019 Data Sheet'!$O407="27",'2019 Data Sheet'!$R$27,IF('2019 Data Sheet'!$O407="28",'2019 Data Sheet'!$R$28,IF('2019 Data Sheet'!$O407="29",'2019 Data Sheet'!$R$29,IF('2019 Data Sheet'!$O407="33",'2019 Data Sheet'!$R$30,IF('2019 Data Sheet'!$O407="40",'2019 Data Sheet'!$R$31,IF('2019 Data Sheet'!$O407="41",'2019 Data Sheet'!$R$32,IF('2019 Data Sheet'!$O407="42",'2019 Data Sheet'!$R$33,IF('2019 Data Sheet'!$O407="43",'2019 Data Sheet'!$R$34,IF('2019 Data Sheet'!$O407="44",'2019 Data Sheet'!$R$35,IF('2019 Data Sheet'!$O407="45",'2019 Data Sheet'!$R$36,IF('2019 Data Sheet'!$O407="46",'2019 Data Sheet'!$R$37,IF('2019 Data Sheet'!$O407="47",'2019 Data Sheet'!$R$38,IF('2019 Data Sheet'!$O407="48",'2019 Data Sheet'!$R$39,IF('2019 Data Sheet'!$O407="49",'2019 Data Sheet'!$R$40,IF('2019 Data Sheet'!$O407="50",'2019 Data Sheet'!$R$41,IF('2019 Data Sheet'!$O407="60",'2019 Data Sheet'!$R$42,IF('2019 Data Sheet'!$O407="61",'2019 Data Sheet'!$R$43,IF('2019 Data Sheet'!$O407="62",'2019 Data Sheet'!$R$44,IF('2019 Data Sheet'!$O407="63",'2019 Data Sheet'!$R$45,IF('2019 Data Sheet'!$O407="64",'2019 Data Sheet'!$R$46,IF('2019 Data Sheet'!$O407="65",'2019 Data Sheet'!$R$47,IF('2019 Data Sheet'!$O407="66",'2019 Data Sheet'!$R$48,IF('2019 Data Sheet'!$O407="67",'2019 Data Sheet'!$R$49,IF('2019 Data Sheet'!$O407="68",'2019 Data Sheet'!$R$50,IF('2019 Data Sheet'!$O407="69",'2019 Data Sheet'!$R$51,T('2019 Data Sheet'!$O407)))))))))))))))))))))))))))))))))))))))))))))))))))</f>
        <v xml:space="preserve"> Traffic control disregard</v>
      </c>
      <c r="P407" s="2" t="str">
        <f>IF('2019 Data Sheet'!$P407="02",'2019 Data Sheet'!$R$2,IF('2019 Data Sheet'!$P407="03",'2019 Data Sheet'!$R$3,IF('2019 Data Sheet'!$P407="04",'2019 Data Sheet'!$R$4,IF('2019 Data Sheet'!$P407="05",'2019 Data Sheet'!$R$5,IF('2019 Data Sheet'!$P407="06",'2019 Data Sheet'!$R$6,IF('2019 Data Sheet'!$P407="07",'2019 Data Sheet'!$R$7,IF('2019 Data Sheet'!$P407="08",'2019 Data Sheet'!$R$8,IF('2019 Data Sheet'!$P407="09",'2019 Data Sheet'!$R$9,IF('2019 Data Sheet'!$P407="10",'2019 Data Sheet'!$R$10,IF('2019 Data Sheet'!$P407="11",'2019 Data Sheet'!$R$11,IF('2019 Data Sheet'!$P407="12",'2019 Data Sheet'!$R$12,IF('2019 Data Sheet'!$P407="13",'2019 Data Sheet'!$R$13,IF('2019 Data Sheet'!$P407="14",'2019 Data Sheet'!$R$14,IF('2019 Data Sheet'!$P407="15",'2019 Data Sheet'!$R$15,IF('2019 Data Sheet'!$P407="16",'2019 Data Sheet'!$R$16,IF('2019 Data Sheet'!$P407="17",'2019 Data Sheet'!$R$17,IF('2019 Data Sheet'!$P407="18",'2019 Data Sheet'!$R$18,IF('2019 Data Sheet'!$P407="19",'2019 Data Sheet'!$R$19,IF('2019 Data Sheet'!$P407="20",'2019 Data Sheet'!$R$20,IF('2019 Data Sheet'!$P407="21",'2019 Data Sheet'!$R$21,IF('2019 Data Sheet'!$P407="22",'2019 Data Sheet'!$R$22,IF('2019 Data Sheet'!$P407="23",'2019 Data Sheet'!$R$23,IF('2019 Data Sheet'!$P407="24",'2019 Data Sheet'!$R$24,IF('2019 Data Sheet'!$P407="25",'2019 Data Sheet'!$R$25,IF('2019 Data Sheet'!$P407="26",'2019 Data Sheet'!$R$26,IF('2019 Data Sheet'!$P407="27",'2019 Data Sheet'!$R$27,IF('2019 Data Sheet'!$P407="28",'2019 Data Sheet'!$R$28,IF('2019 Data Sheet'!$P407="29",'2019 Data Sheet'!$R$29,IF('2019 Data Sheet'!$P407="33",'2019 Data Sheet'!$R$30,IF('2019 Data Sheet'!$P407="40",'2019 Data Sheet'!$R$31,IF('2019 Data Sheet'!$P407="41",'2019 Data Sheet'!$R$32,IF('2019 Data Sheet'!$P407="42",'2019 Data Sheet'!$R$33,IF('2019 Data Sheet'!$P407="43",'2019 Data Sheet'!$R$34,IF('2019 Data Sheet'!$P407="44",'2019 Data Sheet'!$R$35,IF('2019 Data Sheet'!$P407="45",'2019 Data Sheet'!$R$36,IF('2019 Data Sheet'!$P407="46",'2019 Data Sheet'!$R$37,IF('2019 Data Sheet'!$P407="47",'2019 Data Sheet'!$R$38,IF('2019 Data Sheet'!$P407="48",'2019 Data Sheet'!$R$39,IF('2019 Data Sheet'!$P407="49",'2019 Data Sheet'!$R$40,IF('2019 Data Sheet'!$P407="50",'2019 Data Sheet'!$R$41,IF('2019 Data Sheet'!$P407="60",'2019 Data Sheet'!$R$42,IF('2019 Data Sheet'!$P407="61",'2019 Data Sheet'!$R$43,IF('2019 Data Sheet'!$P407="62",'2019 Data Sheet'!$R$44,IF('2019 Data Sheet'!$P407="63",'2019 Data Sheet'!$R$45,IF('2019 Data Sheet'!$P407="64",'2019 Data Sheet'!$R$46,IF('2019 Data Sheet'!$P407="65",'2019 Data Sheet'!$R$47,IF('2019 Data Sheet'!$P407="66",'2019 Data Sheet'!$R$48,IF('2019 Data Sheet'!$P407="67",'2019 Data Sheet'!$R$49,IF('2019 Data Sheet'!$P407="68",'2019 Data Sheet'!$R$50,IF('2019 Data Sheet'!$P407="69",'2019 Data Sheet'!$R$51,T('2019 Data Sheet'!$P407)))))))))))))))))))))))))))))))))))))))))))))))))))</f>
        <v xml:space="preserve"> -</v>
      </c>
    </row>
    <row r="408" spans="1:16" ht="38.25" x14ac:dyDescent="0.2">
      <c r="A408" t="str">
        <f>'2019 Data Sheet'!A408</f>
        <v>FP-00303-19</v>
      </c>
      <c r="B408" s="1">
        <f>'2019 Data Sheet'!B408</f>
        <v>43812</v>
      </c>
      <c r="C408" t="str">
        <f>'2019 Data Sheet'!C408</f>
        <v>19:06</v>
      </c>
      <c r="D408" t="str">
        <f>'2019 Data Sheet'!D408</f>
        <v>Fr</v>
      </c>
      <c r="E408" t="str">
        <f>'2019 Data Sheet'!E408</f>
        <v>LANDAU AVE</v>
      </c>
      <c r="F408" t="str">
        <f>'2019 Data Sheet'!F408</f>
        <v>WEBSTER ST</v>
      </c>
      <c r="G408">
        <f>'2019 Data Sheet'!G408</f>
        <v>2</v>
      </c>
      <c r="H408">
        <f>'2019 Data Sheet'!H408</f>
        <v>2</v>
      </c>
      <c r="I408" t="b">
        <f>'2019 Data Sheet'!I408</f>
        <v>1</v>
      </c>
      <c r="J408" t="str">
        <f>IF('2019 Data Sheet'!$J408="01",'2019 Data Sheet'!$T$2,IF('2019 Data Sheet'!$J408="02",'2019 Data Sheet'!$T$3,IF('2019 Data Sheet'!$J408="03",'2019 Data Sheet'!$T$4,IF('2019 Data Sheet'!$J408="04",'2019 Data Sheet'!$T$5,IF('2019 Data Sheet'!$J408="05",'2019 Data Sheet'!$T$6,IF('2019 Data Sheet'!$J408="06",'2019 Data Sheet'!$T$7,IF('2019 Data Sheet'!$J408="07",'2019 Data Sheet'!$T$8,IF('2019 Data Sheet'!$J408="08",'2019 Data Sheet'!$T$9,IF('2019 Data Sheet'!$J408="10",'2019 Data Sheet'!$T$10,IF('2019 Data Sheet'!$J408="11",'2019 Data Sheet'!$T$11,IF('2019 Data Sheet'!$J408="12",'2019 Data Sheet'!$T$12,IF('2019 Data Sheet'!$J408="13",'2019 Data Sheet'!$T$13,IF('2019 Data Sheet'!$J408="14",'2019 Data Sheet'!$T$14,IF('2019 Data Sheet'!$J408="15",'2019 Data Sheet'!$T$15,IF('2019 Data Sheet'!$J408="16",'2019 Data Sheet'!$T$16,IF('2019 Data Sheet'!$J408="17",'2019 Data Sheet'!$T$17,IF('2019 Data Sheet'!$J408="18",'2019 Data Sheet'!$T$18,IF('2019 Data Sheet'!$J408="19",'2019 Data Sheet'!$T$19,IF('2019 Data Sheet'!$J408="20",'2019 Data Sheet'!$T$20,IF('2019 Data Sheet'!$J408="21",'2019 Data Sheet'!$T$21,IF('2019 Data Sheet'!$J408="22",'2019 Data Sheet'!$T$22,IF('2019 Data Sheet'!$J408="23",'2019 Data Sheet'!$T$23,IF('2019 Data Sheet'!$J408="24",'2019 Data Sheet'!$T$24,IF('2019 Data Sheet'!$J408="25",'2019 Data Sheet'!$T$25,IF('2019 Data Sheet'!$J408="26",'2019 Data Sheet'!$T$26,IF('2019 Data Sheet'!$J408="27",'2019 Data Sheet'!$T$27,IF('2019 Data Sheet'!$J408="30",'2019 Data Sheet'!$T$28,IF('2019 Data Sheet'!$J408="31",'2019 Data Sheet'!$T$29,IF('2019 Data Sheet'!$J408="32",'2019 Data Sheet'!$T$30,IF('2019 Data Sheet'!$J408="33",'2019 Data Sheet'!$T$31,IF('2019 Data Sheet'!$J408="34",'2019 Data Sheet'!$T$32,IF('2019 Data Sheet'!$J408="40",'2019 Data Sheet'!$T$33,T('2019 Data Sheet'!$J408)))))))))))))))))))))))))))))))))</f>
        <v>Other Motor Vehicle</v>
      </c>
      <c r="K408" t="str">
        <f>'2019 Data Sheet'!K408</f>
        <v>4DSD</v>
      </c>
      <c r="L408" s="2" t="str">
        <f>IF('2019 Data Sheet'!$L408="01",'2019 Data Sheet'!$V$2,IF('2019 Data Sheet'!$L408="02",'2019 Data Sheet'!$V$3,IF('2019 Data Sheet'!$L408="03",'2019 Data Sheet'!$V$4,IF('2019 Data Sheet'!$L408="04",'2019 Data Sheet'!$V$5,IF('2019 Data Sheet'!$L408="05",'2019 Data Sheet'!$V$6,IF('2019 Data Sheet'!$L408="06",'2019 Data Sheet'!$V$7,IF('2019 Data Sheet'!$L408="07",'2019 Data Sheet'!$V$8,IF('2019 Data Sheet'!$L408="08",'2019 Data Sheet'!$V$9,IF('2019 Data Sheet'!$L408="09",'2019 Data Sheet'!$V$10,IF('2019 Data Sheet'!$L408="11",'2019 Data Sheet'!$V$11,IF('2019 Data Sheet'!$L408="12",'2019 Data Sheet'!$V$12,IF('2019 Data Sheet'!$L408="13",'2019 Data Sheet'!$V$13,IF('2019 Data Sheet'!$L408="14",'2019 Data Sheet'!$V$14,T('2019 Data Sheet'!$L408))))))))))))))</f>
        <v xml:space="preserve"> -</v>
      </c>
      <c r="M408" s="2">
        <f>'2019 Data Sheet'!M408</f>
        <v>0</v>
      </c>
      <c r="N408" s="2">
        <f>'2019 Data Sheet'!N408</f>
        <v>0</v>
      </c>
      <c r="O408" s="2" t="str">
        <f>IF('2019 Data Sheet'!$O408="02",'2019 Data Sheet'!$R$2,IF('2019 Data Sheet'!$O408="03",'2019 Data Sheet'!$R$3,IF('2019 Data Sheet'!$O408="04",'2019 Data Sheet'!$R$4,IF('2019 Data Sheet'!$O408="05",'2019 Data Sheet'!$R$5,IF('2019 Data Sheet'!$O408="06",'2019 Data Sheet'!$R$6,IF('2019 Data Sheet'!$O408="07",'2019 Data Sheet'!$R$7,IF('2019 Data Sheet'!$O408="08",'2019 Data Sheet'!$R$8,IF('2019 Data Sheet'!$O408="09",'2019 Data Sheet'!$R$9,IF('2019 Data Sheet'!$O408="10",'2019 Data Sheet'!$R$10,IF('2019 Data Sheet'!$O408="11",'2019 Data Sheet'!$R$11,IF('2019 Data Sheet'!$O408="12",'2019 Data Sheet'!$R$12,IF('2019 Data Sheet'!$O408="13",'2019 Data Sheet'!$R$13,IF('2019 Data Sheet'!$O408="14",'2019 Data Sheet'!$R$14,IF('2019 Data Sheet'!$O408="15",'2019 Data Sheet'!$R$15,IF('2019 Data Sheet'!$O408="16",'2019 Data Sheet'!$R$16,IF('2019 Data Sheet'!$O408="17",'2019 Data Sheet'!$R$17,IF('2019 Data Sheet'!$O408="18",'2019 Data Sheet'!$R$18,IF('2019 Data Sheet'!$O408="19",'2019 Data Sheet'!$R$19,IF('2019 Data Sheet'!$O408="20",'2019 Data Sheet'!$R$20,IF('2019 Data Sheet'!$O408="21",'2019 Data Sheet'!$R$21,IF('2019 Data Sheet'!$O408="22",'2019 Data Sheet'!$R$22,IF('2019 Data Sheet'!$O408="23",'2019 Data Sheet'!$R$23,IF('2019 Data Sheet'!$O408="24",'2019 Data Sheet'!$R$24,IF('2019 Data Sheet'!$O408="25",'2019 Data Sheet'!$R$25,IF('2019 Data Sheet'!$O408="26",'2019 Data Sheet'!$R$26,IF('2019 Data Sheet'!$O408="27",'2019 Data Sheet'!$R$27,IF('2019 Data Sheet'!$O408="28",'2019 Data Sheet'!$R$28,IF('2019 Data Sheet'!$O408="29",'2019 Data Sheet'!$R$29,IF('2019 Data Sheet'!$O408="33",'2019 Data Sheet'!$R$30,IF('2019 Data Sheet'!$O408="40",'2019 Data Sheet'!$R$31,IF('2019 Data Sheet'!$O408="41",'2019 Data Sheet'!$R$32,IF('2019 Data Sheet'!$O408="42",'2019 Data Sheet'!$R$33,IF('2019 Data Sheet'!$O408="43",'2019 Data Sheet'!$R$34,IF('2019 Data Sheet'!$O408="44",'2019 Data Sheet'!$R$35,IF('2019 Data Sheet'!$O408="45",'2019 Data Sheet'!$R$36,IF('2019 Data Sheet'!$O408="46",'2019 Data Sheet'!$R$37,IF('2019 Data Sheet'!$O408="47",'2019 Data Sheet'!$R$38,IF('2019 Data Sheet'!$O408="48",'2019 Data Sheet'!$R$39,IF('2019 Data Sheet'!$O408="49",'2019 Data Sheet'!$R$40,IF('2019 Data Sheet'!$O408="50",'2019 Data Sheet'!$R$41,IF('2019 Data Sheet'!$O408="60",'2019 Data Sheet'!$R$42,IF('2019 Data Sheet'!$O408="61",'2019 Data Sheet'!$R$43,IF('2019 Data Sheet'!$O408="62",'2019 Data Sheet'!$R$44,IF('2019 Data Sheet'!$O408="63",'2019 Data Sheet'!$R$45,IF('2019 Data Sheet'!$O408="64",'2019 Data Sheet'!$R$46,IF('2019 Data Sheet'!$O408="65",'2019 Data Sheet'!$R$47,IF('2019 Data Sheet'!$O408="66",'2019 Data Sheet'!$R$48,IF('2019 Data Sheet'!$O408="67",'2019 Data Sheet'!$R$49,IF('2019 Data Sheet'!$O408="68",'2019 Data Sheet'!$R$50,IF('2019 Data Sheet'!$O408="69",'2019 Data Sheet'!$R$51,T('2019 Data Sheet'!$O408)))))))))))))))))))))))))))))))))))))))))))))))))))</f>
        <v xml:space="preserve"> -</v>
      </c>
      <c r="P408" s="2" t="str">
        <f>IF('2019 Data Sheet'!$P408="02",'2019 Data Sheet'!$R$2,IF('2019 Data Sheet'!$P408="03",'2019 Data Sheet'!$R$3,IF('2019 Data Sheet'!$P408="04",'2019 Data Sheet'!$R$4,IF('2019 Data Sheet'!$P408="05",'2019 Data Sheet'!$R$5,IF('2019 Data Sheet'!$P408="06",'2019 Data Sheet'!$R$6,IF('2019 Data Sheet'!$P408="07",'2019 Data Sheet'!$R$7,IF('2019 Data Sheet'!$P408="08",'2019 Data Sheet'!$R$8,IF('2019 Data Sheet'!$P408="09",'2019 Data Sheet'!$R$9,IF('2019 Data Sheet'!$P408="10",'2019 Data Sheet'!$R$10,IF('2019 Data Sheet'!$P408="11",'2019 Data Sheet'!$R$11,IF('2019 Data Sheet'!$P408="12",'2019 Data Sheet'!$R$12,IF('2019 Data Sheet'!$P408="13",'2019 Data Sheet'!$R$13,IF('2019 Data Sheet'!$P408="14",'2019 Data Sheet'!$R$14,IF('2019 Data Sheet'!$P408="15",'2019 Data Sheet'!$R$15,IF('2019 Data Sheet'!$P408="16",'2019 Data Sheet'!$R$16,IF('2019 Data Sheet'!$P408="17",'2019 Data Sheet'!$R$17,IF('2019 Data Sheet'!$P408="18",'2019 Data Sheet'!$R$18,IF('2019 Data Sheet'!$P408="19",'2019 Data Sheet'!$R$19,IF('2019 Data Sheet'!$P408="20",'2019 Data Sheet'!$R$20,IF('2019 Data Sheet'!$P408="21",'2019 Data Sheet'!$R$21,IF('2019 Data Sheet'!$P408="22",'2019 Data Sheet'!$R$22,IF('2019 Data Sheet'!$P408="23",'2019 Data Sheet'!$R$23,IF('2019 Data Sheet'!$P408="24",'2019 Data Sheet'!$R$24,IF('2019 Data Sheet'!$P408="25",'2019 Data Sheet'!$R$25,IF('2019 Data Sheet'!$P408="26",'2019 Data Sheet'!$R$26,IF('2019 Data Sheet'!$P408="27",'2019 Data Sheet'!$R$27,IF('2019 Data Sheet'!$P408="28",'2019 Data Sheet'!$R$28,IF('2019 Data Sheet'!$P408="29",'2019 Data Sheet'!$R$29,IF('2019 Data Sheet'!$P408="33",'2019 Data Sheet'!$R$30,IF('2019 Data Sheet'!$P408="40",'2019 Data Sheet'!$R$31,IF('2019 Data Sheet'!$P408="41",'2019 Data Sheet'!$R$32,IF('2019 Data Sheet'!$P408="42",'2019 Data Sheet'!$R$33,IF('2019 Data Sheet'!$P408="43",'2019 Data Sheet'!$R$34,IF('2019 Data Sheet'!$P408="44",'2019 Data Sheet'!$R$35,IF('2019 Data Sheet'!$P408="45",'2019 Data Sheet'!$R$36,IF('2019 Data Sheet'!$P408="46",'2019 Data Sheet'!$R$37,IF('2019 Data Sheet'!$P408="47",'2019 Data Sheet'!$R$38,IF('2019 Data Sheet'!$P408="48",'2019 Data Sheet'!$R$39,IF('2019 Data Sheet'!$P408="49",'2019 Data Sheet'!$R$40,IF('2019 Data Sheet'!$P408="50",'2019 Data Sheet'!$R$41,IF('2019 Data Sheet'!$P408="60",'2019 Data Sheet'!$R$42,IF('2019 Data Sheet'!$P408="61",'2019 Data Sheet'!$R$43,IF('2019 Data Sheet'!$P408="62",'2019 Data Sheet'!$R$44,IF('2019 Data Sheet'!$P408="63",'2019 Data Sheet'!$R$45,IF('2019 Data Sheet'!$P408="64",'2019 Data Sheet'!$R$46,IF('2019 Data Sheet'!$P408="65",'2019 Data Sheet'!$R$47,IF('2019 Data Sheet'!$P408="66",'2019 Data Sheet'!$R$48,IF('2019 Data Sheet'!$P408="67",'2019 Data Sheet'!$R$49,IF('2019 Data Sheet'!$P408="68",'2019 Data Sheet'!$R$50,IF('2019 Data Sheet'!$P408="69",'2019 Data Sheet'!$R$51,T('2019 Data Sheet'!$P408)))))))))))))))))))))))))))))))))))))))))))))))))))</f>
        <v xml:space="preserve"> -</v>
      </c>
    </row>
    <row r="409" spans="1:16" ht="38.25" x14ac:dyDescent="0.2">
      <c r="A409" t="str">
        <f>'2019 Data Sheet'!A409</f>
        <v>FP-00304-19</v>
      </c>
      <c r="B409" s="1">
        <f>'2019 Data Sheet'!B409</f>
        <v>43812</v>
      </c>
      <c r="C409" t="str">
        <f>'2019 Data Sheet'!C409</f>
        <v>20:01</v>
      </c>
      <c r="D409" t="str">
        <f>'2019 Data Sheet'!D409</f>
        <v>Fr</v>
      </c>
      <c r="E409" t="str">
        <f>'2019 Data Sheet'!E409</f>
        <v>PLAINFIELD AVE</v>
      </c>
      <c r="F409" t="str">
        <f>'2019 Data Sheet'!F409</f>
        <v>MILLER AVE</v>
      </c>
      <c r="G409">
        <f>'2019 Data Sheet'!G409</f>
        <v>2</v>
      </c>
      <c r="H409">
        <f>'2019 Data Sheet'!H409</f>
        <v>2</v>
      </c>
      <c r="I409" t="b">
        <f>'2019 Data Sheet'!I409</f>
        <v>1</v>
      </c>
      <c r="J409" t="str">
        <f>IF('2019 Data Sheet'!$J409="01",'2019 Data Sheet'!$T$2,IF('2019 Data Sheet'!$J409="02",'2019 Data Sheet'!$T$3,IF('2019 Data Sheet'!$J409="03",'2019 Data Sheet'!$T$4,IF('2019 Data Sheet'!$J409="04",'2019 Data Sheet'!$T$5,IF('2019 Data Sheet'!$J409="05",'2019 Data Sheet'!$T$6,IF('2019 Data Sheet'!$J409="06",'2019 Data Sheet'!$T$7,IF('2019 Data Sheet'!$J409="07",'2019 Data Sheet'!$T$8,IF('2019 Data Sheet'!$J409="08",'2019 Data Sheet'!$T$9,IF('2019 Data Sheet'!$J409="10",'2019 Data Sheet'!$T$10,IF('2019 Data Sheet'!$J409="11",'2019 Data Sheet'!$T$11,IF('2019 Data Sheet'!$J409="12",'2019 Data Sheet'!$T$12,IF('2019 Data Sheet'!$J409="13",'2019 Data Sheet'!$T$13,IF('2019 Data Sheet'!$J409="14",'2019 Data Sheet'!$T$14,IF('2019 Data Sheet'!$J409="15",'2019 Data Sheet'!$T$15,IF('2019 Data Sheet'!$J409="16",'2019 Data Sheet'!$T$16,IF('2019 Data Sheet'!$J409="17",'2019 Data Sheet'!$T$17,IF('2019 Data Sheet'!$J409="18",'2019 Data Sheet'!$T$18,IF('2019 Data Sheet'!$J409="19",'2019 Data Sheet'!$T$19,IF('2019 Data Sheet'!$J409="20",'2019 Data Sheet'!$T$20,IF('2019 Data Sheet'!$J409="21",'2019 Data Sheet'!$T$21,IF('2019 Data Sheet'!$J409="22",'2019 Data Sheet'!$T$22,IF('2019 Data Sheet'!$J409="23",'2019 Data Sheet'!$T$23,IF('2019 Data Sheet'!$J409="24",'2019 Data Sheet'!$T$24,IF('2019 Data Sheet'!$J409="25",'2019 Data Sheet'!$T$25,IF('2019 Data Sheet'!$J409="26",'2019 Data Sheet'!$T$26,IF('2019 Data Sheet'!$J409="27",'2019 Data Sheet'!$T$27,IF('2019 Data Sheet'!$J409="30",'2019 Data Sheet'!$T$28,IF('2019 Data Sheet'!$J409="31",'2019 Data Sheet'!$T$29,IF('2019 Data Sheet'!$J409="32",'2019 Data Sheet'!$T$30,IF('2019 Data Sheet'!$J409="33",'2019 Data Sheet'!$T$31,IF('2019 Data Sheet'!$J409="34",'2019 Data Sheet'!$T$32,IF('2019 Data Sheet'!$J409="40",'2019 Data Sheet'!$T$33,T('2019 Data Sheet'!$J409)))))))))))))))))))))))))))))))))</f>
        <v>Other Motor Vehicle</v>
      </c>
      <c r="K409" t="str">
        <f>'2019 Data Sheet'!K409</f>
        <v>PAS</v>
      </c>
      <c r="L409" s="2" t="str">
        <f>IF('2019 Data Sheet'!$L409="01",'2019 Data Sheet'!$V$2,IF('2019 Data Sheet'!$L409="02",'2019 Data Sheet'!$V$3,IF('2019 Data Sheet'!$L409="03",'2019 Data Sheet'!$V$4,IF('2019 Data Sheet'!$L409="04",'2019 Data Sheet'!$V$5,IF('2019 Data Sheet'!$L409="05",'2019 Data Sheet'!$V$6,IF('2019 Data Sheet'!$L409="06",'2019 Data Sheet'!$V$7,IF('2019 Data Sheet'!$L409="07",'2019 Data Sheet'!$V$8,IF('2019 Data Sheet'!$L409="08",'2019 Data Sheet'!$V$9,IF('2019 Data Sheet'!$L409="09",'2019 Data Sheet'!$V$10,IF('2019 Data Sheet'!$L409="11",'2019 Data Sheet'!$V$11,IF('2019 Data Sheet'!$L409="12",'2019 Data Sheet'!$V$12,IF('2019 Data Sheet'!$L409="13",'2019 Data Sheet'!$V$13,IF('2019 Data Sheet'!$L409="14",'2019 Data Sheet'!$V$14,T('2019 Data Sheet'!$L409))))))))))))))</f>
        <v xml:space="preserve"> -</v>
      </c>
      <c r="M409" s="2">
        <f>'2019 Data Sheet'!M409</f>
        <v>0</v>
      </c>
      <c r="N409" s="2">
        <f>'2019 Data Sheet'!N409</f>
        <v>0</v>
      </c>
      <c r="O409" s="2" t="str">
        <f>IF('2019 Data Sheet'!$O409="02",'2019 Data Sheet'!$R$2,IF('2019 Data Sheet'!$O409="03",'2019 Data Sheet'!$R$3,IF('2019 Data Sheet'!$O409="04",'2019 Data Sheet'!$R$4,IF('2019 Data Sheet'!$O409="05",'2019 Data Sheet'!$R$5,IF('2019 Data Sheet'!$O409="06",'2019 Data Sheet'!$R$6,IF('2019 Data Sheet'!$O409="07",'2019 Data Sheet'!$R$7,IF('2019 Data Sheet'!$O409="08",'2019 Data Sheet'!$R$8,IF('2019 Data Sheet'!$O409="09",'2019 Data Sheet'!$R$9,IF('2019 Data Sheet'!$O409="10",'2019 Data Sheet'!$R$10,IF('2019 Data Sheet'!$O409="11",'2019 Data Sheet'!$R$11,IF('2019 Data Sheet'!$O409="12",'2019 Data Sheet'!$R$12,IF('2019 Data Sheet'!$O409="13",'2019 Data Sheet'!$R$13,IF('2019 Data Sheet'!$O409="14",'2019 Data Sheet'!$R$14,IF('2019 Data Sheet'!$O409="15",'2019 Data Sheet'!$R$15,IF('2019 Data Sheet'!$O409="16",'2019 Data Sheet'!$R$16,IF('2019 Data Sheet'!$O409="17",'2019 Data Sheet'!$R$17,IF('2019 Data Sheet'!$O409="18",'2019 Data Sheet'!$R$18,IF('2019 Data Sheet'!$O409="19",'2019 Data Sheet'!$R$19,IF('2019 Data Sheet'!$O409="20",'2019 Data Sheet'!$R$20,IF('2019 Data Sheet'!$O409="21",'2019 Data Sheet'!$R$21,IF('2019 Data Sheet'!$O409="22",'2019 Data Sheet'!$R$22,IF('2019 Data Sheet'!$O409="23",'2019 Data Sheet'!$R$23,IF('2019 Data Sheet'!$O409="24",'2019 Data Sheet'!$R$24,IF('2019 Data Sheet'!$O409="25",'2019 Data Sheet'!$R$25,IF('2019 Data Sheet'!$O409="26",'2019 Data Sheet'!$R$26,IF('2019 Data Sheet'!$O409="27",'2019 Data Sheet'!$R$27,IF('2019 Data Sheet'!$O409="28",'2019 Data Sheet'!$R$28,IF('2019 Data Sheet'!$O409="29",'2019 Data Sheet'!$R$29,IF('2019 Data Sheet'!$O409="33",'2019 Data Sheet'!$R$30,IF('2019 Data Sheet'!$O409="40",'2019 Data Sheet'!$R$31,IF('2019 Data Sheet'!$O409="41",'2019 Data Sheet'!$R$32,IF('2019 Data Sheet'!$O409="42",'2019 Data Sheet'!$R$33,IF('2019 Data Sheet'!$O409="43",'2019 Data Sheet'!$R$34,IF('2019 Data Sheet'!$O409="44",'2019 Data Sheet'!$R$35,IF('2019 Data Sheet'!$O409="45",'2019 Data Sheet'!$R$36,IF('2019 Data Sheet'!$O409="46",'2019 Data Sheet'!$R$37,IF('2019 Data Sheet'!$O409="47",'2019 Data Sheet'!$R$38,IF('2019 Data Sheet'!$O409="48",'2019 Data Sheet'!$R$39,IF('2019 Data Sheet'!$O409="49",'2019 Data Sheet'!$R$40,IF('2019 Data Sheet'!$O409="50",'2019 Data Sheet'!$R$41,IF('2019 Data Sheet'!$O409="60",'2019 Data Sheet'!$R$42,IF('2019 Data Sheet'!$O409="61",'2019 Data Sheet'!$R$43,IF('2019 Data Sheet'!$O409="62",'2019 Data Sheet'!$R$44,IF('2019 Data Sheet'!$O409="63",'2019 Data Sheet'!$R$45,IF('2019 Data Sheet'!$O409="64",'2019 Data Sheet'!$R$46,IF('2019 Data Sheet'!$O409="65",'2019 Data Sheet'!$R$47,IF('2019 Data Sheet'!$O409="66",'2019 Data Sheet'!$R$48,IF('2019 Data Sheet'!$O409="67",'2019 Data Sheet'!$R$49,IF('2019 Data Sheet'!$O409="68",'2019 Data Sheet'!$R$50,IF('2019 Data Sheet'!$O409="69",'2019 Data Sheet'!$R$51,T('2019 Data Sheet'!$O409)))))))))))))))))))))))))))))))))))))))))))))))))))</f>
        <v xml:space="preserve"> -</v>
      </c>
      <c r="P409" s="2" t="str">
        <f>IF('2019 Data Sheet'!$P409="02",'2019 Data Sheet'!$R$2,IF('2019 Data Sheet'!$P409="03",'2019 Data Sheet'!$R$3,IF('2019 Data Sheet'!$P409="04",'2019 Data Sheet'!$R$4,IF('2019 Data Sheet'!$P409="05",'2019 Data Sheet'!$R$5,IF('2019 Data Sheet'!$P409="06",'2019 Data Sheet'!$R$6,IF('2019 Data Sheet'!$P409="07",'2019 Data Sheet'!$R$7,IF('2019 Data Sheet'!$P409="08",'2019 Data Sheet'!$R$8,IF('2019 Data Sheet'!$P409="09",'2019 Data Sheet'!$R$9,IF('2019 Data Sheet'!$P409="10",'2019 Data Sheet'!$R$10,IF('2019 Data Sheet'!$P409="11",'2019 Data Sheet'!$R$11,IF('2019 Data Sheet'!$P409="12",'2019 Data Sheet'!$R$12,IF('2019 Data Sheet'!$P409="13",'2019 Data Sheet'!$R$13,IF('2019 Data Sheet'!$P409="14",'2019 Data Sheet'!$R$14,IF('2019 Data Sheet'!$P409="15",'2019 Data Sheet'!$R$15,IF('2019 Data Sheet'!$P409="16",'2019 Data Sheet'!$R$16,IF('2019 Data Sheet'!$P409="17",'2019 Data Sheet'!$R$17,IF('2019 Data Sheet'!$P409="18",'2019 Data Sheet'!$R$18,IF('2019 Data Sheet'!$P409="19",'2019 Data Sheet'!$R$19,IF('2019 Data Sheet'!$P409="20",'2019 Data Sheet'!$R$20,IF('2019 Data Sheet'!$P409="21",'2019 Data Sheet'!$R$21,IF('2019 Data Sheet'!$P409="22",'2019 Data Sheet'!$R$22,IF('2019 Data Sheet'!$P409="23",'2019 Data Sheet'!$R$23,IF('2019 Data Sheet'!$P409="24",'2019 Data Sheet'!$R$24,IF('2019 Data Sheet'!$P409="25",'2019 Data Sheet'!$R$25,IF('2019 Data Sheet'!$P409="26",'2019 Data Sheet'!$R$26,IF('2019 Data Sheet'!$P409="27",'2019 Data Sheet'!$R$27,IF('2019 Data Sheet'!$P409="28",'2019 Data Sheet'!$R$28,IF('2019 Data Sheet'!$P409="29",'2019 Data Sheet'!$R$29,IF('2019 Data Sheet'!$P409="33",'2019 Data Sheet'!$R$30,IF('2019 Data Sheet'!$P409="40",'2019 Data Sheet'!$R$31,IF('2019 Data Sheet'!$P409="41",'2019 Data Sheet'!$R$32,IF('2019 Data Sheet'!$P409="42",'2019 Data Sheet'!$R$33,IF('2019 Data Sheet'!$P409="43",'2019 Data Sheet'!$R$34,IF('2019 Data Sheet'!$P409="44",'2019 Data Sheet'!$R$35,IF('2019 Data Sheet'!$P409="45",'2019 Data Sheet'!$R$36,IF('2019 Data Sheet'!$P409="46",'2019 Data Sheet'!$R$37,IF('2019 Data Sheet'!$P409="47",'2019 Data Sheet'!$R$38,IF('2019 Data Sheet'!$P409="48",'2019 Data Sheet'!$R$39,IF('2019 Data Sheet'!$P409="49",'2019 Data Sheet'!$R$40,IF('2019 Data Sheet'!$P409="50",'2019 Data Sheet'!$R$41,IF('2019 Data Sheet'!$P409="60",'2019 Data Sheet'!$R$42,IF('2019 Data Sheet'!$P409="61",'2019 Data Sheet'!$R$43,IF('2019 Data Sheet'!$P409="62",'2019 Data Sheet'!$R$44,IF('2019 Data Sheet'!$P409="63",'2019 Data Sheet'!$R$45,IF('2019 Data Sheet'!$P409="64",'2019 Data Sheet'!$R$46,IF('2019 Data Sheet'!$P409="65",'2019 Data Sheet'!$R$47,IF('2019 Data Sheet'!$P409="66",'2019 Data Sheet'!$R$48,IF('2019 Data Sheet'!$P409="67",'2019 Data Sheet'!$R$49,IF('2019 Data Sheet'!$P409="68",'2019 Data Sheet'!$R$50,IF('2019 Data Sheet'!$P409="69",'2019 Data Sheet'!$R$51,T('2019 Data Sheet'!$P409)))))))))))))))))))))))))))))))))))))))))))))))))))</f>
        <v xml:space="preserve"> -</v>
      </c>
    </row>
    <row r="410" spans="1:16" ht="38.25" x14ac:dyDescent="0.2">
      <c r="A410" t="str">
        <f>'2019 Data Sheet'!A410</f>
        <v>FP-00304-19</v>
      </c>
      <c r="B410" s="1">
        <f>'2019 Data Sheet'!B410</f>
        <v>43812</v>
      </c>
      <c r="C410" t="str">
        <f>'2019 Data Sheet'!C410</f>
        <v>20:01</v>
      </c>
      <c r="D410" t="str">
        <f>'2019 Data Sheet'!D410</f>
        <v>Fr</v>
      </c>
      <c r="E410" t="str">
        <f>'2019 Data Sheet'!E410</f>
        <v>PLAINFIELD AVE</v>
      </c>
      <c r="F410" t="str">
        <f>'2019 Data Sheet'!F410</f>
        <v>MILLER AVE</v>
      </c>
      <c r="G410">
        <f>'2019 Data Sheet'!G410</f>
        <v>1</v>
      </c>
      <c r="H410">
        <f>'2019 Data Sheet'!H410</f>
        <v>2</v>
      </c>
      <c r="I410" t="b">
        <f>'2019 Data Sheet'!I410</f>
        <v>1</v>
      </c>
      <c r="J410" t="str">
        <f>IF('2019 Data Sheet'!$J410="01",'2019 Data Sheet'!$T$2,IF('2019 Data Sheet'!$J410="02",'2019 Data Sheet'!$T$3,IF('2019 Data Sheet'!$J410="03",'2019 Data Sheet'!$T$4,IF('2019 Data Sheet'!$J410="04",'2019 Data Sheet'!$T$5,IF('2019 Data Sheet'!$J410="05",'2019 Data Sheet'!$T$6,IF('2019 Data Sheet'!$J410="06",'2019 Data Sheet'!$T$7,IF('2019 Data Sheet'!$J410="07",'2019 Data Sheet'!$T$8,IF('2019 Data Sheet'!$J410="08",'2019 Data Sheet'!$T$9,IF('2019 Data Sheet'!$J410="10",'2019 Data Sheet'!$T$10,IF('2019 Data Sheet'!$J410="11",'2019 Data Sheet'!$T$11,IF('2019 Data Sheet'!$J410="12",'2019 Data Sheet'!$T$12,IF('2019 Data Sheet'!$J410="13",'2019 Data Sheet'!$T$13,IF('2019 Data Sheet'!$J410="14",'2019 Data Sheet'!$T$14,IF('2019 Data Sheet'!$J410="15",'2019 Data Sheet'!$T$15,IF('2019 Data Sheet'!$J410="16",'2019 Data Sheet'!$T$16,IF('2019 Data Sheet'!$J410="17",'2019 Data Sheet'!$T$17,IF('2019 Data Sheet'!$J410="18",'2019 Data Sheet'!$T$18,IF('2019 Data Sheet'!$J410="19",'2019 Data Sheet'!$T$19,IF('2019 Data Sheet'!$J410="20",'2019 Data Sheet'!$T$20,IF('2019 Data Sheet'!$J410="21",'2019 Data Sheet'!$T$21,IF('2019 Data Sheet'!$J410="22",'2019 Data Sheet'!$T$22,IF('2019 Data Sheet'!$J410="23",'2019 Data Sheet'!$T$23,IF('2019 Data Sheet'!$J410="24",'2019 Data Sheet'!$T$24,IF('2019 Data Sheet'!$J410="25",'2019 Data Sheet'!$T$25,IF('2019 Data Sheet'!$J410="26",'2019 Data Sheet'!$T$26,IF('2019 Data Sheet'!$J410="27",'2019 Data Sheet'!$T$27,IF('2019 Data Sheet'!$J410="30",'2019 Data Sheet'!$T$28,IF('2019 Data Sheet'!$J410="31",'2019 Data Sheet'!$T$29,IF('2019 Data Sheet'!$J410="32",'2019 Data Sheet'!$T$30,IF('2019 Data Sheet'!$J410="33",'2019 Data Sheet'!$T$31,IF('2019 Data Sheet'!$J410="34",'2019 Data Sheet'!$T$32,IF('2019 Data Sheet'!$J410="40",'2019 Data Sheet'!$T$33,T('2019 Data Sheet'!$J410)))))))))))))))))))))))))))))))))</f>
        <v>Other Motor Vehicle</v>
      </c>
      <c r="K410" t="str">
        <f>'2019 Data Sheet'!K410</f>
        <v>PAS</v>
      </c>
      <c r="L410" s="2" t="str">
        <f>IF('2019 Data Sheet'!$L410="01",'2019 Data Sheet'!$V$2,IF('2019 Data Sheet'!$L410="02",'2019 Data Sheet'!$V$3,IF('2019 Data Sheet'!$L410="03",'2019 Data Sheet'!$V$4,IF('2019 Data Sheet'!$L410="04",'2019 Data Sheet'!$V$5,IF('2019 Data Sheet'!$L410="05",'2019 Data Sheet'!$V$6,IF('2019 Data Sheet'!$L410="06",'2019 Data Sheet'!$V$7,IF('2019 Data Sheet'!$L410="07",'2019 Data Sheet'!$V$8,IF('2019 Data Sheet'!$L410="08",'2019 Data Sheet'!$V$9,IF('2019 Data Sheet'!$L410="09",'2019 Data Sheet'!$V$10,IF('2019 Data Sheet'!$L410="11",'2019 Data Sheet'!$V$11,IF('2019 Data Sheet'!$L410="12",'2019 Data Sheet'!$V$12,IF('2019 Data Sheet'!$L410="13",'2019 Data Sheet'!$V$13,IF('2019 Data Sheet'!$L410="14",'2019 Data Sheet'!$V$14,T('2019 Data Sheet'!$L410))))))))))))))</f>
        <v xml:space="preserve"> -</v>
      </c>
      <c r="M410" s="2">
        <f>'2019 Data Sheet'!M410</f>
        <v>0</v>
      </c>
      <c r="N410" s="2">
        <f>'2019 Data Sheet'!N410</f>
        <v>0</v>
      </c>
      <c r="O410" s="2" t="str">
        <f>IF('2019 Data Sheet'!$O410="02",'2019 Data Sheet'!$R$2,IF('2019 Data Sheet'!$O410="03",'2019 Data Sheet'!$R$3,IF('2019 Data Sheet'!$O410="04",'2019 Data Sheet'!$R$4,IF('2019 Data Sheet'!$O410="05",'2019 Data Sheet'!$R$5,IF('2019 Data Sheet'!$O410="06",'2019 Data Sheet'!$R$6,IF('2019 Data Sheet'!$O410="07",'2019 Data Sheet'!$R$7,IF('2019 Data Sheet'!$O410="08",'2019 Data Sheet'!$R$8,IF('2019 Data Sheet'!$O410="09",'2019 Data Sheet'!$R$9,IF('2019 Data Sheet'!$O410="10",'2019 Data Sheet'!$R$10,IF('2019 Data Sheet'!$O410="11",'2019 Data Sheet'!$R$11,IF('2019 Data Sheet'!$O410="12",'2019 Data Sheet'!$R$12,IF('2019 Data Sheet'!$O410="13",'2019 Data Sheet'!$R$13,IF('2019 Data Sheet'!$O410="14",'2019 Data Sheet'!$R$14,IF('2019 Data Sheet'!$O410="15",'2019 Data Sheet'!$R$15,IF('2019 Data Sheet'!$O410="16",'2019 Data Sheet'!$R$16,IF('2019 Data Sheet'!$O410="17",'2019 Data Sheet'!$R$17,IF('2019 Data Sheet'!$O410="18",'2019 Data Sheet'!$R$18,IF('2019 Data Sheet'!$O410="19",'2019 Data Sheet'!$R$19,IF('2019 Data Sheet'!$O410="20",'2019 Data Sheet'!$R$20,IF('2019 Data Sheet'!$O410="21",'2019 Data Sheet'!$R$21,IF('2019 Data Sheet'!$O410="22",'2019 Data Sheet'!$R$22,IF('2019 Data Sheet'!$O410="23",'2019 Data Sheet'!$R$23,IF('2019 Data Sheet'!$O410="24",'2019 Data Sheet'!$R$24,IF('2019 Data Sheet'!$O410="25",'2019 Data Sheet'!$R$25,IF('2019 Data Sheet'!$O410="26",'2019 Data Sheet'!$R$26,IF('2019 Data Sheet'!$O410="27",'2019 Data Sheet'!$R$27,IF('2019 Data Sheet'!$O410="28",'2019 Data Sheet'!$R$28,IF('2019 Data Sheet'!$O410="29",'2019 Data Sheet'!$R$29,IF('2019 Data Sheet'!$O410="33",'2019 Data Sheet'!$R$30,IF('2019 Data Sheet'!$O410="40",'2019 Data Sheet'!$R$31,IF('2019 Data Sheet'!$O410="41",'2019 Data Sheet'!$R$32,IF('2019 Data Sheet'!$O410="42",'2019 Data Sheet'!$R$33,IF('2019 Data Sheet'!$O410="43",'2019 Data Sheet'!$R$34,IF('2019 Data Sheet'!$O410="44",'2019 Data Sheet'!$R$35,IF('2019 Data Sheet'!$O410="45",'2019 Data Sheet'!$R$36,IF('2019 Data Sheet'!$O410="46",'2019 Data Sheet'!$R$37,IF('2019 Data Sheet'!$O410="47",'2019 Data Sheet'!$R$38,IF('2019 Data Sheet'!$O410="48",'2019 Data Sheet'!$R$39,IF('2019 Data Sheet'!$O410="49",'2019 Data Sheet'!$R$40,IF('2019 Data Sheet'!$O410="50",'2019 Data Sheet'!$R$41,IF('2019 Data Sheet'!$O410="60",'2019 Data Sheet'!$R$42,IF('2019 Data Sheet'!$O410="61",'2019 Data Sheet'!$R$43,IF('2019 Data Sheet'!$O410="62",'2019 Data Sheet'!$R$44,IF('2019 Data Sheet'!$O410="63",'2019 Data Sheet'!$R$45,IF('2019 Data Sheet'!$O410="64",'2019 Data Sheet'!$R$46,IF('2019 Data Sheet'!$O410="65",'2019 Data Sheet'!$R$47,IF('2019 Data Sheet'!$O410="66",'2019 Data Sheet'!$R$48,IF('2019 Data Sheet'!$O410="67",'2019 Data Sheet'!$R$49,IF('2019 Data Sheet'!$O410="68",'2019 Data Sheet'!$R$50,IF('2019 Data Sheet'!$O410="69",'2019 Data Sheet'!$R$51,T('2019 Data Sheet'!$O410)))))))))))))))))))))))))))))))))))))))))))))))))))</f>
        <v xml:space="preserve"> -</v>
      </c>
      <c r="P410" s="2" t="str">
        <f>IF('2019 Data Sheet'!$P410="02",'2019 Data Sheet'!$R$2,IF('2019 Data Sheet'!$P410="03",'2019 Data Sheet'!$R$3,IF('2019 Data Sheet'!$P410="04",'2019 Data Sheet'!$R$4,IF('2019 Data Sheet'!$P410="05",'2019 Data Sheet'!$R$5,IF('2019 Data Sheet'!$P410="06",'2019 Data Sheet'!$R$6,IF('2019 Data Sheet'!$P410="07",'2019 Data Sheet'!$R$7,IF('2019 Data Sheet'!$P410="08",'2019 Data Sheet'!$R$8,IF('2019 Data Sheet'!$P410="09",'2019 Data Sheet'!$R$9,IF('2019 Data Sheet'!$P410="10",'2019 Data Sheet'!$R$10,IF('2019 Data Sheet'!$P410="11",'2019 Data Sheet'!$R$11,IF('2019 Data Sheet'!$P410="12",'2019 Data Sheet'!$R$12,IF('2019 Data Sheet'!$P410="13",'2019 Data Sheet'!$R$13,IF('2019 Data Sheet'!$P410="14",'2019 Data Sheet'!$R$14,IF('2019 Data Sheet'!$P410="15",'2019 Data Sheet'!$R$15,IF('2019 Data Sheet'!$P410="16",'2019 Data Sheet'!$R$16,IF('2019 Data Sheet'!$P410="17",'2019 Data Sheet'!$R$17,IF('2019 Data Sheet'!$P410="18",'2019 Data Sheet'!$R$18,IF('2019 Data Sheet'!$P410="19",'2019 Data Sheet'!$R$19,IF('2019 Data Sheet'!$P410="20",'2019 Data Sheet'!$R$20,IF('2019 Data Sheet'!$P410="21",'2019 Data Sheet'!$R$21,IF('2019 Data Sheet'!$P410="22",'2019 Data Sheet'!$R$22,IF('2019 Data Sheet'!$P410="23",'2019 Data Sheet'!$R$23,IF('2019 Data Sheet'!$P410="24",'2019 Data Sheet'!$R$24,IF('2019 Data Sheet'!$P410="25",'2019 Data Sheet'!$R$25,IF('2019 Data Sheet'!$P410="26",'2019 Data Sheet'!$R$26,IF('2019 Data Sheet'!$P410="27",'2019 Data Sheet'!$R$27,IF('2019 Data Sheet'!$P410="28",'2019 Data Sheet'!$R$28,IF('2019 Data Sheet'!$P410="29",'2019 Data Sheet'!$R$29,IF('2019 Data Sheet'!$P410="33",'2019 Data Sheet'!$R$30,IF('2019 Data Sheet'!$P410="40",'2019 Data Sheet'!$R$31,IF('2019 Data Sheet'!$P410="41",'2019 Data Sheet'!$R$32,IF('2019 Data Sheet'!$P410="42",'2019 Data Sheet'!$R$33,IF('2019 Data Sheet'!$P410="43",'2019 Data Sheet'!$R$34,IF('2019 Data Sheet'!$P410="44",'2019 Data Sheet'!$R$35,IF('2019 Data Sheet'!$P410="45",'2019 Data Sheet'!$R$36,IF('2019 Data Sheet'!$P410="46",'2019 Data Sheet'!$R$37,IF('2019 Data Sheet'!$P410="47",'2019 Data Sheet'!$R$38,IF('2019 Data Sheet'!$P410="48",'2019 Data Sheet'!$R$39,IF('2019 Data Sheet'!$P410="49",'2019 Data Sheet'!$R$40,IF('2019 Data Sheet'!$P410="50",'2019 Data Sheet'!$R$41,IF('2019 Data Sheet'!$P410="60",'2019 Data Sheet'!$R$42,IF('2019 Data Sheet'!$P410="61",'2019 Data Sheet'!$R$43,IF('2019 Data Sheet'!$P410="62",'2019 Data Sheet'!$R$44,IF('2019 Data Sheet'!$P410="63",'2019 Data Sheet'!$R$45,IF('2019 Data Sheet'!$P410="64",'2019 Data Sheet'!$R$46,IF('2019 Data Sheet'!$P410="65",'2019 Data Sheet'!$R$47,IF('2019 Data Sheet'!$P410="66",'2019 Data Sheet'!$R$48,IF('2019 Data Sheet'!$P410="67",'2019 Data Sheet'!$R$49,IF('2019 Data Sheet'!$P410="68",'2019 Data Sheet'!$R$50,IF('2019 Data Sheet'!$P410="69",'2019 Data Sheet'!$R$51,T('2019 Data Sheet'!$P410)))))))))))))))))))))))))))))))))))))))))))))))))))</f>
        <v xml:space="preserve"> -</v>
      </c>
    </row>
    <row r="411" spans="1:16" ht="38.25" x14ac:dyDescent="0.2">
      <c r="A411" t="str">
        <f>'2019 Data Sheet'!A411</f>
        <v>FP-00277-19</v>
      </c>
      <c r="B411" s="1">
        <f>'2019 Data Sheet'!B411</f>
        <v>43784</v>
      </c>
      <c r="C411" t="str">
        <f>'2019 Data Sheet'!C411</f>
        <v>20:22</v>
      </c>
      <c r="D411" t="str">
        <f>'2019 Data Sheet'!D411</f>
        <v>Fr</v>
      </c>
      <c r="E411" t="str">
        <f>'2019 Data Sheet'!E411</f>
        <v>HINSDALE AVE</v>
      </c>
      <c r="F411" t="str">
        <f>'2019 Data Sheet'!F411</f>
        <v>BRYANT AVE</v>
      </c>
      <c r="G411">
        <f>'2019 Data Sheet'!G411</f>
        <v>1</v>
      </c>
      <c r="H411">
        <f>'2019 Data Sheet'!H411</f>
        <v>2</v>
      </c>
      <c r="I411" t="b">
        <f>'2019 Data Sheet'!I411</f>
        <v>0</v>
      </c>
      <c r="J411" t="str">
        <f>IF('2019 Data Sheet'!$J411="01",'2019 Data Sheet'!$T$2,IF('2019 Data Sheet'!$J411="02",'2019 Data Sheet'!$T$3,IF('2019 Data Sheet'!$J411="03",'2019 Data Sheet'!$T$4,IF('2019 Data Sheet'!$J411="04",'2019 Data Sheet'!$T$5,IF('2019 Data Sheet'!$J411="05",'2019 Data Sheet'!$T$6,IF('2019 Data Sheet'!$J411="06",'2019 Data Sheet'!$T$7,IF('2019 Data Sheet'!$J411="07",'2019 Data Sheet'!$T$8,IF('2019 Data Sheet'!$J411="08",'2019 Data Sheet'!$T$9,IF('2019 Data Sheet'!$J411="10",'2019 Data Sheet'!$T$10,IF('2019 Data Sheet'!$J411="11",'2019 Data Sheet'!$T$11,IF('2019 Data Sheet'!$J411="12",'2019 Data Sheet'!$T$12,IF('2019 Data Sheet'!$J411="13",'2019 Data Sheet'!$T$13,IF('2019 Data Sheet'!$J411="14",'2019 Data Sheet'!$T$14,IF('2019 Data Sheet'!$J411="15",'2019 Data Sheet'!$T$15,IF('2019 Data Sheet'!$J411="16",'2019 Data Sheet'!$T$16,IF('2019 Data Sheet'!$J411="17",'2019 Data Sheet'!$T$17,IF('2019 Data Sheet'!$J411="18",'2019 Data Sheet'!$T$18,IF('2019 Data Sheet'!$J411="19",'2019 Data Sheet'!$T$19,IF('2019 Data Sheet'!$J411="20",'2019 Data Sheet'!$T$20,IF('2019 Data Sheet'!$J411="21",'2019 Data Sheet'!$T$21,IF('2019 Data Sheet'!$J411="22",'2019 Data Sheet'!$T$22,IF('2019 Data Sheet'!$J411="23",'2019 Data Sheet'!$T$23,IF('2019 Data Sheet'!$J411="24",'2019 Data Sheet'!$T$24,IF('2019 Data Sheet'!$J411="25",'2019 Data Sheet'!$T$25,IF('2019 Data Sheet'!$J411="26",'2019 Data Sheet'!$T$26,IF('2019 Data Sheet'!$J411="27",'2019 Data Sheet'!$T$27,IF('2019 Data Sheet'!$J411="30",'2019 Data Sheet'!$T$28,IF('2019 Data Sheet'!$J411="31",'2019 Data Sheet'!$T$29,IF('2019 Data Sheet'!$J411="32",'2019 Data Sheet'!$T$30,IF('2019 Data Sheet'!$J411="33",'2019 Data Sheet'!$T$31,IF('2019 Data Sheet'!$J411="34",'2019 Data Sheet'!$T$32,IF('2019 Data Sheet'!$J411="40",'2019 Data Sheet'!$T$33,T('2019 Data Sheet'!$J411)))))))))))))))))))))))))))))))))</f>
        <v>Other Motor Vehicle</v>
      </c>
      <c r="K411" t="str">
        <f>'2019 Data Sheet'!K411</f>
        <v>SUBU</v>
      </c>
      <c r="L411" s="2" t="str">
        <f>IF('2019 Data Sheet'!$L411="01",'2019 Data Sheet'!$V$2,IF('2019 Data Sheet'!$L411="02",'2019 Data Sheet'!$V$3,IF('2019 Data Sheet'!$L411="03",'2019 Data Sheet'!$V$4,IF('2019 Data Sheet'!$L411="04",'2019 Data Sheet'!$V$5,IF('2019 Data Sheet'!$L411="05",'2019 Data Sheet'!$V$6,IF('2019 Data Sheet'!$L411="06",'2019 Data Sheet'!$V$7,IF('2019 Data Sheet'!$L411="07",'2019 Data Sheet'!$V$8,IF('2019 Data Sheet'!$L411="08",'2019 Data Sheet'!$V$9,IF('2019 Data Sheet'!$L411="09",'2019 Data Sheet'!$V$10,IF('2019 Data Sheet'!$L411="11",'2019 Data Sheet'!$V$11,IF('2019 Data Sheet'!$L411="12",'2019 Data Sheet'!$V$12,IF('2019 Data Sheet'!$L411="13",'2019 Data Sheet'!$V$13,IF('2019 Data Sheet'!$L411="14",'2019 Data Sheet'!$V$14,T('2019 Data Sheet'!$L411))))))))))))))</f>
        <v xml:space="preserve"> -</v>
      </c>
      <c r="M411" s="2">
        <f>'2019 Data Sheet'!M411</f>
        <v>0</v>
      </c>
      <c r="N411" s="2">
        <f>'2019 Data Sheet'!N411</f>
        <v>0</v>
      </c>
      <c r="O411" s="2" t="str">
        <f>IF('2019 Data Sheet'!$O411="02",'2019 Data Sheet'!$R$2,IF('2019 Data Sheet'!$O411="03",'2019 Data Sheet'!$R$3,IF('2019 Data Sheet'!$O411="04",'2019 Data Sheet'!$R$4,IF('2019 Data Sheet'!$O411="05",'2019 Data Sheet'!$R$5,IF('2019 Data Sheet'!$O411="06",'2019 Data Sheet'!$R$6,IF('2019 Data Sheet'!$O411="07",'2019 Data Sheet'!$R$7,IF('2019 Data Sheet'!$O411="08",'2019 Data Sheet'!$R$8,IF('2019 Data Sheet'!$O411="09",'2019 Data Sheet'!$R$9,IF('2019 Data Sheet'!$O411="10",'2019 Data Sheet'!$R$10,IF('2019 Data Sheet'!$O411="11",'2019 Data Sheet'!$R$11,IF('2019 Data Sheet'!$O411="12",'2019 Data Sheet'!$R$12,IF('2019 Data Sheet'!$O411="13",'2019 Data Sheet'!$R$13,IF('2019 Data Sheet'!$O411="14",'2019 Data Sheet'!$R$14,IF('2019 Data Sheet'!$O411="15",'2019 Data Sheet'!$R$15,IF('2019 Data Sheet'!$O411="16",'2019 Data Sheet'!$R$16,IF('2019 Data Sheet'!$O411="17",'2019 Data Sheet'!$R$17,IF('2019 Data Sheet'!$O411="18",'2019 Data Sheet'!$R$18,IF('2019 Data Sheet'!$O411="19",'2019 Data Sheet'!$R$19,IF('2019 Data Sheet'!$O411="20",'2019 Data Sheet'!$R$20,IF('2019 Data Sheet'!$O411="21",'2019 Data Sheet'!$R$21,IF('2019 Data Sheet'!$O411="22",'2019 Data Sheet'!$R$22,IF('2019 Data Sheet'!$O411="23",'2019 Data Sheet'!$R$23,IF('2019 Data Sheet'!$O411="24",'2019 Data Sheet'!$R$24,IF('2019 Data Sheet'!$O411="25",'2019 Data Sheet'!$R$25,IF('2019 Data Sheet'!$O411="26",'2019 Data Sheet'!$R$26,IF('2019 Data Sheet'!$O411="27",'2019 Data Sheet'!$R$27,IF('2019 Data Sheet'!$O411="28",'2019 Data Sheet'!$R$28,IF('2019 Data Sheet'!$O411="29",'2019 Data Sheet'!$R$29,IF('2019 Data Sheet'!$O411="33",'2019 Data Sheet'!$R$30,IF('2019 Data Sheet'!$O411="40",'2019 Data Sheet'!$R$31,IF('2019 Data Sheet'!$O411="41",'2019 Data Sheet'!$R$32,IF('2019 Data Sheet'!$O411="42",'2019 Data Sheet'!$R$33,IF('2019 Data Sheet'!$O411="43",'2019 Data Sheet'!$R$34,IF('2019 Data Sheet'!$O411="44",'2019 Data Sheet'!$R$35,IF('2019 Data Sheet'!$O411="45",'2019 Data Sheet'!$R$36,IF('2019 Data Sheet'!$O411="46",'2019 Data Sheet'!$R$37,IF('2019 Data Sheet'!$O411="47",'2019 Data Sheet'!$R$38,IF('2019 Data Sheet'!$O411="48",'2019 Data Sheet'!$R$39,IF('2019 Data Sheet'!$O411="49",'2019 Data Sheet'!$R$40,IF('2019 Data Sheet'!$O411="50",'2019 Data Sheet'!$R$41,IF('2019 Data Sheet'!$O411="60",'2019 Data Sheet'!$R$42,IF('2019 Data Sheet'!$O411="61",'2019 Data Sheet'!$R$43,IF('2019 Data Sheet'!$O411="62",'2019 Data Sheet'!$R$44,IF('2019 Data Sheet'!$O411="63",'2019 Data Sheet'!$R$45,IF('2019 Data Sheet'!$O411="64",'2019 Data Sheet'!$R$46,IF('2019 Data Sheet'!$O411="65",'2019 Data Sheet'!$R$47,IF('2019 Data Sheet'!$O411="66",'2019 Data Sheet'!$R$48,IF('2019 Data Sheet'!$O411="67",'2019 Data Sheet'!$R$49,IF('2019 Data Sheet'!$O411="68",'2019 Data Sheet'!$R$50,IF('2019 Data Sheet'!$O411="69",'2019 Data Sheet'!$R$51,T('2019 Data Sheet'!$O411)))))))))))))))))))))))))))))))))))))))))))))))))))</f>
        <v xml:space="preserve"> -</v>
      </c>
      <c r="P411" s="2" t="str">
        <f>IF('2019 Data Sheet'!$P411="02",'2019 Data Sheet'!$R$2,IF('2019 Data Sheet'!$P411="03",'2019 Data Sheet'!$R$3,IF('2019 Data Sheet'!$P411="04",'2019 Data Sheet'!$R$4,IF('2019 Data Sheet'!$P411="05",'2019 Data Sheet'!$R$5,IF('2019 Data Sheet'!$P411="06",'2019 Data Sheet'!$R$6,IF('2019 Data Sheet'!$P411="07",'2019 Data Sheet'!$R$7,IF('2019 Data Sheet'!$P411="08",'2019 Data Sheet'!$R$8,IF('2019 Data Sheet'!$P411="09",'2019 Data Sheet'!$R$9,IF('2019 Data Sheet'!$P411="10",'2019 Data Sheet'!$R$10,IF('2019 Data Sheet'!$P411="11",'2019 Data Sheet'!$R$11,IF('2019 Data Sheet'!$P411="12",'2019 Data Sheet'!$R$12,IF('2019 Data Sheet'!$P411="13",'2019 Data Sheet'!$R$13,IF('2019 Data Sheet'!$P411="14",'2019 Data Sheet'!$R$14,IF('2019 Data Sheet'!$P411="15",'2019 Data Sheet'!$R$15,IF('2019 Data Sheet'!$P411="16",'2019 Data Sheet'!$R$16,IF('2019 Data Sheet'!$P411="17",'2019 Data Sheet'!$R$17,IF('2019 Data Sheet'!$P411="18",'2019 Data Sheet'!$R$18,IF('2019 Data Sheet'!$P411="19",'2019 Data Sheet'!$R$19,IF('2019 Data Sheet'!$P411="20",'2019 Data Sheet'!$R$20,IF('2019 Data Sheet'!$P411="21",'2019 Data Sheet'!$R$21,IF('2019 Data Sheet'!$P411="22",'2019 Data Sheet'!$R$22,IF('2019 Data Sheet'!$P411="23",'2019 Data Sheet'!$R$23,IF('2019 Data Sheet'!$P411="24",'2019 Data Sheet'!$R$24,IF('2019 Data Sheet'!$P411="25",'2019 Data Sheet'!$R$25,IF('2019 Data Sheet'!$P411="26",'2019 Data Sheet'!$R$26,IF('2019 Data Sheet'!$P411="27",'2019 Data Sheet'!$R$27,IF('2019 Data Sheet'!$P411="28",'2019 Data Sheet'!$R$28,IF('2019 Data Sheet'!$P411="29",'2019 Data Sheet'!$R$29,IF('2019 Data Sheet'!$P411="33",'2019 Data Sheet'!$R$30,IF('2019 Data Sheet'!$P411="40",'2019 Data Sheet'!$R$31,IF('2019 Data Sheet'!$P411="41",'2019 Data Sheet'!$R$32,IF('2019 Data Sheet'!$P411="42",'2019 Data Sheet'!$R$33,IF('2019 Data Sheet'!$P411="43",'2019 Data Sheet'!$R$34,IF('2019 Data Sheet'!$P411="44",'2019 Data Sheet'!$R$35,IF('2019 Data Sheet'!$P411="45",'2019 Data Sheet'!$R$36,IF('2019 Data Sheet'!$P411="46",'2019 Data Sheet'!$R$37,IF('2019 Data Sheet'!$P411="47",'2019 Data Sheet'!$R$38,IF('2019 Data Sheet'!$P411="48",'2019 Data Sheet'!$R$39,IF('2019 Data Sheet'!$P411="49",'2019 Data Sheet'!$R$40,IF('2019 Data Sheet'!$P411="50",'2019 Data Sheet'!$R$41,IF('2019 Data Sheet'!$P411="60",'2019 Data Sheet'!$R$42,IF('2019 Data Sheet'!$P411="61",'2019 Data Sheet'!$R$43,IF('2019 Data Sheet'!$P411="62",'2019 Data Sheet'!$R$44,IF('2019 Data Sheet'!$P411="63",'2019 Data Sheet'!$R$45,IF('2019 Data Sheet'!$P411="64",'2019 Data Sheet'!$R$46,IF('2019 Data Sheet'!$P411="65",'2019 Data Sheet'!$R$47,IF('2019 Data Sheet'!$P411="66",'2019 Data Sheet'!$R$48,IF('2019 Data Sheet'!$P411="67",'2019 Data Sheet'!$R$49,IF('2019 Data Sheet'!$P411="68",'2019 Data Sheet'!$R$50,IF('2019 Data Sheet'!$P411="69",'2019 Data Sheet'!$R$51,T('2019 Data Sheet'!$P411)))))))))))))))))))))))))))))))))))))))))))))))))))</f>
        <v xml:space="preserve"> -</v>
      </c>
    </row>
    <row r="412" spans="1:16" ht="38.25" x14ac:dyDescent="0.2">
      <c r="A412" t="str">
        <f>'2019 Data Sheet'!A412</f>
        <v>FP-00277-19</v>
      </c>
      <c r="B412" s="1">
        <f>'2019 Data Sheet'!B412</f>
        <v>43784</v>
      </c>
      <c r="C412" t="str">
        <f>'2019 Data Sheet'!C412</f>
        <v>20:22</v>
      </c>
      <c r="D412" t="str">
        <f>'2019 Data Sheet'!D412</f>
        <v>Fr</v>
      </c>
      <c r="E412" t="str">
        <f>'2019 Data Sheet'!E412</f>
        <v>HINSDALE AVE</v>
      </c>
      <c r="F412" t="str">
        <f>'2019 Data Sheet'!F412</f>
        <v>BRYANT AVE</v>
      </c>
      <c r="G412">
        <f>'2019 Data Sheet'!G412</f>
        <v>2</v>
      </c>
      <c r="H412">
        <f>'2019 Data Sheet'!H412</f>
        <v>2</v>
      </c>
      <c r="I412" t="b">
        <f>'2019 Data Sheet'!I412</f>
        <v>0</v>
      </c>
      <c r="J412" t="str">
        <f>IF('2019 Data Sheet'!$J412="01",'2019 Data Sheet'!$T$2,IF('2019 Data Sheet'!$J412="02",'2019 Data Sheet'!$T$3,IF('2019 Data Sheet'!$J412="03",'2019 Data Sheet'!$T$4,IF('2019 Data Sheet'!$J412="04",'2019 Data Sheet'!$T$5,IF('2019 Data Sheet'!$J412="05",'2019 Data Sheet'!$T$6,IF('2019 Data Sheet'!$J412="06",'2019 Data Sheet'!$T$7,IF('2019 Data Sheet'!$J412="07",'2019 Data Sheet'!$T$8,IF('2019 Data Sheet'!$J412="08",'2019 Data Sheet'!$T$9,IF('2019 Data Sheet'!$J412="10",'2019 Data Sheet'!$T$10,IF('2019 Data Sheet'!$J412="11",'2019 Data Sheet'!$T$11,IF('2019 Data Sheet'!$J412="12",'2019 Data Sheet'!$T$12,IF('2019 Data Sheet'!$J412="13",'2019 Data Sheet'!$T$13,IF('2019 Data Sheet'!$J412="14",'2019 Data Sheet'!$T$14,IF('2019 Data Sheet'!$J412="15",'2019 Data Sheet'!$T$15,IF('2019 Data Sheet'!$J412="16",'2019 Data Sheet'!$T$16,IF('2019 Data Sheet'!$J412="17",'2019 Data Sheet'!$T$17,IF('2019 Data Sheet'!$J412="18",'2019 Data Sheet'!$T$18,IF('2019 Data Sheet'!$J412="19",'2019 Data Sheet'!$T$19,IF('2019 Data Sheet'!$J412="20",'2019 Data Sheet'!$T$20,IF('2019 Data Sheet'!$J412="21",'2019 Data Sheet'!$T$21,IF('2019 Data Sheet'!$J412="22",'2019 Data Sheet'!$T$22,IF('2019 Data Sheet'!$J412="23",'2019 Data Sheet'!$T$23,IF('2019 Data Sheet'!$J412="24",'2019 Data Sheet'!$T$24,IF('2019 Data Sheet'!$J412="25",'2019 Data Sheet'!$T$25,IF('2019 Data Sheet'!$J412="26",'2019 Data Sheet'!$T$26,IF('2019 Data Sheet'!$J412="27",'2019 Data Sheet'!$T$27,IF('2019 Data Sheet'!$J412="30",'2019 Data Sheet'!$T$28,IF('2019 Data Sheet'!$J412="31",'2019 Data Sheet'!$T$29,IF('2019 Data Sheet'!$J412="32",'2019 Data Sheet'!$T$30,IF('2019 Data Sheet'!$J412="33",'2019 Data Sheet'!$T$31,IF('2019 Data Sheet'!$J412="34",'2019 Data Sheet'!$T$32,IF('2019 Data Sheet'!$J412="40",'2019 Data Sheet'!$T$33,T('2019 Data Sheet'!$J412)))))))))))))))))))))))))))))))))</f>
        <v>Other Motor Vehicle</v>
      </c>
      <c r="K412" t="str">
        <f>'2019 Data Sheet'!K412</f>
        <v>4DSD</v>
      </c>
      <c r="L412" s="2" t="str">
        <f>IF('2019 Data Sheet'!$L412="01",'2019 Data Sheet'!$V$2,IF('2019 Data Sheet'!$L412="02",'2019 Data Sheet'!$V$3,IF('2019 Data Sheet'!$L412="03",'2019 Data Sheet'!$V$4,IF('2019 Data Sheet'!$L412="04",'2019 Data Sheet'!$V$5,IF('2019 Data Sheet'!$L412="05",'2019 Data Sheet'!$V$6,IF('2019 Data Sheet'!$L412="06",'2019 Data Sheet'!$V$7,IF('2019 Data Sheet'!$L412="07",'2019 Data Sheet'!$V$8,IF('2019 Data Sheet'!$L412="08",'2019 Data Sheet'!$V$9,IF('2019 Data Sheet'!$L412="09",'2019 Data Sheet'!$V$10,IF('2019 Data Sheet'!$L412="11",'2019 Data Sheet'!$V$11,IF('2019 Data Sheet'!$L412="12",'2019 Data Sheet'!$V$12,IF('2019 Data Sheet'!$L412="13",'2019 Data Sheet'!$V$13,IF('2019 Data Sheet'!$L412="14",'2019 Data Sheet'!$V$14,T('2019 Data Sheet'!$L412))))))))))))))</f>
        <v xml:space="preserve"> -</v>
      </c>
      <c r="M412" s="2">
        <f>'2019 Data Sheet'!M412</f>
        <v>0</v>
      </c>
      <c r="N412" s="2">
        <f>'2019 Data Sheet'!N412</f>
        <v>0</v>
      </c>
      <c r="O412" s="2" t="str">
        <f>IF('2019 Data Sheet'!$O412="02",'2019 Data Sheet'!$R$2,IF('2019 Data Sheet'!$O412="03",'2019 Data Sheet'!$R$3,IF('2019 Data Sheet'!$O412="04",'2019 Data Sheet'!$R$4,IF('2019 Data Sheet'!$O412="05",'2019 Data Sheet'!$R$5,IF('2019 Data Sheet'!$O412="06",'2019 Data Sheet'!$R$6,IF('2019 Data Sheet'!$O412="07",'2019 Data Sheet'!$R$7,IF('2019 Data Sheet'!$O412="08",'2019 Data Sheet'!$R$8,IF('2019 Data Sheet'!$O412="09",'2019 Data Sheet'!$R$9,IF('2019 Data Sheet'!$O412="10",'2019 Data Sheet'!$R$10,IF('2019 Data Sheet'!$O412="11",'2019 Data Sheet'!$R$11,IF('2019 Data Sheet'!$O412="12",'2019 Data Sheet'!$R$12,IF('2019 Data Sheet'!$O412="13",'2019 Data Sheet'!$R$13,IF('2019 Data Sheet'!$O412="14",'2019 Data Sheet'!$R$14,IF('2019 Data Sheet'!$O412="15",'2019 Data Sheet'!$R$15,IF('2019 Data Sheet'!$O412="16",'2019 Data Sheet'!$R$16,IF('2019 Data Sheet'!$O412="17",'2019 Data Sheet'!$R$17,IF('2019 Data Sheet'!$O412="18",'2019 Data Sheet'!$R$18,IF('2019 Data Sheet'!$O412="19",'2019 Data Sheet'!$R$19,IF('2019 Data Sheet'!$O412="20",'2019 Data Sheet'!$R$20,IF('2019 Data Sheet'!$O412="21",'2019 Data Sheet'!$R$21,IF('2019 Data Sheet'!$O412="22",'2019 Data Sheet'!$R$22,IF('2019 Data Sheet'!$O412="23",'2019 Data Sheet'!$R$23,IF('2019 Data Sheet'!$O412="24",'2019 Data Sheet'!$R$24,IF('2019 Data Sheet'!$O412="25",'2019 Data Sheet'!$R$25,IF('2019 Data Sheet'!$O412="26",'2019 Data Sheet'!$R$26,IF('2019 Data Sheet'!$O412="27",'2019 Data Sheet'!$R$27,IF('2019 Data Sheet'!$O412="28",'2019 Data Sheet'!$R$28,IF('2019 Data Sheet'!$O412="29",'2019 Data Sheet'!$R$29,IF('2019 Data Sheet'!$O412="33",'2019 Data Sheet'!$R$30,IF('2019 Data Sheet'!$O412="40",'2019 Data Sheet'!$R$31,IF('2019 Data Sheet'!$O412="41",'2019 Data Sheet'!$R$32,IF('2019 Data Sheet'!$O412="42",'2019 Data Sheet'!$R$33,IF('2019 Data Sheet'!$O412="43",'2019 Data Sheet'!$R$34,IF('2019 Data Sheet'!$O412="44",'2019 Data Sheet'!$R$35,IF('2019 Data Sheet'!$O412="45",'2019 Data Sheet'!$R$36,IF('2019 Data Sheet'!$O412="46",'2019 Data Sheet'!$R$37,IF('2019 Data Sheet'!$O412="47",'2019 Data Sheet'!$R$38,IF('2019 Data Sheet'!$O412="48",'2019 Data Sheet'!$R$39,IF('2019 Data Sheet'!$O412="49",'2019 Data Sheet'!$R$40,IF('2019 Data Sheet'!$O412="50",'2019 Data Sheet'!$R$41,IF('2019 Data Sheet'!$O412="60",'2019 Data Sheet'!$R$42,IF('2019 Data Sheet'!$O412="61",'2019 Data Sheet'!$R$43,IF('2019 Data Sheet'!$O412="62",'2019 Data Sheet'!$R$44,IF('2019 Data Sheet'!$O412="63",'2019 Data Sheet'!$R$45,IF('2019 Data Sheet'!$O412="64",'2019 Data Sheet'!$R$46,IF('2019 Data Sheet'!$O412="65",'2019 Data Sheet'!$R$47,IF('2019 Data Sheet'!$O412="66",'2019 Data Sheet'!$R$48,IF('2019 Data Sheet'!$O412="67",'2019 Data Sheet'!$R$49,IF('2019 Data Sheet'!$O412="68",'2019 Data Sheet'!$R$50,IF('2019 Data Sheet'!$O412="69",'2019 Data Sheet'!$R$51,T('2019 Data Sheet'!$O412)))))))))))))))))))))))))))))))))))))))))))))))))))</f>
        <v xml:space="preserve"> Failure to yield/ right of way</v>
      </c>
      <c r="P412" s="2" t="str">
        <f>IF('2019 Data Sheet'!$P412="02",'2019 Data Sheet'!$R$2,IF('2019 Data Sheet'!$P412="03",'2019 Data Sheet'!$R$3,IF('2019 Data Sheet'!$P412="04",'2019 Data Sheet'!$R$4,IF('2019 Data Sheet'!$P412="05",'2019 Data Sheet'!$R$5,IF('2019 Data Sheet'!$P412="06",'2019 Data Sheet'!$R$6,IF('2019 Data Sheet'!$P412="07",'2019 Data Sheet'!$R$7,IF('2019 Data Sheet'!$P412="08",'2019 Data Sheet'!$R$8,IF('2019 Data Sheet'!$P412="09",'2019 Data Sheet'!$R$9,IF('2019 Data Sheet'!$P412="10",'2019 Data Sheet'!$R$10,IF('2019 Data Sheet'!$P412="11",'2019 Data Sheet'!$R$11,IF('2019 Data Sheet'!$P412="12",'2019 Data Sheet'!$R$12,IF('2019 Data Sheet'!$P412="13",'2019 Data Sheet'!$R$13,IF('2019 Data Sheet'!$P412="14",'2019 Data Sheet'!$R$14,IF('2019 Data Sheet'!$P412="15",'2019 Data Sheet'!$R$15,IF('2019 Data Sheet'!$P412="16",'2019 Data Sheet'!$R$16,IF('2019 Data Sheet'!$P412="17",'2019 Data Sheet'!$R$17,IF('2019 Data Sheet'!$P412="18",'2019 Data Sheet'!$R$18,IF('2019 Data Sheet'!$P412="19",'2019 Data Sheet'!$R$19,IF('2019 Data Sheet'!$P412="20",'2019 Data Sheet'!$R$20,IF('2019 Data Sheet'!$P412="21",'2019 Data Sheet'!$R$21,IF('2019 Data Sheet'!$P412="22",'2019 Data Sheet'!$R$22,IF('2019 Data Sheet'!$P412="23",'2019 Data Sheet'!$R$23,IF('2019 Data Sheet'!$P412="24",'2019 Data Sheet'!$R$24,IF('2019 Data Sheet'!$P412="25",'2019 Data Sheet'!$R$25,IF('2019 Data Sheet'!$P412="26",'2019 Data Sheet'!$R$26,IF('2019 Data Sheet'!$P412="27",'2019 Data Sheet'!$R$27,IF('2019 Data Sheet'!$P412="28",'2019 Data Sheet'!$R$28,IF('2019 Data Sheet'!$P412="29",'2019 Data Sheet'!$R$29,IF('2019 Data Sheet'!$P412="33",'2019 Data Sheet'!$R$30,IF('2019 Data Sheet'!$P412="40",'2019 Data Sheet'!$R$31,IF('2019 Data Sheet'!$P412="41",'2019 Data Sheet'!$R$32,IF('2019 Data Sheet'!$P412="42",'2019 Data Sheet'!$R$33,IF('2019 Data Sheet'!$P412="43",'2019 Data Sheet'!$R$34,IF('2019 Data Sheet'!$P412="44",'2019 Data Sheet'!$R$35,IF('2019 Data Sheet'!$P412="45",'2019 Data Sheet'!$R$36,IF('2019 Data Sheet'!$P412="46",'2019 Data Sheet'!$R$37,IF('2019 Data Sheet'!$P412="47",'2019 Data Sheet'!$R$38,IF('2019 Data Sheet'!$P412="48",'2019 Data Sheet'!$R$39,IF('2019 Data Sheet'!$P412="49",'2019 Data Sheet'!$R$40,IF('2019 Data Sheet'!$P412="50",'2019 Data Sheet'!$R$41,IF('2019 Data Sheet'!$P412="60",'2019 Data Sheet'!$R$42,IF('2019 Data Sheet'!$P412="61",'2019 Data Sheet'!$R$43,IF('2019 Data Sheet'!$P412="62",'2019 Data Sheet'!$R$44,IF('2019 Data Sheet'!$P412="63",'2019 Data Sheet'!$R$45,IF('2019 Data Sheet'!$P412="64",'2019 Data Sheet'!$R$46,IF('2019 Data Sheet'!$P412="65",'2019 Data Sheet'!$R$47,IF('2019 Data Sheet'!$P412="66",'2019 Data Sheet'!$R$48,IF('2019 Data Sheet'!$P412="67",'2019 Data Sheet'!$R$49,IF('2019 Data Sheet'!$P412="68",'2019 Data Sheet'!$R$50,IF('2019 Data Sheet'!$P412="69",'2019 Data Sheet'!$R$51,T('2019 Data Sheet'!$P412)))))))))))))))))))))))))))))))))))))))))))))))))))</f>
        <v xml:space="preserve"> Passing or lane usage improper</v>
      </c>
    </row>
    <row r="413" spans="1:16" ht="38.25" x14ac:dyDescent="0.2">
      <c r="A413" t="str">
        <f>'2019 Data Sheet'!A413</f>
        <v>FP-00319-19</v>
      </c>
      <c r="B413" s="1">
        <f>'2019 Data Sheet'!B413</f>
        <v>43822</v>
      </c>
      <c r="C413" t="str">
        <f>'2019 Data Sheet'!C413</f>
        <v>18:02</v>
      </c>
      <c r="D413" t="str">
        <f>'2019 Data Sheet'!D413</f>
        <v>MO</v>
      </c>
      <c r="E413" t="str">
        <f>'2019 Data Sheet'!E413</f>
        <v>TULIP AVE</v>
      </c>
      <c r="F413" t="str">
        <f>'2019 Data Sheet'!F413</f>
        <v>EAST POPLAR ST</v>
      </c>
      <c r="G413">
        <f>'2019 Data Sheet'!G413</f>
        <v>1</v>
      </c>
      <c r="H413">
        <f>'2019 Data Sheet'!H413</f>
        <v>2</v>
      </c>
      <c r="I413" t="b">
        <f>'2019 Data Sheet'!I413</f>
        <v>1</v>
      </c>
      <c r="J413" t="str">
        <f>IF('2019 Data Sheet'!$J413="01",'2019 Data Sheet'!$T$2,IF('2019 Data Sheet'!$J413="02",'2019 Data Sheet'!$T$3,IF('2019 Data Sheet'!$J413="03",'2019 Data Sheet'!$T$4,IF('2019 Data Sheet'!$J413="04",'2019 Data Sheet'!$T$5,IF('2019 Data Sheet'!$J413="05",'2019 Data Sheet'!$T$6,IF('2019 Data Sheet'!$J413="06",'2019 Data Sheet'!$T$7,IF('2019 Data Sheet'!$J413="07",'2019 Data Sheet'!$T$8,IF('2019 Data Sheet'!$J413="08",'2019 Data Sheet'!$T$9,IF('2019 Data Sheet'!$J413="10",'2019 Data Sheet'!$T$10,IF('2019 Data Sheet'!$J413="11",'2019 Data Sheet'!$T$11,IF('2019 Data Sheet'!$J413="12",'2019 Data Sheet'!$T$12,IF('2019 Data Sheet'!$J413="13",'2019 Data Sheet'!$T$13,IF('2019 Data Sheet'!$J413="14",'2019 Data Sheet'!$T$14,IF('2019 Data Sheet'!$J413="15",'2019 Data Sheet'!$T$15,IF('2019 Data Sheet'!$J413="16",'2019 Data Sheet'!$T$16,IF('2019 Data Sheet'!$J413="17",'2019 Data Sheet'!$T$17,IF('2019 Data Sheet'!$J413="18",'2019 Data Sheet'!$T$18,IF('2019 Data Sheet'!$J413="19",'2019 Data Sheet'!$T$19,IF('2019 Data Sheet'!$J413="20",'2019 Data Sheet'!$T$20,IF('2019 Data Sheet'!$J413="21",'2019 Data Sheet'!$T$21,IF('2019 Data Sheet'!$J413="22",'2019 Data Sheet'!$T$22,IF('2019 Data Sheet'!$J413="23",'2019 Data Sheet'!$T$23,IF('2019 Data Sheet'!$J413="24",'2019 Data Sheet'!$T$24,IF('2019 Data Sheet'!$J413="25",'2019 Data Sheet'!$T$25,IF('2019 Data Sheet'!$J413="26",'2019 Data Sheet'!$T$26,IF('2019 Data Sheet'!$J413="27",'2019 Data Sheet'!$T$27,IF('2019 Data Sheet'!$J413="30",'2019 Data Sheet'!$T$28,IF('2019 Data Sheet'!$J413="31",'2019 Data Sheet'!$T$29,IF('2019 Data Sheet'!$J413="32",'2019 Data Sheet'!$T$30,IF('2019 Data Sheet'!$J413="33",'2019 Data Sheet'!$T$31,IF('2019 Data Sheet'!$J413="34",'2019 Data Sheet'!$T$32,IF('2019 Data Sheet'!$J413="40",'2019 Data Sheet'!$T$33,T('2019 Data Sheet'!$J413)))))))))))))))))))))))))))))))))</f>
        <v>Other Motor Vehicle</v>
      </c>
      <c r="K413" t="str">
        <f>'2019 Data Sheet'!K413</f>
        <v>4DSD</v>
      </c>
      <c r="L413" s="2" t="str">
        <f>IF('2019 Data Sheet'!$L413="01",'2019 Data Sheet'!$V$2,IF('2019 Data Sheet'!$L413="02",'2019 Data Sheet'!$V$3,IF('2019 Data Sheet'!$L413="03",'2019 Data Sheet'!$V$4,IF('2019 Data Sheet'!$L413="04",'2019 Data Sheet'!$V$5,IF('2019 Data Sheet'!$L413="05",'2019 Data Sheet'!$V$6,IF('2019 Data Sheet'!$L413="06",'2019 Data Sheet'!$V$7,IF('2019 Data Sheet'!$L413="07",'2019 Data Sheet'!$V$8,IF('2019 Data Sheet'!$L413="08",'2019 Data Sheet'!$V$9,IF('2019 Data Sheet'!$L413="09",'2019 Data Sheet'!$V$10,IF('2019 Data Sheet'!$L413="11",'2019 Data Sheet'!$V$11,IF('2019 Data Sheet'!$L413="12",'2019 Data Sheet'!$V$12,IF('2019 Data Sheet'!$L413="13",'2019 Data Sheet'!$V$13,IF('2019 Data Sheet'!$L413="14",'2019 Data Sheet'!$V$14,T('2019 Data Sheet'!$L413))))))))))))))</f>
        <v xml:space="preserve"> -</v>
      </c>
      <c r="M413" s="2">
        <f>'2019 Data Sheet'!M413</f>
        <v>0</v>
      </c>
      <c r="N413" s="2">
        <f>'2019 Data Sheet'!N413</f>
        <v>0</v>
      </c>
      <c r="O413" s="2" t="str">
        <f>IF('2019 Data Sheet'!$O413="02",'2019 Data Sheet'!$R$2,IF('2019 Data Sheet'!$O413="03",'2019 Data Sheet'!$R$3,IF('2019 Data Sheet'!$O413="04",'2019 Data Sheet'!$R$4,IF('2019 Data Sheet'!$O413="05",'2019 Data Sheet'!$R$5,IF('2019 Data Sheet'!$O413="06",'2019 Data Sheet'!$R$6,IF('2019 Data Sheet'!$O413="07",'2019 Data Sheet'!$R$7,IF('2019 Data Sheet'!$O413="08",'2019 Data Sheet'!$R$8,IF('2019 Data Sheet'!$O413="09",'2019 Data Sheet'!$R$9,IF('2019 Data Sheet'!$O413="10",'2019 Data Sheet'!$R$10,IF('2019 Data Sheet'!$O413="11",'2019 Data Sheet'!$R$11,IF('2019 Data Sheet'!$O413="12",'2019 Data Sheet'!$R$12,IF('2019 Data Sheet'!$O413="13",'2019 Data Sheet'!$R$13,IF('2019 Data Sheet'!$O413="14",'2019 Data Sheet'!$R$14,IF('2019 Data Sheet'!$O413="15",'2019 Data Sheet'!$R$15,IF('2019 Data Sheet'!$O413="16",'2019 Data Sheet'!$R$16,IF('2019 Data Sheet'!$O413="17",'2019 Data Sheet'!$R$17,IF('2019 Data Sheet'!$O413="18",'2019 Data Sheet'!$R$18,IF('2019 Data Sheet'!$O413="19",'2019 Data Sheet'!$R$19,IF('2019 Data Sheet'!$O413="20",'2019 Data Sheet'!$R$20,IF('2019 Data Sheet'!$O413="21",'2019 Data Sheet'!$R$21,IF('2019 Data Sheet'!$O413="22",'2019 Data Sheet'!$R$22,IF('2019 Data Sheet'!$O413="23",'2019 Data Sheet'!$R$23,IF('2019 Data Sheet'!$O413="24",'2019 Data Sheet'!$R$24,IF('2019 Data Sheet'!$O413="25",'2019 Data Sheet'!$R$25,IF('2019 Data Sheet'!$O413="26",'2019 Data Sheet'!$R$26,IF('2019 Data Sheet'!$O413="27",'2019 Data Sheet'!$R$27,IF('2019 Data Sheet'!$O413="28",'2019 Data Sheet'!$R$28,IF('2019 Data Sheet'!$O413="29",'2019 Data Sheet'!$R$29,IF('2019 Data Sheet'!$O413="33",'2019 Data Sheet'!$R$30,IF('2019 Data Sheet'!$O413="40",'2019 Data Sheet'!$R$31,IF('2019 Data Sheet'!$O413="41",'2019 Data Sheet'!$R$32,IF('2019 Data Sheet'!$O413="42",'2019 Data Sheet'!$R$33,IF('2019 Data Sheet'!$O413="43",'2019 Data Sheet'!$R$34,IF('2019 Data Sheet'!$O413="44",'2019 Data Sheet'!$R$35,IF('2019 Data Sheet'!$O413="45",'2019 Data Sheet'!$R$36,IF('2019 Data Sheet'!$O413="46",'2019 Data Sheet'!$R$37,IF('2019 Data Sheet'!$O413="47",'2019 Data Sheet'!$R$38,IF('2019 Data Sheet'!$O413="48",'2019 Data Sheet'!$R$39,IF('2019 Data Sheet'!$O413="49",'2019 Data Sheet'!$R$40,IF('2019 Data Sheet'!$O413="50",'2019 Data Sheet'!$R$41,IF('2019 Data Sheet'!$O413="60",'2019 Data Sheet'!$R$42,IF('2019 Data Sheet'!$O413="61",'2019 Data Sheet'!$R$43,IF('2019 Data Sheet'!$O413="62",'2019 Data Sheet'!$R$44,IF('2019 Data Sheet'!$O413="63",'2019 Data Sheet'!$R$45,IF('2019 Data Sheet'!$O413="64",'2019 Data Sheet'!$R$46,IF('2019 Data Sheet'!$O413="65",'2019 Data Sheet'!$R$47,IF('2019 Data Sheet'!$O413="66",'2019 Data Sheet'!$R$48,IF('2019 Data Sheet'!$O413="67",'2019 Data Sheet'!$R$49,IF('2019 Data Sheet'!$O413="68",'2019 Data Sheet'!$R$50,IF('2019 Data Sheet'!$O413="69",'2019 Data Sheet'!$R$51,T('2019 Data Sheet'!$O413)))))))))))))))))))))))))))))))))))))))))))))))))))</f>
        <v xml:space="preserve"> Failure to yield/ right of way</v>
      </c>
      <c r="P413" s="2" t="str">
        <f>IF('2019 Data Sheet'!$P413="02",'2019 Data Sheet'!$R$2,IF('2019 Data Sheet'!$P413="03",'2019 Data Sheet'!$R$3,IF('2019 Data Sheet'!$P413="04",'2019 Data Sheet'!$R$4,IF('2019 Data Sheet'!$P413="05",'2019 Data Sheet'!$R$5,IF('2019 Data Sheet'!$P413="06",'2019 Data Sheet'!$R$6,IF('2019 Data Sheet'!$P413="07",'2019 Data Sheet'!$R$7,IF('2019 Data Sheet'!$P413="08",'2019 Data Sheet'!$R$8,IF('2019 Data Sheet'!$P413="09",'2019 Data Sheet'!$R$9,IF('2019 Data Sheet'!$P413="10",'2019 Data Sheet'!$R$10,IF('2019 Data Sheet'!$P413="11",'2019 Data Sheet'!$R$11,IF('2019 Data Sheet'!$P413="12",'2019 Data Sheet'!$R$12,IF('2019 Data Sheet'!$P413="13",'2019 Data Sheet'!$R$13,IF('2019 Data Sheet'!$P413="14",'2019 Data Sheet'!$R$14,IF('2019 Data Sheet'!$P413="15",'2019 Data Sheet'!$R$15,IF('2019 Data Sheet'!$P413="16",'2019 Data Sheet'!$R$16,IF('2019 Data Sheet'!$P413="17",'2019 Data Sheet'!$R$17,IF('2019 Data Sheet'!$P413="18",'2019 Data Sheet'!$R$18,IF('2019 Data Sheet'!$P413="19",'2019 Data Sheet'!$R$19,IF('2019 Data Sheet'!$P413="20",'2019 Data Sheet'!$R$20,IF('2019 Data Sheet'!$P413="21",'2019 Data Sheet'!$R$21,IF('2019 Data Sheet'!$P413="22",'2019 Data Sheet'!$R$22,IF('2019 Data Sheet'!$P413="23",'2019 Data Sheet'!$R$23,IF('2019 Data Sheet'!$P413="24",'2019 Data Sheet'!$R$24,IF('2019 Data Sheet'!$P413="25",'2019 Data Sheet'!$R$25,IF('2019 Data Sheet'!$P413="26",'2019 Data Sheet'!$R$26,IF('2019 Data Sheet'!$P413="27",'2019 Data Sheet'!$R$27,IF('2019 Data Sheet'!$P413="28",'2019 Data Sheet'!$R$28,IF('2019 Data Sheet'!$P413="29",'2019 Data Sheet'!$R$29,IF('2019 Data Sheet'!$P413="33",'2019 Data Sheet'!$R$30,IF('2019 Data Sheet'!$P413="40",'2019 Data Sheet'!$R$31,IF('2019 Data Sheet'!$P413="41",'2019 Data Sheet'!$R$32,IF('2019 Data Sheet'!$P413="42",'2019 Data Sheet'!$R$33,IF('2019 Data Sheet'!$P413="43",'2019 Data Sheet'!$R$34,IF('2019 Data Sheet'!$P413="44",'2019 Data Sheet'!$R$35,IF('2019 Data Sheet'!$P413="45",'2019 Data Sheet'!$R$36,IF('2019 Data Sheet'!$P413="46",'2019 Data Sheet'!$R$37,IF('2019 Data Sheet'!$P413="47",'2019 Data Sheet'!$R$38,IF('2019 Data Sheet'!$P413="48",'2019 Data Sheet'!$R$39,IF('2019 Data Sheet'!$P413="49",'2019 Data Sheet'!$R$40,IF('2019 Data Sheet'!$P413="50",'2019 Data Sheet'!$R$41,IF('2019 Data Sheet'!$P413="60",'2019 Data Sheet'!$R$42,IF('2019 Data Sheet'!$P413="61",'2019 Data Sheet'!$R$43,IF('2019 Data Sheet'!$P413="62",'2019 Data Sheet'!$R$44,IF('2019 Data Sheet'!$P413="63",'2019 Data Sheet'!$R$45,IF('2019 Data Sheet'!$P413="64",'2019 Data Sheet'!$R$46,IF('2019 Data Sheet'!$P413="65",'2019 Data Sheet'!$R$47,IF('2019 Data Sheet'!$P413="66",'2019 Data Sheet'!$R$48,IF('2019 Data Sheet'!$P413="67",'2019 Data Sheet'!$R$49,IF('2019 Data Sheet'!$P413="68",'2019 Data Sheet'!$R$50,IF('2019 Data Sheet'!$P413="69",'2019 Data Sheet'!$R$51,T('2019 Data Sheet'!$P413)))))))))))))))))))))))))))))))))))))))))))))))))))</f>
        <v xml:space="preserve"> -</v>
      </c>
    </row>
    <row r="414" spans="1:16" ht="38.25" x14ac:dyDescent="0.2">
      <c r="A414" t="str">
        <f>'2019 Data Sheet'!A414</f>
        <v>FP-00319-19</v>
      </c>
      <c r="B414" s="1">
        <f>'2019 Data Sheet'!B414</f>
        <v>43822</v>
      </c>
      <c r="C414" t="str">
        <f>'2019 Data Sheet'!C414</f>
        <v>18:02</v>
      </c>
      <c r="D414" t="str">
        <f>'2019 Data Sheet'!D414</f>
        <v>MO</v>
      </c>
      <c r="E414" t="str">
        <f>'2019 Data Sheet'!E414</f>
        <v>TULIP AVE</v>
      </c>
      <c r="F414" t="str">
        <f>'2019 Data Sheet'!F414</f>
        <v>EAST POPLAR ST</v>
      </c>
      <c r="G414">
        <f>'2019 Data Sheet'!G414</f>
        <v>2</v>
      </c>
      <c r="H414">
        <f>'2019 Data Sheet'!H414</f>
        <v>2</v>
      </c>
      <c r="I414" t="b">
        <f>'2019 Data Sheet'!I414</f>
        <v>1</v>
      </c>
      <c r="J414" t="str">
        <f>IF('2019 Data Sheet'!$J414="01",'2019 Data Sheet'!$T$2,IF('2019 Data Sheet'!$J414="02",'2019 Data Sheet'!$T$3,IF('2019 Data Sheet'!$J414="03",'2019 Data Sheet'!$T$4,IF('2019 Data Sheet'!$J414="04",'2019 Data Sheet'!$T$5,IF('2019 Data Sheet'!$J414="05",'2019 Data Sheet'!$T$6,IF('2019 Data Sheet'!$J414="06",'2019 Data Sheet'!$T$7,IF('2019 Data Sheet'!$J414="07",'2019 Data Sheet'!$T$8,IF('2019 Data Sheet'!$J414="08",'2019 Data Sheet'!$T$9,IF('2019 Data Sheet'!$J414="10",'2019 Data Sheet'!$T$10,IF('2019 Data Sheet'!$J414="11",'2019 Data Sheet'!$T$11,IF('2019 Data Sheet'!$J414="12",'2019 Data Sheet'!$T$12,IF('2019 Data Sheet'!$J414="13",'2019 Data Sheet'!$T$13,IF('2019 Data Sheet'!$J414="14",'2019 Data Sheet'!$T$14,IF('2019 Data Sheet'!$J414="15",'2019 Data Sheet'!$T$15,IF('2019 Data Sheet'!$J414="16",'2019 Data Sheet'!$T$16,IF('2019 Data Sheet'!$J414="17",'2019 Data Sheet'!$T$17,IF('2019 Data Sheet'!$J414="18",'2019 Data Sheet'!$T$18,IF('2019 Data Sheet'!$J414="19",'2019 Data Sheet'!$T$19,IF('2019 Data Sheet'!$J414="20",'2019 Data Sheet'!$T$20,IF('2019 Data Sheet'!$J414="21",'2019 Data Sheet'!$T$21,IF('2019 Data Sheet'!$J414="22",'2019 Data Sheet'!$T$22,IF('2019 Data Sheet'!$J414="23",'2019 Data Sheet'!$T$23,IF('2019 Data Sheet'!$J414="24",'2019 Data Sheet'!$T$24,IF('2019 Data Sheet'!$J414="25",'2019 Data Sheet'!$T$25,IF('2019 Data Sheet'!$J414="26",'2019 Data Sheet'!$T$26,IF('2019 Data Sheet'!$J414="27",'2019 Data Sheet'!$T$27,IF('2019 Data Sheet'!$J414="30",'2019 Data Sheet'!$T$28,IF('2019 Data Sheet'!$J414="31",'2019 Data Sheet'!$T$29,IF('2019 Data Sheet'!$J414="32",'2019 Data Sheet'!$T$30,IF('2019 Data Sheet'!$J414="33",'2019 Data Sheet'!$T$31,IF('2019 Data Sheet'!$J414="34",'2019 Data Sheet'!$T$32,IF('2019 Data Sheet'!$J414="40",'2019 Data Sheet'!$T$33,T('2019 Data Sheet'!$J414)))))))))))))))))))))))))))))))))</f>
        <v>Other Motor Vehicle</v>
      </c>
      <c r="K414" t="str">
        <f>'2019 Data Sheet'!K414</f>
        <v>4DSD</v>
      </c>
      <c r="L414" s="2" t="str">
        <f>IF('2019 Data Sheet'!$L414="01",'2019 Data Sheet'!$V$2,IF('2019 Data Sheet'!$L414="02",'2019 Data Sheet'!$V$3,IF('2019 Data Sheet'!$L414="03",'2019 Data Sheet'!$V$4,IF('2019 Data Sheet'!$L414="04",'2019 Data Sheet'!$V$5,IF('2019 Data Sheet'!$L414="05",'2019 Data Sheet'!$V$6,IF('2019 Data Sheet'!$L414="06",'2019 Data Sheet'!$V$7,IF('2019 Data Sheet'!$L414="07",'2019 Data Sheet'!$V$8,IF('2019 Data Sheet'!$L414="08",'2019 Data Sheet'!$V$9,IF('2019 Data Sheet'!$L414="09",'2019 Data Sheet'!$V$10,IF('2019 Data Sheet'!$L414="11",'2019 Data Sheet'!$V$11,IF('2019 Data Sheet'!$L414="12",'2019 Data Sheet'!$V$12,IF('2019 Data Sheet'!$L414="13",'2019 Data Sheet'!$V$13,IF('2019 Data Sheet'!$L414="14",'2019 Data Sheet'!$V$14,T('2019 Data Sheet'!$L414))))))))))))))</f>
        <v xml:space="preserve"> -</v>
      </c>
      <c r="M414" s="2">
        <f>'2019 Data Sheet'!M414</f>
        <v>0</v>
      </c>
      <c r="N414" s="2">
        <f>'2019 Data Sheet'!N414</f>
        <v>0</v>
      </c>
      <c r="O414" s="2" t="str">
        <f>IF('2019 Data Sheet'!$O414="02",'2019 Data Sheet'!$R$2,IF('2019 Data Sheet'!$O414="03",'2019 Data Sheet'!$R$3,IF('2019 Data Sheet'!$O414="04",'2019 Data Sheet'!$R$4,IF('2019 Data Sheet'!$O414="05",'2019 Data Sheet'!$R$5,IF('2019 Data Sheet'!$O414="06",'2019 Data Sheet'!$R$6,IF('2019 Data Sheet'!$O414="07",'2019 Data Sheet'!$R$7,IF('2019 Data Sheet'!$O414="08",'2019 Data Sheet'!$R$8,IF('2019 Data Sheet'!$O414="09",'2019 Data Sheet'!$R$9,IF('2019 Data Sheet'!$O414="10",'2019 Data Sheet'!$R$10,IF('2019 Data Sheet'!$O414="11",'2019 Data Sheet'!$R$11,IF('2019 Data Sheet'!$O414="12",'2019 Data Sheet'!$R$12,IF('2019 Data Sheet'!$O414="13",'2019 Data Sheet'!$R$13,IF('2019 Data Sheet'!$O414="14",'2019 Data Sheet'!$R$14,IF('2019 Data Sheet'!$O414="15",'2019 Data Sheet'!$R$15,IF('2019 Data Sheet'!$O414="16",'2019 Data Sheet'!$R$16,IF('2019 Data Sheet'!$O414="17",'2019 Data Sheet'!$R$17,IF('2019 Data Sheet'!$O414="18",'2019 Data Sheet'!$R$18,IF('2019 Data Sheet'!$O414="19",'2019 Data Sheet'!$R$19,IF('2019 Data Sheet'!$O414="20",'2019 Data Sheet'!$R$20,IF('2019 Data Sheet'!$O414="21",'2019 Data Sheet'!$R$21,IF('2019 Data Sheet'!$O414="22",'2019 Data Sheet'!$R$22,IF('2019 Data Sheet'!$O414="23",'2019 Data Sheet'!$R$23,IF('2019 Data Sheet'!$O414="24",'2019 Data Sheet'!$R$24,IF('2019 Data Sheet'!$O414="25",'2019 Data Sheet'!$R$25,IF('2019 Data Sheet'!$O414="26",'2019 Data Sheet'!$R$26,IF('2019 Data Sheet'!$O414="27",'2019 Data Sheet'!$R$27,IF('2019 Data Sheet'!$O414="28",'2019 Data Sheet'!$R$28,IF('2019 Data Sheet'!$O414="29",'2019 Data Sheet'!$R$29,IF('2019 Data Sheet'!$O414="33",'2019 Data Sheet'!$R$30,IF('2019 Data Sheet'!$O414="40",'2019 Data Sheet'!$R$31,IF('2019 Data Sheet'!$O414="41",'2019 Data Sheet'!$R$32,IF('2019 Data Sheet'!$O414="42",'2019 Data Sheet'!$R$33,IF('2019 Data Sheet'!$O414="43",'2019 Data Sheet'!$R$34,IF('2019 Data Sheet'!$O414="44",'2019 Data Sheet'!$R$35,IF('2019 Data Sheet'!$O414="45",'2019 Data Sheet'!$R$36,IF('2019 Data Sheet'!$O414="46",'2019 Data Sheet'!$R$37,IF('2019 Data Sheet'!$O414="47",'2019 Data Sheet'!$R$38,IF('2019 Data Sheet'!$O414="48",'2019 Data Sheet'!$R$39,IF('2019 Data Sheet'!$O414="49",'2019 Data Sheet'!$R$40,IF('2019 Data Sheet'!$O414="50",'2019 Data Sheet'!$R$41,IF('2019 Data Sheet'!$O414="60",'2019 Data Sheet'!$R$42,IF('2019 Data Sheet'!$O414="61",'2019 Data Sheet'!$R$43,IF('2019 Data Sheet'!$O414="62",'2019 Data Sheet'!$R$44,IF('2019 Data Sheet'!$O414="63",'2019 Data Sheet'!$R$45,IF('2019 Data Sheet'!$O414="64",'2019 Data Sheet'!$R$46,IF('2019 Data Sheet'!$O414="65",'2019 Data Sheet'!$R$47,IF('2019 Data Sheet'!$O414="66",'2019 Data Sheet'!$R$48,IF('2019 Data Sheet'!$O414="67",'2019 Data Sheet'!$R$49,IF('2019 Data Sheet'!$O414="68",'2019 Data Sheet'!$R$50,IF('2019 Data Sheet'!$O414="69",'2019 Data Sheet'!$R$51,T('2019 Data Sheet'!$O414)))))))))))))))))))))))))))))))))))))))))))))))))))</f>
        <v xml:space="preserve"> -</v>
      </c>
      <c r="P414" s="2" t="str">
        <f>IF('2019 Data Sheet'!$P414="02",'2019 Data Sheet'!$R$2,IF('2019 Data Sheet'!$P414="03",'2019 Data Sheet'!$R$3,IF('2019 Data Sheet'!$P414="04",'2019 Data Sheet'!$R$4,IF('2019 Data Sheet'!$P414="05",'2019 Data Sheet'!$R$5,IF('2019 Data Sheet'!$P414="06",'2019 Data Sheet'!$R$6,IF('2019 Data Sheet'!$P414="07",'2019 Data Sheet'!$R$7,IF('2019 Data Sheet'!$P414="08",'2019 Data Sheet'!$R$8,IF('2019 Data Sheet'!$P414="09",'2019 Data Sheet'!$R$9,IF('2019 Data Sheet'!$P414="10",'2019 Data Sheet'!$R$10,IF('2019 Data Sheet'!$P414="11",'2019 Data Sheet'!$R$11,IF('2019 Data Sheet'!$P414="12",'2019 Data Sheet'!$R$12,IF('2019 Data Sheet'!$P414="13",'2019 Data Sheet'!$R$13,IF('2019 Data Sheet'!$P414="14",'2019 Data Sheet'!$R$14,IF('2019 Data Sheet'!$P414="15",'2019 Data Sheet'!$R$15,IF('2019 Data Sheet'!$P414="16",'2019 Data Sheet'!$R$16,IF('2019 Data Sheet'!$P414="17",'2019 Data Sheet'!$R$17,IF('2019 Data Sheet'!$P414="18",'2019 Data Sheet'!$R$18,IF('2019 Data Sheet'!$P414="19",'2019 Data Sheet'!$R$19,IF('2019 Data Sheet'!$P414="20",'2019 Data Sheet'!$R$20,IF('2019 Data Sheet'!$P414="21",'2019 Data Sheet'!$R$21,IF('2019 Data Sheet'!$P414="22",'2019 Data Sheet'!$R$22,IF('2019 Data Sheet'!$P414="23",'2019 Data Sheet'!$R$23,IF('2019 Data Sheet'!$P414="24",'2019 Data Sheet'!$R$24,IF('2019 Data Sheet'!$P414="25",'2019 Data Sheet'!$R$25,IF('2019 Data Sheet'!$P414="26",'2019 Data Sheet'!$R$26,IF('2019 Data Sheet'!$P414="27",'2019 Data Sheet'!$R$27,IF('2019 Data Sheet'!$P414="28",'2019 Data Sheet'!$R$28,IF('2019 Data Sheet'!$P414="29",'2019 Data Sheet'!$R$29,IF('2019 Data Sheet'!$P414="33",'2019 Data Sheet'!$R$30,IF('2019 Data Sheet'!$P414="40",'2019 Data Sheet'!$R$31,IF('2019 Data Sheet'!$P414="41",'2019 Data Sheet'!$R$32,IF('2019 Data Sheet'!$P414="42",'2019 Data Sheet'!$R$33,IF('2019 Data Sheet'!$P414="43",'2019 Data Sheet'!$R$34,IF('2019 Data Sheet'!$P414="44",'2019 Data Sheet'!$R$35,IF('2019 Data Sheet'!$P414="45",'2019 Data Sheet'!$R$36,IF('2019 Data Sheet'!$P414="46",'2019 Data Sheet'!$R$37,IF('2019 Data Sheet'!$P414="47",'2019 Data Sheet'!$R$38,IF('2019 Data Sheet'!$P414="48",'2019 Data Sheet'!$R$39,IF('2019 Data Sheet'!$P414="49",'2019 Data Sheet'!$R$40,IF('2019 Data Sheet'!$P414="50",'2019 Data Sheet'!$R$41,IF('2019 Data Sheet'!$P414="60",'2019 Data Sheet'!$R$42,IF('2019 Data Sheet'!$P414="61",'2019 Data Sheet'!$R$43,IF('2019 Data Sheet'!$P414="62",'2019 Data Sheet'!$R$44,IF('2019 Data Sheet'!$P414="63",'2019 Data Sheet'!$R$45,IF('2019 Data Sheet'!$P414="64",'2019 Data Sheet'!$R$46,IF('2019 Data Sheet'!$P414="65",'2019 Data Sheet'!$R$47,IF('2019 Data Sheet'!$P414="66",'2019 Data Sheet'!$R$48,IF('2019 Data Sheet'!$P414="67",'2019 Data Sheet'!$R$49,IF('2019 Data Sheet'!$P414="68",'2019 Data Sheet'!$R$50,IF('2019 Data Sheet'!$P414="69",'2019 Data Sheet'!$R$51,T('2019 Data Sheet'!$P414)))))))))))))))))))))))))))))))))))))))))))))))))))</f>
        <v xml:space="preserve"> -</v>
      </c>
    </row>
    <row r="415" spans="1:16" ht="38.25" x14ac:dyDescent="0.2">
      <c r="A415" t="str">
        <f>'2019 Data Sheet'!A415</f>
        <v>FP-00300-19</v>
      </c>
      <c r="B415" s="1">
        <f>'2019 Data Sheet'!B415</f>
        <v>43808</v>
      </c>
      <c r="C415" t="str">
        <f>'2019 Data Sheet'!C415</f>
        <v>18:30</v>
      </c>
      <c r="D415" t="str">
        <f>'2019 Data Sheet'!D415</f>
        <v>MO</v>
      </c>
      <c r="E415" t="str">
        <f>'2019 Data Sheet'!E415</f>
        <v>SPOONER FIELD</v>
      </c>
      <c r="F415" t="str">
        <f>'2019 Data Sheet'!F415</f>
        <v>FLOWER AVE</v>
      </c>
      <c r="G415">
        <f>'2019 Data Sheet'!G415</f>
        <v>1</v>
      </c>
      <c r="H415">
        <f>'2019 Data Sheet'!H415</f>
        <v>2</v>
      </c>
      <c r="I415" t="b">
        <f>'2019 Data Sheet'!I415</f>
        <v>1</v>
      </c>
      <c r="J415" t="str">
        <f>IF('2019 Data Sheet'!$J415="01",'2019 Data Sheet'!$T$2,IF('2019 Data Sheet'!$J415="02",'2019 Data Sheet'!$T$3,IF('2019 Data Sheet'!$J415="03",'2019 Data Sheet'!$T$4,IF('2019 Data Sheet'!$J415="04",'2019 Data Sheet'!$T$5,IF('2019 Data Sheet'!$J415="05",'2019 Data Sheet'!$T$6,IF('2019 Data Sheet'!$J415="06",'2019 Data Sheet'!$T$7,IF('2019 Data Sheet'!$J415="07",'2019 Data Sheet'!$T$8,IF('2019 Data Sheet'!$J415="08",'2019 Data Sheet'!$T$9,IF('2019 Data Sheet'!$J415="10",'2019 Data Sheet'!$T$10,IF('2019 Data Sheet'!$J415="11",'2019 Data Sheet'!$T$11,IF('2019 Data Sheet'!$J415="12",'2019 Data Sheet'!$T$12,IF('2019 Data Sheet'!$J415="13",'2019 Data Sheet'!$T$13,IF('2019 Data Sheet'!$J415="14",'2019 Data Sheet'!$T$14,IF('2019 Data Sheet'!$J415="15",'2019 Data Sheet'!$T$15,IF('2019 Data Sheet'!$J415="16",'2019 Data Sheet'!$T$16,IF('2019 Data Sheet'!$J415="17",'2019 Data Sheet'!$T$17,IF('2019 Data Sheet'!$J415="18",'2019 Data Sheet'!$T$18,IF('2019 Data Sheet'!$J415="19",'2019 Data Sheet'!$T$19,IF('2019 Data Sheet'!$J415="20",'2019 Data Sheet'!$T$20,IF('2019 Data Sheet'!$J415="21",'2019 Data Sheet'!$T$21,IF('2019 Data Sheet'!$J415="22",'2019 Data Sheet'!$T$22,IF('2019 Data Sheet'!$J415="23",'2019 Data Sheet'!$T$23,IF('2019 Data Sheet'!$J415="24",'2019 Data Sheet'!$T$24,IF('2019 Data Sheet'!$J415="25",'2019 Data Sheet'!$T$25,IF('2019 Data Sheet'!$J415="26",'2019 Data Sheet'!$T$26,IF('2019 Data Sheet'!$J415="27",'2019 Data Sheet'!$T$27,IF('2019 Data Sheet'!$J415="30",'2019 Data Sheet'!$T$28,IF('2019 Data Sheet'!$J415="31",'2019 Data Sheet'!$T$29,IF('2019 Data Sheet'!$J415="32",'2019 Data Sheet'!$T$30,IF('2019 Data Sheet'!$J415="33",'2019 Data Sheet'!$T$31,IF('2019 Data Sheet'!$J415="34",'2019 Data Sheet'!$T$32,IF('2019 Data Sheet'!$J415="40",'2019 Data Sheet'!$T$33,T('2019 Data Sheet'!$J415)))))))))))))))))))))))))))))))))</f>
        <v>Other Motor Vehicle</v>
      </c>
      <c r="K415">
        <f>'2019 Data Sheet'!K415</f>
        <v>0</v>
      </c>
      <c r="L415" s="2" t="str">
        <f>IF('2019 Data Sheet'!$L415="01",'2019 Data Sheet'!$V$2,IF('2019 Data Sheet'!$L415="02",'2019 Data Sheet'!$V$3,IF('2019 Data Sheet'!$L415="03",'2019 Data Sheet'!$V$4,IF('2019 Data Sheet'!$L415="04",'2019 Data Sheet'!$V$5,IF('2019 Data Sheet'!$L415="05",'2019 Data Sheet'!$V$6,IF('2019 Data Sheet'!$L415="06",'2019 Data Sheet'!$V$7,IF('2019 Data Sheet'!$L415="07",'2019 Data Sheet'!$V$8,IF('2019 Data Sheet'!$L415="08",'2019 Data Sheet'!$V$9,IF('2019 Data Sheet'!$L415="09",'2019 Data Sheet'!$V$10,IF('2019 Data Sheet'!$L415="11",'2019 Data Sheet'!$V$11,IF('2019 Data Sheet'!$L415="12",'2019 Data Sheet'!$V$12,IF('2019 Data Sheet'!$L415="13",'2019 Data Sheet'!$V$13,IF('2019 Data Sheet'!$L415="14",'2019 Data Sheet'!$V$14,T('2019 Data Sheet'!$L415))))))))))))))</f>
        <v xml:space="preserve"> -</v>
      </c>
      <c r="M415" s="2">
        <f>'2019 Data Sheet'!M415</f>
        <v>0</v>
      </c>
      <c r="N415" s="2">
        <f>'2019 Data Sheet'!N415</f>
        <v>0</v>
      </c>
      <c r="O415" s="2" t="str">
        <f>IF('2019 Data Sheet'!$O415="02",'2019 Data Sheet'!$R$2,IF('2019 Data Sheet'!$O415="03",'2019 Data Sheet'!$R$3,IF('2019 Data Sheet'!$O415="04",'2019 Data Sheet'!$R$4,IF('2019 Data Sheet'!$O415="05",'2019 Data Sheet'!$R$5,IF('2019 Data Sheet'!$O415="06",'2019 Data Sheet'!$R$6,IF('2019 Data Sheet'!$O415="07",'2019 Data Sheet'!$R$7,IF('2019 Data Sheet'!$O415="08",'2019 Data Sheet'!$R$8,IF('2019 Data Sheet'!$O415="09",'2019 Data Sheet'!$R$9,IF('2019 Data Sheet'!$O415="10",'2019 Data Sheet'!$R$10,IF('2019 Data Sheet'!$O415="11",'2019 Data Sheet'!$R$11,IF('2019 Data Sheet'!$O415="12",'2019 Data Sheet'!$R$12,IF('2019 Data Sheet'!$O415="13",'2019 Data Sheet'!$R$13,IF('2019 Data Sheet'!$O415="14",'2019 Data Sheet'!$R$14,IF('2019 Data Sheet'!$O415="15",'2019 Data Sheet'!$R$15,IF('2019 Data Sheet'!$O415="16",'2019 Data Sheet'!$R$16,IF('2019 Data Sheet'!$O415="17",'2019 Data Sheet'!$R$17,IF('2019 Data Sheet'!$O415="18",'2019 Data Sheet'!$R$18,IF('2019 Data Sheet'!$O415="19",'2019 Data Sheet'!$R$19,IF('2019 Data Sheet'!$O415="20",'2019 Data Sheet'!$R$20,IF('2019 Data Sheet'!$O415="21",'2019 Data Sheet'!$R$21,IF('2019 Data Sheet'!$O415="22",'2019 Data Sheet'!$R$22,IF('2019 Data Sheet'!$O415="23",'2019 Data Sheet'!$R$23,IF('2019 Data Sheet'!$O415="24",'2019 Data Sheet'!$R$24,IF('2019 Data Sheet'!$O415="25",'2019 Data Sheet'!$R$25,IF('2019 Data Sheet'!$O415="26",'2019 Data Sheet'!$R$26,IF('2019 Data Sheet'!$O415="27",'2019 Data Sheet'!$R$27,IF('2019 Data Sheet'!$O415="28",'2019 Data Sheet'!$R$28,IF('2019 Data Sheet'!$O415="29",'2019 Data Sheet'!$R$29,IF('2019 Data Sheet'!$O415="33",'2019 Data Sheet'!$R$30,IF('2019 Data Sheet'!$O415="40",'2019 Data Sheet'!$R$31,IF('2019 Data Sheet'!$O415="41",'2019 Data Sheet'!$R$32,IF('2019 Data Sheet'!$O415="42",'2019 Data Sheet'!$R$33,IF('2019 Data Sheet'!$O415="43",'2019 Data Sheet'!$R$34,IF('2019 Data Sheet'!$O415="44",'2019 Data Sheet'!$R$35,IF('2019 Data Sheet'!$O415="45",'2019 Data Sheet'!$R$36,IF('2019 Data Sheet'!$O415="46",'2019 Data Sheet'!$R$37,IF('2019 Data Sheet'!$O415="47",'2019 Data Sheet'!$R$38,IF('2019 Data Sheet'!$O415="48",'2019 Data Sheet'!$R$39,IF('2019 Data Sheet'!$O415="49",'2019 Data Sheet'!$R$40,IF('2019 Data Sheet'!$O415="50",'2019 Data Sheet'!$R$41,IF('2019 Data Sheet'!$O415="60",'2019 Data Sheet'!$R$42,IF('2019 Data Sheet'!$O415="61",'2019 Data Sheet'!$R$43,IF('2019 Data Sheet'!$O415="62",'2019 Data Sheet'!$R$44,IF('2019 Data Sheet'!$O415="63",'2019 Data Sheet'!$R$45,IF('2019 Data Sheet'!$O415="64",'2019 Data Sheet'!$R$46,IF('2019 Data Sheet'!$O415="65",'2019 Data Sheet'!$R$47,IF('2019 Data Sheet'!$O415="66",'2019 Data Sheet'!$R$48,IF('2019 Data Sheet'!$O415="67",'2019 Data Sheet'!$R$49,IF('2019 Data Sheet'!$O415="68",'2019 Data Sheet'!$R$50,IF('2019 Data Sheet'!$O415="69",'2019 Data Sheet'!$R$51,T('2019 Data Sheet'!$O415)))))))))))))))))))))))))))))))))))))))))))))))))))</f>
        <v xml:space="preserve"> Backing up unsafely</v>
      </c>
      <c r="P415" s="2" t="str">
        <f>IF('2019 Data Sheet'!$P415="02",'2019 Data Sheet'!$R$2,IF('2019 Data Sheet'!$P415="03",'2019 Data Sheet'!$R$3,IF('2019 Data Sheet'!$P415="04",'2019 Data Sheet'!$R$4,IF('2019 Data Sheet'!$P415="05",'2019 Data Sheet'!$R$5,IF('2019 Data Sheet'!$P415="06",'2019 Data Sheet'!$R$6,IF('2019 Data Sheet'!$P415="07",'2019 Data Sheet'!$R$7,IF('2019 Data Sheet'!$P415="08",'2019 Data Sheet'!$R$8,IF('2019 Data Sheet'!$P415="09",'2019 Data Sheet'!$R$9,IF('2019 Data Sheet'!$P415="10",'2019 Data Sheet'!$R$10,IF('2019 Data Sheet'!$P415="11",'2019 Data Sheet'!$R$11,IF('2019 Data Sheet'!$P415="12",'2019 Data Sheet'!$R$12,IF('2019 Data Sheet'!$P415="13",'2019 Data Sheet'!$R$13,IF('2019 Data Sheet'!$P415="14",'2019 Data Sheet'!$R$14,IF('2019 Data Sheet'!$P415="15",'2019 Data Sheet'!$R$15,IF('2019 Data Sheet'!$P415="16",'2019 Data Sheet'!$R$16,IF('2019 Data Sheet'!$P415="17",'2019 Data Sheet'!$R$17,IF('2019 Data Sheet'!$P415="18",'2019 Data Sheet'!$R$18,IF('2019 Data Sheet'!$P415="19",'2019 Data Sheet'!$R$19,IF('2019 Data Sheet'!$P415="20",'2019 Data Sheet'!$R$20,IF('2019 Data Sheet'!$P415="21",'2019 Data Sheet'!$R$21,IF('2019 Data Sheet'!$P415="22",'2019 Data Sheet'!$R$22,IF('2019 Data Sheet'!$P415="23",'2019 Data Sheet'!$R$23,IF('2019 Data Sheet'!$P415="24",'2019 Data Sheet'!$R$24,IF('2019 Data Sheet'!$P415="25",'2019 Data Sheet'!$R$25,IF('2019 Data Sheet'!$P415="26",'2019 Data Sheet'!$R$26,IF('2019 Data Sheet'!$P415="27",'2019 Data Sheet'!$R$27,IF('2019 Data Sheet'!$P415="28",'2019 Data Sheet'!$R$28,IF('2019 Data Sheet'!$P415="29",'2019 Data Sheet'!$R$29,IF('2019 Data Sheet'!$P415="33",'2019 Data Sheet'!$R$30,IF('2019 Data Sheet'!$P415="40",'2019 Data Sheet'!$R$31,IF('2019 Data Sheet'!$P415="41",'2019 Data Sheet'!$R$32,IF('2019 Data Sheet'!$P415="42",'2019 Data Sheet'!$R$33,IF('2019 Data Sheet'!$P415="43",'2019 Data Sheet'!$R$34,IF('2019 Data Sheet'!$P415="44",'2019 Data Sheet'!$R$35,IF('2019 Data Sheet'!$P415="45",'2019 Data Sheet'!$R$36,IF('2019 Data Sheet'!$P415="46",'2019 Data Sheet'!$R$37,IF('2019 Data Sheet'!$P415="47",'2019 Data Sheet'!$R$38,IF('2019 Data Sheet'!$P415="48",'2019 Data Sheet'!$R$39,IF('2019 Data Sheet'!$P415="49",'2019 Data Sheet'!$R$40,IF('2019 Data Sheet'!$P415="50",'2019 Data Sheet'!$R$41,IF('2019 Data Sheet'!$P415="60",'2019 Data Sheet'!$R$42,IF('2019 Data Sheet'!$P415="61",'2019 Data Sheet'!$R$43,IF('2019 Data Sheet'!$P415="62",'2019 Data Sheet'!$R$44,IF('2019 Data Sheet'!$P415="63",'2019 Data Sheet'!$R$45,IF('2019 Data Sheet'!$P415="64",'2019 Data Sheet'!$R$46,IF('2019 Data Sheet'!$P415="65",'2019 Data Sheet'!$R$47,IF('2019 Data Sheet'!$P415="66",'2019 Data Sheet'!$R$48,IF('2019 Data Sheet'!$P415="67",'2019 Data Sheet'!$R$49,IF('2019 Data Sheet'!$P415="68",'2019 Data Sheet'!$R$50,IF('2019 Data Sheet'!$P415="69",'2019 Data Sheet'!$R$51,T('2019 Data Sheet'!$P415)))))))))))))))))))))))))))))))))))))))))))))))))))</f>
        <v xml:space="preserve"> -</v>
      </c>
    </row>
    <row r="416" spans="1:16" ht="38.25" x14ac:dyDescent="0.2">
      <c r="A416" t="str">
        <f>'2019 Data Sheet'!A416</f>
        <v>FP-00300-19</v>
      </c>
      <c r="B416" s="1">
        <f>'2019 Data Sheet'!B416</f>
        <v>43808</v>
      </c>
      <c r="C416" t="str">
        <f>'2019 Data Sheet'!C416</f>
        <v>18:30</v>
      </c>
      <c r="D416" t="str">
        <f>'2019 Data Sheet'!D416</f>
        <v>MO</v>
      </c>
      <c r="E416" t="str">
        <f>'2019 Data Sheet'!E416</f>
        <v>SPOONER FIELD</v>
      </c>
      <c r="F416" t="str">
        <f>'2019 Data Sheet'!F416</f>
        <v>FLOWER AVE</v>
      </c>
      <c r="G416">
        <f>'2019 Data Sheet'!G416</f>
        <v>2</v>
      </c>
      <c r="H416">
        <f>'2019 Data Sheet'!H416</f>
        <v>2</v>
      </c>
      <c r="I416" t="b">
        <f>'2019 Data Sheet'!I416</f>
        <v>1</v>
      </c>
      <c r="J416" t="str">
        <f>IF('2019 Data Sheet'!$J416="01",'2019 Data Sheet'!$T$2,IF('2019 Data Sheet'!$J416="02",'2019 Data Sheet'!$T$3,IF('2019 Data Sheet'!$J416="03",'2019 Data Sheet'!$T$4,IF('2019 Data Sheet'!$J416="04",'2019 Data Sheet'!$T$5,IF('2019 Data Sheet'!$J416="05",'2019 Data Sheet'!$T$6,IF('2019 Data Sheet'!$J416="06",'2019 Data Sheet'!$T$7,IF('2019 Data Sheet'!$J416="07",'2019 Data Sheet'!$T$8,IF('2019 Data Sheet'!$J416="08",'2019 Data Sheet'!$T$9,IF('2019 Data Sheet'!$J416="10",'2019 Data Sheet'!$T$10,IF('2019 Data Sheet'!$J416="11",'2019 Data Sheet'!$T$11,IF('2019 Data Sheet'!$J416="12",'2019 Data Sheet'!$T$12,IF('2019 Data Sheet'!$J416="13",'2019 Data Sheet'!$T$13,IF('2019 Data Sheet'!$J416="14",'2019 Data Sheet'!$T$14,IF('2019 Data Sheet'!$J416="15",'2019 Data Sheet'!$T$15,IF('2019 Data Sheet'!$J416="16",'2019 Data Sheet'!$T$16,IF('2019 Data Sheet'!$J416="17",'2019 Data Sheet'!$T$17,IF('2019 Data Sheet'!$J416="18",'2019 Data Sheet'!$T$18,IF('2019 Data Sheet'!$J416="19",'2019 Data Sheet'!$T$19,IF('2019 Data Sheet'!$J416="20",'2019 Data Sheet'!$T$20,IF('2019 Data Sheet'!$J416="21",'2019 Data Sheet'!$T$21,IF('2019 Data Sheet'!$J416="22",'2019 Data Sheet'!$T$22,IF('2019 Data Sheet'!$J416="23",'2019 Data Sheet'!$T$23,IF('2019 Data Sheet'!$J416="24",'2019 Data Sheet'!$T$24,IF('2019 Data Sheet'!$J416="25",'2019 Data Sheet'!$T$25,IF('2019 Data Sheet'!$J416="26",'2019 Data Sheet'!$T$26,IF('2019 Data Sheet'!$J416="27",'2019 Data Sheet'!$T$27,IF('2019 Data Sheet'!$J416="30",'2019 Data Sheet'!$T$28,IF('2019 Data Sheet'!$J416="31",'2019 Data Sheet'!$T$29,IF('2019 Data Sheet'!$J416="32",'2019 Data Sheet'!$T$30,IF('2019 Data Sheet'!$J416="33",'2019 Data Sheet'!$T$31,IF('2019 Data Sheet'!$J416="34",'2019 Data Sheet'!$T$32,IF('2019 Data Sheet'!$J416="40",'2019 Data Sheet'!$T$33,T('2019 Data Sheet'!$J416)))))))))))))))))))))))))))))))))</f>
        <v>Other Motor Vehicle</v>
      </c>
      <c r="K416" t="str">
        <f>'2019 Data Sheet'!K416</f>
        <v>PAS</v>
      </c>
      <c r="L416" s="2" t="str">
        <f>IF('2019 Data Sheet'!$L416="01",'2019 Data Sheet'!$V$2,IF('2019 Data Sheet'!$L416="02",'2019 Data Sheet'!$V$3,IF('2019 Data Sheet'!$L416="03",'2019 Data Sheet'!$V$4,IF('2019 Data Sheet'!$L416="04",'2019 Data Sheet'!$V$5,IF('2019 Data Sheet'!$L416="05",'2019 Data Sheet'!$V$6,IF('2019 Data Sheet'!$L416="06",'2019 Data Sheet'!$V$7,IF('2019 Data Sheet'!$L416="07",'2019 Data Sheet'!$V$8,IF('2019 Data Sheet'!$L416="08",'2019 Data Sheet'!$V$9,IF('2019 Data Sheet'!$L416="09",'2019 Data Sheet'!$V$10,IF('2019 Data Sheet'!$L416="11",'2019 Data Sheet'!$V$11,IF('2019 Data Sheet'!$L416="12",'2019 Data Sheet'!$V$12,IF('2019 Data Sheet'!$L416="13",'2019 Data Sheet'!$V$13,IF('2019 Data Sheet'!$L416="14",'2019 Data Sheet'!$V$14,T('2019 Data Sheet'!$L416))))))))))))))</f>
        <v xml:space="preserve"> -</v>
      </c>
      <c r="M416" s="2">
        <f>'2019 Data Sheet'!M416</f>
        <v>0</v>
      </c>
      <c r="N416" s="2">
        <f>'2019 Data Sheet'!N416</f>
        <v>0</v>
      </c>
      <c r="O416" s="2" t="str">
        <f>IF('2019 Data Sheet'!$O416="02",'2019 Data Sheet'!$R$2,IF('2019 Data Sheet'!$O416="03",'2019 Data Sheet'!$R$3,IF('2019 Data Sheet'!$O416="04",'2019 Data Sheet'!$R$4,IF('2019 Data Sheet'!$O416="05",'2019 Data Sheet'!$R$5,IF('2019 Data Sheet'!$O416="06",'2019 Data Sheet'!$R$6,IF('2019 Data Sheet'!$O416="07",'2019 Data Sheet'!$R$7,IF('2019 Data Sheet'!$O416="08",'2019 Data Sheet'!$R$8,IF('2019 Data Sheet'!$O416="09",'2019 Data Sheet'!$R$9,IF('2019 Data Sheet'!$O416="10",'2019 Data Sheet'!$R$10,IF('2019 Data Sheet'!$O416="11",'2019 Data Sheet'!$R$11,IF('2019 Data Sheet'!$O416="12",'2019 Data Sheet'!$R$12,IF('2019 Data Sheet'!$O416="13",'2019 Data Sheet'!$R$13,IF('2019 Data Sheet'!$O416="14",'2019 Data Sheet'!$R$14,IF('2019 Data Sheet'!$O416="15",'2019 Data Sheet'!$R$15,IF('2019 Data Sheet'!$O416="16",'2019 Data Sheet'!$R$16,IF('2019 Data Sheet'!$O416="17",'2019 Data Sheet'!$R$17,IF('2019 Data Sheet'!$O416="18",'2019 Data Sheet'!$R$18,IF('2019 Data Sheet'!$O416="19",'2019 Data Sheet'!$R$19,IF('2019 Data Sheet'!$O416="20",'2019 Data Sheet'!$R$20,IF('2019 Data Sheet'!$O416="21",'2019 Data Sheet'!$R$21,IF('2019 Data Sheet'!$O416="22",'2019 Data Sheet'!$R$22,IF('2019 Data Sheet'!$O416="23",'2019 Data Sheet'!$R$23,IF('2019 Data Sheet'!$O416="24",'2019 Data Sheet'!$R$24,IF('2019 Data Sheet'!$O416="25",'2019 Data Sheet'!$R$25,IF('2019 Data Sheet'!$O416="26",'2019 Data Sheet'!$R$26,IF('2019 Data Sheet'!$O416="27",'2019 Data Sheet'!$R$27,IF('2019 Data Sheet'!$O416="28",'2019 Data Sheet'!$R$28,IF('2019 Data Sheet'!$O416="29",'2019 Data Sheet'!$R$29,IF('2019 Data Sheet'!$O416="33",'2019 Data Sheet'!$R$30,IF('2019 Data Sheet'!$O416="40",'2019 Data Sheet'!$R$31,IF('2019 Data Sheet'!$O416="41",'2019 Data Sheet'!$R$32,IF('2019 Data Sheet'!$O416="42",'2019 Data Sheet'!$R$33,IF('2019 Data Sheet'!$O416="43",'2019 Data Sheet'!$R$34,IF('2019 Data Sheet'!$O416="44",'2019 Data Sheet'!$R$35,IF('2019 Data Sheet'!$O416="45",'2019 Data Sheet'!$R$36,IF('2019 Data Sheet'!$O416="46",'2019 Data Sheet'!$R$37,IF('2019 Data Sheet'!$O416="47",'2019 Data Sheet'!$R$38,IF('2019 Data Sheet'!$O416="48",'2019 Data Sheet'!$R$39,IF('2019 Data Sheet'!$O416="49",'2019 Data Sheet'!$R$40,IF('2019 Data Sheet'!$O416="50",'2019 Data Sheet'!$R$41,IF('2019 Data Sheet'!$O416="60",'2019 Data Sheet'!$R$42,IF('2019 Data Sheet'!$O416="61",'2019 Data Sheet'!$R$43,IF('2019 Data Sheet'!$O416="62",'2019 Data Sheet'!$R$44,IF('2019 Data Sheet'!$O416="63",'2019 Data Sheet'!$R$45,IF('2019 Data Sheet'!$O416="64",'2019 Data Sheet'!$R$46,IF('2019 Data Sheet'!$O416="65",'2019 Data Sheet'!$R$47,IF('2019 Data Sheet'!$O416="66",'2019 Data Sheet'!$R$48,IF('2019 Data Sheet'!$O416="67",'2019 Data Sheet'!$R$49,IF('2019 Data Sheet'!$O416="68",'2019 Data Sheet'!$R$50,IF('2019 Data Sheet'!$O416="69",'2019 Data Sheet'!$R$51,T('2019 Data Sheet'!$O416)))))))))))))))))))))))))))))))))))))))))))))))))))</f>
        <v xml:space="preserve"> -</v>
      </c>
      <c r="P416" s="2" t="str">
        <f>IF('2019 Data Sheet'!$P416="02",'2019 Data Sheet'!$R$2,IF('2019 Data Sheet'!$P416="03",'2019 Data Sheet'!$R$3,IF('2019 Data Sheet'!$P416="04",'2019 Data Sheet'!$R$4,IF('2019 Data Sheet'!$P416="05",'2019 Data Sheet'!$R$5,IF('2019 Data Sheet'!$P416="06",'2019 Data Sheet'!$R$6,IF('2019 Data Sheet'!$P416="07",'2019 Data Sheet'!$R$7,IF('2019 Data Sheet'!$P416="08",'2019 Data Sheet'!$R$8,IF('2019 Data Sheet'!$P416="09",'2019 Data Sheet'!$R$9,IF('2019 Data Sheet'!$P416="10",'2019 Data Sheet'!$R$10,IF('2019 Data Sheet'!$P416="11",'2019 Data Sheet'!$R$11,IF('2019 Data Sheet'!$P416="12",'2019 Data Sheet'!$R$12,IF('2019 Data Sheet'!$P416="13",'2019 Data Sheet'!$R$13,IF('2019 Data Sheet'!$P416="14",'2019 Data Sheet'!$R$14,IF('2019 Data Sheet'!$P416="15",'2019 Data Sheet'!$R$15,IF('2019 Data Sheet'!$P416="16",'2019 Data Sheet'!$R$16,IF('2019 Data Sheet'!$P416="17",'2019 Data Sheet'!$R$17,IF('2019 Data Sheet'!$P416="18",'2019 Data Sheet'!$R$18,IF('2019 Data Sheet'!$P416="19",'2019 Data Sheet'!$R$19,IF('2019 Data Sheet'!$P416="20",'2019 Data Sheet'!$R$20,IF('2019 Data Sheet'!$P416="21",'2019 Data Sheet'!$R$21,IF('2019 Data Sheet'!$P416="22",'2019 Data Sheet'!$R$22,IF('2019 Data Sheet'!$P416="23",'2019 Data Sheet'!$R$23,IF('2019 Data Sheet'!$P416="24",'2019 Data Sheet'!$R$24,IF('2019 Data Sheet'!$P416="25",'2019 Data Sheet'!$R$25,IF('2019 Data Sheet'!$P416="26",'2019 Data Sheet'!$R$26,IF('2019 Data Sheet'!$P416="27",'2019 Data Sheet'!$R$27,IF('2019 Data Sheet'!$P416="28",'2019 Data Sheet'!$R$28,IF('2019 Data Sheet'!$P416="29",'2019 Data Sheet'!$R$29,IF('2019 Data Sheet'!$P416="33",'2019 Data Sheet'!$R$30,IF('2019 Data Sheet'!$P416="40",'2019 Data Sheet'!$R$31,IF('2019 Data Sheet'!$P416="41",'2019 Data Sheet'!$R$32,IF('2019 Data Sheet'!$P416="42",'2019 Data Sheet'!$R$33,IF('2019 Data Sheet'!$P416="43",'2019 Data Sheet'!$R$34,IF('2019 Data Sheet'!$P416="44",'2019 Data Sheet'!$R$35,IF('2019 Data Sheet'!$P416="45",'2019 Data Sheet'!$R$36,IF('2019 Data Sheet'!$P416="46",'2019 Data Sheet'!$R$37,IF('2019 Data Sheet'!$P416="47",'2019 Data Sheet'!$R$38,IF('2019 Data Sheet'!$P416="48",'2019 Data Sheet'!$R$39,IF('2019 Data Sheet'!$P416="49",'2019 Data Sheet'!$R$40,IF('2019 Data Sheet'!$P416="50",'2019 Data Sheet'!$R$41,IF('2019 Data Sheet'!$P416="60",'2019 Data Sheet'!$R$42,IF('2019 Data Sheet'!$P416="61",'2019 Data Sheet'!$R$43,IF('2019 Data Sheet'!$P416="62",'2019 Data Sheet'!$R$44,IF('2019 Data Sheet'!$P416="63",'2019 Data Sheet'!$R$45,IF('2019 Data Sheet'!$P416="64",'2019 Data Sheet'!$R$46,IF('2019 Data Sheet'!$P416="65",'2019 Data Sheet'!$R$47,IF('2019 Data Sheet'!$P416="66",'2019 Data Sheet'!$R$48,IF('2019 Data Sheet'!$P416="67",'2019 Data Sheet'!$R$49,IF('2019 Data Sheet'!$P416="68",'2019 Data Sheet'!$R$50,IF('2019 Data Sheet'!$P416="69",'2019 Data Sheet'!$R$51,T('2019 Data Sheet'!$P416)))))))))))))))))))))))))))))))))))))))))))))))))))</f>
        <v xml:space="preserve"> -</v>
      </c>
    </row>
    <row r="417" spans="1:16" ht="38.25" x14ac:dyDescent="0.2">
      <c r="A417" t="str">
        <f>'2019 Data Sheet'!A417</f>
        <v>FP-00291-19</v>
      </c>
      <c r="B417" s="1">
        <f>'2019 Data Sheet'!B417</f>
        <v>43801</v>
      </c>
      <c r="C417" t="str">
        <f>'2019 Data Sheet'!C417</f>
        <v>18:46</v>
      </c>
      <c r="D417" t="str">
        <f>'2019 Data Sheet'!D417</f>
        <v>MO</v>
      </c>
      <c r="E417" t="str">
        <f>'2019 Data Sheet'!E417</f>
        <v>VERBENA AVE</v>
      </c>
      <c r="F417" t="str">
        <f>'2019 Data Sheet'!F417</f>
        <v>TULIP AVE</v>
      </c>
      <c r="G417">
        <f>'2019 Data Sheet'!G417</f>
        <v>1</v>
      </c>
      <c r="H417">
        <f>'2019 Data Sheet'!H417</f>
        <v>1</v>
      </c>
      <c r="I417" t="b">
        <f>'2019 Data Sheet'!I417</f>
        <v>1</v>
      </c>
      <c r="J417" t="str">
        <f>IF('2019 Data Sheet'!$J417="01",'2019 Data Sheet'!$T$2,IF('2019 Data Sheet'!$J417="02",'2019 Data Sheet'!$T$3,IF('2019 Data Sheet'!$J417="03",'2019 Data Sheet'!$T$4,IF('2019 Data Sheet'!$J417="04",'2019 Data Sheet'!$T$5,IF('2019 Data Sheet'!$J417="05",'2019 Data Sheet'!$T$6,IF('2019 Data Sheet'!$J417="06",'2019 Data Sheet'!$T$7,IF('2019 Data Sheet'!$J417="07",'2019 Data Sheet'!$T$8,IF('2019 Data Sheet'!$J417="08",'2019 Data Sheet'!$T$9,IF('2019 Data Sheet'!$J417="10",'2019 Data Sheet'!$T$10,IF('2019 Data Sheet'!$J417="11",'2019 Data Sheet'!$T$11,IF('2019 Data Sheet'!$J417="12",'2019 Data Sheet'!$T$12,IF('2019 Data Sheet'!$J417="13",'2019 Data Sheet'!$T$13,IF('2019 Data Sheet'!$J417="14",'2019 Data Sheet'!$T$14,IF('2019 Data Sheet'!$J417="15",'2019 Data Sheet'!$T$15,IF('2019 Data Sheet'!$J417="16",'2019 Data Sheet'!$T$16,IF('2019 Data Sheet'!$J417="17",'2019 Data Sheet'!$T$17,IF('2019 Data Sheet'!$J417="18",'2019 Data Sheet'!$T$18,IF('2019 Data Sheet'!$J417="19",'2019 Data Sheet'!$T$19,IF('2019 Data Sheet'!$J417="20",'2019 Data Sheet'!$T$20,IF('2019 Data Sheet'!$J417="21",'2019 Data Sheet'!$T$21,IF('2019 Data Sheet'!$J417="22",'2019 Data Sheet'!$T$22,IF('2019 Data Sheet'!$J417="23",'2019 Data Sheet'!$T$23,IF('2019 Data Sheet'!$J417="24",'2019 Data Sheet'!$T$24,IF('2019 Data Sheet'!$J417="25",'2019 Data Sheet'!$T$25,IF('2019 Data Sheet'!$J417="26",'2019 Data Sheet'!$T$26,IF('2019 Data Sheet'!$J417="27",'2019 Data Sheet'!$T$27,IF('2019 Data Sheet'!$J417="30",'2019 Data Sheet'!$T$28,IF('2019 Data Sheet'!$J417="31",'2019 Data Sheet'!$T$29,IF('2019 Data Sheet'!$J417="32",'2019 Data Sheet'!$T$30,IF('2019 Data Sheet'!$J417="33",'2019 Data Sheet'!$T$31,IF('2019 Data Sheet'!$J417="34",'2019 Data Sheet'!$T$32,IF('2019 Data Sheet'!$J417="40",'2019 Data Sheet'!$T$33,T('2019 Data Sheet'!$J417)))))))))))))))))))))))))))))))))</f>
        <v xml:space="preserve">Pedestrian </v>
      </c>
      <c r="K417" t="str">
        <f>'2019 Data Sheet'!K417</f>
        <v>SUV</v>
      </c>
      <c r="L417" s="2" t="str">
        <f>IF('2019 Data Sheet'!$L417="01",'2019 Data Sheet'!$V$2,IF('2019 Data Sheet'!$L417="02",'2019 Data Sheet'!$V$3,IF('2019 Data Sheet'!$L417="03",'2019 Data Sheet'!$V$4,IF('2019 Data Sheet'!$L417="04",'2019 Data Sheet'!$V$5,IF('2019 Data Sheet'!$L417="05",'2019 Data Sheet'!$V$6,IF('2019 Data Sheet'!$L417="06",'2019 Data Sheet'!$V$7,IF('2019 Data Sheet'!$L417="07",'2019 Data Sheet'!$V$8,IF('2019 Data Sheet'!$L417="08",'2019 Data Sheet'!$V$9,IF('2019 Data Sheet'!$L417="09",'2019 Data Sheet'!$V$10,IF('2019 Data Sheet'!$L417="11",'2019 Data Sheet'!$V$11,IF('2019 Data Sheet'!$L417="12",'2019 Data Sheet'!$V$12,IF('2019 Data Sheet'!$L417="13",'2019 Data Sheet'!$V$13,IF('2019 Data Sheet'!$L417="14",'2019 Data Sheet'!$V$14,T('2019 Data Sheet'!$L417))))))))))))))</f>
        <v>Crossing, against signal</v>
      </c>
      <c r="M417" s="2">
        <f>'2019 Data Sheet'!M417</f>
        <v>1</v>
      </c>
      <c r="N417" s="2">
        <f>'2019 Data Sheet'!N417</f>
        <v>0</v>
      </c>
      <c r="O417" s="2" t="str">
        <f>IF('2019 Data Sheet'!$O417="02",'2019 Data Sheet'!$R$2,IF('2019 Data Sheet'!$O417="03",'2019 Data Sheet'!$R$3,IF('2019 Data Sheet'!$O417="04",'2019 Data Sheet'!$R$4,IF('2019 Data Sheet'!$O417="05",'2019 Data Sheet'!$R$5,IF('2019 Data Sheet'!$O417="06",'2019 Data Sheet'!$R$6,IF('2019 Data Sheet'!$O417="07",'2019 Data Sheet'!$R$7,IF('2019 Data Sheet'!$O417="08",'2019 Data Sheet'!$R$8,IF('2019 Data Sheet'!$O417="09",'2019 Data Sheet'!$R$9,IF('2019 Data Sheet'!$O417="10",'2019 Data Sheet'!$R$10,IF('2019 Data Sheet'!$O417="11",'2019 Data Sheet'!$R$11,IF('2019 Data Sheet'!$O417="12",'2019 Data Sheet'!$R$12,IF('2019 Data Sheet'!$O417="13",'2019 Data Sheet'!$R$13,IF('2019 Data Sheet'!$O417="14",'2019 Data Sheet'!$R$14,IF('2019 Data Sheet'!$O417="15",'2019 Data Sheet'!$R$15,IF('2019 Data Sheet'!$O417="16",'2019 Data Sheet'!$R$16,IF('2019 Data Sheet'!$O417="17",'2019 Data Sheet'!$R$17,IF('2019 Data Sheet'!$O417="18",'2019 Data Sheet'!$R$18,IF('2019 Data Sheet'!$O417="19",'2019 Data Sheet'!$R$19,IF('2019 Data Sheet'!$O417="20",'2019 Data Sheet'!$R$20,IF('2019 Data Sheet'!$O417="21",'2019 Data Sheet'!$R$21,IF('2019 Data Sheet'!$O417="22",'2019 Data Sheet'!$R$22,IF('2019 Data Sheet'!$O417="23",'2019 Data Sheet'!$R$23,IF('2019 Data Sheet'!$O417="24",'2019 Data Sheet'!$R$24,IF('2019 Data Sheet'!$O417="25",'2019 Data Sheet'!$R$25,IF('2019 Data Sheet'!$O417="26",'2019 Data Sheet'!$R$26,IF('2019 Data Sheet'!$O417="27",'2019 Data Sheet'!$R$27,IF('2019 Data Sheet'!$O417="28",'2019 Data Sheet'!$R$28,IF('2019 Data Sheet'!$O417="29",'2019 Data Sheet'!$R$29,IF('2019 Data Sheet'!$O417="33",'2019 Data Sheet'!$R$30,IF('2019 Data Sheet'!$O417="40",'2019 Data Sheet'!$R$31,IF('2019 Data Sheet'!$O417="41",'2019 Data Sheet'!$R$32,IF('2019 Data Sheet'!$O417="42",'2019 Data Sheet'!$R$33,IF('2019 Data Sheet'!$O417="43",'2019 Data Sheet'!$R$34,IF('2019 Data Sheet'!$O417="44",'2019 Data Sheet'!$R$35,IF('2019 Data Sheet'!$O417="45",'2019 Data Sheet'!$R$36,IF('2019 Data Sheet'!$O417="46",'2019 Data Sheet'!$R$37,IF('2019 Data Sheet'!$O417="47",'2019 Data Sheet'!$R$38,IF('2019 Data Sheet'!$O417="48",'2019 Data Sheet'!$R$39,IF('2019 Data Sheet'!$O417="49",'2019 Data Sheet'!$R$40,IF('2019 Data Sheet'!$O417="50",'2019 Data Sheet'!$R$41,IF('2019 Data Sheet'!$O417="60",'2019 Data Sheet'!$R$42,IF('2019 Data Sheet'!$O417="61",'2019 Data Sheet'!$R$43,IF('2019 Data Sheet'!$O417="62",'2019 Data Sheet'!$R$44,IF('2019 Data Sheet'!$O417="63",'2019 Data Sheet'!$R$45,IF('2019 Data Sheet'!$O417="64",'2019 Data Sheet'!$R$46,IF('2019 Data Sheet'!$O417="65",'2019 Data Sheet'!$R$47,IF('2019 Data Sheet'!$O417="66",'2019 Data Sheet'!$R$48,IF('2019 Data Sheet'!$O417="67",'2019 Data Sheet'!$R$49,IF('2019 Data Sheet'!$O417="68",'2019 Data Sheet'!$R$50,IF('2019 Data Sheet'!$O417="69",'2019 Data Sheet'!$R$51,T('2019 Data Sheet'!$O417)))))))))))))))))))))))))))))))))))))))))))))))))))</f>
        <v xml:space="preserve"> Failure to yield/ right of way</v>
      </c>
      <c r="P417" s="2" t="str">
        <f>IF('2019 Data Sheet'!$P417="02",'2019 Data Sheet'!$R$2,IF('2019 Data Sheet'!$P417="03",'2019 Data Sheet'!$R$3,IF('2019 Data Sheet'!$P417="04",'2019 Data Sheet'!$R$4,IF('2019 Data Sheet'!$P417="05",'2019 Data Sheet'!$R$5,IF('2019 Data Sheet'!$P417="06",'2019 Data Sheet'!$R$6,IF('2019 Data Sheet'!$P417="07",'2019 Data Sheet'!$R$7,IF('2019 Data Sheet'!$P417="08",'2019 Data Sheet'!$R$8,IF('2019 Data Sheet'!$P417="09",'2019 Data Sheet'!$R$9,IF('2019 Data Sheet'!$P417="10",'2019 Data Sheet'!$R$10,IF('2019 Data Sheet'!$P417="11",'2019 Data Sheet'!$R$11,IF('2019 Data Sheet'!$P417="12",'2019 Data Sheet'!$R$12,IF('2019 Data Sheet'!$P417="13",'2019 Data Sheet'!$R$13,IF('2019 Data Sheet'!$P417="14",'2019 Data Sheet'!$R$14,IF('2019 Data Sheet'!$P417="15",'2019 Data Sheet'!$R$15,IF('2019 Data Sheet'!$P417="16",'2019 Data Sheet'!$R$16,IF('2019 Data Sheet'!$P417="17",'2019 Data Sheet'!$R$17,IF('2019 Data Sheet'!$P417="18",'2019 Data Sheet'!$R$18,IF('2019 Data Sheet'!$P417="19",'2019 Data Sheet'!$R$19,IF('2019 Data Sheet'!$P417="20",'2019 Data Sheet'!$R$20,IF('2019 Data Sheet'!$P417="21",'2019 Data Sheet'!$R$21,IF('2019 Data Sheet'!$P417="22",'2019 Data Sheet'!$R$22,IF('2019 Data Sheet'!$P417="23",'2019 Data Sheet'!$R$23,IF('2019 Data Sheet'!$P417="24",'2019 Data Sheet'!$R$24,IF('2019 Data Sheet'!$P417="25",'2019 Data Sheet'!$R$25,IF('2019 Data Sheet'!$P417="26",'2019 Data Sheet'!$R$26,IF('2019 Data Sheet'!$P417="27",'2019 Data Sheet'!$R$27,IF('2019 Data Sheet'!$P417="28",'2019 Data Sheet'!$R$28,IF('2019 Data Sheet'!$P417="29",'2019 Data Sheet'!$R$29,IF('2019 Data Sheet'!$P417="33",'2019 Data Sheet'!$R$30,IF('2019 Data Sheet'!$P417="40",'2019 Data Sheet'!$R$31,IF('2019 Data Sheet'!$P417="41",'2019 Data Sheet'!$R$32,IF('2019 Data Sheet'!$P417="42",'2019 Data Sheet'!$R$33,IF('2019 Data Sheet'!$P417="43",'2019 Data Sheet'!$R$34,IF('2019 Data Sheet'!$P417="44",'2019 Data Sheet'!$R$35,IF('2019 Data Sheet'!$P417="45",'2019 Data Sheet'!$R$36,IF('2019 Data Sheet'!$P417="46",'2019 Data Sheet'!$R$37,IF('2019 Data Sheet'!$P417="47",'2019 Data Sheet'!$R$38,IF('2019 Data Sheet'!$P417="48",'2019 Data Sheet'!$R$39,IF('2019 Data Sheet'!$P417="49",'2019 Data Sheet'!$R$40,IF('2019 Data Sheet'!$P417="50",'2019 Data Sheet'!$R$41,IF('2019 Data Sheet'!$P417="60",'2019 Data Sheet'!$R$42,IF('2019 Data Sheet'!$P417="61",'2019 Data Sheet'!$R$43,IF('2019 Data Sheet'!$P417="62",'2019 Data Sheet'!$R$44,IF('2019 Data Sheet'!$P417="63",'2019 Data Sheet'!$R$45,IF('2019 Data Sheet'!$P417="64",'2019 Data Sheet'!$R$46,IF('2019 Data Sheet'!$P417="65",'2019 Data Sheet'!$R$47,IF('2019 Data Sheet'!$P417="66",'2019 Data Sheet'!$R$48,IF('2019 Data Sheet'!$P417="67",'2019 Data Sheet'!$R$49,IF('2019 Data Sheet'!$P417="68",'2019 Data Sheet'!$R$50,IF('2019 Data Sheet'!$P417="69",'2019 Data Sheet'!$R$51,T('2019 Data Sheet'!$P417)))))))))))))))))))))))))))))))))))))))))))))))))))</f>
        <v xml:space="preserve"> Pedestrian/Bicyclist/ other pedestrian error/ confusion</v>
      </c>
    </row>
    <row r="418" spans="1:16" ht="38.25" x14ac:dyDescent="0.2">
      <c r="A418" t="str">
        <f>'2019 Data Sheet'!A418</f>
        <v>FP-00309-19</v>
      </c>
      <c r="B418" s="1">
        <f>'2019 Data Sheet'!B418</f>
        <v>43815</v>
      </c>
      <c r="C418" t="str">
        <f>'2019 Data Sheet'!C418</f>
        <v>20:00</v>
      </c>
      <c r="D418" t="str">
        <f>'2019 Data Sheet'!D418</f>
        <v>MO</v>
      </c>
      <c r="E418" t="str">
        <f>'2019 Data Sheet'!E418</f>
        <v>JERICHO TPKE</v>
      </c>
      <c r="F418" t="str">
        <f>'2019 Data Sheet'!F418</f>
        <v>PARK PL</v>
      </c>
      <c r="G418">
        <f>'2019 Data Sheet'!G418</f>
        <v>1</v>
      </c>
      <c r="H418">
        <f>'2019 Data Sheet'!H418</f>
        <v>3</v>
      </c>
      <c r="I418" t="b">
        <f>'2019 Data Sheet'!I418</f>
        <v>0</v>
      </c>
      <c r="J418" t="str">
        <f>IF('2019 Data Sheet'!$J418="01",'2019 Data Sheet'!$T$2,IF('2019 Data Sheet'!$J418="02",'2019 Data Sheet'!$T$3,IF('2019 Data Sheet'!$J418="03",'2019 Data Sheet'!$T$4,IF('2019 Data Sheet'!$J418="04",'2019 Data Sheet'!$T$5,IF('2019 Data Sheet'!$J418="05",'2019 Data Sheet'!$T$6,IF('2019 Data Sheet'!$J418="06",'2019 Data Sheet'!$T$7,IF('2019 Data Sheet'!$J418="07",'2019 Data Sheet'!$T$8,IF('2019 Data Sheet'!$J418="08",'2019 Data Sheet'!$T$9,IF('2019 Data Sheet'!$J418="10",'2019 Data Sheet'!$T$10,IF('2019 Data Sheet'!$J418="11",'2019 Data Sheet'!$T$11,IF('2019 Data Sheet'!$J418="12",'2019 Data Sheet'!$T$12,IF('2019 Data Sheet'!$J418="13",'2019 Data Sheet'!$T$13,IF('2019 Data Sheet'!$J418="14",'2019 Data Sheet'!$T$14,IF('2019 Data Sheet'!$J418="15",'2019 Data Sheet'!$T$15,IF('2019 Data Sheet'!$J418="16",'2019 Data Sheet'!$T$16,IF('2019 Data Sheet'!$J418="17",'2019 Data Sheet'!$T$17,IF('2019 Data Sheet'!$J418="18",'2019 Data Sheet'!$T$18,IF('2019 Data Sheet'!$J418="19",'2019 Data Sheet'!$T$19,IF('2019 Data Sheet'!$J418="20",'2019 Data Sheet'!$T$20,IF('2019 Data Sheet'!$J418="21",'2019 Data Sheet'!$T$21,IF('2019 Data Sheet'!$J418="22",'2019 Data Sheet'!$T$22,IF('2019 Data Sheet'!$J418="23",'2019 Data Sheet'!$T$23,IF('2019 Data Sheet'!$J418="24",'2019 Data Sheet'!$T$24,IF('2019 Data Sheet'!$J418="25",'2019 Data Sheet'!$T$25,IF('2019 Data Sheet'!$J418="26",'2019 Data Sheet'!$T$26,IF('2019 Data Sheet'!$J418="27",'2019 Data Sheet'!$T$27,IF('2019 Data Sheet'!$J418="30",'2019 Data Sheet'!$T$28,IF('2019 Data Sheet'!$J418="31",'2019 Data Sheet'!$T$29,IF('2019 Data Sheet'!$J418="32",'2019 Data Sheet'!$T$30,IF('2019 Data Sheet'!$J418="33",'2019 Data Sheet'!$T$31,IF('2019 Data Sheet'!$J418="34",'2019 Data Sheet'!$T$32,IF('2019 Data Sheet'!$J418="40",'2019 Data Sheet'!$T$33,T('2019 Data Sheet'!$J418)))))))))))))))))))))))))))))))))</f>
        <v>Other Motor Vehicle</v>
      </c>
      <c r="K418" t="str">
        <f>'2019 Data Sheet'!K418</f>
        <v>SUBN</v>
      </c>
      <c r="L418" s="2" t="str">
        <f>IF('2019 Data Sheet'!$L418="01",'2019 Data Sheet'!$V$2,IF('2019 Data Sheet'!$L418="02",'2019 Data Sheet'!$V$3,IF('2019 Data Sheet'!$L418="03",'2019 Data Sheet'!$V$4,IF('2019 Data Sheet'!$L418="04",'2019 Data Sheet'!$V$5,IF('2019 Data Sheet'!$L418="05",'2019 Data Sheet'!$V$6,IF('2019 Data Sheet'!$L418="06",'2019 Data Sheet'!$V$7,IF('2019 Data Sheet'!$L418="07",'2019 Data Sheet'!$V$8,IF('2019 Data Sheet'!$L418="08",'2019 Data Sheet'!$V$9,IF('2019 Data Sheet'!$L418="09",'2019 Data Sheet'!$V$10,IF('2019 Data Sheet'!$L418="11",'2019 Data Sheet'!$V$11,IF('2019 Data Sheet'!$L418="12",'2019 Data Sheet'!$V$12,IF('2019 Data Sheet'!$L418="13",'2019 Data Sheet'!$V$13,IF('2019 Data Sheet'!$L418="14",'2019 Data Sheet'!$V$14,T('2019 Data Sheet'!$L418))))))))))))))</f>
        <v xml:space="preserve"> -</v>
      </c>
      <c r="M418" s="2">
        <f>'2019 Data Sheet'!M418</f>
        <v>0</v>
      </c>
      <c r="N418" s="2">
        <f>'2019 Data Sheet'!N418</f>
        <v>0</v>
      </c>
      <c r="O418" s="2" t="str">
        <f>IF('2019 Data Sheet'!$O418="02",'2019 Data Sheet'!$R$2,IF('2019 Data Sheet'!$O418="03",'2019 Data Sheet'!$R$3,IF('2019 Data Sheet'!$O418="04",'2019 Data Sheet'!$R$4,IF('2019 Data Sheet'!$O418="05",'2019 Data Sheet'!$R$5,IF('2019 Data Sheet'!$O418="06",'2019 Data Sheet'!$R$6,IF('2019 Data Sheet'!$O418="07",'2019 Data Sheet'!$R$7,IF('2019 Data Sheet'!$O418="08",'2019 Data Sheet'!$R$8,IF('2019 Data Sheet'!$O418="09",'2019 Data Sheet'!$R$9,IF('2019 Data Sheet'!$O418="10",'2019 Data Sheet'!$R$10,IF('2019 Data Sheet'!$O418="11",'2019 Data Sheet'!$R$11,IF('2019 Data Sheet'!$O418="12",'2019 Data Sheet'!$R$12,IF('2019 Data Sheet'!$O418="13",'2019 Data Sheet'!$R$13,IF('2019 Data Sheet'!$O418="14",'2019 Data Sheet'!$R$14,IF('2019 Data Sheet'!$O418="15",'2019 Data Sheet'!$R$15,IF('2019 Data Sheet'!$O418="16",'2019 Data Sheet'!$R$16,IF('2019 Data Sheet'!$O418="17",'2019 Data Sheet'!$R$17,IF('2019 Data Sheet'!$O418="18",'2019 Data Sheet'!$R$18,IF('2019 Data Sheet'!$O418="19",'2019 Data Sheet'!$R$19,IF('2019 Data Sheet'!$O418="20",'2019 Data Sheet'!$R$20,IF('2019 Data Sheet'!$O418="21",'2019 Data Sheet'!$R$21,IF('2019 Data Sheet'!$O418="22",'2019 Data Sheet'!$R$22,IF('2019 Data Sheet'!$O418="23",'2019 Data Sheet'!$R$23,IF('2019 Data Sheet'!$O418="24",'2019 Data Sheet'!$R$24,IF('2019 Data Sheet'!$O418="25",'2019 Data Sheet'!$R$25,IF('2019 Data Sheet'!$O418="26",'2019 Data Sheet'!$R$26,IF('2019 Data Sheet'!$O418="27",'2019 Data Sheet'!$R$27,IF('2019 Data Sheet'!$O418="28",'2019 Data Sheet'!$R$28,IF('2019 Data Sheet'!$O418="29",'2019 Data Sheet'!$R$29,IF('2019 Data Sheet'!$O418="33",'2019 Data Sheet'!$R$30,IF('2019 Data Sheet'!$O418="40",'2019 Data Sheet'!$R$31,IF('2019 Data Sheet'!$O418="41",'2019 Data Sheet'!$R$32,IF('2019 Data Sheet'!$O418="42",'2019 Data Sheet'!$R$33,IF('2019 Data Sheet'!$O418="43",'2019 Data Sheet'!$R$34,IF('2019 Data Sheet'!$O418="44",'2019 Data Sheet'!$R$35,IF('2019 Data Sheet'!$O418="45",'2019 Data Sheet'!$R$36,IF('2019 Data Sheet'!$O418="46",'2019 Data Sheet'!$R$37,IF('2019 Data Sheet'!$O418="47",'2019 Data Sheet'!$R$38,IF('2019 Data Sheet'!$O418="48",'2019 Data Sheet'!$R$39,IF('2019 Data Sheet'!$O418="49",'2019 Data Sheet'!$R$40,IF('2019 Data Sheet'!$O418="50",'2019 Data Sheet'!$R$41,IF('2019 Data Sheet'!$O418="60",'2019 Data Sheet'!$R$42,IF('2019 Data Sheet'!$O418="61",'2019 Data Sheet'!$R$43,IF('2019 Data Sheet'!$O418="62",'2019 Data Sheet'!$R$44,IF('2019 Data Sheet'!$O418="63",'2019 Data Sheet'!$R$45,IF('2019 Data Sheet'!$O418="64",'2019 Data Sheet'!$R$46,IF('2019 Data Sheet'!$O418="65",'2019 Data Sheet'!$R$47,IF('2019 Data Sheet'!$O418="66",'2019 Data Sheet'!$R$48,IF('2019 Data Sheet'!$O418="67",'2019 Data Sheet'!$R$49,IF('2019 Data Sheet'!$O418="68",'2019 Data Sheet'!$R$50,IF('2019 Data Sheet'!$O418="69",'2019 Data Sheet'!$R$51,T('2019 Data Sheet'!$O418)))))))))))))))))))))))))))))))))))))))))))))))))))</f>
        <v xml:space="preserve"> -</v>
      </c>
      <c r="P418" s="2" t="str">
        <f>IF('2019 Data Sheet'!$P418="02",'2019 Data Sheet'!$R$2,IF('2019 Data Sheet'!$P418="03",'2019 Data Sheet'!$R$3,IF('2019 Data Sheet'!$P418="04",'2019 Data Sheet'!$R$4,IF('2019 Data Sheet'!$P418="05",'2019 Data Sheet'!$R$5,IF('2019 Data Sheet'!$P418="06",'2019 Data Sheet'!$R$6,IF('2019 Data Sheet'!$P418="07",'2019 Data Sheet'!$R$7,IF('2019 Data Sheet'!$P418="08",'2019 Data Sheet'!$R$8,IF('2019 Data Sheet'!$P418="09",'2019 Data Sheet'!$R$9,IF('2019 Data Sheet'!$P418="10",'2019 Data Sheet'!$R$10,IF('2019 Data Sheet'!$P418="11",'2019 Data Sheet'!$R$11,IF('2019 Data Sheet'!$P418="12",'2019 Data Sheet'!$R$12,IF('2019 Data Sheet'!$P418="13",'2019 Data Sheet'!$R$13,IF('2019 Data Sheet'!$P418="14",'2019 Data Sheet'!$R$14,IF('2019 Data Sheet'!$P418="15",'2019 Data Sheet'!$R$15,IF('2019 Data Sheet'!$P418="16",'2019 Data Sheet'!$R$16,IF('2019 Data Sheet'!$P418="17",'2019 Data Sheet'!$R$17,IF('2019 Data Sheet'!$P418="18",'2019 Data Sheet'!$R$18,IF('2019 Data Sheet'!$P418="19",'2019 Data Sheet'!$R$19,IF('2019 Data Sheet'!$P418="20",'2019 Data Sheet'!$R$20,IF('2019 Data Sheet'!$P418="21",'2019 Data Sheet'!$R$21,IF('2019 Data Sheet'!$P418="22",'2019 Data Sheet'!$R$22,IF('2019 Data Sheet'!$P418="23",'2019 Data Sheet'!$R$23,IF('2019 Data Sheet'!$P418="24",'2019 Data Sheet'!$R$24,IF('2019 Data Sheet'!$P418="25",'2019 Data Sheet'!$R$25,IF('2019 Data Sheet'!$P418="26",'2019 Data Sheet'!$R$26,IF('2019 Data Sheet'!$P418="27",'2019 Data Sheet'!$R$27,IF('2019 Data Sheet'!$P418="28",'2019 Data Sheet'!$R$28,IF('2019 Data Sheet'!$P418="29",'2019 Data Sheet'!$R$29,IF('2019 Data Sheet'!$P418="33",'2019 Data Sheet'!$R$30,IF('2019 Data Sheet'!$P418="40",'2019 Data Sheet'!$R$31,IF('2019 Data Sheet'!$P418="41",'2019 Data Sheet'!$R$32,IF('2019 Data Sheet'!$P418="42",'2019 Data Sheet'!$R$33,IF('2019 Data Sheet'!$P418="43",'2019 Data Sheet'!$R$34,IF('2019 Data Sheet'!$P418="44",'2019 Data Sheet'!$R$35,IF('2019 Data Sheet'!$P418="45",'2019 Data Sheet'!$R$36,IF('2019 Data Sheet'!$P418="46",'2019 Data Sheet'!$R$37,IF('2019 Data Sheet'!$P418="47",'2019 Data Sheet'!$R$38,IF('2019 Data Sheet'!$P418="48",'2019 Data Sheet'!$R$39,IF('2019 Data Sheet'!$P418="49",'2019 Data Sheet'!$R$40,IF('2019 Data Sheet'!$P418="50",'2019 Data Sheet'!$R$41,IF('2019 Data Sheet'!$P418="60",'2019 Data Sheet'!$R$42,IF('2019 Data Sheet'!$P418="61",'2019 Data Sheet'!$R$43,IF('2019 Data Sheet'!$P418="62",'2019 Data Sheet'!$R$44,IF('2019 Data Sheet'!$P418="63",'2019 Data Sheet'!$R$45,IF('2019 Data Sheet'!$P418="64",'2019 Data Sheet'!$R$46,IF('2019 Data Sheet'!$P418="65",'2019 Data Sheet'!$R$47,IF('2019 Data Sheet'!$P418="66",'2019 Data Sheet'!$R$48,IF('2019 Data Sheet'!$P418="67",'2019 Data Sheet'!$R$49,IF('2019 Data Sheet'!$P418="68",'2019 Data Sheet'!$R$50,IF('2019 Data Sheet'!$P418="69",'2019 Data Sheet'!$R$51,T('2019 Data Sheet'!$P418)))))))))))))))))))))))))))))))))))))))))))))))))))</f>
        <v xml:space="preserve"> -</v>
      </c>
    </row>
    <row r="419" spans="1:16" ht="38.25" x14ac:dyDescent="0.2">
      <c r="A419" t="str">
        <f>'2019 Data Sheet'!A419</f>
        <v>FP-00309-19</v>
      </c>
      <c r="B419" s="1">
        <f>'2019 Data Sheet'!B419</f>
        <v>43815</v>
      </c>
      <c r="C419" t="str">
        <f>'2019 Data Sheet'!C419</f>
        <v>20:00</v>
      </c>
      <c r="D419" t="str">
        <f>'2019 Data Sheet'!D419</f>
        <v>MO</v>
      </c>
      <c r="E419" t="str">
        <f>'2019 Data Sheet'!E419</f>
        <v>JERICHO TPKE</v>
      </c>
      <c r="F419" t="str">
        <f>'2019 Data Sheet'!F419</f>
        <v>PARK PL</v>
      </c>
      <c r="G419">
        <f>'2019 Data Sheet'!G419</f>
        <v>2</v>
      </c>
      <c r="H419">
        <f>'2019 Data Sheet'!H419</f>
        <v>3</v>
      </c>
      <c r="I419" t="b">
        <f>'2019 Data Sheet'!I419</f>
        <v>0</v>
      </c>
      <c r="J419" t="str">
        <f>IF('2019 Data Sheet'!$J419="01",'2019 Data Sheet'!$T$2,IF('2019 Data Sheet'!$J419="02",'2019 Data Sheet'!$T$3,IF('2019 Data Sheet'!$J419="03",'2019 Data Sheet'!$T$4,IF('2019 Data Sheet'!$J419="04",'2019 Data Sheet'!$T$5,IF('2019 Data Sheet'!$J419="05",'2019 Data Sheet'!$T$6,IF('2019 Data Sheet'!$J419="06",'2019 Data Sheet'!$T$7,IF('2019 Data Sheet'!$J419="07",'2019 Data Sheet'!$T$8,IF('2019 Data Sheet'!$J419="08",'2019 Data Sheet'!$T$9,IF('2019 Data Sheet'!$J419="10",'2019 Data Sheet'!$T$10,IF('2019 Data Sheet'!$J419="11",'2019 Data Sheet'!$T$11,IF('2019 Data Sheet'!$J419="12",'2019 Data Sheet'!$T$12,IF('2019 Data Sheet'!$J419="13",'2019 Data Sheet'!$T$13,IF('2019 Data Sheet'!$J419="14",'2019 Data Sheet'!$T$14,IF('2019 Data Sheet'!$J419="15",'2019 Data Sheet'!$T$15,IF('2019 Data Sheet'!$J419="16",'2019 Data Sheet'!$T$16,IF('2019 Data Sheet'!$J419="17",'2019 Data Sheet'!$T$17,IF('2019 Data Sheet'!$J419="18",'2019 Data Sheet'!$T$18,IF('2019 Data Sheet'!$J419="19",'2019 Data Sheet'!$T$19,IF('2019 Data Sheet'!$J419="20",'2019 Data Sheet'!$T$20,IF('2019 Data Sheet'!$J419="21",'2019 Data Sheet'!$T$21,IF('2019 Data Sheet'!$J419="22",'2019 Data Sheet'!$T$22,IF('2019 Data Sheet'!$J419="23",'2019 Data Sheet'!$T$23,IF('2019 Data Sheet'!$J419="24",'2019 Data Sheet'!$T$24,IF('2019 Data Sheet'!$J419="25",'2019 Data Sheet'!$T$25,IF('2019 Data Sheet'!$J419="26",'2019 Data Sheet'!$T$26,IF('2019 Data Sheet'!$J419="27",'2019 Data Sheet'!$T$27,IF('2019 Data Sheet'!$J419="30",'2019 Data Sheet'!$T$28,IF('2019 Data Sheet'!$J419="31",'2019 Data Sheet'!$T$29,IF('2019 Data Sheet'!$J419="32",'2019 Data Sheet'!$T$30,IF('2019 Data Sheet'!$J419="33",'2019 Data Sheet'!$T$31,IF('2019 Data Sheet'!$J419="34",'2019 Data Sheet'!$T$32,IF('2019 Data Sheet'!$J419="40",'2019 Data Sheet'!$T$33,T('2019 Data Sheet'!$J419)))))))))))))))))))))))))))))))))</f>
        <v>Other Motor Vehicle</v>
      </c>
      <c r="K419" t="str">
        <f>'2019 Data Sheet'!K419</f>
        <v>2DSD</v>
      </c>
      <c r="L419" s="2" t="str">
        <f>IF('2019 Data Sheet'!$L419="01",'2019 Data Sheet'!$V$2,IF('2019 Data Sheet'!$L419="02",'2019 Data Sheet'!$V$3,IF('2019 Data Sheet'!$L419="03",'2019 Data Sheet'!$V$4,IF('2019 Data Sheet'!$L419="04",'2019 Data Sheet'!$V$5,IF('2019 Data Sheet'!$L419="05",'2019 Data Sheet'!$V$6,IF('2019 Data Sheet'!$L419="06",'2019 Data Sheet'!$V$7,IF('2019 Data Sheet'!$L419="07",'2019 Data Sheet'!$V$8,IF('2019 Data Sheet'!$L419="08",'2019 Data Sheet'!$V$9,IF('2019 Data Sheet'!$L419="09",'2019 Data Sheet'!$V$10,IF('2019 Data Sheet'!$L419="11",'2019 Data Sheet'!$V$11,IF('2019 Data Sheet'!$L419="12",'2019 Data Sheet'!$V$12,IF('2019 Data Sheet'!$L419="13",'2019 Data Sheet'!$V$13,IF('2019 Data Sheet'!$L419="14",'2019 Data Sheet'!$V$14,T('2019 Data Sheet'!$L419))))))))))))))</f>
        <v xml:space="preserve"> -</v>
      </c>
      <c r="M419" s="2">
        <f>'2019 Data Sheet'!M419</f>
        <v>0</v>
      </c>
      <c r="N419" s="2">
        <f>'2019 Data Sheet'!N419</f>
        <v>0</v>
      </c>
      <c r="O419" s="2" t="str">
        <f>IF('2019 Data Sheet'!$O419="02",'2019 Data Sheet'!$R$2,IF('2019 Data Sheet'!$O419="03",'2019 Data Sheet'!$R$3,IF('2019 Data Sheet'!$O419="04",'2019 Data Sheet'!$R$4,IF('2019 Data Sheet'!$O419="05",'2019 Data Sheet'!$R$5,IF('2019 Data Sheet'!$O419="06",'2019 Data Sheet'!$R$6,IF('2019 Data Sheet'!$O419="07",'2019 Data Sheet'!$R$7,IF('2019 Data Sheet'!$O419="08",'2019 Data Sheet'!$R$8,IF('2019 Data Sheet'!$O419="09",'2019 Data Sheet'!$R$9,IF('2019 Data Sheet'!$O419="10",'2019 Data Sheet'!$R$10,IF('2019 Data Sheet'!$O419="11",'2019 Data Sheet'!$R$11,IF('2019 Data Sheet'!$O419="12",'2019 Data Sheet'!$R$12,IF('2019 Data Sheet'!$O419="13",'2019 Data Sheet'!$R$13,IF('2019 Data Sheet'!$O419="14",'2019 Data Sheet'!$R$14,IF('2019 Data Sheet'!$O419="15",'2019 Data Sheet'!$R$15,IF('2019 Data Sheet'!$O419="16",'2019 Data Sheet'!$R$16,IF('2019 Data Sheet'!$O419="17",'2019 Data Sheet'!$R$17,IF('2019 Data Sheet'!$O419="18",'2019 Data Sheet'!$R$18,IF('2019 Data Sheet'!$O419="19",'2019 Data Sheet'!$R$19,IF('2019 Data Sheet'!$O419="20",'2019 Data Sheet'!$R$20,IF('2019 Data Sheet'!$O419="21",'2019 Data Sheet'!$R$21,IF('2019 Data Sheet'!$O419="22",'2019 Data Sheet'!$R$22,IF('2019 Data Sheet'!$O419="23",'2019 Data Sheet'!$R$23,IF('2019 Data Sheet'!$O419="24",'2019 Data Sheet'!$R$24,IF('2019 Data Sheet'!$O419="25",'2019 Data Sheet'!$R$25,IF('2019 Data Sheet'!$O419="26",'2019 Data Sheet'!$R$26,IF('2019 Data Sheet'!$O419="27",'2019 Data Sheet'!$R$27,IF('2019 Data Sheet'!$O419="28",'2019 Data Sheet'!$R$28,IF('2019 Data Sheet'!$O419="29",'2019 Data Sheet'!$R$29,IF('2019 Data Sheet'!$O419="33",'2019 Data Sheet'!$R$30,IF('2019 Data Sheet'!$O419="40",'2019 Data Sheet'!$R$31,IF('2019 Data Sheet'!$O419="41",'2019 Data Sheet'!$R$32,IF('2019 Data Sheet'!$O419="42",'2019 Data Sheet'!$R$33,IF('2019 Data Sheet'!$O419="43",'2019 Data Sheet'!$R$34,IF('2019 Data Sheet'!$O419="44",'2019 Data Sheet'!$R$35,IF('2019 Data Sheet'!$O419="45",'2019 Data Sheet'!$R$36,IF('2019 Data Sheet'!$O419="46",'2019 Data Sheet'!$R$37,IF('2019 Data Sheet'!$O419="47",'2019 Data Sheet'!$R$38,IF('2019 Data Sheet'!$O419="48",'2019 Data Sheet'!$R$39,IF('2019 Data Sheet'!$O419="49",'2019 Data Sheet'!$R$40,IF('2019 Data Sheet'!$O419="50",'2019 Data Sheet'!$R$41,IF('2019 Data Sheet'!$O419="60",'2019 Data Sheet'!$R$42,IF('2019 Data Sheet'!$O419="61",'2019 Data Sheet'!$R$43,IF('2019 Data Sheet'!$O419="62",'2019 Data Sheet'!$R$44,IF('2019 Data Sheet'!$O419="63",'2019 Data Sheet'!$R$45,IF('2019 Data Sheet'!$O419="64",'2019 Data Sheet'!$R$46,IF('2019 Data Sheet'!$O419="65",'2019 Data Sheet'!$R$47,IF('2019 Data Sheet'!$O419="66",'2019 Data Sheet'!$R$48,IF('2019 Data Sheet'!$O419="67",'2019 Data Sheet'!$R$49,IF('2019 Data Sheet'!$O419="68",'2019 Data Sheet'!$R$50,IF('2019 Data Sheet'!$O419="69",'2019 Data Sheet'!$R$51,T('2019 Data Sheet'!$O419)))))))))))))))))))))))))))))))))))))))))))))))))))</f>
        <v xml:space="preserve"> -</v>
      </c>
      <c r="P419" s="2" t="str">
        <f>IF('2019 Data Sheet'!$P419="02",'2019 Data Sheet'!$R$2,IF('2019 Data Sheet'!$P419="03",'2019 Data Sheet'!$R$3,IF('2019 Data Sheet'!$P419="04",'2019 Data Sheet'!$R$4,IF('2019 Data Sheet'!$P419="05",'2019 Data Sheet'!$R$5,IF('2019 Data Sheet'!$P419="06",'2019 Data Sheet'!$R$6,IF('2019 Data Sheet'!$P419="07",'2019 Data Sheet'!$R$7,IF('2019 Data Sheet'!$P419="08",'2019 Data Sheet'!$R$8,IF('2019 Data Sheet'!$P419="09",'2019 Data Sheet'!$R$9,IF('2019 Data Sheet'!$P419="10",'2019 Data Sheet'!$R$10,IF('2019 Data Sheet'!$P419="11",'2019 Data Sheet'!$R$11,IF('2019 Data Sheet'!$P419="12",'2019 Data Sheet'!$R$12,IF('2019 Data Sheet'!$P419="13",'2019 Data Sheet'!$R$13,IF('2019 Data Sheet'!$P419="14",'2019 Data Sheet'!$R$14,IF('2019 Data Sheet'!$P419="15",'2019 Data Sheet'!$R$15,IF('2019 Data Sheet'!$P419="16",'2019 Data Sheet'!$R$16,IF('2019 Data Sheet'!$P419="17",'2019 Data Sheet'!$R$17,IF('2019 Data Sheet'!$P419="18",'2019 Data Sheet'!$R$18,IF('2019 Data Sheet'!$P419="19",'2019 Data Sheet'!$R$19,IF('2019 Data Sheet'!$P419="20",'2019 Data Sheet'!$R$20,IF('2019 Data Sheet'!$P419="21",'2019 Data Sheet'!$R$21,IF('2019 Data Sheet'!$P419="22",'2019 Data Sheet'!$R$22,IF('2019 Data Sheet'!$P419="23",'2019 Data Sheet'!$R$23,IF('2019 Data Sheet'!$P419="24",'2019 Data Sheet'!$R$24,IF('2019 Data Sheet'!$P419="25",'2019 Data Sheet'!$R$25,IF('2019 Data Sheet'!$P419="26",'2019 Data Sheet'!$R$26,IF('2019 Data Sheet'!$P419="27",'2019 Data Sheet'!$R$27,IF('2019 Data Sheet'!$P419="28",'2019 Data Sheet'!$R$28,IF('2019 Data Sheet'!$P419="29",'2019 Data Sheet'!$R$29,IF('2019 Data Sheet'!$P419="33",'2019 Data Sheet'!$R$30,IF('2019 Data Sheet'!$P419="40",'2019 Data Sheet'!$R$31,IF('2019 Data Sheet'!$P419="41",'2019 Data Sheet'!$R$32,IF('2019 Data Sheet'!$P419="42",'2019 Data Sheet'!$R$33,IF('2019 Data Sheet'!$P419="43",'2019 Data Sheet'!$R$34,IF('2019 Data Sheet'!$P419="44",'2019 Data Sheet'!$R$35,IF('2019 Data Sheet'!$P419="45",'2019 Data Sheet'!$R$36,IF('2019 Data Sheet'!$P419="46",'2019 Data Sheet'!$R$37,IF('2019 Data Sheet'!$P419="47",'2019 Data Sheet'!$R$38,IF('2019 Data Sheet'!$P419="48",'2019 Data Sheet'!$R$39,IF('2019 Data Sheet'!$P419="49",'2019 Data Sheet'!$R$40,IF('2019 Data Sheet'!$P419="50",'2019 Data Sheet'!$R$41,IF('2019 Data Sheet'!$P419="60",'2019 Data Sheet'!$R$42,IF('2019 Data Sheet'!$P419="61",'2019 Data Sheet'!$R$43,IF('2019 Data Sheet'!$P419="62",'2019 Data Sheet'!$R$44,IF('2019 Data Sheet'!$P419="63",'2019 Data Sheet'!$R$45,IF('2019 Data Sheet'!$P419="64",'2019 Data Sheet'!$R$46,IF('2019 Data Sheet'!$P419="65",'2019 Data Sheet'!$R$47,IF('2019 Data Sheet'!$P419="66",'2019 Data Sheet'!$R$48,IF('2019 Data Sheet'!$P419="67",'2019 Data Sheet'!$R$49,IF('2019 Data Sheet'!$P419="68",'2019 Data Sheet'!$R$50,IF('2019 Data Sheet'!$P419="69",'2019 Data Sheet'!$R$51,T('2019 Data Sheet'!$P419)))))))))))))))))))))))))))))))))))))))))))))))))))</f>
        <v xml:space="preserve"> -</v>
      </c>
    </row>
    <row r="420" spans="1:16" ht="38.25" x14ac:dyDescent="0.2">
      <c r="A420" t="str">
        <f>'2019 Data Sheet'!A420</f>
        <v>FP-00309-19</v>
      </c>
      <c r="B420" s="1">
        <f>'2019 Data Sheet'!B420</f>
        <v>43815</v>
      </c>
      <c r="C420" t="str">
        <f>'2019 Data Sheet'!C420</f>
        <v>20:00</v>
      </c>
      <c r="D420" t="str">
        <f>'2019 Data Sheet'!D420</f>
        <v>MO</v>
      </c>
      <c r="E420" t="str">
        <f>'2019 Data Sheet'!E420</f>
        <v>JERICHO TPKE</v>
      </c>
      <c r="F420" t="str">
        <f>'2019 Data Sheet'!F420</f>
        <v>PARK PL</v>
      </c>
      <c r="G420">
        <f>'2019 Data Sheet'!G420</f>
        <v>3</v>
      </c>
      <c r="H420">
        <f>'2019 Data Sheet'!H420</f>
        <v>3</v>
      </c>
      <c r="I420" t="b">
        <f>'2019 Data Sheet'!I420</f>
        <v>0</v>
      </c>
      <c r="J420" t="str">
        <f>IF('2019 Data Sheet'!$J420="01",'2019 Data Sheet'!$T$2,IF('2019 Data Sheet'!$J420="02",'2019 Data Sheet'!$T$3,IF('2019 Data Sheet'!$J420="03",'2019 Data Sheet'!$T$4,IF('2019 Data Sheet'!$J420="04",'2019 Data Sheet'!$T$5,IF('2019 Data Sheet'!$J420="05",'2019 Data Sheet'!$T$6,IF('2019 Data Sheet'!$J420="06",'2019 Data Sheet'!$T$7,IF('2019 Data Sheet'!$J420="07",'2019 Data Sheet'!$T$8,IF('2019 Data Sheet'!$J420="08",'2019 Data Sheet'!$T$9,IF('2019 Data Sheet'!$J420="10",'2019 Data Sheet'!$T$10,IF('2019 Data Sheet'!$J420="11",'2019 Data Sheet'!$T$11,IF('2019 Data Sheet'!$J420="12",'2019 Data Sheet'!$T$12,IF('2019 Data Sheet'!$J420="13",'2019 Data Sheet'!$T$13,IF('2019 Data Sheet'!$J420="14",'2019 Data Sheet'!$T$14,IF('2019 Data Sheet'!$J420="15",'2019 Data Sheet'!$T$15,IF('2019 Data Sheet'!$J420="16",'2019 Data Sheet'!$T$16,IF('2019 Data Sheet'!$J420="17",'2019 Data Sheet'!$T$17,IF('2019 Data Sheet'!$J420="18",'2019 Data Sheet'!$T$18,IF('2019 Data Sheet'!$J420="19",'2019 Data Sheet'!$T$19,IF('2019 Data Sheet'!$J420="20",'2019 Data Sheet'!$T$20,IF('2019 Data Sheet'!$J420="21",'2019 Data Sheet'!$T$21,IF('2019 Data Sheet'!$J420="22",'2019 Data Sheet'!$T$22,IF('2019 Data Sheet'!$J420="23",'2019 Data Sheet'!$T$23,IF('2019 Data Sheet'!$J420="24",'2019 Data Sheet'!$T$24,IF('2019 Data Sheet'!$J420="25",'2019 Data Sheet'!$T$25,IF('2019 Data Sheet'!$J420="26",'2019 Data Sheet'!$T$26,IF('2019 Data Sheet'!$J420="27",'2019 Data Sheet'!$T$27,IF('2019 Data Sheet'!$J420="30",'2019 Data Sheet'!$T$28,IF('2019 Data Sheet'!$J420="31",'2019 Data Sheet'!$T$29,IF('2019 Data Sheet'!$J420="32",'2019 Data Sheet'!$T$30,IF('2019 Data Sheet'!$J420="33",'2019 Data Sheet'!$T$31,IF('2019 Data Sheet'!$J420="34",'2019 Data Sheet'!$T$32,IF('2019 Data Sheet'!$J420="40",'2019 Data Sheet'!$T$33,T('2019 Data Sheet'!$J420)))))))))))))))))))))))))))))))))</f>
        <v>Other Motor Vehicle</v>
      </c>
      <c r="K420" t="str">
        <f>'2019 Data Sheet'!K420</f>
        <v>4DSD</v>
      </c>
      <c r="L420" s="2" t="str">
        <f>IF('2019 Data Sheet'!$L420="01",'2019 Data Sheet'!$V$2,IF('2019 Data Sheet'!$L420="02",'2019 Data Sheet'!$V$3,IF('2019 Data Sheet'!$L420="03",'2019 Data Sheet'!$V$4,IF('2019 Data Sheet'!$L420="04",'2019 Data Sheet'!$V$5,IF('2019 Data Sheet'!$L420="05",'2019 Data Sheet'!$V$6,IF('2019 Data Sheet'!$L420="06",'2019 Data Sheet'!$V$7,IF('2019 Data Sheet'!$L420="07",'2019 Data Sheet'!$V$8,IF('2019 Data Sheet'!$L420="08",'2019 Data Sheet'!$V$9,IF('2019 Data Sheet'!$L420="09",'2019 Data Sheet'!$V$10,IF('2019 Data Sheet'!$L420="11",'2019 Data Sheet'!$V$11,IF('2019 Data Sheet'!$L420="12",'2019 Data Sheet'!$V$12,IF('2019 Data Sheet'!$L420="13",'2019 Data Sheet'!$V$13,IF('2019 Data Sheet'!$L420="14",'2019 Data Sheet'!$V$14,T('2019 Data Sheet'!$L420))))))))))))))</f>
        <v xml:space="preserve"> -</v>
      </c>
      <c r="M420" s="2">
        <f>'2019 Data Sheet'!M420</f>
        <v>0</v>
      </c>
      <c r="N420" s="2">
        <f>'2019 Data Sheet'!N420</f>
        <v>0</v>
      </c>
      <c r="O420" s="2" t="str">
        <f>IF('2019 Data Sheet'!$O420="02",'2019 Data Sheet'!$R$2,IF('2019 Data Sheet'!$O420="03",'2019 Data Sheet'!$R$3,IF('2019 Data Sheet'!$O420="04",'2019 Data Sheet'!$R$4,IF('2019 Data Sheet'!$O420="05",'2019 Data Sheet'!$R$5,IF('2019 Data Sheet'!$O420="06",'2019 Data Sheet'!$R$6,IF('2019 Data Sheet'!$O420="07",'2019 Data Sheet'!$R$7,IF('2019 Data Sheet'!$O420="08",'2019 Data Sheet'!$R$8,IF('2019 Data Sheet'!$O420="09",'2019 Data Sheet'!$R$9,IF('2019 Data Sheet'!$O420="10",'2019 Data Sheet'!$R$10,IF('2019 Data Sheet'!$O420="11",'2019 Data Sheet'!$R$11,IF('2019 Data Sheet'!$O420="12",'2019 Data Sheet'!$R$12,IF('2019 Data Sheet'!$O420="13",'2019 Data Sheet'!$R$13,IF('2019 Data Sheet'!$O420="14",'2019 Data Sheet'!$R$14,IF('2019 Data Sheet'!$O420="15",'2019 Data Sheet'!$R$15,IF('2019 Data Sheet'!$O420="16",'2019 Data Sheet'!$R$16,IF('2019 Data Sheet'!$O420="17",'2019 Data Sheet'!$R$17,IF('2019 Data Sheet'!$O420="18",'2019 Data Sheet'!$R$18,IF('2019 Data Sheet'!$O420="19",'2019 Data Sheet'!$R$19,IF('2019 Data Sheet'!$O420="20",'2019 Data Sheet'!$R$20,IF('2019 Data Sheet'!$O420="21",'2019 Data Sheet'!$R$21,IF('2019 Data Sheet'!$O420="22",'2019 Data Sheet'!$R$22,IF('2019 Data Sheet'!$O420="23",'2019 Data Sheet'!$R$23,IF('2019 Data Sheet'!$O420="24",'2019 Data Sheet'!$R$24,IF('2019 Data Sheet'!$O420="25",'2019 Data Sheet'!$R$25,IF('2019 Data Sheet'!$O420="26",'2019 Data Sheet'!$R$26,IF('2019 Data Sheet'!$O420="27",'2019 Data Sheet'!$R$27,IF('2019 Data Sheet'!$O420="28",'2019 Data Sheet'!$R$28,IF('2019 Data Sheet'!$O420="29",'2019 Data Sheet'!$R$29,IF('2019 Data Sheet'!$O420="33",'2019 Data Sheet'!$R$30,IF('2019 Data Sheet'!$O420="40",'2019 Data Sheet'!$R$31,IF('2019 Data Sheet'!$O420="41",'2019 Data Sheet'!$R$32,IF('2019 Data Sheet'!$O420="42",'2019 Data Sheet'!$R$33,IF('2019 Data Sheet'!$O420="43",'2019 Data Sheet'!$R$34,IF('2019 Data Sheet'!$O420="44",'2019 Data Sheet'!$R$35,IF('2019 Data Sheet'!$O420="45",'2019 Data Sheet'!$R$36,IF('2019 Data Sheet'!$O420="46",'2019 Data Sheet'!$R$37,IF('2019 Data Sheet'!$O420="47",'2019 Data Sheet'!$R$38,IF('2019 Data Sheet'!$O420="48",'2019 Data Sheet'!$R$39,IF('2019 Data Sheet'!$O420="49",'2019 Data Sheet'!$R$40,IF('2019 Data Sheet'!$O420="50",'2019 Data Sheet'!$R$41,IF('2019 Data Sheet'!$O420="60",'2019 Data Sheet'!$R$42,IF('2019 Data Sheet'!$O420="61",'2019 Data Sheet'!$R$43,IF('2019 Data Sheet'!$O420="62",'2019 Data Sheet'!$R$44,IF('2019 Data Sheet'!$O420="63",'2019 Data Sheet'!$R$45,IF('2019 Data Sheet'!$O420="64",'2019 Data Sheet'!$R$46,IF('2019 Data Sheet'!$O420="65",'2019 Data Sheet'!$R$47,IF('2019 Data Sheet'!$O420="66",'2019 Data Sheet'!$R$48,IF('2019 Data Sheet'!$O420="67",'2019 Data Sheet'!$R$49,IF('2019 Data Sheet'!$O420="68",'2019 Data Sheet'!$R$50,IF('2019 Data Sheet'!$O420="69",'2019 Data Sheet'!$R$51,T('2019 Data Sheet'!$O420)))))))))))))))))))))))))))))))))))))))))))))))))))</f>
        <v xml:space="preserve"> Following too closely</v>
      </c>
      <c r="P420" s="2" t="str">
        <f>IF('2019 Data Sheet'!$P420="02",'2019 Data Sheet'!$R$2,IF('2019 Data Sheet'!$P420="03",'2019 Data Sheet'!$R$3,IF('2019 Data Sheet'!$P420="04",'2019 Data Sheet'!$R$4,IF('2019 Data Sheet'!$P420="05",'2019 Data Sheet'!$R$5,IF('2019 Data Sheet'!$P420="06",'2019 Data Sheet'!$R$6,IF('2019 Data Sheet'!$P420="07",'2019 Data Sheet'!$R$7,IF('2019 Data Sheet'!$P420="08",'2019 Data Sheet'!$R$8,IF('2019 Data Sheet'!$P420="09",'2019 Data Sheet'!$R$9,IF('2019 Data Sheet'!$P420="10",'2019 Data Sheet'!$R$10,IF('2019 Data Sheet'!$P420="11",'2019 Data Sheet'!$R$11,IF('2019 Data Sheet'!$P420="12",'2019 Data Sheet'!$R$12,IF('2019 Data Sheet'!$P420="13",'2019 Data Sheet'!$R$13,IF('2019 Data Sheet'!$P420="14",'2019 Data Sheet'!$R$14,IF('2019 Data Sheet'!$P420="15",'2019 Data Sheet'!$R$15,IF('2019 Data Sheet'!$P420="16",'2019 Data Sheet'!$R$16,IF('2019 Data Sheet'!$P420="17",'2019 Data Sheet'!$R$17,IF('2019 Data Sheet'!$P420="18",'2019 Data Sheet'!$R$18,IF('2019 Data Sheet'!$P420="19",'2019 Data Sheet'!$R$19,IF('2019 Data Sheet'!$P420="20",'2019 Data Sheet'!$R$20,IF('2019 Data Sheet'!$P420="21",'2019 Data Sheet'!$R$21,IF('2019 Data Sheet'!$P420="22",'2019 Data Sheet'!$R$22,IF('2019 Data Sheet'!$P420="23",'2019 Data Sheet'!$R$23,IF('2019 Data Sheet'!$P420="24",'2019 Data Sheet'!$R$24,IF('2019 Data Sheet'!$P420="25",'2019 Data Sheet'!$R$25,IF('2019 Data Sheet'!$P420="26",'2019 Data Sheet'!$R$26,IF('2019 Data Sheet'!$P420="27",'2019 Data Sheet'!$R$27,IF('2019 Data Sheet'!$P420="28",'2019 Data Sheet'!$R$28,IF('2019 Data Sheet'!$P420="29",'2019 Data Sheet'!$R$29,IF('2019 Data Sheet'!$P420="33",'2019 Data Sheet'!$R$30,IF('2019 Data Sheet'!$P420="40",'2019 Data Sheet'!$R$31,IF('2019 Data Sheet'!$P420="41",'2019 Data Sheet'!$R$32,IF('2019 Data Sheet'!$P420="42",'2019 Data Sheet'!$R$33,IF('2019 Data Sheet'!$P420="43",'2019 Data Sheet'!$R$34,IF('2019 Data Sheet'!$P420="44",'2019 Data Sheet'!$R$35,IF('2019 Data Sheet'!$P420="45",'2019 Data Sheet'!$R$36,IF('2019 Data Sheet'!$P420="46",'2019 Data Sheet'!$R$37,IF('2019 Data Sheet'!$P420="47",'2019 Data Sheet'!$R$38,IF('2019 Data Sheet'!$P420="48",'2019 Data Sheet'!$R$39,IF('2019 Data Sheet'!$P420="49",'2019 Data Sheet'!$R$40,IF('2019 Data Sheet'!$P420="50",'2019 Data Sheet'!$R$41,IF('2019 Data Sheet'!$P420="60",'2019 Data Sheet'!$R$42,IF('2019 Data Sheet'!$P420="61",'2019 Data Sheet'!$R$43,IF('2019 Data Sheet'!$P420="62",'2019 Data Sheet'!$R$44,IF('2019 Data Sheet'!$P420="63",'2019 Data Sheet'!$R$45,IF('2019 Data Sheet'!$P420="64",'2019 Data Sheet'!$R$46,IF('2019 Data Sheet'!$P420="65",'2019 Data Sheet'!$R$47,IF('2019 Data Sheet'!$P420="66",'2019 Data Sheet'!$R$48,IF('2019 Data Sheet'!$P420="67",'2019 Data Sheet'!$R$49,IF('2019 Data Sheet'!$P420="68",'2019 Data Sheet'!$R$50,IF('2019 Data Sheet'!$P420="69",'2019 Data Sheet'!$R$51,T('2019 Data Sheet'!$P420)))))))))))))))))))))))))))))))))))))))))))))))))))</f>
        <v xml:space="preserve"> -</v>
      </c>
    </row>
    <row r="421" spans="1:16" ht="38.25" x14ac:dyDescent="0.2">
      <c r="A421" t="str">
        <f>'2019 Data Sheet'!A421</f>
        <v>FP-00317-19</v>
      </c>
      <c r="B421" s="1">
        <f>'2019 Data Sheet'!B421</f>
        <v>43822</v>
      </c>
      <c r="C421" t="str">
        <f>'2019 Data Sheet'!C421</f>
        <v>08:15</v>
      </c>
      <c r="D421" t="str">
        <f>'2019 Data Sheet'!D421</f>
        <v>Mo</v>
      </c>
      <c r="E421" t="str">
        <f>'2019 Data Sheet'!E421</f>
        <v>CHERRY ST</v>
      </c>
      <c r="F421" t="str">
        <f>'2019 Data Sheet'!F421</f>
        <v>BEECH ST</v>
      </c>
      <c r="G421">
        <f>'2019 Data Sheet'!G421</f>
        <v>1</v>
      </c>
      <c r="H421">
        <f>'2019 Data Sheet'!H421</f>
        <v>2</v>
      </c>
      <c r="I421" t="b">
        <f>'2019 Data Sheet'!I421</f>
        <v>0</v>
      </c>
      <c r="J421" t="str">
        <f>IF('2019 Data Sheet'!$J421="01",'2019 Data Sheet'!$T$2,IF('2019 Data Sheet'!$J421="02",'2019 Data Sheet'!$T$3,IF('2019 Data Sheet'!$J421="03",'2019 Data Sheet'!$T$4,IF('2019 Data Sheet'!$J421="04",'2019 Data Sheet'!$T$5,IF('2019 Data Sheet'!$J421="05",'2019 Data Sheet'!$T$6,IF('2019 Data Sheet'!$J421="06",'2019 Data Sheet'!$T$7,IF('2019 Data Sheet'!$J421="07",'2019 Data Sheet'!$T$8,IF('2019 Data Sheet'!$J421="08",'2019 Data Sheet'!$T$9,IF('2019 Data Sheet'!$J421="10",'2019 Data Sheet'!$T$10,IF('2019 Data Sheet'!$J421="11",'2019 Data Sheet'!$T$11,IF('2019 Data Sheet'!$J421="12",'2019 Data Sheet'!$T$12,IF('2019 Data Sheet'!$J421="13",'2019 Data Sheet'!$T$13,IF('2019 Data Sheet'!$J421="14",'2019 Data Sheet'!$T$14,IF('2019 Data Sheet'!$J421="15",'2019 Data Sheet'!$T$15,IF('2019 Data Sheet'!$J421="16",'2019 Data Sheet'!$T$16,IF('2019 Data Sheet'!$J421="17",'2019 Data Sheet'!$T$17,IF('2019 Data Sheet'!$J421="18",'2019 Data Sheet'!$T$18,IF('2019 Data Sheet'!$J421="19",'2019 Data Sheet'!$T$19,IF('2019 Data Sheet'!$J421="20",'2019 Data Sheet'!$T$20,IF('2019 Data Sheet'!$J421="21",'2019 Data Sheet'!$T$21,IF('2019 Data Sheet'!$J421="22",'2019 Data Sheet'!$T$22,IF('2019 Data Sheet'!$J421="23",'2019 Data Sheet'!$T$23,IF('2019 Data Sheet'!$J421="24",'2019 Data Sheet'!$T$24,IF('2019 Data Sheet'!$J421="25",'2019 Data Sheet'!$T$25,IF('2019 Data Sheet'!$J421="26",'2019 Data Sheet'!$T$26,IF('2019 Data Sheet'!$J421="27",'2019 Data Sheet'!$T$27,IF('2019 Data Sheet'!$J421="30",'2019 Data Sheet'!$T$28,IF('2019 Data Sheet'!$J421="31",'2019 Data Sheet'!$T$29,IF('2019 Data Sheet'!$J421="32",'2019 Data Sheet'!$T$30,IF('2019 Data Sheet'!$J421="33",'2019 Data Sheet'!$T$31,IF('2019 Data Sheet'!$J421="34",'2019 Data Sheet'!$T$32,IF('2019 Data Sheet'!$J421="40",'2019 Data Sheet'!$T$33,T('2019 Data Sheet'!$J421)))))))))))))))))))))))))))))))))</f>
        <v>Other Motor Vehicle</v>
      </c>
      <c r="K421" t="str">
        <f>'2019 Data Sheet'!K421</f>
        <v>4DSD</v>
      </c>
      <c r="L421" s="2" t="str">
        <f>IF('2019 Data Sheet'!$L421="01",'2019 Data Sheet'!$V$2,IF('2019 Data Sheet'!$L421="02",'2019 Data Sheet'!$V$3,IF('2019 Data Sheet'!$L421="03",'2019 Data Sheet'!$V$4,IF('2019 Data Sheet'!$L421="04",'2019 Data Sheet'!$V$5,IF('2019 Data Sheet'!$L421="05",'2019 Data Sheet'!$V$6,IF('2019 Data Sheet'!$L421="06",'2019 Data Sheet'!$V$7,IF('2019 Data Sheet'!$L421="07",'2019 Data Sheet'!$V$8,IF('2019 Data Sheet'!$L421="08",'2019 Data Sheet'!$V$9,IF('2019 Data Sheet'!$L421="09",'2019 Data Sheet'!$V$10,IF('2019 Data Sheet'!$L421="11",'2019 Data Sheet'!$V$11,IF('2019 Data Sheet'!$L421="12",'2019 Data Sheet'!$V$12,IF('2019 Data Sheet'!$L421="13",'2019 Data Sheet'!$V$13,IF('2019 Data Sheet'!$L421="14",'2019 Data Sheet'!$V$14,T('2019 Data Sheet'!$L421))))))))))))))</f>
        <v xml:space="preserve"> -</v>
      </c>
      <c r="M421" s="2">
        <f>'2019 Data Sheet'!M421</f>
        <v>0</v>
      </c>
      <c r="N421" s="2">
        <f>'2019 Data Sheet'!N421</f>
        <v>0</v>
      </c>
      <c r="O421" s="2" t="str">
        <f>IF('2019 Data Sheet'!$O421="02",'2019 Data Sheet'!$R$2,IF('2019 Data Sheet'!$O421="03",'2019 Data Sheet'!$R$3,IF('2019 Data Sheet'!$O421="04",'2019 Data Sheet'!$R$4,IF('2019 Data Sheet'!$O421="05",'2019 Data Sheet'!$R$5,IF('2019 Data Sheet'!$O421="06",'2019 Data Sheet'!$R$6,IF('2019 Data Sheet'!$O421="07",'2019 Data Sheet'!$R$7,IF('2019 Data Sheet'!$O421="08",'2019 Data Sheet'!$R$8,IF('2019 Data Sheet'!$O421="09",'2019 Data Sheet'!$R$9,IF('2019 Data Sheet'!$O421="10",'2019 Data Sheet'!$R$10,IF('2019 Data Sheet'!$O421="11",'2019 Data Sheet'!$R$11,IF('2019 Data Sheet'!$O421="12",'2019 Data Sheet'!$R$12,IF('2019 Data Sheet'!$O421="13",'2019 Data Sheet'!$R$13,IF('2019 Data Sheet'!$O421="14",'2019 Data Sheet'!$R$14,IF('2019 Data Sheet'!$O421="15",'2019 Data Sheet'!$R$15,IF('2019 Data Sheet'!$O421="16",'2019 Data Sheet'!$R$16,IF('2019 Data Sheet'!$O421="17",'2019 Data Sheet'!$R$17,IF('2019 Data Sheet'!$O421="18",'2019 Data Sheet'!$R$18,IF('2019 Data Sheet'!$O421="19",'2019 Data Sheet'!$R$19,IF('2019 Data Sheet'!$O421="20",'2019 Data Sheet'!$R$20,IF('2019 Data Sheet'!$O421="21",'2019 Data Sheet'!$R$21,IF('2019 Data Sheet'!$O421="22",'2019 Data Sheet'!$R$22,IF('2019 Data Sheet'!$O421="23",'2019 Data Sheet'!$R$23,IF('2019 Data Sheet'!$O421="24",'2019 Data Sheet'!$R$24,IF('2019 Data Sheet'!$O421="25",'2019 Data Sheet'!$R$25,IF('2019 Data Sheet'!$O421="26",'2019 Data Sheet'!$R$26,IF('2019 Data Sheet'!$O421="27",'2019 Data Sheet'!$R$27,IF('2019 Data Sheet'!$O421="28",'2019 Data Sheet'!$R$28,IF('2019 Data Sheet'!$O421="29",'2019 Data Sheet'!$R$29,IF('2019 Data Sheet'!$O421="33",'2019 Data Sheet'!$R$30,IF('2019 Data Sheet'!$O421="40",'2019 Data Sheet'!$R$31,IF('2019 Data Sheet'!$O421="41",'2019 Data Sheet'!$R$32,IF('2019 Data Sheet'!$O421="42",'2019 Data Sheet'!$R$33,IF('2019 Data Sheet'!$O421="43",'2019 Data Sheet'!$R$34,IF('2019 Data Sheet'!$O421="44",'2019 Data Sheet'!$R$35,IF('2019 Data Sheet'!$O421="45",'2019 Data Sheet'!$R$36,IF('2019 Data Sheet'!$O421="46",'2019 Data Sheet'!$R$37,IF('2019 Data Sheet'!$O421="47",'2019 Data Sheet'!$R$38,IF('2019 Data Sheet'!$O421="48",'2019 Data Sheet'!$R$39,IF('2019 Data Sheet'!$O421="49",'2019 Data Sheet'!$R$40,IF('2019 Data Sheet'!$O421="50",'2019 Data Sheet'!$R$41,IF('2019 Data Sheet'!$O421="60",'2019 Data Sheet'!$R$42,IF('2019 Data Sheet'!$O421="61",'2019 Data Sheet'!$R$43,IF('2019 Data Sheet'!$O421="62",'2019 Data Sheet'!$R$44,IF('2019 Data Sheet'!$O421="63",'2019 Data Sheet'!$R$45,IF('2019 Data Sheet'!$O421="64",'2019 Data Sheet'!$R$46,IF('2019 Data Sheet'!$O421="65",'2019 Data Sheet'!$R$47,IF('2019 Data Sheet'!$O421="66",'2019 Data Sheet'!$R$48,IF('2019 Data Sheet'!$O421="67",'2019 Data Sheet'!$R$49,IF('2019 Data Sheet'!$O421="68",'2019 Data Sheet'!$R$50,IF('2019 Data Sheet'!$O421="69",'2019 Data Sheet'!$R$51,T('2019 Data Sheet'!$O421)))))))))))))))))))))))))))))))))))))))))))))))))))</f>
        <v xml:space="preserve"> Reaction to other involved vehicle</v>
      </c>
      <c r="P421" s="2" t="str">
        <f>IF('2019 Data Sheet'!$P421="02",'2019 Data Sheet'!$R$2,IF('2019 Data Sheet'!$P421="03",'2019 Data Sheet'!$R$3,IF('2019 Data Sheet'!$P421="04",'2019 Data Sheet'!$R$4,IF('2019 Data Sheet'!$P421="05",'2019 Data Sheet'!$R$5,IF('2019 Data Sheet'!$P421="06",'2019 Data Sheet'!$R$6,IF('2019 Data Sheet'!$P421="07",'2019 Data Sheet'!$R$7,IF('2019 Data Sheet'!$P421="08",'2019 Data Sheet'!$R$8,IF('2019 Data Sheet'!$P421="09",'2019 Data Sheet'!$R$9,IF('2019 Data Sheet'!$P421="10",'2019 Data Sheet'!$R$10,IF('2019 Data Sheet'!$P421="11",'2019 Data Sheet'!$R$11,IF('2019 Data Sheet'!$P421="12",'2019 Data Sheet'!$R$12,IF('2019 Data Sheet'!$P421="13",'2019 Data Sheet'!$R$13,IF('2019 Data Sheet'!$P421="14",'2019 Data Sheet'!$R$14,IF('2019 Data Sheet'!$P421="15",'2019 Data Sheet'!$R$15,IF('2019 Data Sheet'!$P421="16",'2019 Data Sheet'!$R$16,IF('2019 Data Sheet'!$P421="17",'2019 Data Sheet'!$R$17,IF('2019 Data Sheet'!$P421="18",'2019 Data Sheet'!$R$18,IF('2019 Data Sheet'!$P421="19",'2019 Data Sheet'!$R$19,IF('2019 Data Sheet'!$P421="20",'2019 Data Sheet'!$R$20,IF('2019 Data Sheet'!$P421="21",'2019 Data Sheet'!$R$21,IF('2019 Data Sheet'!$P421="22",'2019 Data Sheet'!$R$22,IF('2019 Data Sheet'!$P421="23",'2019 Data Sheet'!$R$23,IF('2019 Data Sheet'!$P421="24",'2019 Data Sheet'!$R$24,IF('2019 Data Sheet'!$P421="25",'2019 Data Sheet'!$R$25,IF('2019 Data Sheet'!$P421="26",'2019 Data Sheet'!$R$26,IF('2019 Data Sheet'!$P421="27",'2019 Data Sheet'!$R$27,IF('2019 Data Sheet'!$P421="28",'2019 Data Sheet'!$R$28,IF('2019 Data Sheet'!$P421="29",'2019 Data Sheet'!$R$29,IF('2019 Data Sheet'!$P421="33",'2019 Data Sheet'!$R$30,IF('2019 Data Sheet'!$P421="40",'2019 Data Sheet'!$R$31,IF('2019 Data Sheet'!$P421="41",'2019 Data Sheet'!$R$32,IF('2019 Data Sheet'!$P421="42",'2019 Data Sheet'!$R$33,IF('2019 Data Sheet'!$P421="43",'2019 Data Sheet'!$R$34,IF('2019 Data Sheet'!$P421="44",'2019 Data Sheet'!$R$35,IF('2019 Data Sheet'!$P421="45",'2019 Data Sheet'!$R$36,IF('2019 Data Sheet'!$P421="46",'2019 Data Sheet'!$R$37,IF('2019 Data Sheet'!$P421="47",'2019 Data Sheet'!$R$38,IF('2019 Data Sheet'!$P421="48",'2019 Data Sheet'!$R$39,IF('2019 Data Sheet'!$P421="49",'2019 Data Sheet'!$R$40,IF('2019 Data Sheet'!$P421="50",'2019 Data Sheet'!$R$41,IF('2019 Data Sheet'!$P421="60",'2019 Data Sheet'!$R$42,IF('2019 Data Sheet'!$P421="61",'2019 Data Sheet'!$R$43,IF('2019 Data Sheet'!$P421="62",'2019 Data Sheet'!$R$44,IF('2019 Data Sheet'!$P421="63",'2019 Data Sheet'!$R$45,IF('2019 Data Sheet'!$P421="64",'2019 Data Sheet'!$R$46,IF('2019 Data Sheet'!$P421="65",'2019 Data Sheet'!$R$47,IF('2019 Data Sheet'!$P421="66",'2019 Data Sheet'!$R$48,IF('2019 Data Sheet'!$P421="67",'2019 Data Sheet'!$R$49,IF('2019 Data Sheet'!$P421="68",'2019 Data Sheet'!$R$50,IF('2019 Data Sheet'!$P421="69",'2019 Data Sheet'!$R$51,T('2019 Data Sheet'!$P421)))))))))))))))))))))))))))))))))))))))))))))))))))</f>
        <v xml:space="preserve"> -</v>
      </c>
    </row>
    <row r="422" spans="1:16" ht="38.25" x14ac:dyDescent="0.2">
      <c r="A422" t="str">
        <f>'2019 Data Sheet'!A422</f>
        <v>FP-00317-19</v>
      </c>
      <c r="B422" s="1">
        <f>'2019 Data Sheet'!B422</f>
        <v>43822</v>
      </c>
      <c r="C422" t="str">
        <f>'2019 Data Sheet'!C422</f>
        <v>08:15</v>
      </c>
      <c r="D422" t="str">
        <f>'2019 Data Sheet'!D422</f>
        <v>Mo</v>
      </c>
      <c r="E422" t="str">
        <f>'2019 Data Sheet'!E422</f>
        <v>CHERRY ST</v>
      </c>
      <c r="F422" t="str">
        <f>'2019 Data Sheet'!F422</f>
        <v>BEECH ST</v>
      </c>
      <c r="G422">
        <f>'2019 Data Sheet'!G422</f>
        <v>2</v>
      </c>
      <c r="H422">
        <f>'2019 Data Sheet'!H422</f>
        <v>2</v>
      </c>
      <c r="I422" t="b">
        <f>'2019 Data Sheet'!I422</f>
        <v>0</v>
      </c>
      <c r="J422" t="str">
        <f>IF('2019 Data Sheet'!$J422="01",'2019 Data Sheet'!$T$2,IF('2019 Data Sheet'!$J422="02",'2019 Data Sheet'!$T$3,IF('2019 Data Sheet'!$J422="03",'2019 Data Sheet'!$T$4,IF('2019 Data Sheet'!$J422="04",'2019 Data Sheet'!$T$5,IF('2019 Data Sheet'!$J422="05",'2019 Data Sheet'!$T$6,IF('2019 Data Sheet'!$J422="06",'2019 Data Sheet'!$T$7,IF('2019 Data Sheet'!$J422="07",'2019 Data Sheet'!$T$8,IF('2019 Data Sheet'!$J422="08",'2019 Data Sheet'!$T$9,IF('2019 Data Sheet'!$J422="10",'2019 Data Sheet'!$T$10,IF('2019 Data Sheet'!$J422="11",'2019 Data Sheet'!$T$11,IF('2019 Data Sheet'!$J422="12",'2019 Data Sheet'!$T$12,IF('2019 Data Sheet'!$J422="13",'2019 Data Sheet'!$T$13,IF('2019 Data Sheet'!$J422="14",'2019 Data Sheet'!$T$14,IF('2019 Data Sheet'!$J422="15",'2019 Data Sheet'!$T$15,IF('2019 Data Sheet'!$J422="16",'2019 Data Sheet'!$T$16,IF('2019 Data Sheet'!$J422="17",'2019 Data Sheet'!$T$17,IF('2019 Data Sheet'!$J422="18",'2019 Data Sheet'!$T$18,IF('2019 Data Sheet'!$J422="19",'2019 Data Sheet'!$T$19,IF('2019 Data Sheet'!$J422="20",'2019 Data Sheet'!$T$20,IF('2019 Data Sheet'!$J422="21",'2019 Data Sheet'!$T$21,IF('2019 Data Sheet'!$J422="22",'2019 Data Sheet'!$T$22,IF('2019 Data Sheet'!$J422="23",'2019 Data Sheet'!$T$23,IF('2019 Data Sheet'!$J422="24",'2019 Data Sheet'!$T$24,IF('2019 Data Sheet'!$J422="25",'2019 Data Sheet'!$T$25,IF('2019 Data Sheet'!$J422="26",'2019 Data Sheet'!$T$26,IF('2019 Data Sheet'!$J422="27",'2019 Data Sheet'!$T$27,IF('2019 Data Sheet'!$J422="30",'2019 Data Sheet'!$T$28,IF('2019 Data Sheet'!$J422="31",'2019 Data Sheet'!$T$29,IF('2019 Data Sheet'!$J422="32",'2019 Data Sheet'!$T$30,IF('2019 Data Sheet'!$J422="33",'2019 Data Sheet'!$T$31,IF('2019 Data Sheet'!$J422="34",'2019 Data Sheet'!$T$32,IF('2019 Data Sheet'!$J422="40",'2019 Data Sheet'!$T$33,T('2019 Data Sheet'!$J422)))))))))))))))))))))))))))))))))</f>
        <v>Other Motor Vehicle</v>
      </c>
      <c r="K422" t="str">
        <f>'2019 Data Sheet'!K422</f>
        <v>SUBN</v>
      </c>
      <c r="L422" s="2" t="str">
        <f>IF('2019 Data Sheet'!$L422="01",'2019 Data Sheet'!$V$2,IF('2019 Data Sheet'!$L422="02",'2019 Data Sheet'!$V$3,IF('2019 Data Sheet'!$L422="03",'2019 Data Sheet'!$V$4,IF('2019 Data Sheet'!$L422="04",'2019 Data Sheet'!$V$5,IF('2019 Data Sheet'!$L422="05",'2019 Data Sheet'!$V$6,IF('2019 Data Sheet'!$L422="06",'2019 Data Sheet'!$V$7,IF('2019 Data Sheet'!$L422="07",'2019 Data Sheet'!$V$8,IF('2019 Data Sheet'!$L422="08",'2019 Data Sheet'!$V$9,IF('2019 Data Sheet'!$L422="09",'2019 Data Sheet'!$V$10,IF('2019 Data Sheet'!$L422="11",'2019 Data Sheet'!$V$11,IF('2019 Data Sheet'!$L422="12",'2019 Data Sheet'!$V$12,IF('2019 Data Sheet'!$L422="13",'2019 Data Sheet'!$V$13,IF('2019 Data Sheet'!$L422="14",'2019 Data Sheet'!$V$14,T('2019 Data Sheet'!$L422))))))))))))))</f>
        <v xml:space="preserve"> -</v>
      </c>
      <c r="M422" s="2">
        <f>'2019 Data Sheet'!M422</f>
        <v>0</v>
      </c>
      <c r="N422" s="2">
        <f>'2019 Data Sheet'!N422</f>
        <v>0</v>
      </c>
      <c r="O422" s="2" t="str">
        <f>IF('2019 Data Sheet'!$O422="02",'2019 Data Sheet'!$R$2,IF('2019 Data Sheet'!$O422="03",'2019 Data Sheet'!$R$3,IF('2019 Data Sheet'!$O422="04",'2019 Data Sheet'!$R$4,IF('2019 Data Sheet'!$O422="05",'2019 Data Sheet'!$R$5,IF('2019 Data Sheet'!$O422="06",'2019 Data Sheet'!$R$6,IF('2019 Data Sheet'!$O422="07",'2019 Data Sheet'!$R$7,IF('2019 Data Sheet'!$O422="08",'2019 Data Sheet'!$R$8,IF('2019 Data Sheet'!$O422="09",'2019 Data Sheet'!$R$9,IF('2019 Data Sheet'!$O422="10",'2019 Data Sheet'!$R$10,IF('2019 Data Sheet'!$O422="11",'2019 Data Sheet'!$R$11,IF('2019 Data Sheet'!$O422="12",'2019 Data Sheet'!$R$12,IF('2019 Data Sheet'!$O422="13",'2019 Data Sheet'!$R$13,IF('2019 Data Sheet'!$O422="14",'2019 Data Sheet'!$R$14,IF('2019 Data Sheet'!$O422="15",'2019 Data Sheet'!$R$15,IF('2019 Data Sheet'!$O422="16",'2019 Data Sheet'!$R$16,IF('2019 Data Sheet'!$O422="17",'2019 Data Sheet'!$R$17,IF('2019 Data Sheet'!$O422="18",'2019 Data Sheet'!$R$18,IF('2019 Data Sheet'!$O422="19",'2019 Data Sheet'!$R$19,IF('2019 Data Sheet'!$O422="20",'2019 Data Sheet'!$R$20,IF('2019 Data Sheet'!$O422="21",'2019 Data Sheet'!$R$21,IF('2019 Data Sheet'!$O422="22",'2019 Data Sheet'!$R$22,IF('2019 Data Sheet'!$O422="23",'2019 Data Sheet'!$R$23,IF('2019 Data Sheet'!$O422="24",'2019 Data Sheet'!$R$24,IF('2019 Data Sheet'!$O422="25",'2019 Data Sheet'!$R$25,IF('2019 Data Sheet'!$O422="26",'2019 Data Sheet'!$R$26,IF('2019 Data Sheet'!$O422="27",'2019 Data Sheet'!$R$27,IF('2019 Data Sheet'!$O422="28",'2019 Data Sheet'!$R$28,IF('2019 Data Sheet'!$O422="29",'2019 Data Sheet'!$R$29,IF('2019 Data Sheet'!$O422="33",'2019 Data Sheet'!$R$30,IF('2019 Data Sheet'!$O422="40",'2019 Data Sheet'!$R$31,IF('2019 Data Sheet'!$O422="41",'2019 Data Sheet'!$R$32,IF('2019 Data Sheet'!$O422="42",'2019 Data Sheet'!$R$33,IF('2019 Data Sheet'!$O422="43",'2019 Data Sheet'!$R$34,IF('2019 Data Sheet'!$O422="44",'2019 Data Sheet'!$R$35,IF('2019 Data Sheet'!$O422="45",'2019 Data Sheet'!$R$36,IF('2019 Data Sheet'!$O422="46",'2019 Data Sheet'!$R$37,IF('2019 Data Sheet'!$O422="47",'2019 Data Sheet'!$R$38,IF('2019 Data Sheet'!$O422="48",'2019 Data Sheet'!$R$39,IF('2019 Data Sheet'!$O422="49",'2019 Data Sheet'!$R$40,IF('2019 Data Sheet'!$O422="50",'2019 Data Sheet'!$R$41,IF('2019 Data Sheet'!$O422="60",'2019 Data Sheet'!$R$42,IF('2019 Data Sheet'!$O422="61",'2019 Data Sheet'!$R$43,IF('2019 Data Sheet'!$O422="62",'2019 Data Sheet'!$R$44,IF('2019 Data Sheet'!$O422="63",'2019 Data Sheet'!$R$45,IF('2019 Data Sheet'!$O422="64",'2019 Data Sheet'!$R$46,IF('2019 Data Sheet'!$O422="65",'2019 Data Sheet'!$R$47,IF('2019 Data Sheet'!$O422="66",'2019 Data Sheet'!$R$48,IF('2019 Data Sheet'!$O422="67",'2019 Data Sheet'!$R$49,IF('2019 Data Sheet'!$O422="68",'2019 Data Sheet'!$R$50,IF('2019 Data Sheet'!$O422="69",'2019 Data Sheet'!$R$51,T('2019 Data Sheet'!$O422)))))))))))))))))))))))))))))))))))))))))))))))))))</f>
        <v xml:space="preserve"> -</v>
      </c>
      <c r="P422" s="2" t="str">
        <f>IF('2019 Data Sheet'!$P422="02",'2019 Data Sheet'!$R$2,IF('2019 Data Sheet'!$P422="03",'2019 Data Sheet'!$R$3,IF('2019 Data Sheet'!$P422="04",'2019 Data Sheet'!$R$4,IF('2019 Data Sheet'!$P422="05",'2019 Data Sheet'!$R$5,IF('2019 Data Sheet'!$P422="06",'2019 Data Sheet'!$R$6,IF('2019 Data Sheet'!$P422="07",'2019 Data Sheet'!$R$7,IF('2019 Data Sheet'!$P422="08",'2019 Data Sheet'!$R$8,IF('2019 Data Sheet'!$P422="09",'2019 Data Sheet'!$R$9,IF('2019 Data Sheet'!$P422="10",'2019 Data Sheet'!$R$10,IF('2019 Data Sheet'!$P422="11",'2019 Data Sheet'!$R$11,IF('2019 Data Sheet'!$P422="12",'2019 Data Sheet'!$R$12,IF('2019 Data Sheet'!$P422="13",'2019 Data Sheet'!$R$13,IF('2019 Data Sheet'!$P422="14",'2019 Data Sheet'!$R$14,IF('2019 Data Sheet'!$P422="15",'2019 Data Sheet'!$R$15,IF('2019 Data Sheet'!$P422="16",'2019 Data Sheet'!$R$16,IF('2019 Data Sheet'!$P422="17",'2019 Data Sheet'!$R$17,IF('2019 Data Sheet'!$P422="18",'2019 Data Sheet'!$R$18,IF('2019 Data Sheet'!$P422="19",'2019 Data Sheet'!$R$19,IF('2019 Data Sheet'!$P422="20",'2019 Data Sheet'!$R$20,IF('2019 Data Sheet'!$P422="21",'2019 Data Sheet'!$R$21,IF('2019 Data Sheet'!$P422="22",'2019 Data Sheet'!$R$22,IF('2019 Data Sheet'!$P422="23",'2019 Data Sheet'!$R$23,IF('2019 Data Sheet'!$P422="24",'2019 Data Sheet'!$R$24,IF('2019 Data Sheet'!$P422="25",'2019 Data Sheet'!$R$25,IF('2019 Data Sheet'!$P422="26",'2019 Data Sheet'!$R$26,IF('2019 Data Sheet'!$P422="27",'2019 Data Sheet'!$R$27,IF('2019 Data Sheet'!$P422="28",'2019 Data Sheet'!$R$28,IF('2019 Data Sheet'!$P422="29",'2019 Data Sheet'!$R$29,IF('2019 Data Sheet'!$P422="33",'2019 Data Sheet'!$R$30,IF('2019 Data Sheet'!$P422="40",'2019 Data Sheet'!$R$31,IF('2019 Data Sheet'!$P422="41",'2019 Data Sheet'!$R$32,IF('2019 Data Sheet'!$P422="42",'2019 Data Sheet'!$R$33,IF('2019 Data Sheet'!$P422="43",'2019 Data Sheet'!$R$34,IF('2019 Data Sheet'!$P422="44",'2019 Data Sheet'!$R$35,IF('2019 Data Sheet'!$P422="45",'2019 Data Sheet'!$R$36,IF('2019 Data Sheet'!$P422="46",'2019 Data Sheet'!$R$37,IF('2019 Data Sheet'!$P422="47",'2019 Data Sheet'!$R$38,IF('2019 Data Sheet'!$P422="48",'2019 Data Sheet'!$R$39,IF('2019 Data Sheet'!$P422="49",'2019 Data Sheet'!$R$40,IF('2019 Data Sheet'!$P422="50",'2019 Data Sheet'!$R$41,IF('2019 Data Sheet'!$P422="60",'2019 Data Sheet'!$R$42,IF('2019 Data Sheet'!$P422="61",'2019 Data Sheet'!$R$43,IF('2019 Data Sheet'!$P422="62",'2019 Data Sheet'!$R$44,IF('2019 Data Sheet'!$P422="63",'2019 Data Sheet'!$R$45,IF('2019 Data Sheet'!$P422="64",'2019 Data Sheet'!$R$46,IF('2019 Data Sheet'!$P422="65",'2019 Data Sheet'!$R$47,IF('2019 Data Sheet'!$P422="66",'2019 Data Sheet'!$R$48,IF('2019 Data Sheet'!$P422="67",'2019 Data Sheet'!$R$49,IF('2019 Data Sheet'!$P422="68",'2019 Data Sheet'!$R$50,IF('2019 Data Sheet'!$P422="69",'2019 Data Sheet'!$R$51,T('2019 Data Sheet'!$P422)))))))))))))))))))))))))))))))))))))))))))))))))))</f>
        <v xml:space="preserve"> -</v>
      </c>
    </row>
    <row r="423" spans="1:16" ht="38.25" x14ac:dyDescent="0.2">
      <c r="A423" t="str">
        <f>'2019 Data Sheet'!A423</f>
        <v>FP-00261-19</v>
      </c>
      <c r="B423" s="1">
        <f>'2019 Data Sheet'!B423</f>
        <v>43759</v>
      </c>
      <c r="C423" t="str">
        <f>'2019 Data Sheet'!C423</f>
        <v>08:23</v>
      </c>
      <c r="D423" t="str">
        <f>'2019 Data Sheet'!D423</f>
        <v>Mo</v>
      </c>
      <c r="E423" t="str">
        <f>'2019 Data Sheet'!E423</f>
        <v>STEWART ST</v>
      </c>
      <c r="F423" t="str">
        <f>'2019 Data Sheet'!F423</f>
        <v>TUNNEL ST</v>
      </c>
      <c r="G423">
        <f>'2019 Data Sheet'!G423</f>
        <v>1</v>
      </c>
      <c r="H423">
        <f>'2019 Data Sheet'!H423</f>
        <v>2</v>
      </c>
      <c r="I423" t="b">
        <f>'2019 Data Sheet'!I423</f>
        <v>0</v>
      </c>
      <c r="J423" t="str">
        <f>IF('2019 Data Sheet'!$J423="01",'2019 Data Sheet'!$T$2,IF('2019 Data Sheet'!$J423="02",'2019 Data Sheet'!$T$3,IF('2019 Data Sheet'!$J423="03",'2019 Data Sheet'!$T$4,IF('2019 Data Sheet'!$J423="04",'2019 Data Sheet'!$T$5,IF('2019 Data Sheet'!$J423="05",'2019 Data Sheet'!$T$6,IF('2019 Data Sheet'!$J423="06",'2019 Data Sheet'!$T$7,IF('2019 Data Sheet'!$J423="07",'2019 Data Sheet'!$T$8,IF('2019 Data Sheet'!$J423="08",'2019 Data Sheet'!$T$9,IF('2019 Data Sheet'!$J423="10",'2019 Data Sheet'!$T$10,IF('2019 Data Sheet'!$J423="11",'2019 Data Sheet'!$T$11,IF('2019 Data Sheet'!$J423="12",'2019 Data Sheet'!$T$12,IF('2019 Data Sheet'!$J423="13",'2019 Data Sheet'!$T$13,IF('2019 Data Sheet'!$J423="14",'2019 Data Sheet'!$T$14,IF('2019 Data Sheet'!$J423="15",'2019 Data Sheet'!$T$15,IF('2019 Data Sheet'!$J423="16",'2019 Data Sheet'!$T$16,IF('2019 Data Sheet'!$J423="17",'2019 Data Sheet'!$T$17,IF('2019 Data Sheet'!$J423="18",'2019 Data Sheet'!$T$18,IF('2019 Data Sheet'!$J423="19",'2019 Data Sheet'!$T$19,IF('2019 Data Sheet'!$J423="20",'2019 Data Sheet'!$T$20,IF('2019 Data Sheet'!$J423="21",'2019 Data Sheet'!$T$21,IF('2019 Data Sheet'!$J423="22",'2019 Data Sheet'!$T$22,IF('2019 Data Sheet'!$J423="23",'2019 Data Sheet'!$T$23,IF('2019 Data Sheet'!$J423="24",'2019 Data Sheet'!$T$24,IF('2019 Data Sheet'!$J423="25",'2019 Data Sheet'!$T$25,IF('2019 Data Sheet'!$J423="26",'2019 Data Sheet'!$T$26,IF('2019 Data Sheet'!$J423="27",'2019 Data Sheet'!$T$27,IF('2019 Data Sheet'!$J423="30",'2019 Data Sheet'!$T$28,IF('2019 Data Sheet'!$J423="31",'2019 Data Sheet'!$T$29,IF('2019 Data Sheet'!$J423="32",'2019 Data Sheet'!$T$30,IF('2019 Data Sheet'!$J423="33",'2019 Data Sheet'!$T$31,IF('2019 Data Sheet'!$J423="34",'2019 Data Sheet'!$T$32,IF('2019 Data Sheet'!$J423="40",'2019 Data Sheet'!$T$33,T('2019 Data Sheet'!$J423)))))))))))))))))))))))))))))))))</f>
        <v>Other Motor Vehicle</v>
      </c>
      <c r="K423" t="str">
        <f>'2019 Data Sheet'!K423</f>
        <v>4DS</v>
      </c>
      <c r="L423" s="2" t="str">
        <f>IF('2019 Data Sheet'!$L423="01",'2019 Data Sheet'!$V$2,IF('2019 Data Sheet'!$L423="02",'2019 Data Sheet'!$V$3,IF('2019 Data Sheet'!$L423="03",'2019 Data Sheet'!$V$4,IF('2019 Data Sheet'!$L423="04",'2019 Data Sheet'!$V$5,IF('2019 Data Sheet'!$L423="05",'2019 Data Sheet'!$V$6,IF('2019 Data Sheet'!$L423="06",'2019 Data Sheet'!$V$7,IF('2019 Data Sheet'!$L423="07",'2019 Data Sheet'!$V$8,IF('2019 Data Sheet'!$L423="08",'2019 Data Sheet'!$V$9,IF('2019 Data Sheet'!$L423="09",'2019 Data Sheet'!$V$10,IF('2019 Data Sheet'!$L423="11",'2019 Data Sheet'!$V$11,IF('2019 Data Sheet'!$L423="12",'2019 Data Sheet'!$V$12,IF('2019 Data Sheet'!$L423="13",'2019 Data Sheet'!$V$13,IF('2019 Data Sheet'!$L423="14",'2019 Data Sheet'!$V$14,T('2019 Data Sheet'!$L423))))))))))))))</f>
        <v xml:space="preserve"> -</v>
      </c>
      <c r="M423" s="2">
        <f>'2019 Data Sheet'!M423</f>
        <v>0</v>
      </c>
      <c r="N423" s="2">
        <f>'2019 Data Sheet'!N423</f>
        <v>0</v>
      </c>
      <c r="O423" s="2" t="str">
        <f>IF('2019 Data Sheet'!$O423="02",'2019 Data Sheet'!$R$2,IF('2019 Data Sheet'!$O423="03",'2019 Data Sheet'!$R$3,IF('2019 Data Sheet'!$O423="04",'2019 Data Sheet'!$R$4,IF('2019 Data Sheet'!$O423="05",'2019 Data Sheet'!$R$5,IF('2019 Data Sheet'!$O423="06",'2019 Data Sheet'!$R$6,IF('2019 Data Sheet'!$O423="07",'2019 Data Sheet'!$R$7,IF('2019 Data Sheet'!$O423="08",'2019 Data Sheet'!$R$8,IF('2019 Data Sheet'!$O423="09",'2019 Data Sheet'!$R$9,IF('2019 Data Sheet'!$O423="10",'2019 Data Sheet'!$R$10,IF('2019 Data Sheet'!$O423="11",'2019 Data Sheet'!$R$11,IF('2019 Data Sheet'!$O423="12",'2019 Data Sheet'!$R$12,IF('2019 Data Sheet'!$O423="13",'2019 Data Sheet'!$R$13,IF('2019 Data Sheet'!$O423="14",'2019 Data Sheet'!$R$14,IF('2019 Data Sheet'!$O423="15",'2019 Data Sheet'!$R$15,IF('2019 Data Sheet'!$O423="16",'2019 Data Sheet'!$R$16,IF('2019 Data Sheet'!$O423="17",'2019 Data Sheet'!$R$17,IF('2019 Data Sheet'!$O423="18",'2019 Data Sheet'!$R$18,IF('2019 Data Sheet'!$O423="19",'2019 Data Sheet'!$R$19,IF('2019 Data Sheet'!$O423="20",'2019 Data Sheet'!$R$20,IF('2019 Data Sheet'!$O423="21",'2019 Data Sheet'!$R$21,IF('2019 Data Sheet'!$O423="22",'2019 Data Sheet'!$R$22,IF('2019 Data Sheet'!$O423="23",'2019 Data Sheet'!$R$23,IF('2019 Data Sheet'!$O423="24",'2019 Data Sheet'!$R$24,IF('2019 Data Sheet'!$O423="25",'2019 Data Sheet'!$R$25,IF('2019 Data Sheet'!$O423="26",'2019 Data Sheet'!$R$26,IF('2019 Data Sheet'!$O423="27",'2019 Data Sheet'!$R$27,IF('2019 Data Sheet'!$O423="28",'2019 Data Sheet'!$R$28,IF('2019 Data Sheet'!$O423="29",'2019 Data Sheet'!$R$29,IF('2019 Data Sheet'!$O423="33",'2019 Data Sheet'!$R$30,IF('2019 Data Sheet'!$O423="40",'2019 Data Sheet'!$R$31,IF('2019 Data Sheet'!$O423="41",'2019 Data Sheet'!$R$32,IF('2019 Data Sheet'!$O423="42",'2019 Data Sheet'!$R$33,IF('2019 Data Sheet'!$O423="43",'2019 Data Sheet'!$R$34,IF('2019 Data Sheet'!$O423="44",'2019 Data Sheet'!$R$35,IF('2019 Data Sheet'!$O423="45",'2019 Data Sheet'!$R$36,IF('2019 Data Sheet'!$O423="46",'2019 Data Sheet'!$R$37,IF('2019 Data Sheet'!$O423="47",'2019 Data Sheet'!$R$38,IF('2019 Data Sheet'!$O423="48",'2019 Data Sheet'!$R$39,IF('2019 Data Sheet'!$O423="49",'2019 Data Sheet'!$R$40,IF('2019 Data Sheet'!$O423="50",'2019 Data Sheet'!$R$41,IF('2019 Data Sheet'!$O423="60",'2019 Data Sheet'!$R$42,IF('2019 Data Sheet'!$O423="61",'2019 Data Sheet'!$R$43,IF('2019 Data Sheet'!$O423="62",'2019 Data Sheet'!$R$44,IF('2019 Data Sheet'!$O423="63",'2019 Data Sheet'!$R$45,IF('2019 Data Sheet'!$O423="64",'2019 Data Sheet'!$R$46,IF('2019 Data Sheet'!$O423="65",'2019 Data Sheet'!$R$47,IF('2019 Data Sheet'!$O423="66",'2019 Data Sheet'!$R$48,IF('2019 Data Sheet'!$O423="67",'2019 Data Sheet'!$R$49,IF('2019 Data Sheet'!$O423="68",'2019 Data Sheet'!$R$50,IF('2019 Data Sheet'!$O423="69",'2019 Data Sheet'!$R$51,T('2019 Data Sheet'!$O423)))))))))))))))))))))))))))))))))))))))))))))))))))</f>
        <v xml:space="preserve"> Glare</v>
      </c>
      <c r="P423" s="2" t="str">
        <f>IF('2019 Data Sheet'!$P423="02",'2019 Data Sheet'!$R$2,IF('2019 Data Sheet'!$P423="03",'2019 Data Sheet'!$R$3,IF('2019 Data Sheet'!$P423="04",'2019 Data Sheet'!$R$4,IF('2019 Data Sheet'!$P423="05",'2019 Data Sheet'!$R$5,IF('2019 Data Sheet'!$P423="06",'2019 Data Sheet'!$R$6,IF('2019 Data Sheet'!$P423="07",'2019 Data Sheet'!$R$7,IF('2019 Data Sheet'!$P423="08",'2019 Data Sheet'!$R$8,IF('2019 Data Sheet'!$P423="09",'2019 Data Sheet'!$R$9,IF('2019 Data Sheet'!$P423="10",'2019 Data Sheet'!$R$10,IF('2019 Data Sheet'!$P423="11",'2019 Data Sheet'!$R$11,IF('2019 Data Sheet'!$P423="12",'2019 Data Sheet'!$R$12,IF('2019 Data Sheet'!$P423="13",'2019 Data Sheet'!$R$13,IF('2019 Data Sheet'!$P423="14",'2019 Data Sheet'!$R$14,IF('2019 Data Sheet'!$P423="15",'2019 Data Sheet'!$R$15,IF('2019 Data Sheet'!$P423="16",'2019 Data Sheet'!$R$16,IF('2019 Data Sheet'!$P423="17",'2019 Data Sheet'!$R$17,IF('2019 Data Sheet'!$P423="18",'2019 Data Sheet'!$R$18,IF('2019 Data Sheet'!$P423="19",'2019 Data Sheet'!$R$19,IF('2019 Data Sheet'!$P423="20",'2019 Data Sheet'!$R$20,IF('2019 Data Sheet'!$P423="21",'2019 Data Sheet'!$R$21,IF('2019 Data Sheet'!$P423="22",'2019 Data Sheet'!$R$22,IF('2019 Data Sheet'!$P423="23",'2019 Data Sheet'!$R$23,IF('2019 Data Sheet'!$P423="24",'2019 Data Sheet'!$R$24,IF('2019 Data Sheet'!$P423="25",'2019 Data Sheet'!$R$25,IF('2019 Data Sheet'!$P423="26",'2019 Data Sheet'!$R$26,IF('2019 Data Sheet'!$P423="27",'2019 Data Sheet'!$R$27,IF('2019 Data Sheet'!$P423="28",'2019 Data Sheet'!$R$28,IF('2019 Data Sheet'!$P423="29",'2019 Data Sheet'!$R$29,IF('2019 Data Sheet'!$P423="33",'2019 Data Sheet'!$R$30,IF('2019 Data Sheet'!$P423="40",'2019 Data Sheet'!$R$31,IF('2019 Data Sheet'!$P423="41",'2019 Data Sheet'!$R$32,IF('2019 Data Sheet'!$P423="42",'2019 Data Sheet'!$R$33,IF('2019 Data Sheet'!$P423="43",'2019 Data Sheet'!$R$34,IF('2019 Data Sheet'!$P423="44",'2019 Data Sheet'!$R$35,IF('2019 Data Sheet'!$P423="45",'2019 Data Sheet'!$R$36,IF('2019 Data Sheet'!$P423="46",'2019 Data Sheet'!$R$37,IF('2019 Data Sheet'!$P423="47",'2019 Data Sheet'!$R$38,IF('2019 Data Sheet'!$P423="48",'2019 Data Sheet'!$R$39,IF('2019 Data Sheet'!$P423="49",'2019 Data Sheet'!$R$40,IF('2019 Data Sheet'!$P423="50",'2019 Data Sheet'!$R$41,IF('2019 Data Sheet'!$P423="60",'2019 Data Sheet'!$R$42,IF('2019 Data Sheet'!$P423="61",'2019 Data Sheet'!$R$43,IF('2019 Data Sheet'!$P423="62",'2019 Data Sheet'!$R$44,IF('2019 Data Sheet'!$P423="63",'2019 Data Sheet'!$R$45,IF('2019 Data Sheet'!$P423="64",'2019 Data Sheet'!$R$46,IF('2019 Data Sheet'!$P423="65",'2019 Data Sheet'!$R$47,IF('2019 Data Sheet'!$P423="66",'2019 Data Sheet'!$R$48,IF('2019 Data Sheet'!$P423="67",'2019 Data Sheet'!$R$49,IF('2019 Data Sheet'!$P423="68",'2019 Data Sheet'!$R$50,IF('2019 Data Sheet'!$P423="69",'2019 Data Sheet'!$R$51,T('2019 Data Sheet'!$P423)))))))))))))))))))))))))))))))))))))))))))))))))))</f>
        <v xml:space="preserve"> -</v>
      </c>
    </row>
    <row r="424" spans="1:16" ht="38.25" x14ac:dyDescent="0.2">
      <c r="A424" t="str">
        <f>'2019 Data Sheet'!A424</f>
        <v>FP-00261-19</v>
      </c>
      <c r="B424" s="1">
        <f>'2019 Data Sheet'!B424</f>
        <v>43759</v>
      </c>
      <c r="C424" t="str">
        <f>'2019 Data Sheet'!C424</f>
        <v>08:23</v>
      </c>
      <c r="D424" t="str">
        <f>'2019 Data Sheet'!D424</f>
        <v>Mo</v>
      </c>
      <c r="E424" t="str">
        <f>'2019 Data Sheet'!E424</f>
        <v>STEWART ST</v>
      </c>
      <c r="F424" t="str">
        <f>'2019 Data Sheet'!F424</f>
        <v>TUNNEL ST</v>
      </c>
      <c r="G424">
        <f>'2019 Data Sheet'!G424</f>
        <v>2</v>
      </c>
      <c r="H424">
        <f>'2019 Data Sheet'!H424</f>
        <v>2</v>
      </c>
      <c r="I424" t="b">
        <f>'2019 Data Sheet'!I424</f>
        <v>0</v>
      </c>
      <c r="J424" t="str">
        <f>IF('2019 Data Sheet'!$J424="01",'2019 Data Sheet'!$T$2,IF('2019 Data Sheet'!$J424="02",'2019 Data Sheet'!$T$3,IF('2019 Data Sheet'!$J424="03",'2019 Data Sheet'!$T$4,IF('2019 Data Sheet'!$J424="04",'2019 Data Sheet'!$T$5,IF('2019 Data Sheet'!$J424="05",'2019 Data Sheet'!$T$6,IF('2019 Data Sheet'!$J424="06",'2019 Data Sheet'!$T$7,IF('2019 Data Sheet'!$J424="07",'2019 Data Sheet'!$T$8,IF('2019 Data Sheet'!$J424="08",'2019 Data Sheet'!$T$9,IF('2019 Data Sheet'!$J424="10",'2019 Data Sheet'!$T$10,IF('2019 Data Sheet'!$J424="11",'2019 Data Sheet'!$T$11,IF('2019 Data Sheet'!$J424="12",'2019 Data Sheet'!$T$12,IF('2019 Data Sheet'!$J424="13",'2019 Data Sheet'!$T$13,IF('2019 Data Sheet'!$J424="14",'2019 Data Sheet'!$T$14,IF('2019 Data Sheet'!$J424="15",'2019 Data Sheet'!$T$15,IF('2019 Data Sheet'!$J424="16",'2019 Data Sheet'!$T$16,IF('2019 Data Sheet'!$J424="17",'2019 Data Sheet'!$T$17,IF('2019 Data Sheet'!$J424="18",'2019 Data Sheet'!$T$18,IF('2019 Data Sheet'!$J424="19",'2019 Data Sheet'!$T$19,IF('2019 Data Sheet'!$J424="20",'2019 Data Sheet'!$T$20,IF('2019 Data Sheet'!$J424="21",'2019 Data Sheet'!$T$21,IF('2019 Data Sheet'!$J424="22",'2019 Data Sheet'!$T$22,IF('2019 Data Sheet'!$J424="23",'2019 Data Sheet'!$T$23,IF('2019 Data Sheet'!$J424="24",'2019 Data Sheet'!$T$24,IF('2019 Data Sheet'!$J424="25",'2019 Data Sheet'!$T$25,IF('2019 Data Sheet'!$J424="26",'2019 Data Sheet'!$T$26,IF('2019 Data Sheet'!$J424="27",'2019 Data Sheet'!$T$27,IF('2019 Data Sheet'!$J424="30",'2019 Data Sheet'!$T$28,IF('2019 Data Sheet'!$J424="31",'2019 Data Sheet'!$T$29,IF('2019 Data Sheet'!$J424="32",'2019 Data Sheet'!$T$30,IF('2019 Data Sheet'!$J424="33",'2019 Data Sheet'!$T$31,IF('2019 Data Sheet'!$J424="34",'2019 Data Sheet'!$T$32,IF('2019 Data Sheet'!$J424="40",'2019 Data Sheet'!$T$33,T('2019 Data Sheet'!$J424)))))))))))))))))))))))))))))))))</f>
        <v>Other Motor Vehicle</v>
      </c>
      <c r="K424" t="str">
        <f>'2019 Data Sheet'!K424</f>
        <v>P/U</v>
      </c>
      <c r="L424" s="2" t="str">
        <f>IF('2019 Data Sheet'!$L424="01",'2019 Data Sheet'!$V$2,IF('2019 Data Sheet'!$L424="02",'2019 Data Sheet'!$V$3,IF('2019 Data Sheet'!$L424="03",'2019 Data Sheet'!$V$4,IF('2019 Data Sheet'!$L424="04",'2019 Data Sheet'!$V$5,IF('2019 Data Sheet'!$L424="05",'2019 Data Sheet'!$V$6,IF('2019 Data Sheet'!$L424="06",'2019 Data Sheet'!$V$7,IF('2019 Data Sheet'!$L424="07",'2019 Data Sheet'!$V$8,IF('2019 Data Sheet'!$L424="08",'2019 Data Sheet'!$V$9,IF('2019 Data Sheet'!$L424="09",'2019 Data Sheet'!$V$10,IF('2019 Data Sheet'!$L424="11",'2019 Data Sheet'!$V$11,IF('2019 Data Sheet'!$L424="12",'2019 Data Sheet'!$V$12,IF('2019 Data Sheet'!$L424="13",'2019 Data Sheet'!$V$13,IF('2019 Data Sheet'!$L424="14",'2019 Data Sheet'!$V$14,T('2019 Data Sheet'!$L424))))))))))))))</f>
        <v xml:space="preserve"> -</v>
      </c>
      <c r="M424" s="2">
        <f>'2019 Data Sheet'!M424</f>
        <v>0</v>
      </c>
      <c r="N424" s="2">
        <f>'2019 Data Sheet'!N424</f>
        <v>0</v>
      </c>
      <c r="O424" s="2" t="str">
        <f>IF('2019 Data Sheet'!$O424="02",'2019 Data Sheet'!$R$2,IF('2019 Data Sheet'!$O424="03",'2019 Data Sheet'!$R$3,IF('2019 Data Sheet'!$O424="04",'2019 Data Sheet'!$R$4,IF('2019 Data Sheet'!$O424="05",'2019 Data Sheet'!$R$5,IF('2019 Data Sheet'!$O424="06",'2019 Data Sheet'!$R$6,IF('2019 Data Sheet'!$O424="07",'2019 Data Sheet'!$R$7,IF('2019 Data Sheet'!$O424="08",'2019 Data Sheet'!$R$8,IF('2019 Data Sheet'!$O424="09",'2019 Data Sheet'!$R$9,IF('2019 Data Sheet'!$O424="10",'2019 Data Sheet'!$R$10,IF('2019 Data Sheet'!$O424="11",'2019 Data Sheet'!$R$11,IF('2019 Data Sheet'!$O424="12",'2019 Data Sheet'!$R$12,IF('2019 Data Sheet'!$O424="13",'2019 Data Sheet'!$R$13,IF('2019 Data Sheet'!$O424="14",'2019 Data Sheet'!$R$14,IF('2019 Data Sheet'!$O424="15",'2019 Data Sheet'!$R$15,IF('2019 Data Sheet'!$O424="16",'2019 Data Sheet'!$R$16,IF('2019 Data Sheet'!$O424="17",'2019 Data Sheet'!$R$17,IF('2019 Data Sheet'!$O424="18",'2019 Data Sheet'!$R$18,IF('2019 Data Sheet'!$O424="19",'2019 Data Sheet'!$R$19,IF('2019 Data Sheet'!$O424="20",'2019 Data Sheet'!$R$20,IF('2019 Data Sheet'!$O424="21",'2019 Data Sheet'!$R$21,IF('2019 Data Sheet'!$O424="22",'2019 Data Sheet'!$R$22,IF('2019 Data Sheet'!$O424="23",'2019 Data Sheet'!$R$23,IF('2019 Data Sheet'!$O424="24",'2019 Data Sheet'!$R$24,IF('2019 Data Sheet'!$O424="25",'2019 Data Sheet'!$R$25,IF('2019 Data Sheet'!$O424="26",'2019 Data Sheet'!$R$26,IF('2019 Data Sheet'!$O424="27",'2019 Data Sheet'!$R$27,IF('2019 Data Sheet'!$O424="28",'2019 Data Sheet'!$R$28,IF('2019 Data Sheet'!$O424="29",'2019 Data Sheet'!$R$29,IF('2019 Data Sheet'!$O424="33",'2019 Data Sheet'!$R$30,IF('2019 Data Sheet'!$O424="40",'2019 Data Sheet'!$R$31,IF('2019 Data Sheet'!$O424="41",'2019 Data Sheet'!$R$32,IF('2019 Data Sheet'!$O424="42",'2019 Data Sheet'!$R$33,IF('2019 Data Sheet'!$O424="43",'2019 Data Sheet'!$R$34,IF('2019 Data Sheet'!$O424="44",'2019 Data Sheet'!$R$35,IF('2019 Data Sheet'!$O424="45",'2019 Data Sheet'!$R$36,IF('2019 Data Sheet'!$O424="46",'2019 Data Sheet'!$R$37,IF('2019 Data Sheet'!$O424="47",'2019 Data Sheet'!$R$38,IF('2019 Data Sheet'!$O424="48",'2019 Data Sheet'!$R$39,IF('2019 Data Sheet'!$O424="49",'2019 Data Sheet'!$R$40,IF('2019 Data Sheet'!$O424="50",'2019 Data Sheet'!$R$41,IF('2019 Data Sheet'!$O424="60",'2019 Data Sheet'!$R$42,IF('2019 Data Sheet'!$O424="61",'2019 Data Sheet'!$R$43,IF('2019 Data Sheet'!$O424="62",'2019 Data Sheet'!$R$44,IF('2019 Data Sheet'!$O424="63",'2019 Data Sheet'!$R$45,IF('2019 Data Sheet'!$O424="64",'2019 Data Sheet'!$R$46,IF('2019 Data Sheet'!$O424="65",'2019 Data Sheet'!$R$47,IF('2019 Data Sheet'!$O424="66",'2019 Data Sheet'!$R$48,IF('2019 Data Sheet'!$O424="67",'2019 Data Sheet'!$R$49,IF('2019 Data Sheet'!$O424="68",'2019 Data Sheet'!$R$50,IF('2019 Data Sheet'!$O424="69",'2019 Data Sheet'!$R$51,T('2019 Data Sheet'!$O424)))))))))))))))))))))))))))))))))))))))))))))))))))</f>
        <v xml:space="preserve"> -</v>
      </c>
      <c r="P424" s="2" t="str">
        <f>IF('2019 Data Sheet'!$P424="02",'2019 Data Sheet'!$R$2,IF('2019 Data Sheet'!$P424="03",'2019 Data Sheet'!$R$3,IF('2019 Data Sheet'!$P424="04",'2019 Data Sheet'!$R$4,IF('2019 Data Sheet'!$P424="05",'2019 Data Sheet'!$R$5,IF('2019 Data Sheet'!$P424="06",'2019 Data Sheet'!$R$6,IF('2019 Data Sheet'!$P424="07",'2019 Data Sheet'!$R$7,IF('2019 Data Sheet'!$P424="08",'2019 Data Sheet'!$R$8,IF('2019 Data Sheet'!$P424="09",'2019 Data Sheet'!$R$9,IF('2019 Data Sheet'!$P424="10",'2019 Data Sheet'!$R$10,IF('2019 Data Sheet'!$P424="11",'2019 Data Sheet'!$R$11,IF('2019 Data Sheet'!$P424="12",'2019 Data Sheet'!$R$12,IF('2019 Data Sheet'!$P424="13",'2019 Data Sheet'!$R$13,IF('2019 Data Sheet'!$P424="14",'2019 Data Sheet'!$R$14,IF('2019 Data Sheet'!$P424="15",'2019 Data Sheet'!$R$15,IF('2019 Data Sheet'!$P424="16",'2019 Data Sheet'!$R$16,IF('2019 Data Sheet'!$P424="17",'2019 Data Sheet'!$R$17,IF('2019 Data Sheet'!$P424="18",'2019 Data Sheet'!$R$18,IF('2019 Data Sheet'!$P424="19",'2019 Data Sheet'!$R$19,IF('2019 Data Sheet'!$P424="20",'2019 Data Sheet'!$R$20,IF('2019 Data Sheet'!$P424="21",'2019 Data Sheet'!$R$21,IF('2019 Data Sheet'!$P424="22",'2019 Data Sheet'!$R$22,IF('2019 Data Sheet'!$P424="23",'2019 Data Sheet'!$R$23,IF('2019 Data Sheet'!$P424="24",'2019 Data Sheet'!$R$24,IF('2019 Data Sheet'!$P424="25",'2019 Data Sheet'!$R$25,IF('2019 Data Sheet'!$P424="26",'2019 Data Sheet'!$R$26,IF('2019 Data Sheet'!$P424="27",'2019 Data Sheet'!$R$27,IF('2019 Data Sheet'!$P424="28",'2019 Data Sheet'!$R$28,IF('2019 Data Sheet'!$P424="29",'2019 Data Sheet'!$R$29,IF('2019 Data Sheet'!$P424="33",'2019 Data Sheet'!$R$30,IF('2019 Data Sheet'!$P424="40",'2019 Data Sheet'!$R$31,IF('2019 Data Sheet'!$P424="41",'2019 Data Sheet'!$R$32,IF('2019 Data Sheet'!$P424="42",'2019 Data Sheet'!$R$33,IF('2019 Data Sheet'!$P424="43",'2019 Data Sheet'!$R$34,IF('2019 Data Sheet'!$P424="44",'2019 Data Sheet'!$R$35,IF('2019 Data Sheet'!$P424="45",'2019 Data Sheet'!$R$36,IF('2019 Data Sheet'!$P424="46",'2019 Data Sheet'!$R$37,IF('2019 Data Sheet'!$P424="47",'2019 Data Sheet'!$R$38,IF('2019 Data Sheet'!$P424="48",'2019 Data Sheet'!$R$39,IF('2019 Data Sheet'!$P424="49",'2019 Data Sheet'!$R$40,IF('2019 Data Sheet'!$P424="50",'2019 Data Sheet'!$R$41,IF('2019 Data Sheet'!$P424="60",'2019 Data Sheet'!$R$42,IF('2019 Data Sheet'!$P424="61",'2019 Data Sheet'!$R$43,IF('2019 Data Sheet'!$P424="62",'2019 Data Sheet'!$R$44,IF('2019 Data Sheet'!$P424="63",'2019 Data Sheet'!$R$45,IF('2019 Data Sheet'!$P424="64",'2019 Data Sheet'!$R$46,IF('2019 Data Sheet'!$P424="65",'2019 Data Sheet'!$R$47,IF('2019 Data Sheet'!$P424="66",'2019 Data Sheet'!$R$48,IF('2019 Data Sheet'!$P424="67",'2019 Data Sheet'!$R$49,IF('2019 Data Sheet'!$P424="68",'2019 Data Sheet'!$R$50,IF('2019 Data Sheet'!$P424="69",'2019 Data Sheet'!$R$51,T('2019 Data Sheet'!$P424)))))))))))))))))))))))))))))))))))))))))))))))))))</f>
        <v xml:space="preserve"> -</v>
      </c>
    </row>
    <row r="425" spans="1:16" ht="38.25" x14ac:dyDescent="0.2">
      <c r="A425" t="str">
        <f>'2019 Data Sheet'!A425</f>
        <v>FP-00239-19</v>
      </c>
      <c r="B425" s="1">
        <f>'2019 Data Sheet'!B425</f>
        <v>43731</v>
      </c>
      <c r="C425" t="str">
        <f>'2019 Data Sheet'!C425</f>
        <v>11:00</v>
      </c>
      <c r="D425" t="str">
        <f>'2019 Data Sheet'!D425</f>
        <v>Mo</v>
      </c>
      <c r="E425" t="str">
        <f>'2019 Data Sheet'!E425</f>
        <v>TULIP AVE</v>
      </c>
      <c r="F425" t="str">
        <f>'2019 Data Sheet'!F425</f>
        <v>CAROLINE PL</v>
      </c>
      <c r="G425">
        <f>'2019 Data Sheet'!G425</f>
        <v>2</v>
      </c>
      <c r="H425">
        <f>'2019 Data Sheet'!H425</f>
        <v>2</v>
      </c>
      <c r="I425" t="b">
        <f>'2019 Data Sheet'!I425</f>
        <v>0</v>
      </c>
      <c r="J425" t="str">
        <f>IF('2019 Data Sheet'!$J425="01",'2019 Data Sheet'!$T$2,IF('2019 Data Sheet'!$J425="02",'2019 Data Sheet'!$T$3,IF('2019 Data Sheet'!$J425="03",'2019 Data Sheet'!$T$4,IF('2019 Data Sheet'!$J425="04",'2019 Data Sheet'!$T$5,IF('2019 Data Sheet'!$J425="05",'2019 Data Sheet'!$T$6,IF('2019 Data Sheet'!$J425="06",'2019 Data Sheet'!$T$7,IF('2019 Data Sheet'!$J425="07",'2019 Data Sheet'!$T$8,IF('2019 Data Sheet'!$J425="08",'2019 Data Sheet'!$T$9,IF('2019 Data Sheet'!$J425="10",'2019 Data Sheet'!$T$10,IF('2019 Data Sheet'!$J425="11",'2019 Data Sheet'!$T$11,IF('2019 Data Sheet'!$J425="12",'2019 Data Sheet'!$T$12,IF('2019 Data Sheet'!$J425="13",'2019 Data Sheet'!$T$13,IF('2019 Data Sheet'!$J425="14",'2019 Data Sheet'!$T$14,IF('2019 Data Sheet'!$J425="15",'2019 Data Sheet'!$T$15,IF('2019 Data Sheet'!$J425="16",'2019 Data Sheet'!$T$16,IF('2019 Data Sheet'!$J425="17",'2019 Data Sheet'!$T$17,IF('2019 Data Sheet'!$J425="18",'2019 Data Sheet'!$T$18,IF('2019 Data Sheet'!$J425="19",'2019 Data Sheet'!$T$19,IF('2019 Data Sheet'!$J425="20",'2019 Data Sheet'!$T$20,IF('2019 Data Sheet'!$J425="21",'2019 Data Sheet'!$T$21,IF('2019 Data Sheet'!$J425="22",'2019 Data Sheet'!$T$22,IF('2019 Data Sheet'!$J425="23",'2019 Data Sheet'!$T$23,IF('2019 Data Sheet'!$J425="24",'2019 Data Sheet'!$T$24,IF('2019 Data Sheet'!$J425="25",'2019 Data Sheet'!$T$25,IF('2019 Data Sheet'!$J425="26",'2019 Data Sheet'!$T$26,IF('2019 Data Sheet'!$J425="27",'2019 Data Sheet'!$T$27,IF('2019 Data Sheet'!$J425="30",'2019 Data Sheet'!$T$28,IF('2019 Data Sheet'!$J425="31",'2019 Data Sheet'!$T$29,IF('2019 Data Sheet'!$J425="32",'2019 Data Sheet'!$T$30,IF('2019 Data Sheet'!$J425="33",'2019 Data Sheet'!$T$31,IF('2019 Data Sheet'!$J425="34",'2019 Data Sheet'!$T$32,IF('2019 Data Sheet'!$J425="40",'2019 Data Sheet'!$T$33,T('2019 Data Sheet'!$J425)))))))))))))))))))))))))))))))))</f>
        <v>Other Motor Vehicle</v>
      </c>
      <c r="K425" t="str">
        <f>'2019 Data Sheet'!K425</f>
        <v>4DSD</v>
      </c>
      <c r="L425" s="2" t="str">
        <f>IF('2019 Data Sheet'!$L425="01",'2019 Data Sheet'!$V$2,IF('2019 Data Sheet'!$L425="02",'2019 Data Sheet'!$V$3,IF('2019 Data Sheet'!$L425="03",'2019 Data Sheet'!$V$4,IF('2019 Data Sheet'!$L425="04",'2019 Data Sheet'!$V$5,IF('2019 Data Sheet'!$L425="05",'2019 Data Sheet'!$V$6,IF('2019 Data Sheet'!$L425="06",'2019 Data Sheet'!$V$7,IF('2019 Data Sheet'!$L425="07",'2019 Data Sheet'!$V$8,IF('2019 Data Sheet'!$L425="08",'2019 Data Sheet'!$V$9,IF('2019 Data Sheet'!$L425="09",'2019 Data Sheet'!$V$10,IF('2019 Data Sheet'!$L425="11",'2019 Data Sheet'!$V$11,IF('2019 Data Sheet'!$L425="12",'2019 Data Sheet'!$V$12,IF('2019 Data Sheet'!$L425="13",'2019 Data Sheet'!$V$13,IF('2019 Data Sheet'!$L425="14",'2019 Data Sheet'!$V$14,T('2019 Data Sheet'!$L425))))))))))))))</f>
        <v xml:space="preserve"> -</v>
      </c>
      <c r="M425" s="2">
        <f>'2019 Data Sheet'!M425</f>
        <v>0</v>
      </c>
      <c r="N425" s="2">
        <f>'2019 Data Sheet'!N425</f>
        <v>0</v>
      </c>
      <c r="O425" s="2" t="str">
        <f>IF('2019 Data Sheet'!$O425="02",'2019 Data Sheet'!$R$2,IF('2019 Data Sheet'!$O425="03",'2019 Data Sheet'!$R$3,IF('2019 Data Sheet'!$O425="04",'2019 Data Sheet'!$R$4,IF('2019 Data Sheet'!$O425="05",'2019 Data Sheet'!$R$5,IF('2019 Data Sheet'!$O425="06",'2019 Data Sheet'!$R$6,IF('2019 Data Sheet'!$O425="07",'2019 Data Sheet'!$R$7,IF('2019 Data Sheet'!$O425="08",'2019 Data Sheet'!$R$8,IF('2019 Data Sheet'!$O425="09",'2019 Data Sheet'!$R$9,IF('2019 Data Sheet'!$O425="10",'2019 Data Sheet'!$R$10,IF('2019 Data Sheet'!$O425="11",'2019 Data Sheet'!$R$11,IF('2019 Data Sheet'!$O425="12",'2019 Data Sheet'!$R$12,IF('2019 Data Sheet'!$O425="13",'2019 Data Sheet'!$R$13,IF('2019 Data Sheet'!$O425="14",'2019 Data Sheet'!$R$14,IF('2019 Data Sheet'!$O425="15",'2019 Data Sheet'!$R$15,IF('2019 Data Sheet'!$O425="16",'2019 Data Sheet'!$R$16,IF('2019 Data Sheet'!$O425="17",'2019 Data Sheet'!$R$17,IF('2019 Data Sheet'!$O425="18",'2019 Data Sheet'!$R$18,IF('2019 Data Sheet'!$O425="19",'2019 Data Sheet'!$R$19,IF('2019 Data Sheet'!$O425="20",'2019 Data Sheet'!$R$20,IF('2019 Data Sheet'!$O425="21",'2019 Data Sheet'!$R$21,IF('2019 Data Sheet'!$O425="22",'2019 Data Sheet'!$R$22,IF('2019 Data Sheet'!$O425="23",'2019 Data Sheet'!$R$23,IF('2019 Data Sheet'!$O425="24",'2019 Data Sheet'!$R$24,IF('2019 Data Sheet'!$O425="25",'2019 Data Sheet'!$R$25,IF('2019 Data Sheet'!$O425="26",'2019 Data Sheet'!$R$26,IF('2019 Data Sheet'!$O425="27",'2019 Data Sheet'!$R$27,IF('2019 Data Sheet'!$O425="28",'2019 Data Sheet'!$R$28,IF('2019 Data Sheet'!$O425="29",'2019 Data Sheet'!$R$29,IF('2019 Data Sheet'!$O425="33",'2019 Data Sheet'!$R$30,IF('2019 Data Sheet'!$O425="40",'2019 Data Sheet'!$R$31,IF('2019 Data Sheet'!$O425="41",'2019 Data Sheet'!$R$32,IF('2019 Data Sheet'!$O425="42",'2019 Data Sheet'!$R$33,IF('2019 Data Sheet'!$O425="43",'2019 Data Sheet'!$R$34,IF('2019 Data Sheet'!$O425="44",'2019 Data Sheet'!$R$35,IF('2019 Data Sheet'!$O425="45",'2019 Data Sheet'!$R$36,IF('2019 Data Sheet'!$O425="46",'2019 Data Sheet'!$R$37,IF('2019 Data Sheet'!$O425="47",'2019 Data Sheet'!$R$38,IF('2019 Data Sheet'!$O425="48",'2019 Data Sheet'!$R$39,IF('2019 Data Sheet'!$O425="49",'2019 Data Sheet'!$R$40,IF('2019 Data Sheet'!$O425="50",'2019 Data Sheet'!$R$41,IF('2019 Data Sheet'!$O425="60",'2019 Data Sheet'!$R$42,IF('2019 Data Sheet'!$O425="61",'2019 Data Sheet'!$R$43,IF('2019 Data Sheet'!$O425="62",'2019 Data Sheet'!$R$44,IF('2019 Data Sheet'!$O425="63",'2019 Data Sheet'!$R$45,IF('2019 Data Sheet'!$O425="64",'2019 Data Sheet'!$R$46,IF('2019 Data Sheet'!$O425="65",'2019 Data Sheet'!$R$47,IF('2019 Data Sheet'!$O425="66",'2019 Data Sheet'!$R$48,IF('2019 Data Sheet'!$O425="67",'2019 Data Sheet'!$R$49,IF('2019 Data Sheet'!$O425="68",'2019 Data Sheet'!$R$50,IF('2019 Data Sheet'!$O425="69",'2019 Data Sheet'!$R$51,T('2019 Data Sheet'!$O425)))))))))))))))))))))))))))))))))))))))))))))))))))</f>
        <v xml:space="preserve"> -</v>
      </c>
      <c r="P425" s="2" t="str">
        <f>IF('2019 Data Sheet'!$P425="02",'2019 Data Sheet'!$R$2,IF('2019 Data Sheet'!$P425="03",'2019 Data Sheet'!$R$3,IF('2019 Data Sheet'!$P425="04",'2019 Data Sheet'!$R$4,IF('2019 Data Sheet'!$P425="05",'2019 Data Sheet'!$R$5,IF('2019 Data Sheet'!$P425="06",'2019 Data Sheet'!$R$6,IF('2019 Data Sheet'!$P425="07",'2019 Data Sheet'!$R$7,IF('2019 Data Sheet'!$P425="08",'2019 Data Sheet'!$R$8,IF('2019 Data Sheet'!$P425="09",'2019 Data Sheet'!$R$9,IF('2019 Data Sheet'!$P425="10",'2019 Data Sheet'!$R$10,IF('2019 Data Sheet'!$P425="11",'2019 Data Sheet'!$R$11,IF('2019 Data Sheet'!$P425="12",'2019 Data Sheet'!$R$12,IF('2019 Data Sheet'!$P425="13",'2019 Data Sheet'!$R$13,IF('2019 Data Sheet'!$P425="14",'2019 Data Sheet'!$R$14,IF('2019 Data Sheet'!$P425="15",'2019 Data Sheet'!$R$15,IF('2019 Data Sheet'!$P425="16",'2019 Data Sheet'!$R$16,IF('2019 Data Sheet'!$P425="17",'2019 Data Sheet'!$R$17,IF('2019 Data Sheet'!$P425="18",'2019 Data Sheet'!$R$18,IF('2019 Data Sheet'!$P425="19",'2019 Data Sheet'!$R$19,IF('2019 Data Sheet'!$P425="20",'2019 Data Sheet'!$R$20,IF('2019 Data Sheet'!$P425="21",'2019 Data Sheet'!$R$21,IF('2019 Data Sheet'!$P425="22",'2019 Data Sheet'!$R$22,IF('2019 Data Sheet'!$P425="23",'2019 Data Sheet'!$R$23,IF('2019 Data Sheet'!$P425="24",'2019 Data Sheet'!$R$24,IF('2019 Data Sheet'!$P425="25",'2019 Data Sheet'!$R$25,IF('2019 Data Sheet'!$P425="26",'2019 Data Sheet'!$R$26,IF('2019 Data Sheet'!$P425="27",'2019 Data Sheet'!$R$27,IF('2019 Data Sheet'!$P425="28",'2019 Data Sheet'!$R$28,IF('2019 Data Sheet'!$P425="29",'2019 Data Sheet'!$R$29,IF('2019 Data Sheet'!$P425="33",'2019 Data Sheet'!$R$30,IF('2019 Data Sheet'!$P425="40",'2019 Data Sheet'!$R$31,IF('2019 Data Sheet'!$P425="41",'2019 Data Sheet'!$R$32,IF('2019 Data Sheet'!$P425="42",'2019 Data Sheet'!$R$33,IF('2019 Data Sheet'!$P425="43",'2019 Data Sheet'!$R$34,IF('2019 Data Sheet'!$P425="44",'2019 Data Sheet'!$R$35,IF('2019 Data Sheet'!$P425="45",'2019 Data Sheet'!$R$36,IF('2019 Data Sheet'!$P425="46",'2019 Data Sheet'!$R$37,IF('2019 Data Sheet'!$P425="47",'2019 Data Sheet'!$R$38,IF('2019 Data Sheet'!$P425="48",'2019 Data Sheet'!$R$39,IF('2019 Data Sheet'!$P425="49",'2019 Data Sheet'!$R$40,IF('2019 Data Sheet'!$P425="50",'2019 Data Sheet'!$R$41,IF('2019 Data Sheet'!$P425="60",'2019 Data Sheet'!$R$42,IF('2019 Data Sheet'!$P425="61",'2019 Data Sheet'!$R$43,IF('2019 Data Sheet'!$P425="62",'2019 Data Sheet'!$R$44,IF('2019 Data Sheet'!$P425="63",'2019 Data Sheet'!$R$45,IF('2019 Data Sheet'!$P425="64",'2019 Data Sheet'!$R$46,IF('2019 Data Sheet'!$P425="65",'2019 Data Sheet'!$R$47,IF('2019 Data Sheet'!$P425="66",'2019 Data Sheet'!$R$48,IF('2019 Data Sheet'!$P425="67",'2019 Data Sheet'!$R$49,IF('2019 Data Sheet'!$P425="68",'2019 Data Sheet'!$R$50,IF('2019 Data Sheet'!$P425="69",'2019 Data Sheet'!$R$51,T('2019 Data Sheet'!$P425)))))))))))))))))))))))))))))))))))))))))))))))))))</f>
        <v xml:space="preserve"> -</v>
      </c>
    </row>
    <row r="426" spans="1:16" ht="38.25" x14ac:dyDescent="0.2">
      <c r="A426" t="str">
        <f>'2019 Data Sheet'!A426</f>
        <v>FP-00239-19</v>
      </c>
      <c r="B426" s="1">
        <f>'2019 Data Sheet'!B426</f>
        <v>43731</v>
      </c>
      <c r="C426" t="str">
        <f>'2019 Data Sheet'!C426</f>
        <v>11:00</v>
      </c>
      <c r="D426" t="str">
        <f>'2019 Data Sheet'!D426</f>
        <v>Mo</v>
      </c>
      <c r="E426" t="str">
        <f>'2019 Data Sheet'!E426</f>
        <v>TULIP AVE</v>
      </c>
      <c r="F426" t="str">
        <f>'2019 Data Sheet'!F426</f>
        <v>CAROLINE PL</v>
      </c>
      <c r="G426">
        <f>'2019 Data Sheet'!G426</f>
        <v>1</v>
      </c>
      <c r="H426">
        <f>'2019 Data Sheet'!H426</f>
        <v>2</v>
      </c>
      <c r="I426" t="b">
        <f>'2019 Data Sheet'!I426</f>
        <v>0</v>
      </c>
      <c r="J426" t="str">
        <f>IF('2019 Data Sheet'!$J426="01",'2019 Data Sheet'!$T$2,IF('2019 Data Sheet'!$J426="02",'2019 Data Sheet'!$T$3,IF('2019 Data Sheet'!$J426="03",'2019 Data Sheet'!$T$4,IF('2019 Data Sheet'!$J426="04",'2019 Data Sheet'!$T$5,IF('2019 Data Sheet'!$J426="05",'2019 Data Sheet'!$T$6,IF('2019 Data Sheet'!$J426="06",'2019 Data Sheet'!$T$7,IF('2019 Data Sheet'!$J426="07",'2019 Data Sheet'!$T$8,IF('2019 Data Sheet'!$J426="08",'2019 Data Sheet'!$T$9,IF('2019 Data Sheet'!$J426="10",'2019 Data Sheet'!$T$10,IF('2019 Data Sheet'!$J426="11",'2019 Data Sheet'!$T$11,IF('2019 Data Sheet'!$J426="12",'2019 Data Sheet'!$T$12,IF('2019 Data Sheet'!$J426="13",'2019 Data Sheet'!$T$13,IF('2019 Data Sheet'!$J426="14",'2019 Data Sheet'!$T$14,IF('2019 Data Sheet'!$J426="15",'2019 Data Sheet'!$T$15,IF('2019 Data Sheet'!$J426="16",'2019 Data Sheet'!$T$16,IF('2019 Data Sheet'!$J426="17",'2019 Data Sheet'!$T$17,IF('2019 Data Sheet'!$J426="18",'2019 Data Sheet'!$T$18,IF('2019 Data Sheet'!$J426="19",'2019 Data Sheet'!$T$19,IF('2019 Data Sheet'!$J426="20",'2019 Data Sheet'!$T$20,IF('2019 Data Sheet'!$J426="21",'2019 Data Sheet'!$T$21,IF('2019 Data Sheet'!$J426="22",'2019 Data Sheet'!$T$22,IF('2019 Data Sheet'!$J426="23",'2019 Data Sheet'!$T$23,IF('2019 Data Sheet'!$J426="24",'2019 Data Sheet'!$T$24,IF('2019 Data Sheet'!$J426="25",'2019 Data Sheet'!$T$25,IF('2019 Data Sheet'!$J426="26",'2019 Data Sheet'!$T$26,IF('2019 Data Sheet'!$J426="27",'2019 Data Sheet'!$T$27,IF('2019 Data Sheet'!$J426="30",'2019 Data Sheet'!$T$28,IF('2019 Data Sheet'!$J426="31",'2019 Data Sheet'!$T$29,IF('2019 Data Sheet'!$J426="32",'2019 Data Sheet'!$T$30,IF('2019 Data Sheet'!$J426="33",'2019 Data Sheet'!$T$31,IF('2019 Data Sheet'!$J426="34",'2019 Data Sheet'!$T$32,IF('2019 Data Sheet'!$J426="40",'2019 Data Sheet'!$T$33,T('2019 Data Sheet'!$J426)))))))))))))))))))))))))))))))))</f>
        <v>Other Motor Vehicle</v>
      </c>
      <c r="K426" t="str">
        <f>'2019 Data Sheet'!K426</f>
        <v>SUB</v>
      </c>
      <c r="L426" s="2" t="str">
        <f>IF('2019 Data Sheet'!$L426="01",'2019 Data Sheet'!$V$2,IF('2019 Data Sheet'!$L426="02",'2019 Data Sheet'!$V$3,IF('2019 Data Sheet'!$L426="03",'2019 Data Sheet'!$V$4,IF('2019 Data Sheet'!$L426="04",'2019 Data Sheet'!$V$5,IF('2019 Data Sheet'!$L426="05",'2019 Data Sheet'!$V$6,IF('2019 Data Sheet'!$L426="06",'2019 Data Sheet'!$V$7,IF('2019 Data Sheet'!$L426="07",'2019 Data Sheet'!$V$8,IF('2019 Data Sheet'!$L426="08",'2019 Data Sheet'!$V$9,IF('2019 Data Sheet'!$L426="09",'2019 Data Sheet'!$V$10,IF('2019 Data Sheet'!$L426="11",'2019 Data Sheet'!$V$11,IF('2019 Data Sheet'!$L426="12",'2019 Data Sheet'!$V$12,IF('2019 Data Sheet'!$L426="13",'2019 Data Sheet'!$V$13,IF('2019 Data Sheet'!$L426="14",'2019 Data Sheet'!$V$14,T('2019 Data Sheet'!$L426))))))))))))))</f>
        <v xml:space="preserve"> -</v>
      </c>
      <c r="M426" s="2">
        <f>'2019 Data Sheet'!M426</f>
        <v>0</v>
      </c>
      <c r="N426" s="2">
        <f>'2019 Data Sheet'!N426</f>
        <v>0</v>
      </c>
      <c r="O426" s="2" t="str">
        <f>IF('2019 Data Sheet'!$O426="02",'2019 Data Sheet'!$R$2,IF('2019 Data Sheet'!$O426="03",'2019 Data Sheet'!$R$3,IF('2019 Data Sheet'!$O426="04",'2019 Data Sheet'!$R$4,IF('2019 Data Sheet'!$O426="05",'2019 Data Sheet'!$R$5,IF('2019 Data Sheet'!$O426="06",'2019 Data Sheet'!$R$6,IF('2019 Data Sheet'!$O426="07",'2019 Data Sheet'!$R$7,IF('2019 Data Sheet'!$O426="08",'2019 Data Sheet'!$R$8,IF('2019 Data Sheet'!$O426="09",'2019 Data Sheet'!$R$9,IF('2019 Data Sheet'!$O426="10",'2019 Data Sheet'!$R$10,IF('2019 Data Sheet'!$O426="11",'2019 Data Sheet'!$R$11,IF('2019 Data Sheet'!$O426="12",'2019 Data Sheet'!$R$12,IF('2019 Data Sheet'!$O426="13",'2019 Data Sheet'!$R$13,IF('2019 Data Sheet'!$O426="14",'2019 Data Sheet'!$R$14,IF('2019 Data Sheet'!$O426="15",'2019 Data Sheet'!$R$15,IF('2019 Data Sheet'!$O426="16",'2019 Data Sheet'!$R$16,IF('2019 Data Sheet'!$O426="17",'2019 Data Sheet'!$R$17,IF('2019 Data Sheet'!$O426="18",'2019 Data Sheet'!$R$18,IF('2019 Data Sheet'!$O426="19",'2019 Data Sheet'!$R$19,IF('2019 Data Sheet'!$O426="20",'2019 Data Sheet'!$R$20,IF('2019 Data Sheet'!$O426="21",'2019 Data Sheet'!$R$21,IF('2019 Data Sheet'!$O426="22",'2019 Data Sheet'!$R$22,IF('2019 Data Sheet'!$O426="23",'2019 Data Sheet'!$R$23,IF('2019 Data Sheet'!$O426="24",'2019 Data Sheet'!$R$24,IF('2019 Data Sheet'!$O426="25",'2019 Data Sheet'!$R$25,IF('2019 Data Sheet'!$O426="26",'2019 Data Sheet'!$R$26,IF('2019 Data Sheet'!$O426="27",'2019 Data Sheet'!$R$27,IF('2019 Data Sheet'!$O426="28",'2019 Data Sheet'!$R$28,IF('2019 Data Sheet'!$O426="29",'2019 Data Sheet'!$R$29,IF('2019 Data Sheet'!$O426="33",'2019 Data Sheet'!$R$30,IF('2019 Data Sheet'!$O426="40",'2019 Data Sheet'!$R$31,IF('2019 Data Sheet'!$O426="41",'2019 Data Sheet'!$R$32,IF('2019 Data Sheet'!$O426="42",'2019 Data Sheet'!$R$33,IF('2019 Data Sheet'!$O426="43",'2019 Data Sheet'!$R$34,IF('2019 Data Sheet'!$O426="44",'2019 Data Sheet'!$R$35,IF('2019 Data Sheet'!$O426="45",'2019 Data Sheet'!$R$36,IF('2019 Data Sheet'!$O426="46",'2019 Data Sheet'!$R$37,IF('2019 Data Sheet'!$O426="47",'2019 Data Sheet'!$R$38,IF('2019 Data Sheet'!$O426="48",'2019 Data Sheet'!$R$39,IF('2019 Data Sheet'!$O426="49",'2019 Data Sheet'!$R$40,IF('2019 Data Sheet'!$O426="50",'2019 Data Sheet'!$R$41,IF('2019 Data Sheet'!$O426="60",'2019 Data Sheet'!$R$42,IF('2019 Data Sheet'!$O426="61",'2019 Data Sheet'!$R$43,IF('2019 Data Sheet'!$O426="62",'2019 Data Sheet'!$R$44,IF('2019 Data Sheet'!$O426="63",'2019 Data Sheet'!$R$45,IF('2019 Data Sheet'!$O426="64",'2019 Data Sheet'!$R$46,IF('2019 Data Sheet'!$O426="65",'2019 Data Sheet'!$R$47,IF('2019 Data Sheet'!$O426="66",'2019 Data Sheet'!$R$48,IF('2019 Data Sheet'!$O426="67",'2019 Data Sheet'!$R$49,IF('2019 Data Sheet'!$O426="68",'2019 Data Sheet'!$R$50,IF('2019 Data Sheet'!$O426="69",'2019 Data Sheet'!$R$51,T('2019 Data Sheet'!$O426)))))))))))))))))))))))))))))))))))))))))))))))))))</f>
        <v xml:space="preserve"> Failure to yield/ right of way</v>
      </c>
      <c r="P426" s="2" t="str">
        <f>IF('2019 Data Sheet'!$P426="02",'2019 Data Sheet'!$R$2,IF('2019 Data Sheet'!$P426="03",'2019 Data Sheet'!$R$3,IF('2019 Data Sheet'!$P426="04",'2019 Data Sheet'!$R$4,IF('2019 Data Sheet'!$P426="05",'2019 Data Sheet'!$R$5,IF('2019 Data Sheet'!$P426="06",'2019 Data Sheet'!$R$6,IF('2019 Data Sheet'!$P426="07",'2019 Data Sheet'!$R$7,IF('2019 Data Sheet'!$P426="08",'2019 Data Sheet'!$R$8,IF('2019 Data Sheet'!$P426="09",'2019 Data Sheet'!$R$9,IF('2019 Data Sheet'!$P426="10",'2019 Data Sheet'!$R$10,IF('2019 Data Sheet'!$P426="11",'2019 Data Sheet'!$R$11,IF('2019 Data Sheet'!$P426="12",'2019 Data Sheet'!$R$12,IF('2019 Data Sheet'!$P426="13",'2019 Data Sheet'!$R$13,IF('2019 Data Sheet'!$P426="14",'2019 Data Sheet'!$R$14,IF('2019 Data Sheet'!$P426="15",'2019 Data Sheet'!$R$15,IF('2019 Data Sheet'!$P426="16",'2019 Data Sheet'!$R$16,IF('2019 Data Sheet'!$P426="17",'2019 Data Sheet'!$R$17,IF('2019 Data Sheet'!$P426="18",'2019 Data Sheet'!$R$18,IF('2019 Data Sheet'!$P426="19",'2019 Data Sheet'!$R$19,IF('2019 Data Sheet'!$P426="20",'2019 Data Sheet'!$R$20,IF('2019 Data Sheet'!$P426="21",'2019 Data Sheet'!$R$21,IF('2019 Data Sheet'!$P426="22",'2019 Data Sheet'!$R$22,IF('2019 Data Sheet'!$P426="23",'2019 Data Sheet'!$R$23,IF('2019 Data Sheet'!$P426="24",'2019 Data Sheet'!$R$24,IF('2019 Data Sheet'!$P426="25",'2019 Data Sheet'!$R$25,IF('2019 Data Sheet'!$P426="26",'2019 Data Sheet'!$R$26,IF('2019 Data Sheet'!$P426="27",'2019 Data Sheet'!$R$27,IF('2019 Data Sheet'!$P426="28",'2019 Data Sheet'!$R$28,IF('2019 Data Sheet'!$P426="29",'2019 Data Sheet'!$R$29,IF('2019 Data Sheet'!$P426="33",'2019 Data Sheet'!$R$30,IF('2019 Data Sheet'!$P426="40",'2019 Data Sheet'!$R$31,IF('2019 Data Sheet'!$P426="41",'2019 Data Sheet'!$R$32,IF('2019 Data Sheet'!$P426="42",'2019 Data Sheet'!$R$33,IF('2019 Data Sheet'!$P426="43",'2019 Data Sheet'!$R$34,IF('2019 Data Sheet'!$P426="44",'2019 Data Sheet'!$R$35,IF('2019 Data Sheet'!$P426="45",'2019 Data Sheet'!$R$36,IF('2019 Data Sheet'!$P426="46",'2019 Data Sheet'!$R$37,IF('2019 Data Sheet'!$P426="47",'2019 Data Sheet'!$R$38,IF('2019 Data Sheet'!$P426="48",'2019 Data Sheet'!$R$39,IF('2019 Data Sheet'!$P426="49",'2019 Data Sheet'!$R$40,IF('2019 Data Sheet'!$P426="50",'2019 Data Sheet'!$R$41,IF('2019 Data Sheet'!$P426="60",'2019 Data Sheet'!$R$42,IF('2019 Data Sheet'!$P426="61",'2019 Data Sheet'!$R$43,IF('2019 Data Sheet'!$P426="62",'2019 Data Sheet'!$R$44,IF('2019 Data Sheet'!$P426="63",'2019 Data Sheet'!$R$45,IF('2019 Data Sheet'!$P426="64",'2019 Data Sheet'!$R$46,IF('2019 Data Sheet'!$P426="65",'2019 Data Sheet'!$R$47,IF('2019 Data Sheet'!$P426="66",'2019 Data Sheet'!$R$48,IF('2019 Data Sheet'!$P426="67",'2019 Data Sheet'!$R$49,IF('2019 Data Sheet'!$P426="68",'2019 Data Sheet'!$R$50,IF('2019 Data Sheet'!$P426="69",'2019 Data Sheet'!$R$51,T('2019 Data Sheet'!$P426)))))))))))))))))))))))))))))))))))))))))))))))))))</f>
        <v xml:space="preserve"> -</v>
      </c>
    </row>
    <row r="427" spans="1:16" ht="38.25" x14ac:dyDescent="0.2">
      <c r="A427" t="str">
        <f>'2019 Data Sheet'!A427</f>
        <v>FP-00280-19</v>
      </c>
      <c r="B427" s="1">
        <f>'2019 Data Sheet'!B427</f>
        <v>43787</v>
      </c>
      <c r="C427" t="str">
        <f>'2019 Data Sheet'!C427</f>
        <v>11:05</v>
      </c>
      <c r="D427" t="str">
        <f>'2019 Data Sheet'!D427</f>
        <v>Mo</v>
      </c>
      <c r="E427" t="str">
        <f>'2019 Data Sheet'!E427</f>
        <v>JERICHO TPKE</v>
      </c>
      <c r="F427" t="str">
        <f>'2019 Data Sheet'!F427</f>
        <v>PLAINFIELD AVE</v>
      </c>
      <c r="G427">
        <f>'2019 Data Sheet'!G427</f>
        <v>2</v>
      </c>
      <c r="H427">
        <f>'2019 Data Sheet'!H427</f>
        <v>2</v>
      </c>
      <c r="I427" t="b">
        <f>'2019 Data Sheet'!I427</f>
        <v>1</v>
      </c>
      <c r="J427" t="str">
        <f>IF('2019 Data Sheet'!$J427="01",'2019 Data Sheet'!$T$2,IF('2019 Data Sheet'!$J427="02",'2019 Data Sheet'!$T$3,IF('2019 Data Sheet'!$J427="03",'2019 Data Sheet'!$T$4,IF('2019 Data Sheet'!$J427="04",'2019 Data Sheet'!$T$5,IF('2019 Data Sheet'!$J427="05",'2019 Data Sheet'!$T$6,IF('2019 Data Sheet'!$J427="06",'2019 Data Sheet'!$T$7,IF('2019 Data Sheet'!$J427="07",'2019 Data Sheet'!$T$8,IF('2019 Data Sheet'!$J427="08",'2019 Data Sheet'!$T$9,IF('2019 Data Sheet'!$J427="10",'2019 Data Sheet'!$T$10,IF('2019 Data Sheet'!$J427="11",'2019 Data Sheet'!$T$11,IF('2019 Data Sheet'!$J427="12",'2019 Data Sheet'!$T$12,IF('2019 Data Sheet'!$J427="13",'2019 Data Sheet'!$T$13,IF('2019 Data Sheet'!$J427="14",'2019 Data Sheet'!$T$14,IF('2019 Data Sheet'!$J427="15",'2019 Data Sheet'!$T$15,IF('2019 Data Sheet'!$J427="16",'2019 Data Sheet'!$T$16,IF('2019 Data Sheet'!$J427="17",'2019 Data Sheet'!$T$17,IF('2019 Data Sheet'!$J427="18",'2019 Data Sheet'!$T$18,IF('2019 Data Sheet'!$J427="19",'2019 Data Sheet'!$T$19,IF('2019 Data Sheet'!$J427="20",'2019 Data Sheet'!$T$20,IF('2019 Data Sheet'!$J427="21",'2019 Data Sheet'!$T$21,IF('2019 Data Sheet'!$J427="22",'2019 Data Sheet'!$T$22,IF('2019 Data Sheet'!$J427="23",'2019 Data Sheet'!$T$23,IF('2019 Data Sheet'!$J427="24",'2019 Data Sheet'!$T$24,IF('2019 Data Sheet'!$J427="25",'2019 Data Sheet'!$T$25,IF('2019 Data Sheet'!$J427="26",'2019 Data Sheet'!$T$26,IF('2019 Data Sheet'!$J427="27",'2019 Data Sheet'!$T$27,IF('2019 Data Sheet'!$J427="30",'2019 Data Sheet'!$T$28,IF('2019 Data Sheet'!$J427="31",'2019 Data Sheet'!$T$29,IF('2019 Data Sheet'!$J427="32",'2019 Data Sheet'!$T$30,IF('2019 Data Sheet'!$J427="33",'2019 Data Sheet'!$T$31,IF('2019 Data Sheet'!$J427="34",'2019 Data Sheet'!$T$32,IF('2019 Data Sheet'!$J427="40",'2019 Data Sheet'!$T$33,T('2019 Data Sheet'!$J427)))))))))))))))))))))))))))))))))</f>
        <v>Other Motor Vehicle</v>
      </c>
      <c r="K427" t="str">
        <f>'2019 Data Sheet'!K427</f>
        <v>PAS</v>
      </c>
      <c r="L427" s="2" t="str">
        <f>IF('2019 Data Sheet'!$L427="01",'2019 Data Sheet'!$V$2,IF('2019 Data Sheet'!$L427="02",'2019 Data Sheet'!$V$3,IF('2019 Data Sheet'!$L427="03",'2019 Data Sheet'!$V$4,IF('2019 Data Sheet'!$L427="04",'2019 Data Sheet'!$V$5,IF('2019 Data Sheet'!$L427="05",'2019 Data Sheet'!$V$6,IF('2019 Data Sheet'!$L427="06",'2019 Data Sheet'!$V$7,IF('2019 Data Sheet'!$L427="07",'2019 Data Sheet'!$V$8,IF('2019 Data Sheet'!$L427="08",'2019 Data Sheet'!$V$9,IF('2019 Data Sheet'!$L427="09",'2019 Data Sheet'!$V$10,IF('2019 Data Sheet'!$L427="11",'2019 Data Sheet'!$V$11,IF('2019 Data Sheet'!$L427="12",'2019 Data Sheet'!$V$12,IF('2019 Data Sheet'!$L427="13",'2019 Data Sheet'!$V$13,IF('2019 Data Sheet'!$L427="14",'2019 Data Sheet'!$V$14,T('2019 Data Sheet'!$L427))))))))))))))</f>
        <v xml:space="preserve"> -</v>
      </c>
      <c r="M427" s="2">
        <f>'2019 Data Sheet'!M427</f>
        <v>0</v>
      </c>
      <c r="N427" s="2">
        <f>'2019 Data Sheet'!N427</f>
        <v>0</v>
      </c>
      <c r="O427" s="2" t="str">
        <f>IF('2019 Data Sheet'!$O427="02",'2019 Data Sheet'!$R$2,IF('2019 Data Sheet'!$O427="03",'2019 Data Sheet'!$R$3,IF('2019 Data Sheet'!$O427="04",'2019 Data Sheet'!$R$4,IF('2019 Data Sheet'!$O427="05",'2019 Data Sheet'!$R$5,IF('2019 Data Sheet'!$O427="06",'2019 Data Sheet'!$R$6,IF('2019 Data Sheet'!$O427="07",'2019 Data Sheet'!$R$7,IF('2019 Data Sheet'!$O427="08",'2019 Data Sheet'!$R$8,IF('2019 Data Sheet'!$O427="09",'2019 Data Sheet'!$R$9,IF('2019 Data Sheet'!$O427="10",'2019 Data Sheet'!$R$10,IF('2019 Data Sheet'!$O427="11",'2019 Data Sheet'!$R$11,IF('2019 Data Sheet'!$O427="12",'2019 Data Sheet'!$R$12,IF('2019 Data Sheet'!$O427="13",'2019 Data Sheet'!$R$13,IF('2019 Data Sheet'!$O427="14",'2019 Data Sheet'!$R$14,IF('2019 Data Sheet'!$O427="15",'2019 Data Sheet'!$R$15,IF('2019 Data Sheet'!$O427="16",'2019 Data Sheet'!$R$16,IF('2019 Data Sheet'!$O427="17",'2019 Data Sheet'!$R$17,IF('2019 Data Sheet'!$O427="18",'2019 Data Sheet'!$R$18,IF('2019 Data Sheet'!$O427="19",'2019 Data Sheet'!$R$19,IF('2019 Data Sheet'!$O427="20",'2019 Data Sheet'!$R$20,IF('2019 Data Sheet'!$O427="21",'2019 Data Sheet'!$R$21,IF('2019 Data Sheet'!$O427="22",'2019 Data Sheet'!$R$22,IF('2019 Data Sheet'!$O427="23",'2019 Data Sheet'!$R$23,IF('2019 Data Sheet'!$O427="24",'2019 Data Sheet'!$R$24,IF('2019 Data Sheet'!$O427="25",'2019 Data Sheet'!$R$25,IF('2019 Data Sheet'!$O427="26",'2019 Data Sheet'!$R$26,IF('2019 Data Sheet'!$O427="27",'2019 Data Sheet'!$R$27,IF('2019 Data Sheet'!$O427="28",'2019 Data Sheet'!$R$28,IF('2019 Data Sheet'!$O427="29",'2019 Data Sheet'!$R$29,IF('2019 Data Sheet'!$O427="33",'2019 Data Sheet'!$R$30,IF('2019 Data Sheet'!$O427="40",'2019 Data Sheet'!$R$31,IF('2019 Data Sheet'!$O427="41",'2019 Data Sheet'!$R$32,IF('2019 Data Sheet'!$O427="42",'2019 Data Sheet'!$R$33,IF('2019 Data Sheet'!$O427="43",'2019 Data Sheet'!$R$34,IF('2019 Data Sheet'!$O427="44",'2019 Data Sheet'!$R$35,IF('2019 Data Sheet'!$O427="45",'2019 Data Sheet'!$R$36,IF('2019 Data Sheet'!$O427="46",'2019 Data Sheet'!$R$37,IF('2019 Data Sheet'!$O427="47",'2019 Data Sheet'!$R$38,IF('2019 Data Sheet'!$O427="48",'2019 Data Sheet'!$R$39,IF('2019 Data Sheet'!$O427="49",'2019 Data Sheet'!$R$40,IF('2019 Data Sheet'!$O427="50",'2019 Data Sheet'!$R$41,IF('2019 Data Sheet'!$O427="60",'2019 Data Sheet'!$R$42,IF('2019 Data Sheet'!$O427="61",'2019 Data Sheet'!$R$43,IF('2019 Data Sheet'!$O427="62",'2019 Data Sheet'!$R$44,IF('2019 Data Sheet'!$O427="63",'2019 Data Sheet'!$R$45,IF('2019 Data Sheet'!$O427="64",'2019 Data Sheet'!$R$46,IF('2019 Data Sheet'!$O427="65",'2019 Data Sheet'!$R$47,IF('2019 Data Sheet'!$O427="66",'2019 Data Sheet'!$R$48,IF('2019 Data Sheet'!$O427="67",'2019 Data Sheet'!$R$49,IF('2019 Data Sheet'!$O427="68",'2019 Data Sheet'!$R$50,IF('2019 Data Sheet'!$O427="69",'2019 Data Sheet'!$R$51,T('2019 Data Sheet'!$O427)))))))))))))))))))))))))))))))))))))))))))))))))))</f>
        <v xml:space="preserve"> -</v>
      </c>
      <c r="P427" s="2" t="str">
        <f>IF('2019 Data Sheet'!$P427="02",'2019 Data Sheet'!$R$2,IF('2019 Data Sheet'!$P427="03",'2019 Data Sheet'!$R$3,IF('2019 Data Sheet'!$P427="04",'2019 Data Sheet'!$R$4,IF('2019 Data Sheet'!$P427="05",'2019 Data Sheet'!$R$5,IF('2019 Data Sheet'!$P427="06",'2019 Data Sheet'!$R$6,IF('2019 Data Sheet'!$P427="07",'2019 Data Sheet'!$R$7,IF('2019 Data Sheet'!$P427="08",'2019 Data Sheet'!$R$8,IF('2019 Data Sheet'!$P427="09",'2019 Data Sheet'!$R$9,IF('2019 Data Sheet'!$P427="10",'2019 Data Sheet'!$R$10,IF('2019 Data Sheet'!$P427="11",'2019 Data Sheet'!$R$11,IF('2019 Data Sheet'!$P427="12",'2019 Data Sheet'!$R$12,IF('2019 Data Sheet'!$P427="13",'2019 Data Sheet'!$R$13,IF('2019 Data Sheet'!$P427="14",'2019 Data Sheet'!$R$14,IF('2019 Data Sheet'!$P427="15",'2019 Data Sheet'!$R$15,IF('2019 Data Sheet'!$P427="16",'2019 Data Sheet'!$R$16,IF('2019 Data Sheet'!$P427="17",'2019 Data Sheet'!$R$17,IF('2019 Data Sheet'!$P427="18",'2019 Data Sheet'!$R$18,IF('2019 Data Sheet'!$P427="19",'2019 Data Sheet'!$R$19,IF('2019 Data Sheet'!$P427="20",'2019 Data Sheet'!$R$20,IF('2019 Data Sheet'!$P427="21",'2019 Data Sheet'!$R$21,IF('2019 Data Sheet'!$P427="22",'2019 Data Sheet'!$R$22,IF('2019 Data Sheet'!$P427="23",'2019 Data Sheet'!$R$23,IF('2019 Data Sheet'!$P427="24",'2019 Data Sheet'!$R$24,IF('2019 Data Sheet'!$P427="25",'2019 Data Sheet'!$R$25,IF('2019 Data Sheet'!$P427="26",'2019 Data Sheet'!$R$26,IF('2019 Data Sheet'!$P427="27",'2019 Data Sheet'!$R$27,IF('2019 Data Sheet'!$P427="28",'2019 Data Sheet'!$R$28,IF('2019 Data Sheet'!$P427="29",'2019 Data Sheet'!$R$29,IF('2019 Data Sheet'!$P427="33",'2019 Data Sheet'!$R$30,IF('2019 Data Sheet'!$P427="40",'2019 Data Sheet'!$R$31,IF('2019 Data Sheet'!$P427="41",'2019 Data Sheet'!$R$32,IF('2019 Data Sheet'!$P427="42",'2019 Data Sheet'!$R$33,IF('2019 Data Sheet'!$P427="43",'2019 Data Sheet'!$R$34,IF('2019 Data Sheet'!$P427="44",'2019 Data Sheet'!$R$35,IF('2019 Data Sheet'!$P427="45",'2019 Data Sheet'!$R$36,IF('2019 Data Sheet'!$P427="46",'2019 Data Sheet'!$R$37,IF('2019 Data Sheet'!$P427="47",'2019 Data Sheet'!$R$38,IF('2019 Data Sheet'!$P427="48",'2019 Data Sheet'!$R$39,IF('2019 Data Sheet'!$P427="49",'2019 Data Sheet'!$R$40,IF('2019 Data Sheet'!$P427="50",'2019 Data Sheet'!$R$41,IF('2019 Data Sheet'!$P427="60",'2019 Data Sheet'!$R$42,IF('2019 Data Sheet'!$P427="61",'2019 Data Sheet'!$R$43,IF('2019 Data Sheet'!$P427="62",'2019 Data Sheet'!$R$44,IF('2019 Data Sheet'!$P427="63",'2019 Data Sheet'!$R$45,IF('2019 Data Sheet'!$P427="64",'2019 Data Sheet'!$R$46,IF('2019 Data Sheet'!$P427="65",'2019 Data Sheet'!$R$47,IF('2019 Data Sheet'!$P427="66",'2019 Data Sheet'!$R$48,IF('2019 Data Sheet'!$P427="67",'2019 Data Sheet'!$R$49,IF('2019 Data Sheet'!$P427="68",'2019 Data Sheet'!$R$50,IF('2019 Data Sheet'!$P427="69",'2019 Data Sheet'!$R$51,T('2019 Data Sheet'!$P427)))))))))))))))))))))))))))))))))))))))))))))))))))</f>
        <v xml:space="preserve"> -</v>
      </c>
    </row>
    <row r="428" spans="1:16" ht="38.25" x14ac:dyDescent="0.2">
      <c r="A428" t="str">
        <f>'2019 Data Sheet'!A428</f>
        <v>FP-00280-19</v>
      </c>
      <c r="B428" s="1">
        <f>'2019 Data Sheet'!B428</f>
        <v>43787</v>
      </c>
      <c r="C428" t="str">
        <f>'2019 Data Sheet'!C428</f>
        <v>11:05</v>
      </c>
      <c r="D428" t="str">
        <f>'2019 Data Sheet'!D428</f>
        <v>Mo</v>
      </c>
      <c r="E428" t="str">
        <f>'2019 Data Sheet'!E428</f>
        <v>JERICHO TPKE</v>
      </c>
      <c r="F428" t="str">
        <f>'2019 Data Sheet'!F428</f>
        <v>PLAINFIELD AVE</v>
      </c>
      <c r="G428">
        <f>'2019 Data Sheet'!G428</f>
        <v>1</v>
      </c>
      <c r="H428">
        <f>'2019 Data Sheet'!H428</f>
        <v>2</v>
      </c>
      <c r="I428" t="b">
        <f>'2019 Data Sheet'!I428</f>
        <v>1</v>
      </c>
      <c r="J428" t="str">
        <f>IF('2019 Data Sheet'!$J428="01",'2019 Data Sheet'!$T$2,IF('2019 Data Sheet'!$J428="02",'2019 Data Sheet'!$T$3,IF('2019 Data Sheet'!$J428="03",'2019 Data Sheet'!$T$4,IF('2019 Data Sheet'!$J428="04",'2019 Data Sheet'!$T$5,IF('2019 Data Sheet'!$J428="05",'2019 Data Sheet'!$T$6,IF('2019 Data Sheet'!$J428="06",'2019 Data Sheet'!$T$7,IF('2019 Data Sheet'!$J428="07",'2019 Data Sheet'!$T$8,IF('2019 Data Sheet'!$J428="08",'2019 Data Sheet'!$T$9,IF('2019 Data Sheet'!$J428="10",'2019 Data Sheet'!$T$10,IF('2019 Data Sheet'!$J428="11",'2019 Data Sheet'!$T$11,IF('2019 Data Sheet'!$J428="12",'2019 Data Sheet'!$T$12,IF('2019 Data Sheet'!$J428="13",'2019 Data Sheet'!$T$13,IF('2019 Data Sheet'!$J428="14",'2019 Data Sheet'!$T$14,IF('2019 Data Sheet'!$J428="15",'2019 Data Sheet'!$T$15,IF('2019 Data Sheet'!$J428="16",'2019 Data Sheet'!$T$16,IF('2019 Data Sheet'!$J428="17",'2019 Data Sheet'!$T$17,IF('2019 Data Sheet'!$J428="18",'2019 Data Sheet'!$T$18,IF('2019 Data Sheet'!$J428="19",'2019 Data Sheet'!$T$19,IF('2019 Data Sheet'!$J428="20",'2019 Data Sheet'!$T$20,IF('2019 Data Sheet'!$J428="21",'2019 Data Sheet'!$T$21,IF('2019 Data Sheet'!$J428="22",'2019 Data Sheet'!$T$22,IF('2019 Data Sheet'!$J428="23",'2019 Data Sheet'!$T$23,IF('2019 Data Sheet'!$J428="24",'2019 Data Sheet'!$T$24,IF('2019 Data Sheet'!$J428="25",'2019 Data Sheet'!$T$25,IF('2019 Data Sheet'!$J428="26",'2019 Data Sheet'!$T$26,IF('2019 Data Sheet'!$J428="27",'2019 Data Sheet'!$T$27,IF('2019 Data Sheet'!$J428="30",'2019 Data Sheet'!$T$28,IF('2019 Data Sheet'!$J428="31",'2019 Data Sheet'!$T$29,IF('2019 Data Sheet'!$J428="32",'2019 Data Sheet'!$T$30,IF('2019 Data Sheet'!$J428="33",'2019 Data Sheet'!$T$31,IF('2019 Data Sheet'!$J428="34",'2019 Data Sheet'!$T$32,IF('2019 Data Sheet'!$J428="40",'2019 Data Sheet'!$T$33,T('2019 Data Sheet'!$J428)))))))))))))))))))))))))))))))))</f>
        <v>Other Motor Vehicle</v>
      </c>
      <c r="K428" t="str">
        <f>'2019 Data Sheet'!K428</f>
        <v>PAS</v>
      </c>
      <c r="L428" s="2" t="str">
        <f>IF('2019 Data Sheet'!$L428="01",'2019 Data Sheet'!$V$2,IF('2019 Data Sheet'!$L428="02",'2019 Data Sheet'!$V$3,IF('2019 Data Sheet'!$L428="03",'2019 Data Sheet'!$V$4,IF('2019 Data Sheet'!$L428="04",'2019 Data Sheet'!$V$5,IF('2019 Data Sheet'!$L428="05",'2019 Data Sheet'!$V$6,IF('2019 Data Sheet'!$L428="06",'2019 Data Sheet'!$V$7,IF('2019 Data Sheet'!$L428="07",'2019 Data Sheet'!$V$8,IF('2019 Data Sheet'!$L428="08",'2019 Data Sheet'!$V$9,IF('2019 Data Sheet'!$L428="09",'2019 Data Sheet'!$V$10,IF('2019 Data Sheet'!$L428="11",'2019 Data Sheet'!$V$11,IF('2019 Data Sheet'!$L428="12",'2019 Data Sheet'!$V$12,IF('2019 Data Sheet'!$L428="13",'2019 Data Sheet'!$V$13,IF('2019 Data Sheet'!$L428="14",'2019 Data Sheet'!$V$14,T('2019 Data Sheet'!$L428))))))))))))))</f>
        <v xml:space="preserve"> -</v>
      </c>
      <c r="M428" s="2">
        <f>'2019 Data Sheet'!M428</f>
        <v>0</v>
      </c>
      <c r="N428" s="2">
        <f>'2019 Data Sheet'!N428</f>
        <v>0</v>
      </c>
      <c r="O428" s="2" t="str">
        <f>IF('2019 Data Sheet'!$O428="02",'2019 Data Sheet'!$R$2,IF('2019 Data Sheet'!$O428="03",'2019 Data Sheet'!$R$3,IF('2019 Data Sheet'!$O428="04",'2019 Data Sheet'!$R$4,IF('2019 Data Sheet'!$O428="05",'2019 Data Sheet'!$R$5,IF('2019 Data Sheet'!$O428="06",'2019 Data Sheet'!$R$6,IF('2019 Data Sheet'!$O428="07",'2019 Data Sheet'!$R$7,IF('2019 Data Sheet'!$O428="08",'2019 Data Sheet'!$R$8,IF('2019 Data Sheet'!$O428="09",'2019 Data Sheet'!$R$9,IF('2019 Data Sheet'!$O428="10",'2019 Data Sheet'!$R$10,IF('2019 Data Sheet'!$O428="11",'2019 Data Sheet'!$R$11,IF('2019 Data Sheet'!$O428="12",'2019 Data Sheet'!$R$12,IF('2019 Data Sheet'!$O428="13",'2019 Data Sheet'!$R$13,IF('2019 Data Sheet'!$O428="14",'2019 Data Sheet'!$R$14,IF('2019 Data Sheet'!$O428="15",'2019 Data Sheet'!$R$15,IF('2019 Data Sheet'!$O428="16",'2019 Data Sheet'!$R$16,IF('2019 Data Sheet'!$O428="17",'2019 Data Sheet'!$R$17,IF('2019 Data Sheet'!$O428="18",'2019 Data Sheet'!$R$18,IF('2019 Data Sheet'!$O428="19",'2019 Data Sheet'!$R$19,IF('2019 Data Sheet'!$O428="20",'2019 Data Sheet'!$R$20,IF('2019 Data Sheet'!$O428="21",'2019 Data Sheet'!$R$21,IF('2019 Data Sheet'!$O428="22",'2019 Data Sheet'!$R$22,IF('2019 Data Sheet'!$O428="23",'2019 Data Sheet'!$R$23,IF('2019 Data Sheet'!$O428="24",'2019 Data Sheet'!$R$24,IF('2019 Data Sheet'!$O428="25",'2019 Data Sheet'!$R$25,IF('2019 Data Sheet'!$O428="26",'2019 Data Sheet'!$R$26,IF('2019 Data Sheet'!$O428="27",'2019 Data Sheet'!$R$27,IF('2019 Data Sheet'!$O428="28",'2019 Data Sheet'!$R$28,IF('2019 Data Sheet'!$O428="29",'2019 Data Sheet'!$R$29,IF('2019 Data Sheet'!$O428="33",'2019 Data Sheet'!$R$30,IF('2019 Data Sheet'!$O428="40",'2019 Data Sheet'!$R$31,IF('2019 Data Sheet'!$O428="41",'2019 Data Sheet'!$R$32,IF('2019 Data Sheet'!$O428="42",'2019 Data Sheet'!$R$33,IF('2019 Data Sheet'!$O428="43",'2019 Data Sheet'!$R$34,IF('2019 Data Sheet'!$O428="44",'2019 Data Sheet'!$R$35,IF('2019 Data Sheet'!$O428="45",'2019 Data Sheet'!$R$36,IF('2019 Data Sheet'!$O428="46",'2019 Data Sheet'!$R$37,IF('2019 Data Sheet'!$O428="47",'2019 Data Sheet'!$R$38,IF('2019 Data Sheet'!$O428="48",'2019 Data Sheet'!$R$39,IF('2019 Data Sheet'!$O428="49",'2019 Data Sheet'!$R$40,IF('2019 Data Sheet'!$O428="50",'2019 Data Sheet'!$R$41,IF('2019 Data Sheet'!$O428="60",'2019 Data Sheet'!$R$42,IF('2019 Data Sheet'!$O428="61",'2019 Data Sheet'!$R$43,IF('2019 Data Sheet'!$O428="62",'2019 Data Sheet'!$R$44,IF('2019 Data Sheet'!$O428="63",'2019 Data Sheet'!$R$45,IF('2019 Data Sheet'!$O428="64",'2019 Data Sheet'!$R$46,IF('2019 Data Sheet'!$O428="65",'2019 Data Sheet'!$R$47,IF('2019 Data Sheet'!$O428="66",'2019 Data Sheet'!$R$48,IF('2019 Data Sheet'!$O428="67",'2019 Data Sheet'!$R$49,IF('2019 Data Sheet'!$O428="68",'2019 Data Sheet'!$R$50,IF('2019 Data Sheet'!$O428="69",'2019 Data Sheet'!$R$51,T('2019 Data Sheet'!$O428)))))))))))))))))))))))))))))))))))))))))))))))))))</f>
        <v xml:space="preserve"> Following too closely</v>
      </c>
      <c r="P428" s="2" t="str">
        <f>IF('2019 Data Sheet'!$P428="02",'2019 Data Sheet'!$R$2,IF('2019 Data Sheet'!$P428="03",'2019 Data Sheet'!$R$3,IF('2019 Data Sheet'!$P428="04",'2019 Data Sheet'!$R$4,IF('2019 Data Sheet'!$P428="05",'2019 Data Sheet'!$R$5,IF('2019 Data Sheet'!$P428="06",'2019 Data Sheet'!$R$6,IF('2019 Data Sheet'!$P428="07",'2019 Data Sheet'!$R$7,IF('2019 Data Sheet'!$P428="08",'2019 Data Sheet'!$R$8,IF('2019 Data Sheet'!$P428="09",'2019 Data Sheet'!$R$9,IF('2019 Data Sheet'!$P428="10",'2019 Data Sheet'!$R$10,IF('2019 Data Sheet'!$P428="11",'2019 Data Sheet'!$R$11,IF('2019 Data Sheet'!$P428="12",'2019 Data Sheet'!$R$12,IF('2019 Data Sheet'!$P428="13",'2019 Data Sheet'!$R$13,IF('2019 Data Sheet'!$P428="14",'2019 Data Sheet'!$R$14,IF('2019 Data Sheet'!$P428="15",'2019 Data Sheet'!$R$15,IF('2019 Data Sheet'!$P428="16",'2019 Data Sheet'!$R$16,IF('2019 Data Sheet'!$P428="17",'2019 Data Sheet'!$R$17,IF('2019 Data Sheet'!$P428="18",'2019 Data Sheet'!$R$18,IF('2019 Data Sheet'!$P428="19",'2019 Data Sheet'!$R$19,IF('2019 Data Sheet'!$P428="20",'2019 Data Sheet'!$R$20,IF('2019 Data Sheet'!$P428="21",'2019 Data Sheet'!$R$21,IF('2019 Data Sheet'!$P428="22",'2019 Data Sheet'!$R$22,IF('2019 Data Sheet'!$P428="23",'2019 Data Sheet'!$R$23,IF('2019 Data Sheet'!$P428="24",'2019 Data Sheet'!$R$24,IF('2019 Data Sheet'!$P428="25",'2019 Data Sheet'!$R$25,IF('2019 Data Sheet'!$P428="26",'2019 Data Sheet'!$R$26,IF('2019 Data Sheet'!$P428="27",'2019 Data Sheet'!$R$27,IF('2019 Data Sheet'!$P428="28",'2019 Data Sheet'!$R$28,IF('2019 Data Sheet'!$P428="29",'2019 Data Sheet'!$R$29,IF('2019 Data Sheet'!$P428="33",'2019 Data Sheet'!$R$30,IF('2019 Data Sheet'!$P428="40",'2019 Data Sheet'!$R$31,IF('2019 Data Sheet'!$P428="41",'2019 Data Sheet'!$R$32,IF('2019 Data Sheet'!$P428="42",'2019 Data Sheet'!$R$33,IF('2019 Data Sheet'!$P428="43",'2019 Data Sheet'!$R$34,IF('2019 Data Sheet'!$P428="44",'2019 Data Sheet'!$R$35,IF('2019 Data Sheet'!$P428="45",'2019 Data Sheet'!$R$36,IF('2019 Data Sheet'!$P428="46",'2019 Data Sheet'!$R$37,IF('2019 Data Sheet'!$P428="47",'2019 Data Sheet'!$R$38,IF('2019 Data Sheet'!$P428="48",'2019 Data Sheet'!$R$39,IF('2019 Data Sheet'!$P428="49",'2019 Data Sheet'!$R$40,IF('2019 Data Sheet'!$P428="50",'2019 Data Sheet'!$R$41,IF('2019 Data Sheet'!$P428="60",'2019 Data Sheet'!$R$42,IF('2019 Data Sheet'!$P428="61",'2019 Data Sheet'!$R$43,IF('2019 Data Sheet'!$P428="62",'2019 Data Sheet'!$R$44,IF('2019 Data Sheet'!$P428="63",'2019 Data Sheet'!$R$45,IF('2019 Data Sheet'!$P428="64",'2019 Data Sheet'!$R$46,IF('2019 Data Sheet'!$P428="65",'2019 Data Sheet'!$R$47,IF('2019 Data Sheet'!$P428="66",'2019 Data Sheet'!$R$48,IF('2019 Data Sheet'!$P428="67",'2019 Data Sheet'!$R$49,IF('2019 Data Sheet'!$P428="68",'2019 Data Sheet'!$R$50,IF('2019 Data Sheet'!$P428="69",'2019 Data Sheet'!$R$51,T('2019 Data Sheet'!$P428)))))))))))))))))))))))))))))))))))))))))))))))))))</f>
        <v xml:space="preserve"> -</v>
      </c>
    </row>
    <row r="429" spans="1:16" ht="38.25" x14ac:dyDescent="0.2">
      <c r="A429" t="str">
        <f>'2019 Data Sheet'!A429</f>
        <v>FP-00200-19</v>
      </c>
      <c r="B429" s="1">
        <f>'2019 Data Sheet'!B429</f>
        <v>43696</v>
      </c>
      <c r="C429" t="str">
        <f>'2019 Data Sheet'!C429</f>
        <v>11:41</v>
      </c>
      <c r="D429" t="str">
        <f>'2019 Data Sheet'!D429</f>
        <v>Mo</v>
      </c>
      <c r="E429" t="str">
        <f>'2019 Data Sheet'!E429</f>
        <v>PARKING LOT 151 COVERT AV</v>
      </c>
      <c r="F429" t="str">
        <f>'2019 Data Sheet'!F429</f>
        <v>TULIP AVE</v>
      </c>
      <c r="G429">
        <f>'2019 Data Sheet'!G429</f>
        <v>2</v>
      </c>
      <c r="H429">
        <f>'2019 Data Sheet'!H429</f>
        <v>3</v>
      </c>
      <c r="I429" t="b">
        <f>'2019 Data Sheet'!I429</f>
        <v>0</v>
      </c>
      <c r="J429" t="str">
        <f>IF('2019 Data Sheet'!$J429="01",'2019 Data Sheet'!$T$2,IF('2019 Data Sheet'!$J429="02",'2019 Data Sheet'!$T$3,IF('2019 Data Sheet'!$J429="03",'2019 Data Sheet'!$T$4,IF('2019 Data Sheet'!$J429="04",'2019 Data Sheet'!$T$5,IF('2019 Data Sheet'!$J429="05",'2019 Data Sheet'!$T$6,IF('2019 Data Sheet'!$J429="06",'2019 Data Sheet'!$T$7,IF('2019 Data Sheet'!$J429="07",'2019 Data Sheet'!$T$8,IF('2019 Data Sheet'!$J429="08",'2019 Data Sheet'!$T$9,IF('2019 Data Sheet'!$J429="10",'2019 Data Sheet'!$T$10,IF('2019 Data Sheet'!$J429="11",'2019 Data Sheet'!$T$11,IF('2019 Data Sheet'!$J429="12",'2019 Data Sheet'!$T$12,IF('2019 Data Sheet'!$J429="13",'2019 Data Sheet'!$T$13,IF('2019 Data Sheet'!$J429="14",'2019 Data Sheet'!$T$14,IF('2019 Data Sheet'!$J429="15",'2019 Data Sheet'!$T$15,IF('2019 Data Sheet'!$J429="16",'2019 Data Sheet'!$T$16,IF('2019 Data Sheet'!$J429="17",'2019 Data Sheet'!$T$17,IF('2019 Data Sheet'!$J429="18",'2019 Data Sheet'!$T$18,IF('2019 Data Sheet'!$J429="19",'2019 Data Sheet'!$T$19,IF('2019 Data Sheet'!$J429="20",'2019 Data Sheet'!$T$20,IF('2019 Data Sheet'!$J429="21",'2019 Data Sheet'!$T$21,IF('2019 Data Sheet'!$J429="22",'2019 Data Sheet'!$T$22,IF('2019 Data Sheet'!$J429="23",'2019 Data Sheet'!$T$23,IF('2019 Data Sheet'!$J429="24",'2019 Data Sheet'!$T$24,IF('2019 Data Sheet'!$J429="25",'2019 Data Sheet'!$T$25,IF('2019 Data Sheet'!$J429="26",'2019 Data Sheet'!$T$26,IF('2019 Data Sheet'!$J429="27",'2019 Data Sheet'!$T$27,IF('2019 Data Sheet'!$J429="30",'2019 Data Sheet'!$T$28,IF('2019 Data Sheet'!$J429="31",'2019 Data Sheet'!$T$29,IF('2019 Data Sheet'!$J429="32",'2019 Data Sheet'!$T$30,IF('2019 Data Sheet'!$J429="33",'2019 Data Sheet'!$T$31,IF('2019 Data Sheet'!$J429="34",'2019 Data Sheet'!$T$32,IF('2019 Data Sheet'!$J429="40",'2019 Data Sheet'!$T$33,T('2019 Data Sheet'!$J429)))))))))))))))))))))))))))))))))</f>
        <v>Other Motor Vehicle</v>
      </c>
      <c r="K429" t="str">
        <f>'2019 Data Sheet'!K429</f>
        <v>PAS</v>
      </c>
      <c r="L429" s="2" t="str">
        <f>IF('2019 Data Sheet'!$L429="01",'2019 Data Sheet'!$V$2,IF('2019 Data Sheet'!$L429="02",'2019 Data Sheet'!$V$3,IF('2019 Data Sheet'!$L429="03",'2019 Data Sheet'!$V$4,IF('2019 Data Sheet'!$L429="04",'2019 Data Sheet'!$V$5,IF('2019 Data Sheet'!$L429="05",'2019 Data Sheet'!$V$6,IF('2019 Data Sheet'!$L429="06",'2019 Data Sheet'!$V$7,IF('2019 Data Sheet'!$L429="07",'2019 Data Sheet'!$V$8,IF('2019 Data Sheet'!$L429="08",'2019 Data Sheet'!$V$9,IF('2019 Data Sheet'!$L429="09",'2019 Data Sheet'!$V$10,IF('2019 Data Sheet'!$L429="11",'2019 Data Sheet'!$V$11,IF('2019 Data Sheet'!$L429="12",'2019 Data Sheet'!$V$12,IF('2019 Data Sheet'!$L429="13",'2019 Data Sheet'!$V$13,IF('2019 Data Sheet'!$L429="14",'2019 Data Sheet'!$V$14,T('2019 Data Sheet'!$L429))))))))))))))</f>
        <v xml:space="preserve"> -</v>
      </c>
      <c r="M429" s="2">
        <f>'2019 Data Sheet'!M429</f>
        <v>0</v>
      </c>
      <c r="N429" s="2">
        <f>'2019 Data Sheet'!N429</f>
        <v>0</v>
      </c>
      <c r="O429" s="2" t="str">
        <f>IF('2019 Data Sheet'!$O429="02",'2019 Data Sheet'!$R$2,IF('2019 Data Sheet'!$O429="03",'2019 Data Sheet'!$R$3,IF('2019 Data Sheet'!$O429="04",'2019 Data Sheet'!$R$4,IF('2019 Data Sheet'!$O429="05",'2019 Data Sheet'!$R$5,IF('2019 Data Sheet'!$O429="06",'2019 Data Sheet'!$R$6,IF('2019 Data Sheet'!$O429="07",'2019 Data Sheet'!$R$7,IF('2019 Data Sheet'!$O429="08",'2019 Data Sheet'!$R$8,IF('2019 Data Sheet'!$O429="09",'2019 Data Sheet'!$R$9,IF('2019 Data Sheet'!$O429="10",'2019 Data Sheet'!$R$10,IF('2019 Data Sheet'!$O429="11",'2019 Data Sheet'!$R$11,IF('2019 Data Sheet'!$O429="12",'2019 Data Sheet'!$R$12,IF('2019 Data Sheet'!$O429="13",'2019 Data Sheet'!$R$13,IF('2019 Data Sheet'!$O429="14",'2019 Data Sheet'!$R$14,IF('2019 Data Sheet'!$O429="15",'2019 Data Sheet'!$R$15,IF('2019 Data Sheet'!$O429="16",'2019 Data Sheet'!$R$16,IF('2019 Data Sheet'!$O429="17",'2019 Data Sheet'!$R$17,IF('2019 Data Sheet'!$O429="18",'2019 Data Sheet'!$R$18,IF('2019 Data Sheet'!$O429="19",'2019 Data Sheet'!$R$19,IF('2019 Data Sheet'!$O429="20",'2019 Data Sheet'!$R$20,IF('2019 Data Sheet'!$O429="21",'2019 Data Sheet'!$R$21,IF('2019 Data Sheet'!$O429="22",'2019 Data Sheet'!$R$22,IF('2019 Data Sheet'!$O429="23",'2019 Data Sheet'!$R$23,IF('2019 Data Sheet'!$O429="24",'2019 Data Sheet'!$R$24,IF('2019 Data Sheet'!$O429="25",'2019 Data Sheet'!$R$25,IF('2019 Data Sheet'!$O429="26",'2019 Data Sheet'!$R$26,IF('2019 Data Sheet'!$O429="27",'2019 Data Sheet'!$R$27,IF('2019 Data Sheet'!$O429="28",'2019 Data Sheet'!$R$28,IF('2019 Data Sheet'!$O429="29",'2019 Data Sheet'!$R$29,IF('2019 Data Sheet'!$O429="33",'2019 Data Sheet'!$R$30,IF('2019 Data Sheet'!$O429="40",'2019 Data Sheet'!$R$31,IF('2019 Data Sheet'!$O429="41",'2019 Data Sheet'!$R$32,IF('2019 Data Sheet'!$O429="42",'2019 Data Sheet'!$R$33,IF('2019 Data Sheet'!$O429="43",'2019 Data Sheet'!$R$34,IF('2019 Data Sheet'!$O429="44",'2019 Data Sheet'!$R$35,IF('2019 Data Sheet'!$O429="45",'2019 Data Sheet'!$R$36,IF('2019 Data Sheet'!$O429="46",'2019 Data Sheet'!$R$37,IF('2019 Data Sheet'!$O429="47",'2019 Data Sheet'!$R$38,IF('2019 Data Sheet'!$O429="48",'2019 Data Sheet'!$R$39,IF('2019 Data Sheet'!$O429="49",'2019 Data Sheet'!$R$40,IF('2019 Data Sheet'!$O429="50",'2019 Data Sheet'!$R$41,IF('2019 Data Sheet'!$O429="60",'2019 Data Sheet'!$R$42,IF('2019 Data Sheet'!$O429="61",'2019 Data Sheet'!$R$43,IF('2019 Data Sheet'!$O429="62",'2019 Data Sheet'!$R$44,IF('2019 Data Sheet'!$O429="63",'2019 Data Sheet'!$R$45,IF('2019 Data Sheet'!$O429="64",'2019 Data Sheet'!$R$46,IF('2019 Data Sheet'!$O429="65",'2019 Data Sheet'!$R$47,IF('2019 Data Sheet'!$O429="66",'2019 Data Sheet'!$R$48,IF('2019 Data Sheet'!$O429="67",'2019 Data Sheet'!$R$49,IF('2019 Data Sheet'!$O429="68",'2019 Data Sheet'!$R$50,IF('2019 Data Sheet'!$O429="69",'2019 Data Sheet'!$R$51,T('2019 Data Sheet'!$O429)))))))))))))))))))))))))))))))))))))))))))))))))))</f>
        <v xml:space="preserve"> -</v>
      </c>
      <c r="P429" s="2" t="str">
        <f>IF('2019 Data Sheet'!$P429="02",'2019 Data Sheet'!$R$2,IF('2019 Data Sheet'!$P429="03",'2019 Data Sheet'!$R$3,IF('2019 Data Sheet'!$P429="04",'2019 Data Sheet'!$R$4,IF('2019 Data Sheet'!$P429="05",'2019 Data Sheet'!$R$5,IF('2019 Data Sheet'!$P429="06",'2019 Data Sheet'!$R$6,IF('2019 Data Sheet'!$P429="07",'2019 Data Sheet'!$R$7,IF('2019 Data Sheet'!$P429="08",'2019 Data Sheet'!$R$8,IF('2019 Data Sheet'!$P429="09",'2019 Data Sheet'!$R$9,IF('2019 Data Sheet'!$P429="10",'2019 Data Sheet'!$R$10,IF('2019 Data Sheet'!$P429="11",'2019 Data Sheet'!$R$11,IF('2019 Data Sheet'!$P429="12",'2019 Data Sheet'!$R$12,IF('2019 Data Sheet'!$P429="13",'2019 Data Sheet'!$R$13,IF('2019 Data Sheet'!$P429="14",'2019 Data Sheet'!$R$14,IF('2019 Data Sheet'!$P429="15",'2019 Data Sheet'!$R$15,IF('2019 Data Sheet'!$P429="16",'2019 Data Sheet'!$R$16,IF('2019 Data Sheet'!$P429="17",'2019 Data Sheet'!$R$17,IF('2019 Data Sheet'!$P429="18",'2019 Data Sheet'!$R$18,IF('2019 Data Sheet'!$P429="19",'2019 Data Sheet'!$R$19,IF('2019 Data Sheet'!$P429="20",'2019 Data Sheet'!$R$20,IF('2019 Data Sheet'!$P429="21",'2019 Data Sheet'!$R$21,IF('2019 Data Sheet'!$P429="22",'2019 Data Sheet'!$R$22,IF('2019 Data Sheet'!$P429="23",'2019 Data Sheet'!$R$23,IF('2019 Data Sheet'!$P429="24",'2019 Data Sheet'!$R$24,IF('2019 Data Sheet'!$P429="25",'2019 Data Sheet'!$R$25,IF('2019 Data Sheet'!$P429="26",'2019 Data Sheet'!$R$26,IF('2019 Data Sheet'!$P429="27",'2019 Data Sheet'!$R$27,IF('2019 Data Sheet'!$P429="28",'2019 Data Sheet'!$R$28,IF('2019 Data Sheet'!$P429="29",'2019 Data Sheet'!$R$29,IF('2019 Data Sheet'!$P429="33",'2019 Data Sheet'!$R$30,IF('2019 Data Sheet'!$P429="40",'2019 Data Sheet'!$R$31,IF('2019 Data Sheet'!$P429="41",'2019 Data Sheet'!$R$32,IF('2019 Data Sheet'!$P429="42",'2019 Data Sheet'!$R$33,IF('2019 Data Sheet'!$P429="43",'2019 Data Sheet'!$R$34,IF('2019 Data Sheet'!$P429="44",'2019 Data Sheet'!$R$35,IF('2019 Data Sheet'!$P429="45",'2019 Data Sheet'!$R$36,IF('2019 Data Sheet'!$P429="46",'2019 Data Sheet'!$R$37,IF('2019 Data Sheet'!$P429="47",'2019 Data Sheet'!$R$38,IF('2019 Data Sheet'!$P429="48",'2019 Data Sheet'!$R$39,IF('2019 Data Sheet'!$P429="49",'2019 Data Sheet'!$R$40,IF('2019 Data Sheet'!$P429="50",'2019 Data Sheet'!$R$41,IF('2019 Data Sheet'!$P429="60",'2019 Data Sheet'!$R$42,IF('2019 Data Sheet'!$P429="61",'2019 Data Sheet'!$R$43,IF('2019 Data Sheet'!$P429="62",'2019 Data Sheet'!$R$44,IF('2019 Data Sheet'!$P429="63",'2019 Data Sheet'!$R$45,IF('2019 Data Sheet'!$P429="64",'2019 Data Sheet'!$R$46,IF('2019 Data Sheet'!$P429="65",'2019 Data Sheet'!$R$47,IF('2019 Data Sheet'!$P429="66",'2019 Data Sheet'!$R$48,IF('2019 Data Sheet'!$P429="67",'2019 Data Sheet'!$R$49,IF('2019 Data Sheet'!$P429="68",'2019 Data Sheet'!$R$50,IF('2019 Data Sheet'!$P429="69",'2019 Data Sheet'!$R$51,T('2019 Data Sheet'!$P429)))))))))))))))))))))))))))))))))))))))))))))))))))</f>
        <v xml:space="preserve"> -</v>
      </c>
    </row>
    <row r="430" spans="1:16" ht="38.25" x14ac:dyDescent="0.2">
      <c r="A430" t="str">
        <f>'2019 Data Sheet'!A430</f>
        <v>FP-00200-19</v>
      </c>
      <c r="B430" s="1">
        <f>'2019 Data Sheet'!B430</f>
        <v>43696</v>
      </c>
      <c r="C430" t="str">
        <f>'2019 Data Sheet'!C430</f>
        <v>11:41</v>
      </c>
      <c r="D430" t="str">
        <f>'2019 Data Sheet'!D430</f>
        <v>Mo</v>
      </c>
      <c r="E430" t="str">
        <f>'2019 Data Sheet'!E430</f>
        <v>PARKING LOT 151 COVERT AV</v>
      </c>
      <c r="F430" t="str">
        <f>'2019 Data Sheet'!F430</f>
        <v>TULIP AVE</v>
      </c>
      <c r="G430">
        <f>'2019 Data Sheet'!G430</f>
        <v>1</v>
      </c>
      <c r="H430">
        <f>'2019 Data Sheet'!H430</f>
        <v>3</v>
      </c>
      <c r="I430" t="b">
        <f>'2019 Data Sheet'!I430</f>
        <v>0</v>
      </c>
      <c r="J430" t="str">
        <f>IF('2019 Data Sheet'!$J430="01",'2019 Data Sheet'!$T$2,IF('2019 Data Sheet'!$J430="02",'2019 Data Sheet'!$T$3,IF('2019 Data Sheet'!$J430="03",'2019 Data Sheet'!$T$4,IF('2019 Data Sheet'!$J430="04",'2019 Data Sheet'!$T$5,IF('2019 Data Sheet'!$J430="05",'2019 Data Sheet'!$T$6,IF('2019 Data Sheet'!$J430="06",'2019 Data Sheet'!$T$7,IF('2019 Data Sheet'!$J430="07",'2019 Data Sheet'!$T$8,IF('2019 Data Sheet'!$J430="08",'2019 Data Sheet'!$T$9,IF('2019 Data Sheet'!$J430="10",'2019 Data Sheet'!$T$10,IF('2019 Data Sheet'!$J430="11",'2019 Data Sheet'!$T$11,IF('2019 Data Sheet'!$J430="12",'2019 Data Sheet'!$T$12,IF('2019 Data Sheet'!$J430="13",'2019 Data Sheet'!$T$13,IF('2019 Data Sheet'!$J430="14",'2019 Data Sheet'!$T$14,IF('2019 Data Sheet'!$J430="15",'2019 Data Sheet'!$T$15,IF('2019 Data Sheet'!$J430="16",'2019 Data Sheet'!$T$16,IF('2019 Data Sheet'!$J430="17",'2019 Data Sheet'!$T$17,IF('2019 Data Sheet'!$J430="18",'2019 Data Sheet'!$T$18,IF('2019 Data Sheet'!$J430="19",'2019 Data Sheet'!$T$19,IF('2019 Data Sheet'!$J430="20",'2019 Data Sheet'!$T$20,IF('2019 Data Sheet'!$J430="21",'2019 Data Sheet'!$T$21,IF('2019 Data Sheet'!$J430="22",'2019 Data Sheet'!$T$22,IF('2019 Data Sheet'!$J430="23",'2019 Data Sheet'!$T$23,IF('2019 Data Sheet'!$J430="24",'2019 Data Sheet'!$T$24,IF('2019 Data Sheet'!$J430="25",'2019 Data Sheet'!$T$25,IF('2019 Data Sheet'!$J430="26",'2019 Data Sheet'!$T$26,IF('2019 Data Sheet'!$J430="27",'2019 Data Sheet'!$T$27,IF('2019 Data Sheet'!$J430="30",'2019 Data Sheet'!$T$28,IF('2019 Data Sheet'!$J430="31",'2019 Data Sheet'!$T$29,IF('2019 Data Sheet'!$J430="32",'2019 Data Sheet'!$T$30,IF('2019 Data Sheet'!$J430="33",'2019 Data Sheet'!$T$31,IF('2019 Data Sheet'!$J430="34",'2019 Data Sheet'!$T$32,IF('2019 Data Sheet'!$J430="40",'2019 Data Sheet'!$T$33,T('2019 Data Sheet'!$J430)))))))))))))))))))))))))))))))))</f>
        <v>Other Motor Vehicle</v>
      </c>
      <c r="K430" t="str">
        <f>'2019 Data Sheet'!K430</f>
        <v>PAS</v>
      </c>
      <c r="L430" s="2" t="str">
        <f>IF('2019 Data Sheet'!$L430="01",'2019 Data Sheet'!$V$2,IF('2019 Data Sheet'!$L430="02",'2019 Data Sheet'!$V$3,IF('2019 Data Sheet'!$L430="03",'2019 Data Sheet'!$V$4,IF('2019 Data Sheet'!$L430="04",'2019 Data Sheet'!$V$5,IF('2019 Data Sheet'!$L430="05",'2019 Data Sheet'!$V$6,IF('2019 Data Sheet'!$L430="06",'2019 Data Sheet'!$V$7,IF('2019 Data Sheet'!$L430="07",'2019 Data Sheet'!$V$8,IF('2019 Data Sheet'!$L430="08",'2019 Data Sheet'!$V$9,IF('2019 Data Sheet'!$L430="09",'2019 Data Sheet'!$V$10,IF('2019 Data Sheet'!$L430="11",'2019 Data Sheet'!$V$11,IF('2019 Data Sheet'!$L430="12",'2019 Data Sheet'!$V$12,IF('2019 Data Sheet'!$L430="13",'2019 Data Sheet'!$V$13,IF('2019 Data Sheet'!$L430="14",'2019 Data Sheet'!$V$14,T('2019 Data Sheet'!$L430))))))))))))))</f>
        <v xml:space="preserve"> -</v>
      </c>
      <c r="M430" s="2">
        <f>'2019 Data Sheet'!M430</f>
        <v>0</v>
      </c>
      <c r="N430" s="2">
        <f>'2019 Data Sheet'!N430</f>
        <v>0</v>
      </c>
      <c r="O430" s="2" t="str">
        <f>IF('2019 Data Sheet'!$O430="02",'2019 Data Sheet'!$R$2,IF('2019 Data Sheet'!$O430="03",'2019 Data Sheet'!$R$3,IF('2019 Data Sheet'!$O430="04",'2019 Data Sheet'!$R$4,IF('2019 Data Sheet'!$O430="05",'2019 Data Sheet'!$R$5,IF('2019 Data Sheet'!$O430="06",'2019 Data Sheet'!$R$6,IF('2019 Data Sheet'!$O430="07",'2019 Data Sheet'!$R$7,IF('2019 Data Sheet'!$O430="08",'2019 Data Sheet'!$R$8,IF('2019 Data Sheet'!$O430="09",'2019 Data Sheet'!$R$9,IF('2019 Data Sheet'!$O430="10",'2019 Data Sheet'!$R$10,IF('2019 Data Sheet'!$O430="11",'2019 Data Sheet'!$R$11,IF('2019 Data Sheet'!$O430="12",'2019 Data Sheet'!$R$12,IF('2019 Data Sheet'!$O430="13",'2019 Data Sheet'!$R$13,IF('2019 Data Sheet'!$O430="14",'2019 Data Sheet'!$R$14,IF('2019 Data Sheet'!$O430="15",'2019 Data Sheet'!$R$15,IF('2019 Data Sheet'!$O430="16",'2019 Data Sheet'!$R$16,IF('2019 Data Sheet'!$O430="17",'2019 Data Sheet'!$R$17,IF('2019 Data Sheet'!$O430="18",'2019 Data Sheet'!$R$18,IF('2019 Data Sheet'!$O430="19",'2019 Data Sheet'!$R$19,IF('2019 Data Sheet'!$O430="20",'2019 Data Sheet'!$R$20,IF('2019 Data Sheet'!$O430="21",'2019 Data Sheet'!$R$21,IF('2019 Data Sheet'!$O430="22",'2019 Data Sheet'!$R$22,IF('2019 Data Sheet'!$O430="23",'2019 Data Sheet'!$R$23,IF('2019 Data Sheet'!$O430="24",'2019 Data Sheet'!$R$24,IF('2019 Data Sheet'!$O430="25",'2019 Data Sheet'!$R$25,IF('2019 Data Sheet'!$O430="26",'2019 Data Sheet'!$R$26,IF('2019 Data Sheet'!$O430="27",'2019 Data Sheet'!$R$27,IF('2019 Data Sheet'!$O430="28",'2019 Data Sheet'!$R$28,IF('2019 Data Sheet'!$O430="29",'2019 Data Sheet'!$R$29,IF('2019 Data Sheet'!$O430="33",'2019 Data Sheet'!$R$30,IF('2019 Data Sheet'!$O430="40",'2019 Data Sheet'!$R$31,IF('2019 Data Sheet'!$O430="41",'2019 Data Sheet'!$R$32,IF('2019 Data Sheet'!$O430="42",'2019 Data Sheet'!$R$33,IF('2019 Data Sheet'!$O430="43",'2019 Data Sheet'!$R$34,IF('2019 Data Sheet'!$O430="44",'2019 Data Sheet'!$R$35,IF('2019 Data Sheet'!$O430="45",'2019 Data Sheet'!$R$36,IF('2019 Data Sheet'!$O430="46",'2019 Data Sheet'!$R$37,IF('2019 Data Sheet'!$O430="47",'2019 Data Sheet'!$R$38,IF('2019 Data Sheet'!$O430="48",'2019 Data Sheet'!$R$39,IF('2019 Data Sheet'!$O430="49",'2019 Data Sheet'!$R$40,IF('2019 Data Sheet'!$O430="50",'2019 Data Sheet'!$R$41,IF('2019 Data Sheet'!$O430="60",'2019 Data Sheet'!$R$42,IF('2019 Data Sheet'!$O430="61",'2019 Data Sheet'!$R$43,IF('2019 Data Sheet'!$O430="62",'2019 Data Sheet'!$R$44,IF('2019 Data Sheet'!$O430="63",'2019 Data Sheet'!$R$45,IF('2019 Data Sheet'!$O430="64",'2019 Data Sheet'!$R$46,IF('2019 Data Sheet'!$O430="65",'2019 Data Sheet'!$R$47,IF('2019 Data Sheet'!$O430="66",'2019 Data Sheet'!$R$48,IF('2019 Data Sheet'!$O430="67",'2019 Data Sheet'!$R$49,IF('2019 Data Sheet'!$O430="68",'2019 Data Sheet'!$R$50,IF('2019 Data Sheet'!$O430="69",'2019 Data Sheet'!$R$51,T('2019 Data Sheet'!$O430)))))))))))))))))))))))))))))))))))))))))))))))))))</f>
        <v xml:space="preserve"> Driver inattention/distraction</v>
      </c>
      <c r="P430" s="2" t="str">
        <f>IF('2019 Data Sheet'!$P430="02",'2019 Data Sheet'!$R$2,IF('2019 Data Sheet'!$P430="03",'2019 Data Sheet'!$R$3,IF('2019 Data Sheet'!$P430="04",'2019 Data Sheet'!$R$4,IF('2019 Data Sheet'!$P430="05",'2019 Data Sheet'!$R$5,IF('2019 Data Sheet'!$P430="06",'2019 Data Sheet'!$R$6,IF('2019 Data Sheet'!$P430="07",'2019 Data Sheet'!$R$7,IF('2019 Data Sheet'!$P430="08",'2019 Data Sheet'!$R$8,IF('2019 Data Sheet'!$P430="09",'2019 Data Sheet'!$R$9,IF('2019 Data Sheet'!$P430="10",'2019 Data Sheet'!$R$10,IF('2019 Data Sheet'!$P430="11",'2019 Data Sheet'!$R$11,IF('2019 Data Sheet'!$P430="12",'2019 Data Sheet'!$R$12,IF('2019 Data Sheet'!$P430="13",'2019 Data Sheet'!$R$13,IF('2019 Data Sheet'!$P430="14",'2019 Data Sheet'!$R$14,IF('2019 Data Sheet'!$P430="15",'2019 Data Sheet'!$R$15,IF('2019 Data Sheet'!$P430="16",'2019 Data Sheet'!$R$16,IF('2019 Data Sheet'!$P430="17",'2019 Data Sheet'!$R$17,IF('2019 Data Sheet'!$P430="18",'2019 Data Sheet'!$R$18,IF('2019 Data Sheet'!$P430="19",'2019 Data Sheet'!$R$19,IF('2019 Data Sheet'!$P430="20",'2019 Data Sheet'!$R$20,IF('2019 Data Sheet'!$P430="21",'2019 Data Sheet'!$R$21,IF('2019 Data Sheet'!$P430="22",'2019 Data Sheet'!$R$22,IF('2019 Data Sheet'!$P430="23",'2019 Data Sheet'!$R$23,IF('2019 Data Sheet'!$P430="24",'2019 Data Sheet'!$R$24,IF('2019 Data Sheet'!$P430="25",'2019 Data Sheet'!$R$25,IF('2019 Data Sheet'!$P430="26",'2019 Data Sheet'!$R$26,IF('2019 Data Sheet'!$P430="27",'2019 Data Sheet'!$R$27,IF('2019 Data Sheet'!$P430="28",'2019 Data Sheet'!$R$28,IF('2019 Data Sheet'!$P430="29",'2019 Data Sheet'!$R$29,IF('2019 Data Sheet'!$P430="33",'2019 Data Sheet'!$R$30,IF('2019 Data Sheet'!$P430="40",'2019 Data Sheet'!$R$31,IF('2019 Data Sheet'!$P430="41",'2019 Data Sheet'!$R$32,IF('2019 Data Sheet'!$P430="42",'2019 Data Sheet'!$R$33,IF('2019 Data Sheet'!$P430="43",'2019 Data Sheet'!$R$34,IF('2019 Data Sheet'!$P430="44",'2019 Data Sheet'!$R$35,IF('2019 Data Sheet'!$P430="45",'2019 Data Sheet'!$R$36,IF('2019 Data Sheet'!$P430="46",'2019 Data Sheet'!$R$37,IF('2019 Data Sheet'!$P430="47",'2019 Data Sheet'!$R$38,IF('2019 Data Sheet'!$P430="48",'2019 Data Sheet'!$R$39,IF('2019 Data Sheet'!$P430="49",'2019 Data Sheet'!$R$40,IF('2019 Data Sheet'!$P430="50",'2019 Data Sheet'!$R$41,IF('2019 Data Sheet'!$P430="60",'2019 Data Sheet'!$R$42,IF('2019 Data Sheet'!$P430="61",'2019 Data Sheet'!$R$43,IF('2019 Data Sheet'!$P430="62",'2019 Data Sheet'!$R$44,IF('2019 Data Sheet'!$P430="63",'2019 Data Sheet'!$R$45,IF('2019 Data Sheet'!$P430="64",'2019 Data Sheet'!$R$46,IF('2019 Data Sheet'!$P430="65",'2019 Data Sheet'!$R$47,IF('2019 Data Sheet'!$P430="66",'2019 Data Sheet'!$R$48,IF('2019 Data Sheet'!$P430="67",'2019 Data Sheet'!$R$49,IF('2019 Data Sheet'!$P430="68",'2019 Data Sheet'!$R$50,IF('2019 Data Sheet'!$P430="69",'2019 Data Sheet'!$R$51,T('2019 Data Sheet'!$P430)))))))))))))))))))))))))))))))))))))))))))))))))))</f>
        <v xml:space="preserve"> -</v>
      </c>
    </row>
    <row r="431" spans="1:16" ht="38.25" x14ac:dyDescent="0.2">
      <c r="A431" t="str">
        <f>'2019 Data Sheet'!A431</f>
        <v>FP-00200-19</v>
      </c>
      <c r="B431" s="1">
        <f>'2019 Data Sheet'!B431</f>
        <v>43696</v>
      </c>
      <c r="C431" t="str">
        <f>'2019 Data Sheet'!C431</f>
        <v>11:41</v>
      </c>
      <c r="D431" t="str">
        <f>'2019 Data Sheet'!D431</f>
        <v>Mo</v>
      </c>
      <c r="E431" t="str">
        <f>'2019 Data Sheet'!E431</f>
        <v>PARKING LOT 151 COVERT AV</v>
      </c>
      <c r="F431" t="str">
        <f>'2019 Data Sheet'!F431</f>
        <v>TULIP AVE</v>
      </c>
      <c r="G431">
        <f>'2019 Data Sheet'!G431</f>
        <v>3</v>
      </c>
      <c r="H431">
        <f>'2019 Data Sheet'!H431</f>
        <v>3</v>
      </c>
      <c r="I431" t="b">
        <f>'2019 Data Sheet'!I431</f>
        <v>0</v>
      </c>
      <c r="J431" t="str">
        <f>IF('2019 Data Sheet'!$J431="01",'2019 Data Sheet'!$T$2,IF('2019 Data Sheet'!$J431="02",'2019 Data Sheet'!$T$3,IF('2019 Data Sheet'!$J431="03",'2019 Data Sheet'!$T$4,IF('2019 Data Sheet'!$J431="04",'2019 Data Sheet'!$T$5,IF('2019 Data Sheet'!$J431="05",'2019 Data Sheet'!$T$6,IF('2019 Data Sheet'!$J431="06",'2019 Data Sheet'!$T$7,IF('2019 Data Sheet'!$J431="07",'2019 Data Sheet'!$T$8,IF('2019 Data Sheet'!$J431="08",'2019 Data Sheet'!$T$9,IF('2019 Data Sheet'!$J431="10",'2019 Data Sheet'!$T$10,IF('2019 Data Sheet'!$J431="11",'2019 Data Sheet'!$T$11,IF('2019 Data Sheet'!$J431="12",'2019 Data Sheet'!$T$12,IF('2019 Data Sheet'!$J431="13",'2019 Data Sheet'!$T$13,IF('2019 Data Sheet'!$J431="14",'2019 Data Sheet'!$T$14,IF('2019 Data Sheet'!$J431="15",'2019 Data Sheet'!$T$15,IF('2019 Data Sheet'!$J431="16",'2019 Data Sheet'!$T$16,IF('2019 Data Sheet'!$J431="17",'2019 Data Sheet'!$T$17,IF('2019 Data Sheet'!$J431="18",'2019 Data Sheet'!$T$18,IF('2019 Data Sheet'!$J431="19",'2019 Data Sheet'!$T$19,IF('2019 Data Sheet'!$J431="20",'2019 Data Sheet'!$T$20,IF('2019 Data Sheet'!$J431="21",'2019 Data Sheet'!$T$21,IF('2019 Data Sheet'!$J431="22",'2019 Data Sheet'!$T$22,IF('2019 Data Sheet'!$J431="23",'2019 Data Sheet'!$T$23,IF('2019 Data Sheet'!$J431="24",'2019 Data Sheet'!$T$24,IF('2019 Data Sheet'!$J431="25",'2019 Data Sheet'!$T$25,IF('2019 Data Sheet'!$J431="26",'2019 Data Sheet'!$T$26,IF('2019 Data Sheet'!$J431="27",'2019 Data Sheet'!$T$27,IF('2019 Data Sheet'!$J431="30",'2019 Data Sheet'!$T$28,IF('2019 Data Sheet'!$J431="31",'2019 Data Sheet'!$T$29,IF('2019 Data Sheet'!$J431="32",'2019 Data Sheet'!$T$30,IF('2019 Data Sheet'!$J431="33",'2019 Data Sheet'!$T$31,IF('2019 Data Sheet'!$J431="34",'2019 Data Sheet'!$T$32,IF('2019 Data Sheet'!$J431="40",'2019 Data Sheet'!$T$33,T('2019 Data Sheet'!$J431)))))))))))))))))))))))))))))))))</f>
        <v>Other Motor Vehicle</v>
      </c>
      <c r="K431" t="str">
        <f>'2019 Data Sheet'!K431</f>
        <v>PAS</v>
      </c>
      <c r="L431" s="2" t="str">
        <f>IF('2019 Data Sheet'!$L431="01",'2019 Data Sheet'!$V$2,IF('2019 Data Sheet'!$L431="02",'2019 Data Sheet'!$V$3,IF('2019 Data Sheet'!$L431="03",'2019 Data Sheet'!$V$4,IF('2019 Data Sheet'!$L431="04",'2019 Data Sheet'!$V$5,IF('2019 Data Sheet'!$L431="05",'2019 Data Sheet'!$V$6,IF('2019 Data Sheet'!$L431="06",'2019 Data Sheet'!$V$7,IF('2019 Data Sheet'!$L431="07",'2019 Data Sheet'!$V$8,IF('2019 Data Sheet'!$L431="08",'2019 Data Sheet'!$V$9,IF('2019 Data Sheet'!$L431="09",'2019 Data Sheet'!$V$10,IF('2019 Data Sheet'!$L431="11",'2019 Data Sheet'!$V$11,IF('2019 Data Sheet'!$L431="12",'2019 Data Sheet'!$V$12,IF('2019 Data Sheet'!$L431="13",'2019 Data Sheet'!$V$13,IF('2019 Data Sheet'!$L431="14",'2019 Data Sheet'!$V$14,T('2019 Data Sheet'!$L431))))))))))))))</f>
        <v xml:space="preserve"> -</v>
      </c>
      <c r="M431" s="2">
        <f>'2019 Data Sheet'!M431</f>
        <v>0</v>
      </c>
      <c r="N431" s="2">
        <f>'2019 Data Sheet'!N431</f>
        <v>0</v>
      </c>
      <c r="O431" s="2" t="str">
        <f>IF('2019 Data Sheet'!$O431="02",'2019 Data Sheet'!$R$2,IF('2019 Data Sheet'!$O431="03",'2019 Data Sheet'!$R$3,IF('2019 Data Sheet'!$O431="04",'2019 Data Sheet'!$R$4,IF('2019 Data Sheet'!$O431="05",'2019 Data Sheet'!$R$5,IF('2019 Data Sheet'!$O431="06",'2019 Data Sheet'!$R$6,IF('2019 Data Sheet'!$O431="07",'2019 Data Sheet'!$R$7,IF('2019 Data Sheet'!$O431="08",'2019 Data Sheet'!$R$8,IF('2019 Data Sheet'!$O431="09",'2019 Data Sheet'!$R$9,IF('2019 Data Sheet'!$O431="10",'2019 Data Sheet'!$R$10,IF('2019 Data Sheet'!$O431="11",'2019 Data Sheet'!$R$11,IF('2019 Data Sheet'!$O431="12",'2019 Data Sheet'!$R$12,IF('2019 Data Sheet'!$O431="13",'2019 Data Sheet'!$R$13,IF('2019 Data Sheet'!$O431="14",'2019 Data Sheet'!$R$14,IF('2019 Data Sheet'!$O431="15",'2019 Data Sheet'!$R$15,IF('2019 Data Sheet'!$O431="16",'2019 Data Sheet'!$R$16,IF('2019 Data Sheet'!$O431="17",'2019 Data Sheet'!$R$17,IF('2019 Data Sheet'!$O431="18",'2019 Data Sheet'!$R$18,IF('2019 Data Sheet'!$O431="19",'2019 Data Sheet'!$R$19,IF('2019 Data Sheet'!$O431="20",'2019 Data Sheet'!$R$20,IF('2019 Data Sheet'!$O431="21",'2019 Data Sheet'!$R$21,IF('2019 Data Sheet'!$O431="22",'2019 Data Sheet'!$R$22,IF('2019 Data Sheet'!$O431="23",'2019 Data Sheet'!$R$23,IF('2019 Data Sheet'!$O431="24",'2019 Data Sheet'!$R$24,IF('2019 Data Sheet'!$O431="25",'2019 Data Sheet'!$R$25,IF('2019 Data Sheet'!$O431="26",'2019 Data Sheet'!$R$26,IF('2019 Data Sheet'!$O431="27",'2019 Data Sheet'!$R$27,IF('2019 Data Sheet'!$O431="28",'2019 Data Sheet'!$R$28,IF('2019 Data Sheet'!$O431="29",'2019 Data Sheet'!$R$29,IF('2019 Data Sheet'!$O431="33",'2019 Data Sheet'!$R$30,IF('2019 Data Sheet'!$O431="40",'2019 Data Sheet'!$R$31,IF('2019 Data Sheet'!$O431="41",'2019 Data Sheet'!$R$32,IF('2019 Data Sheet'!$O431="42",'2019 Data Sheet'!$R$33,IF('2019 Data Sheet'!$O431="43",'2019 Data Sheet'!$R$34,IF('2019 Data Sheet'!$O431="44",'2019 Data Sheet'!$R$35,IF('2019 Data Sheet'!$O431="45",'2019 Data Sheet'!$R$36,IF('2019 Data Sheet'!$O431="46",'2019 Data Sheet'!$R$37,IF('2019 Data Sheet'!$O431="47",'2019 Data Sheet'!$R$38,IF('2019 Data Sheet'!$O431="48",'2019 Data Sheet'!$R$39,IF('2019 Data Sheet'!$O431="49",'2019 Data Sheet'!$R$40,IF('2019 Data Sheet'!$O431="50",'2019 Data Sheet'!$R$41,IF('2019 Data Sheet'!$O431="60",'2019 Data Sheet'!$R$42,IF('2019 Data Sheet'!$O431="61",'2019 Data Sheet'!$R$43,IF('2019 Data Sheet'!$O431="62",'2019 Data Sheet'!$R$44,IF('2019 Data Sheet'!$O431="63",'2019 Data Sheet'!$R$45,IF('2019 Data Sheet'!$O431="64",'2019 Data Sheet'!$R$46,IF('2019 Data Sheet'!$O431="65",'2019 Data Sheet'!$R$47,IF('2019 Data Sheet'!$O431="66",'2019 Data Sheet'!$R$48,IF('2019 Data Sheet'!$O431="67",'2019 Data Sheet'!$R$49,IF('2019 Data Sheet'!$O431="68",'2019 Data Sheet'!$R$50,IF('2019 Data Sheet'!$O431="69",'2019 Data Sheet'!$R$51,T('2019 Data Sheet'!$O431)))))))))))))))))))))))))))))))))))))))))))))))))))</f>
        <v xml:space="preserve"> -</v>
      </c>
      <c r="P431" s="2" t="str">
        <f>IF('2019 Data Sheet'!$P431="02",'2019 Data Sheet'!$R$2,IF('2019 Data Sheet'!$P431="03",'2019 Data Sheet'!$R$3,IF('2019 Data Sheet'!$P431="04",'2019 Data Sheet'!$R$4,IF('2019 Data Sheet'!$P431="05",'2019 Data Sheet'!$R$5,IF('2019 Data Sheet'!$P431="06",'2019 Data Sheet'!$R$6,IF('2019 Data Sheet'!$P431="07",'2019 Data Sheet'!$R$7,IF('2019 Data Sheet'!$P431="08",'2019 Data Sheet'!$R$8,IF('2019 Data Sheet'!$P431="09",'2019 Data Sheet'!$R$9,IF('2019 Data Sheet'!$P431="10",'2019 Data Sheet'!$R$10,IF('2019 Data Sheet'!$P431="11",'2019 Data Sheet'!$R$11,IF('2019 Data Sheet'!$P431="12",'2019 Data Sheet'!$R$12,IF('2019 Data Sheet'!$P431="13",'2019 Data Sheet'!$R$13,IF('2019 Data Sheet'!$P431="14",'2019 Data Sheet'!$R$14,IF('2019 Data Sheet'!$P431="15",'2019 Data Sheet'!$R$15,IF('2019 Data Sheet'!$P431="16",'2019 Data Sheet'!$R$16,IF('2019 Data Sheet'!$P431="17",'2019 Data Sheet'!$R$17,IF('2019 Data Sheet'!$P431="18",'2019 Data Sheet'!$R$18,IF('2019 Data Sheet'!$P431="19",'2019 Data Sheet'!$R$19,IF('2019 Data Sheet'!$P431="20",'2019 Data Sheet'!$R$20,IF('2019 Data Sheet'!$P431="21",'2019 Data Sheet'!$R$21,IF('2019 Data Sheet'!$P431="22",'2019 Data Sheet'!$R$22,IF('2019 Data Sheet'!$P431="23",'2019 Data Sheet'!$R$23,IF('2019 Data Sheet'!$P431="24",'2019 Data Sheet'!$R$24,IF('2019 Data Sheet'!$P431="25",'2019 Data Sheet'!$R$25,IF('2019 Data Sheet'!$P431="26",'2019 Data Sheet'!$R$26,IF('2019 Data Sheet'!$P431="27",'2019 Data Sheet'!$R$27,IF('2019 Data Sheet'!$P431="28",'2019 Data Sheet'!$R$28,IF('2019 Data Sheet'!$P431="29",'2019 Data Sheet'!$R$29,IF('2019 Data Sheet'!$P431="33",'2019 Data Sheet'!$R$30,IF('2019 Data Sheet'!$P431="40",'2019 Data Sheet'!$R$31,IF('2019 Data Sheet'!$P431="41",'2019 Data Sheet'!$R$32,IF('2019 Data Sheet'!$P431="42",'2019 Data Sheet'!$R$33,IF('2019 Data Sheet'!$P431="43",'2019 Data Sheet'!$R$34,IF('2019 Data Sheet'!$P431="44",'2019 Data Sheet'!$R$35,IF('2019 Data Sheet'!$P431="45",'2019 Data Sheet'!$R$36,IF('2019 Data Sheet'!$P431="46",'2019 Data Sheet'!$R$37,IF('2019 Data Sheet'!$P431="47",'2019 Data Sheet'!$R$38,IF('2019 Data Sheet'!$P431="48",'2019 Data Sheet'!$R$39,IF('2019 Data Sheet'!$P431="49",'2019 Data Sheet'!$R$40,IF('2019 Data Sheet'!$P431="50",'2019 Data Sheet'!$R$41,IF('2019 Data Sheet'!$P431="60",'2019 Data Sheet'!$R$42,IF('2019 Data Sheet'!$P431="61",'2019 Data Sheet'!$R$43,IF('2019 Data Sheet'!$P431="62",'2019 Data Sheet'!$R$44,IF('2019 Data Sheet'!$P431="63",'2019 Data Sheet'!$R$45,IF('2019 Data Sheet'!$P431="64",'2019 Data Sheet'!$R$46,IF('2019 Data Sheet'!$P431="65",'2019 Data Sheet'!$R$47,IF('2019 Data Sheet'!$P431="66",'2019 Data Sheet'!$R$48,IF('2019 Data Sheet'!$P431="67",'2019 Data Sheet'!$R$49,IF('2019 Data Sheet'!$P431="68",'2019 Data Sheet'!$R$50,IF('2019 Data Sheet'!$P431="69",'2019 Data Sheet'!$R$51,T('2019 Data Sheet'!$P431)))))))))))))))))))))))))))))))))))))))))))))))))))</f>
        <v xml:space="preserve"> -</v>
      </c>
    </row>
    <row r="432" spans="1:16" ht="38.25" x14ac:dyDescent="0.2">
      <c r="A432" t="str">
        <f>'2019 Data Sheet'!A432</f>
        <v>FP-00281-19</v>
      </c>
      <c r="B432" s="1">
        <f>'2019 Data Sheet'!B432</f>
        <v>43787</v>
      </c>
      <c r="C432" t="str">
        <f>'2019 Data Sheet'!C432</f>
        <v>12:47</v>
      </c>
      <c r="D432" t="str">
        <f>'2019 Data Sheet'!D432</f>
        <v>Mo</v>
      </c>
      <c r="E432" t="str">
        <f>'2019 Data Sheet'!E432</f>
        <v>TULIP AVE</v>
      </c>
      <c r="F432" t="str">
        <f>'2019 Data Sheet'!F432</f>
        <v>CARNATION AVE</v>
      </c>
      <c r="G432">
        <f>'2019 Data Sheet'!G432</f>
        <v>1</v>
      </c>
      <c r="H432">
        <f>'2019 Data Sheet'!H432</f>
        <v>2</v>
      </c>
      <c r="I432" t="b">
        <f>'2019 Data Sheet'!I432</f>
        <v>1</v>
      </c>
      <c r="J432" t="str">
        <f>IF('2019 Data Sheet'!$J432="01",'2019 Data Sheet'!$T$2,IF('2019 Data Sheet'!$J432="02",'2019 Data Sheet'!$T$3,IF('2019 Data Sheet'!$J432="03",'2019 Data Sheet'!$T$4,IF('2019 Data Sheet'!$J432="04",'2019 Data Sheet'!$T$5,IF('2019 Data Sheet'!$J432="05",'2019 Data Sheet'!$T$6,IF('2019 Data Sheet'!$J432="06",'2019 Data Sheet'!$T$7,IF('2019 Data Sheet'!$J432="07",'2019 Data Sheet'!$T$8,IF('2019 Data Sheet'!$J432="08",'2019 Data Sheet'!$T$9,IF('2019 Data Sheet'!$J432="10",'2019 Data Sheet'!$T$10,IF('2019 Data Sheet'!$J432="11",'2019 Data Sheet'!$T$11,IF('2019 Data Sheet'!$J432="12",'2019 Data Sheet'!$T$12,IF('2019 Data Sheet'!$J432="13",'2019 Data Sheet'!$T$13,IF('2019 Data Sheet'!$J432="14",'2019 Data Sheet'!$T$14,IF('2019 Data Sheet'!$J432="15",'2019 Data Sheet'!$T$15,IF('2019 Data Sheet'!$J432="16",'2019 Data Sheet'!$T$16,IF('2019 Data Sheet'!$J432="17",'2019 Data Sheet'!$T$17,IF('2019 Data Sheet'!$J432="18",'2019 Data Sheet'!$T$18,IF('2019 Data Sheet'!$J432="19",'2019 Data Sheet'!$T$19,IF('2019 Data Sheet'!$J432="20",'2019 Data Sheet'!$T$20,IF('2019 Data Sheet'!$J432="21",'2019 Data Sheet'!$T$21,IF('2019 Data Sheet'!$J432="22",'2019 Data Sheet'!$T$22,IF('2019 Data Sheet'!$J432="23",'2019 Data Sheet'!$T$23,IF('2019 Data Sheet'!$J432="24",'2019 Data Sheet'!$T$24,IF('2019 Data Sheet'!$J432="25",'2019 Data Sheet'!$T$25,IF('2019 Data Sheet'!$J432="26",'2019 Data Sheet'!$T$26,IF('2019 Data Sheet'!$J432="27",'2019 Data Sheet'!$T$27,IF('2019 Data Sheet'!$J432="30",'2019 Data Sheet'!$T$28,IF('2019 Data Sheet'!$J432="31",'2019 Data Sheet'!$T$29,IF('2019 Data Sheet'!$J432="32",'2019 Data Sheet'!$T$30,IF('2019 Data Sheet'!$J432="33",'2019 Data Sheet'!$T$31,IF('2019 Data Sheet'!$J432="34",'2019 Data Sheet'!$T$32,IF('2019 Data Sheet'!$J432="40",'2019 Data Sheet'!$T$33,T('2019 Data Sheet'!$J432)))))))))))))))))))))))))))))))))</f>
        <v>Other Motor Vehicle</v>
      </c>
      <c r="K432" t="str">
        <f>'2019 Data Sheet'!K432</f>
        <v>SUBN</v>
      </c>
      <c r="L432" s="2" t="str">
        <f>IF('2019 Data Sheet'!$L432="01",'2019 Data Sheet'!$V$2,IF('2019 Data Sheet'!$L432="02",'2019 Data Sheet'!$V$3,IF('2019 Data Sheet'!$L432="03",'2019 Data Sheet'!$V$4,IF('2019 Data Sheet'!$L432="04",'2019 Data Sheet'!$V$5,IF('2019 Data Sheet'!$L432="05",'2019 Data Sheet'!$V$6,IF('2019 Data Sheet'!$L432="06",'2019 Data Sheet'!$V$7,IF('2019 Data Sheet'!$L432="07",'2019 Data Sheet'!$V$8,IF('2019 Data Sheet'!$L432="08",'2019 Data Sheet'!$V$9,IF('2019 Data Sheet'!$L432="09",'2019 Data Sheet'!$V$10,IF('2019 Data Sheet'!$L432="11",'2019 Data Sheet'!$V$11,IF('2019 Data Sheet'!$L432="12",'2019 Data Sheet'!$V$12,IF('2019 Data Sheet'!$L432="13",'2019 Data Sheet'!$V$13,IF('2019 Data Sheet'!$L432="14",'2019 Data Sheet'!$V$14,T('2019 Data Sheet'!$L432))))))))))))))</f>
        <v xml:space="preserve"> -</v>
      </c>
      <c r="M432" s="2">
        <f>'2019 Data Sheet'!M432</f>
        <v>1</v>
      </c>
      <c r="N432" s="2">
        <f>'2019 Data Sheet'!N432</f>
        <v>0</v>
      </c>
      <c r="O432" s="2" t="str">
        <f>IF('2019 Data Sheet'!$O432="02",'2019 Data Sheet'!$R$2,IF('2019 Data Sheet'!$O432="03",'2019 Data Sheet'!$R$3,IF('2019 Data Sheet'!$O432="04",'2019 Data Sheet'!$R$4,IF('2019 Data Sheet'!$O432="05",'2019 Data Sheet'!$R$5,IF('2019 Data Sheet'!$O432="06",'2019 Data Sheet'!$R$6,IF('2019 Data Sheet'!$O432="07",'2019 Data Sheet'!$R$7,IF('2019 Data Sheet'!$O432="08",'2019 Data Sheet'!$R$8,IF('2019 Data Sheet'!$O432="09",'2019 Data Sheet'!$R$9,IF('2019 Data Sheet'!$O432="10",'2019 Data Sheet'!$R$10,IF('2019 Data Sheet'!$O432="11",'2019 Data Sheet'!$R$11,IF('2019 Data Sheet'!$O432="12",'2019 Data Sheet'!$R$12,IF('2019 Data Sheet'!$O432="13",'2019 Data Sheet'!$R$13,IF('2019 Data Sheet'!$O432="14",'2019 Data Sheet'!$R$14,IF('2019 Data Sheet'!$O432="15",'2019 Data Sheet'!$R$15,IF('2019 Data Sheet'!$O432="16",'2019 Data Sheet'!$R$16,IF('2019 Data Sheet'!$O432="17",'2019 Data Sheet'!$R$17,IF('2019 Data Sheet'!$O432="18",'2019 Data Sheet'!$R$18,IF('2019 Data Sheet'!$O432="19",'2019 Data Sheet'!$R$19,IF('2019 Data Sheet'!$O432="20",'2019 Data Sheet'!$R$20,IF('2019 Data Sheet'!$O432="21",'2019 Data Sheet'!$R$21,IF('2019 Data Sheet'!$O432="22",'2019 Data Sheet'!$R$22,IF('2019 Data Sheet'!$O432="23",'2019 Data Sheet'!$R$23,IF('2019 Data Sheet'!$O432="24",'2019 Data Sheet'!$R$24,IF('2019 Data Sheet'!$O432="25",'2019 Data Sheet'!$R$25,IF('2019 Data Sheet'!$O432="26",'2019 Data Sheet'!$R$26,IF('2019 Data Sheet'!$O432="27",'2019 Data Sheet'!$R$27,IF('2019 Data Sheet'!$O432="28",'2019 Data Sheet'!$R$28,IF('2019 Data Sheet'!$O432="29",'2019 Data Sheet'!$R$29,IF('2019 Data Sheet'!$O432="33",'2019 Data Sheet'!$R$30,IF('2019 Data Sheet'!$O432="40",'2019 Data Sheet'!$R$31,IF('2019 Data Sheet'!$O432="41",'2019 Data Sheet'!$R$32,IF('2019 Data Sheet'!$O432="42",'2019 Data Sheet'!$R$33,IF('2019 Data Sheet'!$O432="43",'2019 Data Sheet'!$R$34,IF('2019 Data Sheet'!$O432="44",'2019 Data Sheet'!$R$35,IF('2019 Data Sheet'!$O432="45",'2019 Data Sheet'!$R$36,IF('2019 Data Sheet'!$O432="46",'2019 Data Sheet'!$R$37,IF('2019 Data Sheet'!$O432="47",'2019 Data Sheet'!$R$38,IF('2019 Data Sheet'!$O432="48",'2019 Data Sheet'!$R$39,IF('2019 Data Sheet'!$O432="49",'2019 Data Sheet'!$R$40,IF('2019 Data Sheet'!$O432="50",'2019 Data Sheet'!$R$41,IF('2019 Data Sheet'!$O432="60",'2019 Data Sheet'!$R$42,IF('2019 Data Sheet'!$O432="61",'2019 Data Sheet'!$R$43,IF('2019 Data Sheet'!$O432="62",'2019 Data Sheet'!$R$44,IF('2019 Data Sheet'!$O432="63",'2019 Data Sheet'!$R$45,IF('2019 Data Sheet'!$O432="64",'2019 Data Sheet'!$R$46,IF('2019 Data Sheet'!$O432="65",'2019 Data Sheet'!$R$47,IF('2019 Data Sheet'!$O432="66",'2019 Data Sheet'!$R$48,IF('2019 Data Sheet'!$O432="67",'2019 Data Sheet'!$R$49,IF('2019 Data Sheet'!$O432="68",'2019 Data Sheet'!$R$50,IF('2019 Data Sheet'!$O432="69",'2019 Data Sheet'!$R$51,T('2019 Data Sheet'!$O432)))))))))))))))))))))))))))))))))))))))))))))))))))</f>
        <v xml:space="preserve"> Failure to yield/ right of way</v>
      </c>
      <c r="P432" s="2" t="str">
        <f>IF('2019 Data Sheet'!$P432="02",'2019 Data Sheet'!$R$2,IF('2019 Data Sheet'!$P432="03",'2019 Data Sheet'!$R$3,IF('2019 Data Sheet'!$P432="04",'2019 Data Sheet'!$R$4,IF('2019 Data Sheet'!$P432="05",'2019 Data Sheet'!$R$5,IF('2019 Data Sheet'!$P432="06",'2019 Data Sheet'!$R$6,IF('2019 Data Sheet'!$P432="07",'2019 Data Sheet'!$R$7,IF('2019 Data Sheet'!$P432="08",'2019 Data Sheet'!$R$8,IF('2019 Data Sheet'!$P432="09",'2019 Data Sheet'!$R$9,IF('2019 Data Sheet'!$P432="10",'2019 Data Sheet'!$R$10,IF('2019 Data Sheet'!$P432="11",'2019 Data Sheet'!$R$11,IF('2019 Data Sheet'!$P432="12",'2019 Data Sheet'!$R$12,IF('2019 Data Sheet'!$P432="13",'2019 Data Sheet'!$R$13,IF('2019 Data Sheet'!$P432="14",'2019 Data Sheet'!$R$14,IF('2019 Data Sheet'!$P432="15",'2019 Data Sheet'!$R$15,IF('2019 Data Sheet'!$P432="16",'2019 Data Sheet'!$R$16,IF('2019 Data Sheet'!$P432="17",'2019 Data Sheet'!$R$17,IF('2019 Data Sheet'!$P432="18",'2019 Data Sheet'!$R$18,IF('2019 Data Sheet'!$P432="19",'2019 Data Sheet'!$R$19,IF('2019 Data Sheet'!$P432="20",'2019 Data Sheet'!$R$20,IF('2019 Data Sheet'!$P432="21",'2019 Data Sheet'!$R$21,IF('2019 Data Sheet'!$P432="22",'2019 Data Sheet'!$R$22,IF('2019 Data Sheet'!$P432="23",'2019 Data Sheet'!$R$23,IF('2019 Data Sheet'!$P432="24",'2019 Data Sheet'!$R$24,IF('2019 Data Sheet'!$P432="25",'2019 Data Sheet'!$R$25,IF('2019 Data Sheet'!$P432="26",'2019 Data Sheet'!$R$26,IF('2019 Data Sheet'!$P432="27",'2019 Data Sheet'!$R$27,IF('2019 Data Sheet'!$P432="28",'2019 Data Sheet'!$R$28,IF('2019 Data Sheet'!$P432="29",'2019 Data Sheet'!$R$29,IF('2019 Data Sheet'!$P432="33",'2019 Data Sheet'!$R$30,IF('2019 Data Sheet'!$P432="40",'2019 Data Sheet'!$R$31,IF('2019 Data Sheet'!$P432="41",'2019 Data Sheet'!$R$32,IF('2019 Data Sheet'!$P432="42",'2019 Data Sheet'!$R$33,IF('2019 Data Sheet'!$P432="43",'2019 Data Sheet'!$R$34,IF('2019 Data Sheet'!$P432="44",'2019 Data Sheet'!$R$35,IF('2019 Data Sheet'!$P432="45",'2019 Data Sheet'!$R$36,IF('2019 Data Sheet'!$P432="46",'2019 Data Sheet'!$R$37,IF('2019 Data Sheet'!$P432="47",'2019 Data Sheet'!$R$38,IF('2019 Data Sheet'!$P432="48",'2019 Data Sheet'!$R$39,IF('2019 Data Sheet'!$P432="49",'2019 Data Sheet'!$R$40,IF('2019 Data Sheet'!$P432="50",'2019 Data Sheet'!$R$41,IF('2019 Data Sheet'!$P432="60",'2019 Data Sheet'!$R$42,IF('2019 Data Sheet'!$P432="61",'2019 Data Sheet'!$R$43,IF('2019 Data Sheet'!$P432="62",'2019 Data Sheet'!$R$44,IF('2019 Data Sheet'!$P432="63",'2019 Data Sheet'!$R$45,IF('2019 Data Sheet'!$P432="64",'2019 Data Sheet'!$R$46,IF('2019 Data Sheet'!$P432="65",'2019 Data Sheet'!$R$47,IF('2019 Data Sheet'!$P432="66",'2019 Data Sheet'!$R$48,IF('2019 Data Sheet'!$P432="67",'2019 Data Sheet'!$R$49,IF('2019 Data Sheet'!$P432="68",'2019 Data Sheet'!$R$50,IF('2019 Data Sheet'!$P432="69",'2019 Data Sheet'!$R$51,T('2019 Data Sheet'!$P432)))))))))))))))))))))))))))))))))))))))))))))))))))</f>
        <v xml:space="preserve"> -</v>
      </c>
    </row>
    <row r="433" spans="1:16" ht="38.25" x14ac:dyDescent="0.2">
      <c r="A433" t="str">
        <f>'2019 Data Sheet'!A433</f>
        <v>FP-00281-19</v>
      </c>
      <c r="B433" s="1">
        <f>'2019 Data Sheet'!B433</f>
        <v>43787</v>
      </c>
      <c r="C433" t="str">
        <f>'2019 Data Sheet'!C433</f>
        <v>12:47</v>
      </c>
      <c r="D433" t="str">
        <f>'2019 Data Sheet'!D433</f>
        <v>Mo</v>
      </c>
      <c r="E433" t="str">
        <f>'2019 Data Sheet'!E433</f>
        <v>TULIP AVE</v>
      </c>
      <c r="F433" t="str">
        <f>'2019 Data Sheet'!F433</f>
        <v>CARNATION AVE</v>
      </c>
      <c r="G433">
        <f>'2019 Data Sheet'!G433</f>
        <v>2</v>
      </c>
      <c r="H433">
        <f>'2019 Data Sheet'!H433</f>
        <v>2</v>
      </c>
      <c r="I433" t="b">
        <f>'2019 Data Sheet'!I433</f>
        <v>1</v>
      </c>
      <c r="J433" t="str">
        <f>IF('2019 Data Sheet'!$J433="01",'2019 Data Sheet'!$T$2,IF('2019 Data Sheet'!$J433="02",'2019 Data Sheet'!$T$3,IF('2019 Data Sheet'!$J433="03",'2019 Data Sheet'!$T$4,IF('2019 Data Sheet'!$J433="04",'2019 Data Sheet'!$T$5,IF('2019 Data Sheet'!$J433="05",'2019 Data Sheet'!$T$6,IF('2019 Data Sheet'!$J433="06",'2019 Data Sheet'!$T$7,IF('2019 Data Sheet'!$J433="07",'2019 Data Sheet'!$T$8,IF('2019 Data Sheet'!$J433="08",'2019 Data Sheet'!$T$9,IF('2019 Data Sheet'!$J433="10",'2019 Data Sheet'!$T$10,IF('2019 Data Sheet'!$J433="11",'2019 Data Sheet'!$T$11,IF('2019 Data Sheet'!$J433="12",'2019 Data Sheet'!$T$12,IF('2019 Data Sheet'!$J433="13",'2019 Data Sheet'!$T$13,IF('2019 Data Sheet'!$J433="14",'2019 Data Sheet'!$T$14,IF('2019 Data Sheet'!$J433="15",'2019 Data Sheet'!$T$15,IF('2019 Data Sheet'!$J433="16",'2019 Data Sheet'!$T$16,IF('2019 Data Sheet'!$J433="17",'2019 Data Sheet'!$T$17,IF('2019 Data Sheet'!$J433="18",'2019 Data Sheet'!$T$18,IF('2019 Data Sheet'!$J433="19",'2019 Data Sheet'!$T$19,IF('2019 Data Sheet'!$J433="20",'2019 Data Sheet'!$T$20,IF('2019 Data Sheet'!$J433="21",'2019 Data Sheet'!$T$21,IF('2019 Data Sheet'!$J433="22",'2019 Data Sheet'!$T$22,IF('2019 Data Sheet'!$J433="23",'2019 Data Sheet'!$T$23,IF('2019 Data Sheet'!$J433="24",'2019 Data Sheet'!$T$24,IF('2019 Data Sheet'!$J433="25",'2019 Data Sheet'!$T$25,IF('2019 Data Sheet'!$J433="26",'2019 Data Sheet'!$T$26,IF('2019 Data Sheet'!$J433="27",'2019 Data Sheet'!$T$27,IF('2019 Data Sheet'!$J433="30",'2019 Data Sheet'!$T$28,IF('2019 Data Sheet'!$J433="31",'2019 Data Sheet'!$T$29,IF('2019 Data Sheet'!$J433="32",'2019 Data Sheet'!$T$30,IF('2019 Data Sheet'!$J433="33",'2019 Data Sheet'!$T$31,IF('2019 Data Sheet'!$J433="34",'2019 Data Sheet'!$T$32,IF('2019 Data Sheet'!$J433="40",'2019 Data Sheet'!$T$33,T('2019 Data Sheet'!$J433)))))))))))))))))))))))))))))))))</f>
        <v>Other Motor Vehicle</v>
      </c>
      <c r="K433" t="str">
        <f>'2019 Data Sheet'!K433</f>
        <v>4DSD</v>
      </c>
      <c r="L433" s="2" t="str">
        <f>IF('2019 Data Sheet'!$L433="01",'2019 Data Sheet'!$V$2,IF('2019 Data Sheet'!$L433="02",'2019 Data Sheet'!$V$3,IF('2019 Data Sheet'!$L433="03",'2019 Data Sheet'!$V$4,IF('2019 Data Sheet'!$L433="04",'2019 Data Sheet'!$V$5,IF('2019 Data Sheet'!$L433="05",'2019 Data Sheet'!$V$6,IF('2019 Data Sheet'!$L433="06",'2019 Data Sheet'!$V$7,IF('2019 Data Sheet'!$L433="07",'2019 Data Sheet'!$V$8,IF('2019 Data Sheet'!$L433="08",'2019 Data Sheet'!$V$9,IF('2019 Data Sheet'!$L433="09",'2019 Data Sheet'!$V$10,IF('2019 Data Sheet'!$L433="11",'2019 Data Sheet'!$V$11,IF('2019 Data Sheet'!$L433="12",'2019 Data Sheet'!$V$12,IF('2019 Data Sheet'!$L433="13",'2019 Data Sheet'!$V$13,IF('2019 Data Sheet'!$L433="14",'2019 Data Sheet'!$V$14,T('2019 Data Sheet'!$L433))))))))))))))</f>
        <v xml:space="preserve"> -</v>
      </c>
      <c r="M433" s="2">
        <f>'2019 Data Sheet'!M433</f>
        <v>1</v>
      </c>
      <c r="N433" s="2">
        <f>'2019 Data Sheet'!N433</f>
        <v>0</v>
      </c>
      <c r="O433" s="2" t="str">
        <f>IF('2019 Data Sheet'!$O433="02",'2019 Data Sheet'!$R$2,IF('2019 Data Sheet'!$O433="03",'2019 Data Sheet'!$R$3,IF('2019 Data Sheet'!$O433="04",'2019 Data Sheet'!$R$4,IF('2019 Data Sheet'!$O433="05",'2019 Data Sheet'!$R$5,IF('2019 Data Sheet'!$O433="06",'2019 Data Sheet'!$R$6,IF('2019 Data Sheet'!$O433="07",'2019 Data Sheet'!$R$7,IF('2019 Data Sheet'!$O433="08",'2019 Data Sheet'!$R$8,IF('2019 Data Sheet'!$O433="09",'2019 Data Sheet'!$R$9,IF('2019 Data Sheet'!$O433="10",'2019 Data Sheet'!$R$10,IF('2019 Data Sheet'!$O433="11",'2019 Data Sheet'!$R$11,IF('2019 Data Sheet'!$O433="12",'2019 Data Sheet'!$R$12,IF('2019 Data Sheet'!$O433="13",'2019 Data Sheet'!$R$13,IF('2019 Data Sheet'!$O433="14",'2019 Data Sheet'!$R$14,IF('2019 Data Sheet'!$O433="15",'2019 Data Sheet'!$R$15,IF('2019 Data Sheet'!$O433="16",'2019 Data Sheet'!$R$16,IF('2019 Data Sheet'!$O433="17",'2019 Data Sheet'!$R$17,IF('2019 Data Sheet'!$O433="18",'2019 Data Sheet'!$R$18,IF('2019 Data Sheet'!$O433="19",'2019 Data Sheet'!$R$19,IF('2019 Data Sheet'!$O433="20",'2019 Data Sheet'!$R$20,IF('2019 Data Sheet'!$O433="21",'2019 Data Sheet'!$R$21,IF('2019 Data Sheet'!$O433="22",'2019 Data Sheet'!$R$22,IF('2019 Data Sheet'!$O433="23",'2019 Data Sheet'!$R$23,IF('2019 Data Sheet'!$O433="24",'2019 Data Sheet'!$R$24,IF('2019 Data Sheet'!$O433="25",'2019 Data Sheet'!$R$25,IF('2019 Data Sheet'!$O433="26",'2019 Data Sheet'!$R$26,IF('2019 Data Sheet'!$O433="27",'2019 Data Sheet'!$R$27,IF('2019 Data Sheet'!$O433="28",'2019 Data Sheet'!$R$28,IF('2019 Data Sheet'!$O433="29",'2019 Data Sheet'!$R$29,IF('2019 Data Sheet'!$O433="33",'2019 Data Sheet'!$R$30,IF('2019 Data Sheet'!$O433="40",'2019 Data Sheet'!$R$31,IF('2019 Data Sheet'!$O433="41",'2019 Data Sheet'!$R$32,IF('2019 Data Sheet'!$O433="42",'2019 Data Sheet'!$R$33,IF('2019 Data Sheet'!$O433="43",'2019 Data Sheet'!$R$34,IF('2019 Data Sheet'!$O433="44",'2019 Data Sheet'!$R$35,IF('2019 Data Sheet'!$O433="45",'2019 Data Sheet'!$R$36,IF('2019 Data Sheet'!$O433="46",'2019 Data Sheet'!$R$37,IF('2019 Data Sheet'!$O433="47",'2019 Data Sheet'!$R$38,IF('2019 Data Sheet'!$O433="48",'2019 Data Sheet'!$R$39,IF('2019 Data Sheet'!$O433="49",'2019 Data Sheet'!$R$40,IF('2019 Data Sheet'!$O433="50",'2019 Data Sheet'!$R$41,IF('2019 Data Sheet'!$O433="60",'2019 Data Sheet'!$R$42,IF('2019 Data Sheet'!$O433="61",'2019 Data Sheet'!$R$43,IF('2019 Data Sheet'!$O433="62",'2019 Data Sheet'!$R$44,IF('2019 Data Sheet'!$O433="63",'2019 Data Sheet'!$R$45,IF('2019 Data Sheet'!$O433="64",'2019 Data Sheet'!$R$46,IF('2019 Data Sheet'!$O433="65",'2019 Data Sheet'!$R$47,IF('2019 Data Sheet'!$O433="66",'2019 Data Sheet'!$R$48,IF('2019 Data Sheet'!$O433="67",'2019 Data Sheet'!$R$49,IF('2019 Data Sheet'!$O433="68",'2019 Data Sheet'!$R$50,IF('2019 Data Sheet'!$O433="69",'2019 Data Sheet'!$R$51,T('2019 Data Sheet'!$O433)))))))))))))))))))))))))))))))))))))))))))))))))))</f>
        <v xml:space="preserve"> -</v>
      </c>
      <c r="P433" s="2" t="str">
        <f>IF('2019 Data Sheet'!$P433="02",'2019 Data Sheet'!$R$2,IF('2019 Data Sheet'!$P433="03",'2019 Data Sheet'!$R$3,IF('2019 Data Sheet'!$P433="04",'2019 Data Sheet'!$R$4,IF('2019 Data Sheet'!$P433="05",'2019 Data Sheet'!$R$5,IF('2019 Data Sheet'!$P433="06",'2019 Data Sheet'!$R$6,IF('2019 Data Sheet'!$P433="07",'2019 Data Sheet'!$R$7,IF('2019 Data Sheet'!$P433="08",'2019 Data Sheet'!$R$8,IF('2019 Data Sheet'!$P433="09",'2019 Data Sheet'!$R$9,IF('2019 Data Sheet'!$P433="10",'2019 Data Sheet'!$R$10,IF('2019 Data Sheet'!$P433="11",'2019 Data Sheet'!$R$11,IF('2019 Data Sheet'!$P433="12",'2019 Data Sheet'!$R$12,IF('2019 Data Sheet'!$P433="13",'2019 Data Sheet'!$R$13,IF('2019 Data Sheet'!$P433="14",'2019 Data Sheet'!$R$14,IF('2019 Data Sheet'!$P433="15",'2019 Data Sheet'!$R$15,IF('2019 Data Sheet'!$P433="16",'2019 Data Sheet'!$R$16,IF('2019 Data Sheet'!$P433="17",'2019 Data Sheet'!$R$17,IF('2019 Data Sheet'!$P433="18",'2019 Data Sheet'!$R$18,IF('2019 Data Sheet'!$P433="19",'2019 Data Sheet'!$R$19,IF('2019 Data Sheet'!$P433="20",'2019 Data Sheet'!$R$20,IF('2019 Data Sheet'!$P433="21",'2019 Data Sheet'!$R$21,IF('2019 Data Sheet'!$P433="22",'2019 Data Sheet'!$R$22,IF('2019 Data Sheet'!$P433="23",'2019 Data Sheet'!$R$23,IF('2019 Data Sheet'!$P433="24",'2019 Data Sheet'!$R$24,IF('2019 Data Sheet'!$P433="25",'2019 Data Sheet'!$R$25,IF('2019 Data Sheet'!$P433="26",'2019 Data Sheet'!$R$26,IF('2019 Data Sheet'!$P433="27",'2019 Data Sheet'!$R$27,IF('2019 Data Sheet'!$P433="28",'2019 Data Sheet'!$R$28,IF('2019 Data Sheet'!$P433="29",'2019 Data Sheet'!$R$29,IF('2019 Data Sheet'!$P433="33",'2019 Data Sheet'!$R$30,IF('2019 Data Sheet'!$P433="40",'2019 Data Sheet'!$R$31,IF('2019 Data Sheet'!$P433="41",'2019 Data Sheet'!$R$32,IF('2019 Data Sheet'!$P433="42",'2019 Data Sheet'!$R$33,IF('2019 Data Sheet'!$P433="43",'2019 Data Sheet'!$R$34,IF('2019 Data Sheet'!$P433="44",'2019 Data Sheet'!$R$35,IF('2019 Data Sheet'!$P433="45",'2019 Data Sheet'!$R$36,IF('2019 Data Sheet'!$P433="46",'2019 Data Sheet'!$R$37,IF('2019 Data Sheet'!$P433="47",'2019 Data Sheet'!$R$38,IF('2019 Data Sheet'!$P433="48",'2019 Data Sheet'!$R$39,IF('2019 Data Sheet'!$P433="49",'2019 Data Sheet'!$R$40,IF('2019 Data Sheet'!$P433="50",'2019 Data Sheet'!$R$41,IF('2019 Data Sheet'!$P433="60",'2019 Data Sheet'!$R$42,IF('2019 Data Sheet'!$P433="61",'2019 Data Sheet'!$R$43,IF('2019 Data Sheet'!$P433="62",'2019 Data Sheet'!$R$44,IF('2019 Data Sheet'!$P433="63",'2019 Data Sheet'!$R$45,IF('2019 Data Sheet'!$P433="64",'2019 Data Sheet'!$R$46,IF('2019 Data Sheet'!$P433="65",'2019 Data Sheet'!$R$47,IF('2019 Data Sheet'!$P433="66",'2019 Data Sheet'!$R$48,IF('2019 Data Sheet'!$P433="67",'2019 Data Sheet'!$R$49,IF('2019 Data Sheet'!$P433="68",'2019 Data Sheet'!$R$50,IF('2019 Data Sheet'!$P433="69",'2019 Data Sheet'!$R$51,T('2019 Data Sheet'!$P433)))))))))))))))))))))))))))))))))))))))))))))))))))</f>
        <v xml:space="preserve"> -</v>
      </c>
    </row>
    <row r="434" spans="1:16" ht="38.25" x14ac:dyDescent="0.2">
      <c r="A434" t="str">
        <f>'2019 Data Sheet'!A434</f>
        <v>FP-00318-19</v>
      </c>
      <c r="B434" s="1">
        <f>'2019 Data Sheet'!B434</f>
        <v>43822</v>
      </c>
      <c r="C434" t="str">
        <f>'2019 Data Sheet'!C434</f>
        <v>13:07</v>
      </c>
      <c r="D434" t="str">
        <f>'2019 Data Sheet'!D434</f>
        <v>Mo</v>
      </c>
      <c r="E434" t="str">
        <f>'2019 Data Sheet'!E434</f>
        <v>JERICHO TPKE</v>
      </c>
      <c r="F434" t="str">
        <f>'2019 Data Sheet'!F434</f>
        <v>PARK PL</v>
      </c>
      <c r="G434">
        <f>'2019 Data Sheet'!G434</f>
        <v>2</v>
      </c>
      <c r="H434">
        <f>'2019 Data Sheet'!H434</f>
        <v>4</v>
      </c>
      <c r="I434" t="b">
        <f>'2019 Data Sheet'!I434</f>
        <v>0</v>
      </c>
      <c r="J434" t="str">
        <f>IF('2019 Data Sheet'!$J434="01",'2019 Data Sheet'!$T$2,IF('2019 Data Sheet'!$J434="02",'2019 Data Sheet'!$T$3,IF('2019 Data Sheet'!$J434="03",'2019 Data Sheet'!$T$4,IF('2019 Data Sheet'!$J434="04",'2019 Data Sheet'!$T$5,IF('2019 Data Sheet'!$J434="05",'2019 Data Sheet'!$T$6,IF('2019 Data Sheet'!$J434="06",'2019 Data Sheet'!$T$7,IF('2019 Data Sheet'!$J434="07",'2019 Data Sheet'!$T$8,IF('2019 Data Sheet'!$J434="08",'2019 Data Sheet'!$T$9,IF('2019 Data Sheet'!$J434="10",'2019 Data Sheet'!$T$10,IF('2019 Data Sheet'!$J434="11",'2019 Data Sheet'!$T$11,IF('2019 Data Sheet'!$J434="12",'2019 Data Sheet'!$T$12,IF('2019 Data Sheet'!$J434="13",'2019 Data Sheet'!$T$13,IF('2019 Data Sheet'!$J434="14",'2019 Data Sheet'!$T$14,IF('2019 Data Sheet'!$J434="15",'2019 Data Sheet'!$T$15,IF('2019 Data Sheet'!$J434="16",'2019 Data Sheet'!$T$16,IF('2019 Data Sheet'!$J434="17",'2019 Data Sheet'!$T$17,IF('2019 Data Sheet'!$J434="18",'2019 Data Sheet'!$T$18,IF('2019 Data Sheet'!$J434="19",'2019 Data Sheet'!$T$19,IF('2019 Data Sheet'!$J434="20",'2019 Data Sheet'!$T$20,IF('2019 Data Sheet'!$J434="21",'2019 Data Sheet'!$T$21,IF('2019 Data Sheet'!$J434="22",'2019 Data Sheet'!$T$22,IF('2019 Data Sheet'!$J434="23",'2019 Data Sheet'!$T$23,IF('2019 Data Sheet'!$J434="24",'2019 Data Sheet'!$T$24,IF('2019 Data Sheet'!$J434="25",'2019 Data Sheet'!$T$25,IF('2019 Data Sheet'!$J434="26",'2019 Data Sheet'!$T$26,IF('2019 Data Sheet'!$J434="27",'2019 Data Sheet'!$T$27,IF('2019 Data Sheet'!$J434="30",'2019 Data Sheet'!$T$28,IF('2019 Data Sheet'!$J434="31",'2019 Data Sheet'!$T$29,IF('2019 Data Sheet'!$J434="32",'2019 Data Sheet'!$T$30,IF('2019 Data Sheet'!$J434="33",'2019 Data Sheet'!$T$31,IF('2019 Data Sheet'!$J434="34",'2019 Data Sheet'!$T$32,IF('2019 Data Sheet'!$J434="40",'2019 Data Sheet'!$T$33,T('2019 Data Sheet'!$J434)))))))))))))))))))))))))))))))))</f>
        <v>Other Motor Vehicle</v>
      </c>
      <c r="K434" t="str">
        <f>'2019 Data Sheet'!K434</f>
        <v>PAS</v>
      </c>
      <c r="L434" s="2" t="str">
        <f>IF('2019 Data Sheet'!$L434="01",'2019 Data Sheet'!$V$2,IF('2019 Data Sheet'!$L434="02",'2019 Data Sheet'!$V$3,IF('2019 Data Sheet'!$L434="03",'2019 Data Sheet'!$V$4,IF('2019 Data Sheet'!$L434="04",'2019 Data Sheet'!$V$5,IF('2019 Data Sheet'!$L434="05",'2019 Data Sheet'!$V$6,IF('2019 Data Sheet'!$L434="06",'2019 Data Sheet'!$V$7,IF('2019 Data Sheet'!$L434="07",'2019 Data Sheet'!$V$8,IF('2019 Data Sheet'!$L434="08",'2019 Data Sheet'!$V$9,IF('2019 Data Sheet'!$L434="09",'2019 Data Sheet'!$V$10,IF('2019 Data Sheet'!$L434="11",'2019 Data Sheet'!$V$11,IF('2019 Data Sheet'!$L434="12",'2019 Data Sheet'!$V$12,IF('2019 Data Sheet'!$L434="13",'2019 Data Sheet'!$V$13,IF('2019 Data Sheet'!$L434="14",'2019 Data Sheet'!$V$14,T('2019 Data Sheet'!$L434))))))))))))))</f>
        <v xml:space="preserve"> -</v>
      </c>
      <c r="M434" s="2">
        <f>'2019 Data Sheet'!M434</f>
        <v>0</v>
      </c>
      <c r="N434" s="2">
        <f>'2019 Data Sheet'!N434</f>
        <v>0</v>
      </c>
      <c r="O434" s="2" t="str">
        <f>IF('2019 Data Sheet'!$O434="02",'2019 Data Sheet'!$R$2,IF('2019 Data Sheet'!$O434="03",'2019 Data Sheet'!$R$3,IF('2019 Data Sheet'!$O434="04",'2019 Data Sheet'!$R$4,IF('2019 Data Sheet'!$O434="05",'2019 Data Sheet'!$R$5,IF('2019 Data Sheet'!$O434="06",'2019 Data Sheet'!$R$6,IF('2019 Data Sheet'!$O434="07",'2019 Data Sheet'!$R$7,IF('2019 Data Sheet'!$O434="08",'2019 Data Sheet'!$R$8,IF('2019 Data Sheet'!$O434="09",'2019 Data Sheet'!$R$9,IF('2019 Data Sheet'!$O434="10",'2019 Data Sheet'!$R$10,IF('2019 Data Sheet'!$O434="11",'2019 Data Sheet'!$R$11,IF('2019 Data Sheet'!$O434="12",'2019 Data Sheet'!$R$12,IF('2019 Data Sheet'!$O434="13",'2019 Data Sheet'!$R$13,IF('2019 Data Sheet'!$O434="14",'2019 Data Sheet'!$R$14,IF('2019 Data Sheet'!$O434="15",'2019 Data Sheet'!$R$15,IF('2019 Data Sheet'!$O434="16",'2019 Data Sheet'!$R$16,IF('2019 Data Sheet'!$O434="17",'2019 Data Sheet'!$R$17,IF('2019 Data Sheet'!$O434="18",'2019 Data Sheet'!$R$18,IF('2019 Data Sheet'!$O434="19",'2019 Data Sheet'!$R$19,IF('2019 Data Sheet'!$O434="20",'2019 Data Sheet'!$R$20,IF('2019 Data Sheet'!$O434="21",'2019 Data Sheet'!$R$21,IF('2019 Data Sheet'!$O434="22",'2019 Data Sheet'!$R$22,IF('2019 Data Sheet'!$O434="23",'2019 Data Sheet'!$R$23,IF('2019 Data Sheet'!$O434="24",'2019 Data Sheet'!$R$24,IF('2019 Data Sheet'!$O434="25",'2019 Data Sheet'!$R$25,IF('2019 Data Sheet'!$O434="26",'2019 Data Sheet'!$R$26,IF('2019 Data Sheet'!$O434="27",'2019 Data Sheet'!$R$27,IF('2019 Data Sheet'!$O434="28",'2019 Data Sheet'!$R$28,IF('2019 Data Sheet'!$O434="29",'2019 Data Sheet'!$R$29,IF('2019 Data Sheet'!$O434="33",'2019 Data Sheet'!$R$30,IF('2019 Data Sheet'!$O434="40",'2019 Data Sheet'!$R$31,IF('2019 Data Sheet'!$O434="41",'2019 Data Sheet'!$R$32,IF('2019 Data Sheet'!$O434="42",'2019 Data Sheet'!$R$33,IF('2019 Data Sheet'!$O434="43",'2019 Data Sheet'!$R$34,IF('2019 Data Sheet'!$O434="44",'2019 Data Sheet'!$R$35,IF('2019 Data Sheet'!$O434="45",'2019 Data Sheet'!$R$36,IF('2019 Data Sheet'!$O434="46",'2019 Data Sheet'!$R$37,IF('2019 Data Sheet'!$O434="47",'2019 Data Sheet'!$R$38,IF('2019 Data Sheet'!$O434="48",'2019 Data Sheet'!$R$39,IF('2019 Data Sheet'!$O434="49",'2019 Data Sheet'!$R$40,IF('2019 Data Sheet'!$O434="50",'2019 Data Sheet'!$R$41,IF('2019 Data Sheet'!$O434="60",'2019 Data Sheet'!$R$42,IF('2019 Data Sheet'!$O434="61",'2019 Data Sheet'!$R$43,IF('2019 Data Sheet'!$O434="62",'2019 Data Sheet'!$R$44,IF('2019 Data Sheet'!$O434="63",'2019 Data Sheet'!$R$45,IF('2019 Data Sheet'!$O434="64",'2019 Data Sheet'!$R$46,IF('2019 Data Sheet'!$O434="65",'2019 Data Sheet'!$R$47,IF('2019 Data Sheet'!$O434="66",'2019 Data Sheet'!$R$48,IF('2019 Data Sheet'!$O434="67",'2019 Data Sheet'!$R$49,IF('2019 Data Sheet'!$O434="68",'2019 Data Sheet'!$R$50,IF('2019 Data Sheet'!$O434="69",'2019 Data Sheet'!$R$51,T('2019 Data Sheet'!$O434)))))))))))))))))))))))))))))))))))))))))))))))))))</f>
        <v xml:space="preserve"> Following too closely</v>
      </c>
      <c r="P434" s="2" t="str">
        <f>IF('2019 Data Sheet'!$P434="02",'2019 Data Sheet'!$R$2,IF('2019 Data Sheet'!$P434="03",'2019 Data Sheet'!$R$3,IF('2019 Data Sheet'!$P434="04",'2019 Data Sheet'!$R$4,IF('2019 Data Sheet'!$P434="05",'2019 Data Sheet'!$R$5,IF('2019 Data Sheet'!$P434="06",'2019 Data Sheet'!$R$6,IF('2019 Data Sheet'!$P434="07",'2019 Data Sheet'!$R$7,IF('2019 Data Sheet'!$P434="08",'2019 Data Sheet'!$R$8,IF('2019 Data Sheet'!$P434="09",'2019 Data Sheet'!$R$9,IF('2019 Data Sheet'!$P434="10",'2019 Data Sheet'!$R$10,IF('2019 Data Sheet'!$P434="11",'2019 Data Sheet'!$R$11,IF('2019 Data Sheet'!$P434="12",'2019 Data Sheet'!$R$12,IF('2019 Data Sheet'!$P434="13",'2019 Data Sheet'!$R$13,IF('2019 Data Sheet'!$P434="14",'2019 Data Sheet'!$R$14,IF('2019 Data Sheet'!$P434="15",'2019 Data Sheet'!$R$15,IF('2019 Data Sheet'!$P434="16",'2019 Data Sheet'!$R$16,IF('2019 Data Sheet'!$P434="17",'2019 Data Sheet'!$R$17,IF('2019 Data Sheet'!$P434="18",'2019 Data Sheet'!$R$18,IF('2019 Data Sheet'!$P434="19",'2019 Data Sheet'!$R$19,IF('2019 Data Sheet'!$P434="20",'2019 Data Sheet'!$R$20,IF('2019 Data Sheet'!$P434="21",'2019 Data Sheet'!$R$21,IF('2019 Data Sheet'!$P434="22",'2019 Data Sheet'!$R$22,IF('2019 Data Sheet'!$P434="23",'2019 Data Sheet'!$R$23,IF('2019 Data Sheet'!$P434="24",'2019 Data Sheet'!$R$24,IF('2019 Data Sheet'!$P434="25",'2019 Data Sheet'!$R$25,IF('2019 Data Sheet'!$P434="26",'2019 Data Sheet'!$R$26,IF('2019 Data Sheet'!$P434="27",'2019 Data Sheet'!$R$27,IF('2019 Data Sheet'!$P434="28",'2019 Data Sheet'!$R$28,IF('2019 Data Sheet'!$P434="29",'2019 Data Sheet'!$R$29,IF('2019 Data Sheet'!$P434="33",'2019 Data Sheet'!$R$30,IF('2019 Data Sheet'!$P434="40",'2019 Data Sheet'!$R$31,IF('2019 Data Sheet'!$P434="41",'2019 Data Sheet'!$R$32,IF('2019 Data Sheet'!$P434="42",'2019 Data Sheet'!$R$33,IF('2019 Data Sheet'!$P434="43",'2019 Data Sheet'!$R$34,IF('2019 Data Sheet'!$P434="44",'2019 Data Sheet'!$R$35,IF('2019 Data Sheet'!$P434="45",'2019 Data Sheet'!$R$36,IF('2019 Data Sheet'!$P434="46",'2019 Data Sheet'!$R$37,IF('2019 Data Sheet'!$P434="47",'2019 Data Sheet'!$R$38,IF('2019 Data Sheet'!$P434="48",'2019 Data Sheet'!$R$39,IF('2019 Data Sheet'!$P434="49",'2019 Data Sheet'!$R$40,IF('2019 Data Sheet'!$P434="50",'2019 Data Sheet'!$R$41,IF('2019 Data Sheet'!$P434="60",'2019 Data Sheet'!$R$42,IF('2019 Data Sheet'!$P434="61",'2019 Data Sheet'!$R$43,IF('2019 Data Sheet'!$P434="62",'2019 Data Sheet'!$R$44,IF('2019 Data Sheet'!$P434="63",'2019 Data Sheet'!$R$45,IF('2019 Data Sheet'!$P434="64",'2019 Data Sheet'!$R$46,IF('2019 Data Sheet'!$P434="65",'2019 Data Sheet'!$R$47,IF('2019 Data Sheet'!$P434="66",'2019 Data Sheet'!$R$48,IF('2019 Data Sheet'!$P434="67",'2019 Data Sheet'!$R$49,IF('2019 Data Sheet'!$P434="68",'2019 Data Sheet'!$R$50,IF('2019 Data Sheet'!$P434="69",'2019 Data Sheet'!$R$51,T('2019 Data Sheet'!$P434)))))))))))))))))))))))))))))))))))))))))))))))))))</f>
        <v xml:space="preserve"> -</v>
      </c>
    </row>
    <row r="435" spans="1:16" ht="38.25" x14ac:dyDescent="0.2">
      <c r="A435" t="str">
        <f>'2019 Data Sheet'!A435</f>
        <v>FP-00318-19</v>
      </c>
      <c r="B435" s="1">
        <f>'2019 Data Sheet'!B435</f>
        <v>43822</v>
      </c>
      <c r="C435" t="str">
        <f>'2019 Data Sheet'!C435</f>
        <v>13:07</v>
      </c>
      <c r="D435" t="str">
        <f>'2019 Data Sheet'!D435</f>
        <v>Mo</v>
      </c>
      <c r="E435" t="str">
        <f>'2019 Data Sheet'!E435</f>
        <v>JERICHO TPKE</v>
      </c>
      <c r="F435" t="str">
        <f>'2019 Data Sheet'!F435</f>
        <v>PARK PL</v>
      </c>
      <c r="G435">
        <f>'2019 Data Sheet'!G435</f>
        <v>3</v>
      </c>
      <c r="H435">
        <f>'2019 Data Sheet'!H435</f>
        <v>4</v>
      </c>
      <c r="I435" t="b">
        <f>'2019 Data Sheet'!I435</f>
        <v>0</v>
      </c>
      <c r="J435" t="str">
        <f>IF('2019 Data Sheet'!$J435="01",'2019 Data Sheet'!$T$2,IF('2019 Data Sheet'!$J435="02",'2019 Data Sheet'!$T$3,IF('2019 Data Sheet'!$J435="03",'2019 Data Sheet'!$T$4,IF('2019 Data Sheet'!$J435="04",'2019 Data Sheet'!$T$5,IF('2019 Data Sheet'!$J435="05",'2019 Data Sheet'!$T$6,IF('2019 Data Sheet'!$J435="06",'2019 Data Sheet'!$T$7,IF('2019 Data Sheet'!$J435="07",'2019 Data Sheet'!$T$8,IF('2019 Data Sheet'!$J435="08",'2019 Data Sheet'!$T$9,IF('2019 Data Sheet'!$J435="10",'2019 Data Sheet'!$T$10,IF('2019 Data Sheet'!$J435="11",'2019 Data Sheet'!$T$11,IF('2019 Data Sheet'!$J435="12",'2019 Data Sheet'!$T$12,IF('2019 Data Sheet'!$J435="13",'2019 Data Sheet'!$T$13,IF('2019 Data Sheet'!$J435="14",'2019 Data Sheet'!$T$14,IF('2019 Data Sheet'!$J435="15",'2019 Data Sheet'!$T$15,IF('2019 Data Sheet'!$J435="16",'2019 Data Sheet'!$T$16,IF('2019 Data Sheet'!$J435="17",'2019 Data Sheet'!$T$17,IF('2019 Data Sheet'!$J435="18",'2019 Data Sheet'!$T$18,IF('2019 Data Sheet'!$J435="19",'2019 Data Sheet'!$T$19,IF('2019 Data Sheet'!$J435="20",'2019 Data Sheet'!$T$20,IF('2019 Data Sheet'!$J435="21",'2019 Data Sheet'!$T$21,IF('2019 Data Sheet'!$J435="22",'2019 Data Sheet'!$T$22,IF('2019 Data Sheet'!$J435="23",'2019 Data Sheet'!$T$23,IF('2019 Data Sheet'!$J435="24",'2019 Data Sheet'!$T$24,IF('2019 Data Sheet'!$J435="25",'2019 Data Sheet'!$T$25,IF('2019 Data Sheet'!$J435="26",'2019 Data Sheet'!$T$26,IF('2019 Data Sheet'!$J435="27",'2019 Data Sheet'!$T$27,IF('2019 Data Sheet'!$J435="30",'2019 Data Sheet'!$T$28,IF('2019 Data Sheet'!$J435="31",'2019 Data Sheet'!$T$29,IF('2019 Data Sheet'!$J435="32",'2019 Data Sheet'!$T$30,IF('2019 Data Sheet'!$J435="33",'2019 Data Sheet'!$T$31,IF('2019 Data Sheet'!$J435="34",'2019 Data Sheet'!$T$32,IF('2019 Data Sheet'!$J435="40",'2019 Data Sheet'!$T$33,T('2019 Data Sheet'!$J435)))))))))))))))))))))))))))))))))</f>
        <v>Other Motor Vehicle</v>
      </c>
      <c r="K435" t="str">
        <f>'2019 Data Sheet'!K435</f>
        <v>PAS</v>
      </c>
      <c r="L435" s="2" t="str">
        <f>IF('2019 Data Sheet'!$L435="01",'2019 Data Sheet'!$V$2,IF('2019 Data Sheet'!$L435="02",'2019 Data Sheet'!$V$3,IF('2019 Data Sheet'!$L435="03",'2019 Data Sheet'!$V$4,IF('2019 Data Sheet'!$L435="04",'2019 Data Sheet'!$V$5,IF('2019 Data Sheet'!$L435="05",'2019 Data Sheet'!$V$6,IF('2019 Data Sheet'!$L435="06",'2019 Data Sheet'!$V$7,IF('2019 Data Sheet'!$L435="07",'2019 Data Sheet'!$V$8,IF('2019 Data Sheet'!$L435="08",'2019 Data Sheet'!$V$9,IF('2019 Data Sheet'!$L435="09",'2019 Data Sheet'!$V$10,IF('2019 Data Sheet'!$L435="11",'2019 Data Sheet'!$V$11,IF('2019 Data Sheet'!$L435="12",'2019 Data Sheet'!$V$12,IF('2019 Data Sheet'!$L435="13",'2019 Data Sheet'!$V$13,IF('2019 Data Sheet'!$L435="14",'2019 Data Sheet'!$V$14,T('2019 Data Sheet'!$L435))))))))))))))</f>
        <v xml:space="preserve"> -</v>
      </c>
      <c r="M435" s="2">
        <f>'2019 Data Sheet'!M435</f>
        <v>0</v>
      </c>
      <c r="N435" s="2">
        <f>'2019 Data Sheet'!N435</f>
        <v>0</v>
      </c>
      <c r="O435" s="2" t="str">
        <f>IF('2019 Data Sheet'!$O435="02",'2019 Data Sheet'!$R$2,IF('2019 Data Sheet'!$O435="03",'2019 Data Sheet'!$R$3,IF('2019 Data Sheet'!$O435="04",'2019 Data Sheet'!$R$4,IF('2019 Data Sheet'!$O435="05",'2019 Data Sheet'!$R$5,IF('2019 Data Sheet'!$O435="06",'2019 Data Sheet'!$R$6,IF('2019 Data Sheet'!$O435="07",'2019 Data Sheet'!$R$7,IF('2019 Data Sheet'!$O435="08",'2019 Data Sheet'!$R$8,IF('2019 Data Sheet'!$O435="09",'2019 Data Sheet'!$R$9,IF('2019 Data Sheet'!$O435="10",'2019 Data Sheet'!$R$10,IF('2019 Data Sheet'!$O435="11",'2019 Data Sheet'!$R$11,IF('2019 Data Sheet'!$O435="12",'2019 Data Sheet'!$R$12,IF('2019 Data Sheet'!$O435="13",'2019 Data Sheet'!$R$13,IF('2019 Data Sheet'!$O435="14",'2019 Data Sheet'!$R$14,IF('2019 Data Sheet'!$O435="15",'2019 Data Sheet'!$R$15,IF('2019 Data Sheet'!$O435="16",'2019 Data Sheet'!$R$16,IF('2019 Data Sheet'!$O435="17",'2019 Data Sheet'!$R$17,IF('2019 Data Sheet'!$O435="18",'2019 Data Sheet'!$R$18,IF('2019 Data Sheet'!$O435="19",'2019 Data Sheet'!$R$19,IF('2019 Data Sheet'!$O435="20",'2019 Data Sheet'!$R$20,IF('2019 Data Sheet'!$O435="21",'2019 Data Sheet'!$R$21,IF('2019 Data Sheet'!$O435="22",'2019 Data Sheet'!$R$22,IF('2019 Data Sheet'!$O435="23",'2019 Data Sheet'!$R$23,IF('2019 Data Sheet'!$O435="24",'2019 Data Sheet'!$R$24,IF('2019 Data Sheet'!$O435="25",'2019 Data Sheet'!$R$25,IF('2019 Data Sheet'!$O435="26",'2019 Data Sheet'!$R$26,IF('2019 Data Sheet'!$O435="27",'2019 Data Sheet'!$R$27,IF('2019 Data Sheet'!$O435="28",'2019 Data Sheet'!$R$28,IF('2019 Data Sheet'!$O435="29",'2019 Data Sheet'!$R$29,IF('2019 Data Sheet'!$O435="33",'2019 Data Sheet'!$R$30,IF('2019 Data Sheet'!$O435="40",'2019 Data Sheet'!$R$31,IF('2019 Data Sheet'!$O435="41",'2019 Data Sheet'!$R$32,IF('2019 Data Sheet'!$O435="42",'2019 Data Sheet'!$R$33,IF('2019 Data Sheet'!$O435="43",'2019 Data Sheet'!$R$34,IF('2019 Data Sheet'!$O435="44",'2019 Data Sheet'!$R$35,IF('2019 Data Sheet'!$O435="45",'2019 Data Sheet'!$R$36,IF('2019 Data Sheet'!$O435="46",'2019 Data Sheet'!$R$37,IF('2019 Data Sheet'!$O435="47",'2019 Data Sheet'!$R$38,IF('2019 Data Sheet'!$O435="48",'2019 Data Sheet'!$R$39,IF('2019 Data Sheet'!$O435="49",'2019 Data Sheet'!$R$40,IF('2019 Data Sheet'!$O435="50",'2019 Data Sheet'!$R$41,IF('2019 Data Sheet'!$O435="60",'2019 Data Sheet'!$R$42,IF('2019 Data Sheet'!$O435="61",'2019 Data Sheet'!$R$43,IF('2019 Data Sheet'!$O435="62",'2019 Data Sheet'!$R$44,IF('2019 Data Sheet'!$O435="63",'2019 Data Sheet'!$R$45,IF('2019 Data Sheet'!$O435="64",'2019 Data Sheet'!$R$46,IF('2019 Data Sheet'!$O435="65",'2019 Data Sheet'!$R$47,IF('2019 Data Sheet'!$O435="66",'2019 Data Sheet'!$R$48,IF('2019 Data Sheet'!$O435="67",'2019 Data Sheet'!$R$49,IF('2019 Data Sheet'!$O435="68",'2019 Data Sheet'!$R$50,IF('2019 Data Sheet'!$O435="69",'2019 Data Sheet'!$R$51,T('2019 Data Sheet'!$O435)))))))))))))))))))))))))))))))))))))))))))))))))))</f>
        <v xml:space="preserve"> Following too closely</v>
      </c>
      <c r="P435" s="2" t="str">
        <f>IF('2019 Data Sheet'!$P435="02",'2019 Data Sheet'!$R$2,IF('2019 Data Sheet'!$P435="03",'2019 Data Sheet'!$R$3,IF('2019 Data Sheet'!$P435="04",'2019 Data Sheet'!$R$4,IF('2019 Data Sheet'!$P435="05",'2019 Data Sheet'!$R$5,IF('2019 Data Sheet'!$P435="06",'2019 Data Sheet'!$R$6,IF('2019 Data Sheet'!$P435="07",'2019 Data Sheet'!$R$7,IF('2019 Data Sheet'!$P435="08",'2019 Data Sheet'!$R$8,IF('2019 Data Sheet'!$P435="09",'2019 Data Sheet'!$R$9,IF('2019 Data Sheet'!$P435="10",'2019 Data Sheet'!$R$10,IF('2019 Data Sheet'!$P435="11",'2019 Data Sheet'!$R$11,IF('2019 Data Sheet'!$P435="12",'2019 Data Sheet'!$R$12,IF('2019 Data Sheet'!$P435="13",'2019 Data Sheet'!$R$13,IF('2019 Data Sheet'!$P435="14",'2019 Data Sheet'!$R$14,IF('2019 Data Sheet'!$P435="15",'2019 Data Sheet'!$R$15,IF('2019 Data Sheet'!$P435="16",'2019 Data Sheet'!$R$16,IF('2019 Data Sheet'!$P435="17",'2019 Data Sheet'!$R$17,IF('2019 Data Sheet'!$P435="18",'2019 Data Sheet'!$R$18,IF('2019 Data Sheet'!$P435="19",'2019 Data Sheet'!$R$19,IF('2019 Data Sheet'!$P435="20",'2019 Data Sheet'!$R$20,IF('2019 Data Sheet'!$P435="21",'2019 Data Sheet'!$R$21,IF('2019 Data Sheet'!$P435="22",'2019 Data Sheet'!$R$22,IF('2019 Data Sheet'!$P435="23",'2019 Data Sheet'!$R$23,IF('2019 Data Sheet'!$P435="24",'2019 Data Sheet'!$R$24,IF('2019 Data Sheet'!$P435="25",'2019 Data Sheet'!$R$25,IF('2019 Data Sheet'!$P435="26",'2019 Data Sheet'!$R$26,IF('2019 Data Sheet'!$P435="27",'2019 Data Sheet'!$R$27,IF('2019 Data Sheet'!$P435="28",'2019 Data Sheet'!$R$28,IF('2019 Data Sheet'!$P435="29",'2019 Data Sheet'!$R$29,IF('2019 Data Sheet'!$P435="33",'2019 Data Sheet'!$R$30,IF('2019 Data Sheet'!$P435="40",'2019 Data Sheet'!$R$31,IF('2019 Data Sheet'!$P435="41",'2019 Data Sheet'!$R$32,IF('2019 Data Sheet'!$P435="42",'2019 Data Sheet'!$R$33,IF('2019 Data Sheet'!$P435="43",'2019 Data Sheet'!$R$34,IF('2019 Data Sheet'!$P435="44",'2019 Data Sheet'!$R$35,IF('2019 Data Sheet'!$P435="45",'2019 Data Sheet'!$R$36,IF('2019 Data Sheet'!$P435="46",'2019 Data Sheet'!$R$37,IF('2019 Data Sheet'!$P435="47",'2019 Data Sheet'!$R$38,IF('2019 Data Sheet'!$P435="48",'2019 Data Sheet'!$R$39,IF('2019 Data Sheet'!$P435="49",'2019 Data Sheet'!$R$40,IF('2019 Data Sheet'!$P435="50",'2019 Data Sheet'!$R$41,IF('2019 Data Sheet'!$P435="60",'2019 Data Sheet'!$R$42,IF('2019 Data Sheet'!$P435="61",'2019 Data Sheet'!$R$43,IF('2019 Data Sheet'!$P435="62",'2019 Data Sheet'!$R$44,IF('2019 Data Sheet'!$P435="63",'2019 Data Sheet'!$R$45,IF('2019 Data Sheet'!$P435="64",'2019 Data Sheet'!$R$46,IF('2019 Data Sheet'!$P435="65",'2019 Data Sheet'!$R$47,IF('2019 Data Sheet'!$P435="66",'2019 Data Sheet'!$R$48,IF('2019 Data Sheet'!$P435="67",'2019 Data Sheet'!$R$49,IF('2019 Data Sheet'!$P435="68",'2019 Data Sheet'!$R$50,IF('2019 Data Sheet'!$P435="69",'2019 Data Sheet'!$R$51,T('2019 Data Sheet'!$P435)))))))))))))))))))))))))))))))))))))))))))))))))))</f>
        <v xml:space="preserve"> -</v>
      </c>
    </row>
    <row r="436" spans="1:16" ht="38.25" x14ac:dyDescent="0.2">
      <c r="A436" t="str">
        <f>'2019 Data Sheet'!A436</f>
        <v>FP-00318-19</v>
      </c>
      <c r="B436" s="1">
        <f>'2019 Data Sheet'!B436</f>
        <v>43822</v>
      </c>
      <c r="C436" t="str">
        <f>'2019 Data Sheet'!C436</f>
        <v>13:07</v>
      </c>
      <c r="D436" t="str">
        <f>'2019 Data Sheet'!D436</f>
        <v>Mo</v>
      </c>
      <c r="E436" t="str">
        <f>'2019 Data Sheet'!E436</f>
        <v>JERICHO TPKE</v>
      </c>
      <c r="F436" t="str">
        <f>'2019 Data Sheet'!F436</f>
        <v>PARK PL</v>
      </c>
      <c r="G436">
        <f>'2019 Data Sheet'!G436</f>
        <v>4</v>
      </c>
      <c r="H436">
        <f>'2019 Data Sheet'!H436</f>
        <v>4</v>
      </c>
      <c r="I436" t="b">
        <f>'2019 Data Sheet'!I436</f>
        <v>0</v>
      </c>
      <c r="J436" t="str">
        <f>IF('2019 Data Sheet'!$J436="01",'2019 Data Sheet'!$T$2,IF('2019 Data Sheet'!$J436="02",'2019 Data Sheet'!$T$3,IF('2019 Data Sheet'!$J436="03",'2019 Data Sheet'!$T$4,IF('2019 Data Sheet'!$J436="04",'2019 Data Sheet'!$T$5,IF('2019 Data Sheet'!$J436="05",'2019 Data Sheet'!$T$6,IF('2019 Data Sheet'!$J436="06",'2019 Data Sheet'!$T$7,IF('2019 Data Sheet'!$J436="07",'2019 Data Sheet'!$T$8,IF('2019 Data Sheet'!$J436="08",'2019 Data Sheet'!$T$9,IF('2019 Data Sheet'!$J436="10",'2019 Data Sheet'!$T$10,IF('2019 Data Sheet'!$J436="11",'2019 Data Sheet'!$T$11,IF('2019 Data Sheet'!$J436="12",'2019 Data Sheet'!$T$12,IF('2019 Data Sheet'!$J436="13",'2019 Data Sheet'!$T$13,IF('2019 Data Sheet'!$J436="14",'2019 Data Sheet'!$T$14,IF('2019 Data Sheet'!$J436="15",'2019 Data Sheet'!$T$15,IF('2019 Data Sheet'!$J436="16",'2019 Data Sheet'!$T$16,IF('2019 Data Sheet'!$J436="17",'2019 Data Sheet'!$T$17,IF('2019 Data Sheet'!$J436="18",'2019 Data Sheet'!$T$18,IF('2019 Data Sheet'!$J436="19",'2019 Data Sheet'!$T$19,IF('2019 Data Sheet'!$J436="20",'2019 Data Sheet'!$T$20,IF('2019 Data Sheet'!$J436="21",'2019 Data Sheet'!$T$21,IF('2019 Data Sheet'!$J436="22",'2019 Data Sheet'!$T$22,IF('2019 Data Sheet'!$J436="23",'2019 Data Sheet'!$T$23,IF('2019 Data Sheet'!$J436="24",'2019 Data Sheet'!$T$24,IF('2019 Data Sheet'!$J436="25",'2019 Data Sheet'!$T$25,IF('2019 Data Sheet'!$J436="26",'2019 Data Sheet'!$T$26,IF('2019 Data Sheet'!$J436="27",'2019 Data Sheet'!$T$27,IF('2019 Data Sheet'!$J436="30",'2019 Data Sheet'!$T$28,IF('2019 Data Sheet'!$J436="31",'2019 Data Sheet'!$T$29,IF('2019 Data Sheet'!$J436="32",'2019 Data Sheet'!$T$30,IF('2019 Data Sheet'!$J436="33",'2019 Data Sheet'!$T$31,IF('2019 Data Sheet'!$J436="34",'2019 Data Sheet'!$T$32,IF('2019 Data Sheet'!$J436="40",'2019 Data Sheet'!$T$33,T('2019 Data Sheet'!$J436)))))))))))))))))))))))))))))))))</f>
        <v>Other Motor Vehicle</v>
      </c>
      <c r="K436" t="str">
        <f>'2019 Data Sheet'!K436</f>
        <v>PAS</v>
      </c>
      <c r="L436" s="2" t="str">
        <f>IF('2019 Data Sheet'!$L436="01",'2019 Data Sheet'!$V$2,IF('2019 Data Sheet'!$L436="02",'2019 Data Sheet'!$V$3,IF('2019 Data Sheet'!$L436="03",'2019 Data Sheet'!$V$4,IF('2019 Data Sheet'!$L436="04",'2019 Data Sheet'!$V$5,IF('2019 Data Sheet'!$L436="05",'2019 Data Sheet'!$V$6,IF('2019 Data Sheet'!$L436="06",'2019 Data Sheet'!$V$7,IF('2019 Data Sheet'!$L436="07",'2019 Data Sheet'!$V$8,IF('2019 Data Sheet'!$L436="08",'2019 Data Sheet'!$V$9,IF('2019 Data Sheet'!$L436="09",'2019 Data Sheet'!$V$10,IF('2019 Data Sheet'!$L436="11",'2019 Data Sheet'!$V$11,IF('2019 Data Sheet'!$L436="12",'2019 Data Sheet'!$V$12,IF('2019 Data Sheet'!$L436="13",'2019 Data Sheet'!$V$13,IF('2019 Data Sheet'!$L436="14",'2019 Data Sheet'!$V$14,T('2019 Data Sheet'!$L436))))))))))))))</f>
        <v xml:space="preserve"> -</v>
      </c>
      <c r="M436" s="2">
        <f>'2019 Data Sheet'!M436</f>
        <v>0</v>
      </c>
      <c r="N436" s="2">
        <f>'2019 Data Sheet'!N436</f>
        <v>0</v>
      </c>
      <c r="O436" s="2" t="str">
        <f>IF('2019 Data Sheet'!$O436="02",'2019 Data Sheet'!$R$2,IF('2019 Data Sheet'!$O436="03",'2019 Data Sheet'!$R$3,IF('2019 Data Sheet'!$O436="04",'2019 Data Sheet'!$R$4,IF('2019 Data Sheet'!$O436="05",'2019 Data Sheet'!$R$5,IF('2019 Data Sheet'!$O436="06",'2019 Data Sheet'!$R$6,IF('2019 Data Sheet'!$O436="07",'2019 Data Sheet'!$R$7,IF('2019 Data Sheet'!$O436="08",'2019 Data Sheet'!$R$8,IF('2019 Data Sheet'!$O436="09",'2019 Data Sheet'!$R$9,IF('2019 Data Sheet'!$O436="10",'2019 Data Sheet'!$R$10,IF('2019 Data Sheet'!$O436="11",'2019 Data Sheet'!$R$11,IF('2019 Data Sheet'!$O436="12",'2019 Data Sheet'!$R$12,IF('2019 Data Sheet'!$O436="13",'2019 Data Sheet'!$R$13,IF('2019 Data Sheet'!$O436="14",'2019 Data Sheet'!$R$14,IF('2019 Data Sheet'!$O436="15",'2019 Data Sheet'!$R$15,IF('2019 Data Sheet'!$O436="16",'2019 Data Sheet'!$R$16,IF('2019 Data Sheet'!$O436="17",'2019 Data Sheet'!$R$17,IF('2019 Data Sheet'!$O436="18",'2019 Data Sheet'!$R$18,IF('2019 Data Sheet'!$O436="19",'2019 Data Sheet'!$R$19,IF('2019 Data Sheet'!$O436="20",'2019 Data Sheet'!$R$20,IF('2019 Data Sheet'!$O436="21",'2019 Data Sheet'!$R$21,IF('2019 Data Sheet'!$O436="22",'2019 Data Sheet'!$R$22,IF('2019 Data Sheet'!$O436="23",'2019 Data Sheet'!$R$23,IF('2019 Data Sheet'!$O436="24",'2019 Data Sheet'!$R$24,IF('2019 Data Sheet'!$O436="25",'2019 Data Sheet'!$R$25,IF('2019 Data Sheet'!$O436="26",'2019 Data Sheet'!$R$26,IF('2019 Data Sheet'!$O436="27",'2019 Data Sheet'!$R$27,IF('2019 Data Sheet'!$O436="28",'2019 Data Sheet'!$R$28,IF('2019 Data Sheet'!$O436="29",'2019 Data Sheet'!$R$29,IF('2019 Data Sheet'!$O436="33",'2019 Data Sheet'!$R$30,IF('2019 Data Sheet'!$O436="40",'2019 Data Sheet'!$R$31,IF('2019 Data Sheet'!$O436="41",'2019 Data Sheet'!$R$32,IF('2019 Data Sheet'!$O436="42",'2019 Data Sheet'!$R$33,IF('2019 Data Sheet'!$O436="43",'2019 Data Sheet'!$R$34,IF('2019 Data Sheet'!$O436="44",'2019 Data Sheet'!$R$35,IF('2019 Data Sheet'!$O436="45",'2019 Data Sheet'!$R$36,IF('2019 Data Sheet'!$O436="46",'2019 Data Sheet'!$R$37,IF('2019 Data Sheet'!$O436="47",'2019 Data Sheet'!$R$38,IF('2019 Data Sheet'!$O436="48",'2019 Data Sheet'!$R$39,IF('2019 Data Sheet'!$O436="49",'2019 Data Sheet'!$R$40,IF('2019 Data Sheet'!$O436="50",'2019 Data Sheet'!$R$41,IF('2019 Data Sheet'!$O436="60",'2019 Data Sheet'!$R$42,IF('2019 Data Sheet'!$O436="61",'2019 Data Sheet'!$R$43,IF('2019 Data Sheet'!$O436="62",'2019 Data Sheet'!$R$44,IF('2019 Data Sheet'!$O436="63",'2019 Data Sheet'!$R$45,IF('2019 Data Sheet'!$O436="64",'2019 Data Sheet'!$R$46,IF('2019 Data Sheet'!$O436="65",'2019 Data Sheet'!$R$47,IF('2019 Data Sheet'!$O436="66",'2019 Data Sheet'!$R$48,IF('2019 Data Sheet'!$O436="67",'2019 Data Sheet'!$R$49,IF('2019 Data Sheet'!$O436="68",'2019 Data Sheet'!$R$50,IF('2019 Data Sheet'!$O436="69",'2019 Data Sheet'!$R$51,T('2019 Data Sheet'!$O436)))))))))))))))))))))))))))))))))))))))))))))))))))</f>
        <v xml:space="preserve"> -</v>
      </c>
      <c r="P436" s="2" t="str">
        <f>IF('2019 Data Sheet'!$P436="02",'2019 Data Sheet'!$R$2,IF('2019 Data Sheet'!$P436="03",'2019 Data Sheet'!$R$3,IF('2019 Data Sheet'!$P436="04",'2019 Data Sheet'!$R$4,IF('2019 Data Sheet'!$P436="05",'2019 Data Sheet'!$R$5,IF('2019 Data Sheet'!$P436="06",'2019 Data Sheet'!$R$6,IF('2019 Data Sheet'!$P436="07",'2019 Data Sheet'!$R$7,IF('2019 Data Sheet'!$P436="08",'2019 Data Sheet'!$R$8,IF('2019 Data Sheet'!$P436="09",'2019 Data Sheet'!$R$9,IF('2019 Data Sheet'!$P436="10",'2019 Data Sheet'!$R$10,IF('2019 Data Sheet'!$P436="11",'2019 Data Sheet'!$R$11,IF('2019 Data Sheet'!$P436="12",'2019 Data Sheet'!$R$12,IF('2019 Data Sheet'!$P436="13",'2019 Data Sheet'!$R$13,IF('2019 Data Sheet'!$P436="14",'2019 Data Sheet'!$R$14,IF('2019 Data Sheet'!$P436="15",'2019 Data Sheet'!$R$15,IF('2019 Data Sheet'!$P436="16",'2019 Data Sheet'!$R$16,IF('2019 Data Sheet'!$P436="17",'2019 Data Sheet'!$R$17,IF('2019 Data Sheet'!$P436="18",'2019 Data Sheet'!$R$18,IF('2019 Data Sheet'!$P436="19",'2019 Data Sheet'!$R$19,IF('2019 Data Sheet'!$P436="20",'2019 Data Sheet'!$R$20,IF('2019 Data Sheet'!$P436="21",'2019 Data Sheet'!$R$21,IF('2019 Data Sheet'!$P436="22",'2019 Data Sheet'!$R$22,IF('2019 Data Sheet'!$P436="23",'2019 Data Sheet'!$R$23,IF('2019 Data Sheet'!$P436="24",'2019 Data Sheet'!$R$24,IF('2019 Data Sheet'!$P436="25",'2019 Data Sheet'!$R$25,IF('2019 Data Sheet'!$P436="26",'2019 Data Sheet'!$R$26,IF('2019 Data Sheet'!$P436="27",'2019 Data Sheet'!$R$27,IF('2019 Data Sheet'!$P436="28",'2019 Data Sheet'!$R$28,IF('2019 Data Sheet'!$P436="29",'2019 Data Sheet'!$R$29,IF('2019 Data Sheet'!$P436="33",'2019 Data Sheet'!$R$30,IF('2019 Data Sheet'!$P436="40",'2019 Data Sheet'!$R$31,IF('2019 Data Sheet'!$P436="41",'2019 Data Sheet'!$R$32,IF('2019 Data Sheet'!$P436="42",'2019 Data Sheet'!$R$33,IF('2019 Data Sheet'!$P436="43",'2019 Data Sheet'!$R$34,IF('2019 Data Sheet'!$P436="44",'2019 Data Sheet'!$R$35,IF('2019 Data Sheet'!$P436="45",'2019 Data Sheet'!$R$36,IF('2019 Data Sheet'!$P436="46",'2019 Data Sheet'!$R$37,IF('2019 Data Sheet'!$P436="47",'2019 Data Sheet'!$R$38,IF('2019 Data Sheet'!$P436="48",'2019 Data Sheet'!$R$39,IF('2019 Data Sheet'!$P436="49",'2019 Data Sheet'!$R$40,IF('2019 Data Sheet'!$P436="50",'2019 Data Sheet'!$R$41,IF('2019 Data Sheet'!$P436="60",'2019 Data Sheet'!$R$42,IF('2019 Data Sheet'!$P436="61",'2019 Data Sheet'!$R$43,IF('2019 Data Sheet'!$P436="62",'2019 Data Sheet'!$R$44,IF('2019 Data Sheet'!$P436="63",'2019 Data Sheet'!$R$45,IF('2019 Data Sheet'!$P436="64",'2019 Data Sheet'!$R$46,IF('2019 Data Sheet'!$P436="65",'2019 Data Sheet'!$R$47,IF('2019 Data Sheet'!$P436="66",'2019 Data Sheet'!$R$48,IF('2019 Data Sheet'!$P436="67",'2019 Data Sheet'!$R$49,IF('2019 Data Sheet'!$P436="68",'2019 Data Sheet'!$R$50,IF('2019 Data Sheet'!$P436="69",'2019 Data Sheet'!$R$51,T('2019 Data Sheet'!$P436)))))))))))))))))))))))))))))))))))))))))))))))))))</f>
        <v xml:space="preserve"> -</v>
      </c>
    </row>
    <row r="437" spans="1:16" ht="38.25" x14ac:dyDescent="0.2">
      <c r="A437" t="str">
        <f>'2019 Data Sheet'!A437</f>
        <v>FP-00318-19</v>
      </c>
      <c r="B437" s="1">
        <f>'2019 Data Sheet'!B437</f>
        <v>43822</v>
      </c>
      <c r="C437" t="str">
        <f>'2019 Data Sheet'!C437</f>
        <v>13:07</v>
      </c>
      <c r="D437" t="str">
        <f>'2019 Data Sheet'!D437</f>
        <v>Mo</v>
      </c>
      <c r="E437" t="str">
        <f>'2019 Data Sheet'!E437</f>
        <v>JERICHO TPKE</v>
      </c>
      <c r="F437" t="str">
        <f>'2019 Data Sheet'!F437</f>
        <v>PARK PL</v>
      </c>
      <c r="G437">
        <f>'2019 Data Sheet'!G437</f>
        <v>1</v>
      </c>
      <c r="H437">
        <f>'2019 Data Sheet'!H437</f>
        <v>4</v>
      </c>
      <c r="I437" t="b">
        <f>'2019 Data Sheet'!I437</f>
        <v>0</v>
      </c>
      <c r="J437" t="str">
        <f>IF('2019 Data Sheet'!$J437="01",'2019 Data Sheet'!$T$2,IF('2019 Data Sheet'!$J437="02",'2019 Data Sheet'!$T$3,IF('2019 Data Sheet'!$J437="03",'2019 Data Sheet'!$T$4,IF('2019 Data Sheet'!$J437="04",'2019 Data Sheet'!$T$5,IF('2019 Data Sheet'!$J437="05",'2019 Data Sheet'!$T$6,IF('2019 Data Sheet'!$J437="06",'2019 Data Sheet'!$T$7,IF('2019 Data Sheet'!$J437="07",'2019 Data Sheet'!$T$8,IF('2019 Data Sheet'!$J437="08",'2019 Data Sheet'!$T$9,IF('2019 Data Sheet'!$J437="10",'2019 Data Sheet'!$T$10,IF('2019 Data Sheet'!$J437="11",'2019 Data Sheet'!$T$11,IF('2019 Data Sheet'!$J437="12",'2019 Data Sheet'!$T$12,IF('2019 Data Sheet'!$J437="13",'2019 Data Sheet'!$T$13,IF('2019 Data Sheet'!$J437="14",'2019 Data Sheet'!$T$14,IF('2019 Data Sheet'!$J437="15",'2019 Data Sheet'!$T$15,IF('2019 Data Sheet'!$J437="16",'2019 Data Sheet'!$T$16,IF('2019 Data Sheet'!$J437="17",'2019 Data Sheet'!$T$17,IF('2019 Data Sheet'!$J437="18",'2019 Data Sheet'!$T$18,IF('2019 Data Sheet'!$J437="19",'2019 Data Sheet'!$T$19,IF('2019 Data Sheet'!$J437="20",'2019 Data Sheet'!$T$20,IF('2019 Data Sheet'!$J437="21",'2019 Data Sheet'!$T$21,IF('2019 Data Sheet'!$J437="22",'2019 Data Sheet'!$T$22,IF('2019 Data Sheet'!$J437="23",'2019 Data Sheet'!$T$23,IF('2019 Data Sheet'!$J437="24",'2019 Data Sheet'!$T$24,IF('2019 Data Sheet'!$J437="25",'2019 Data Sheet'!$T$25,IF('2019 Data Sheet'!$J437="26",'2019 Data Sheet'!$T$26,IF('2019 Data Sheet'!$J437="27",'2019 Data Sheet'!$T$27,IF('2019 Data Sheet'!$J437="30",'2019 Data Sheet'!$T$28,IF('2019 Data Sheet'!$J437="31",'2019 Data Sheet'!$T$29,IF('2019 Data Sheet'!$J437="32",'2019 Data Sheet'!$T$30,IF('2019 Data Sheet'!$J437="33",'2019 Data Sheet'!$T$31,IF('2019 Data Sheet'!$J437="34",'2019 Data Sheet'!$T$32,IF('2019 Data Sheet'!$J437="40",'2019 Data Sheet'!$T$33,T('2019 Data Sheet'!$J437)))))))))))))))))))))))))))))))))</f>
        <v>Other Motor Vehicle</v>
      </c>
      <c r="K437">
        <f>'2019 Data Sheet'!K437</f>
        <v>0</v>
      </c>
      <c r="L437" s="2" t="str">
        <f>IF('2019 Data Sheet'!$L437="01",'2019 Data Sheet'!$V$2,IF('2019 Data Sheet'!$L437="02",'2019 Data Sheet'!$V$3,IF('2019 Data Sheet'!$L437="03",'2019 Data Sheet'!$V$4,IF('2019 Data Sheet'!$L437="04",'2019 Data Sheet'!$V$5,IF('2019 Data Sheet'!$L437="05",'2019 Data Sheet'!$V$6,IF('2019 Data Sheet'!$L437="06",'2019 Data Sheet'!$V$7,IF('2019 Data Sheet'!$L437="07",'2019 Data Sheet'!$V$8,IF('2019 Data Sheet'!$L437="08",'2019 Data Sheet'!$V$9,IF('2019 Data Sheet'!$L437="09",'2019 Data Sheet'!$V$10,IF('2019 Data Sheet'!$L437="11",'2019 Data Sheet'!$V$11,IF('2019 Data Sheet'!$L437="12",'2019 Data Sheet'!$V$12,IF('2019 Data Sheet'!$L437="13",'2019 Data Sheet'!$V$13,IF('2019 Data Sheet'!$L437="14",'2019 Data Sheet'!$V$14,T('2019 Data Sheet'!$L437))))))))))))))</f>
        <v xml:space="preserve"> -</v>
      </c>
      <c r="M437" s="2">
        <f>'2019 Data Sheet'!M437</f>
        <v>0</v>
      </c>
      <c r="N437" s="2">
        <f>'2019 Data Sheet'!N437</f>
        <v>0</v>
      </c>
      <c r="O437" s="2" t="str">
        <f>IF('2019 Data Sheet'!$O437="02",'2019 Data Sheet'!$R$2,IF('2019 Data Sheet'!$O437="03",'2019 Data Sheet'!$R$3,IF('2019 Data Sheet'!$O437="04",'2019 Data Sheet'!$R$4,IF('2019 Data Sheet'!$O437="05",'2019 Data Sheet'!$R$5,IF('2019 Data Sheet'!$O437="06",'2019 Data Sheet'!$R$6,IF('2019 Data Sheet'!$O437="07",'2019 Data Sheet'!$R$7,IF('2019 Data Sheet'!$O437="08",'2019 Data Sheet'!$R$8,IF('2019 Data Sheet'!$O437="09",'2019 Data Sheet'!$R$9,IF('2019 Data Sheet'!$O437="10",'2019 Data Sheet'!$R$10,IF('2019 Data Sheet'!$O437="11",'2019 Data Sheet'!$R$11,IF('2019 Data Sheet'!$O437="12",'2019 Data Sheet'!$R$12,IF('2019 Data Sheet'!$O437="13",'2019 Data Sheet'!$R$13,IF('2019 Data Sheet'!$O437="14",'2019 Data Sheet'!$R$14,IF('2019 Data Sheet'!$O437="15",'2019 Data Sheet'!$R$15,IF('2019 Data Sheet'!$O437="16",'2019 Data Sheet'!$R$16,IF('2019 Data Sheet'!$O437="17",'2019 Data Sheet'!$R$17,IF('2019 Data Sheet'!$O437="18",'2019 Data Sheet'!$R$18,IF('2019 Data Sheet'!$O437="19",'2019 Data Sheet'!$R$19,IF('2019 Data Sheet'!$O437="20",'2019 Data Sheet'!$R$20,IF('2019 Data Sheet'!$O437="21",'2019 Data Sheet'!$R$21,IF('2019 Data Sheet'!$O437="22",'2019 Data Sheet'!$R$22,IF('2019 Data Sheet'!$O437="23",'2019 Data Sheet'!$R$23,IF('2019 Data Sheet'!$O437="24",'2019 Data Sheet'!$R$24,IF('2019 Data Sheet'!$O437="25",'2019 Data Sheet'!$R$25,IF('2019 Data Sheet'!$O437="26",'2019 Data Sheet'!$R$26,IF('2019 Data Sheet'!$O437="27",'2019 Data Sheet'!$R$27,IF('2019 Data Sheet'!$O437="28",'2019 Data Sheet'!$R$28,IF('2019 Data Sheet'!$O437="29",'2019 Data Sheet'!$R$29,IF('2019 Data Sheet'!$O437="33",'2019 Data Sheet'!$R$30,IF('2019 Data Sheet'!$O437="40",'2019 Data Sheet'!$R$31,IF('2019 Data Sheet'!$O437="41",'2019 Data Sheet'!$R$32,IF('2019 Data Sheet'!$O437="42",'2019 Data Sheet'!$R$33,IF('2019 Data Sheet'!$O437="43",'2019 Data Sheet'!$R$34,IF('2019 Data Sheet'!$O437="44",'2019 Data Sheet'!$R$35,IF('2019 Data Sheet'!$O437="45",'2019 Data Sheet'!$R$36,IF('2019 Data Sheet'!$O437="46",'2019 Data Sheet'!$R$37,IF('2019 Data Sheet'!$O437="47",'2019 Data Sheet'!$R$38,IF('2019 Data Sheet'!$O437="48",'2019 Data Sheet'!$R$39,IF('2019 Data Sheet'!$O437="49",'2019 Data Sheet'!$R$40,IF('2019 Data Sheet'!$O437="50",'2019 Data Sheet'!$R$41,IF('2019 Data Sheet'!$O437="60",'2019 Data Sheet'!$R$42,IF('2019 Data Sheet'!$O437="61",'2019 Data Sheet'!$R$43,IF('2019 Data Sheet'!$O437="62",'2019 Data Sheet'!$R$44,IF('2019 Data Sheet'!$O437="63",'2019 Data Sheet'!$R$45,IF('2019 Data Sheet'!$O437="64",'2019 Data Sheet'!$R$46,IF('2019 Data Sheet'!$O437="65",'2019 Data Sheet'!$R$47,IF('2019 Data Sheet'!$O437="66",'2019 Data Sheet'!$R$48,IF('2019 Data Sheet'!$O437="67",'2019 Data Sheet'!$R$49,IF('2019 Data Sheet'!$O437="68",'2019 Data Sheet'!$R$50,IF('2019 Data Sheet'!$O437="69",'2019 Data Sheet'!$R$51,T('2019 Data Sheet'!$O437)))))))))))))))))))))))))))))))))))))))))))))))))))</f>
        <v xml:space="preserve"> Following too closely</v>
      </c>
      <c r="P437" s="2" t="str">
        <f>IF('2019 Data Sheet'!$P437="02",'2019 Data Sheet'!$R$2,IF('2019 Data Sheet'!$P437="03",'2019 Data Sheet'!$R$3,IF('2019 Data Sheet'!$P437="04",'2019 Data Sheet'!$R$4,IF('2019 Data Sheet'!$P437="05",'2019 Data Sheet'!$R$5,IF('2019 Data Sheet'!$P437="06",'2019 Data Sheet'!$R$6,IF('2019 Data Sheet'!$P437="07",'2019 Data Sheet'!$R$7,IF('2019 Data Sheet'!$P437="08",'2019 Data Sheet'!$R$8,IF('2019 Data Sheet'!$P437="09",'2019 Data Sheet'!$R$9,IF('2019 Data Sheet'!$P437="10",'2019 Data Sheet'!$R$10,IF('2019 Data Sheet'!$P437="11",'2019 Data Sheet'!$R$11,IF('2019 Data Sheet'!$P437="12",'2019 Data Sheet'!$R$12,IF('2019 Data Sheet'!$P437="13",'2019 Data Sheet'!$R$13,IF('2019 Data Sheet'!$P437="14",'2019 Data Sheet'!$R$14,IF('2019 Data Sheet'!$P437="15",'2019 Data Sheet'!$R$15,IF('2019 Data Sheet'!$P437="16",'2019 Data Sheet'!$R$16,IF('2019 Data Sheet'!$P437="17",'2019 Data Sheet'!$R$17,IF('2019 Data Sheet'!$P437="18",'2019 Data Sheet'!$R$18,IF('2019 Data Sheet'!$P437="19",'2019 Data Sheet'!$R$19,IF('2019 Data Sheet'!$P437="20",'2019 Data Sheet'!$R$20,IF('2019 Data Sheet'!$P437="21",'2019 Data Sheet'!$R$21,IF('2019 Data Sheet'!$P437="22",'2019 Data Sheet'!$R$22,IF('2019 Data Sheet'!$P437="23",'2019 Data Sheet'!$R$23,IF('2019 Data Sheet'!$P437="24",'2019 Data Sheet'!$R$24,IF('2019 Data Sheet'!$P437="25",'2019 Data Sheet'!$R$25,IF('2019 Data Sheet'!$P437="26",'2019 Data Sheet'!$R$26,IF('2019 Data Sheet'!$P437="27",'2019 Data Sheet'!$R$27,IF('2019 Data Sheet'!$P437="28",'2019 Data Sheet'!$R$28,IF('2019 Data Sheet'!$P437="29",'2019 Data Sheet'!$R$29,IF('2019 Data Sheet'!$P437="33",'2019 Data Sheet'!$R$30,IF('2019 Data Sheet'!$P437="40",'2019 Data Sheet'!$R$31,IF('2019 Data Sheet'!$P437="41",'2019 Data Sheet'!$R$32,IF('2019 Data Sheet'!$P437="42",'2019 Data Sheet'!$R$33,IF('2019 Data Sheet'!$P437="43",'2019 Data Sheet'!$R$34,IF('2019 Data Sheet'!$P437="44",'2019 Data Sheet'!$R$35,IF('2019 Data Sheet'!$P437="45",'2019 Data Sheet'!$R$36,IF('2019 Data Sheet'!$P437="46",'2019 Data Sheet'!$R$37,IF('2019 Data Sheet'!$P437="47",'2019 Data Sheet'!$R$38,IF('2019 Data Sheet'!$P437="48",'2019 Data Sheet'!$R$39,IF('2019 Data Sheet'!$P437="49",'2019 Data Sheet'!$R$40,IF('2019 Data Sheet'!$P437="50",'2019 Data Sheet'!$R$41,IF('2019 Data Sheet'!$P437="60",'2019 Data Sheet'!$R$42,IF('2019 Data Sheet'!$P437="61",'2019 Data Sheet'!$R$43,IF('2019 Data Sheet'!$P437="62",'2019 Data Sheet'!$R$44,IF('2019 Data Sheet'!$P437="63",'2019 Data Sheet'!$R$45,IF('2019 Data Sheet'!$P437="64",'2019 Data Sheet'!$R$46,IF('2019 Data Sheet'!$P437="65",'2019 Data Sheet'!$R$47,IF('2019 Data Sheet'!$P437="66",'2019 Data Sheet'!$R$48,IF('2019 Data Sheet'!$P437="67",'2019 Data Sheet'!$R$49,IF('2019 Data Sheet'!$P437="68",'2019 Data Sheet'!$R$50,IF('2019 Data Sheet'!$P437="69",'2019 Data Sheet'!$R$51,T('2019 Data Sheet'!$P437)))))))))))))))))))))))))))))))))))))))))))))))))))</f>
        <v xml:space="preserve"> -</v>
      </c>
    </row>
    <row r="438" spans="1:16" ht="38.25" x14ac:dyDescent="0.2">
      <c r="A438" t="str">
        <f>'2019 Data Sheet'!A438</f>
        <v>FP-00190-19</v>
      </c>
      <c r="B438" s="1">
        <f>'2019 Data Sheet'!B438</f>
        <v>43689</v>
      </c>
      <c r="C438" t="str">
        <f>'2019 Data Sheet'!C438</f>
        <v>13:18</v>
      </c>
      <c r="D438" t="str">
        <f>'2019 Data Sheet'!D438</f>
        <v>Mo</v>
      </c>
      <c r="E438" t="str">
        <f>'2019 Data Sheet'!E438</f>
        <v>SOUTH TYSON AVE</v>
      </c>
      <c r="F438" t="str">
        <f>'2019 Data Sheet'!F438</f>
        <v>TULIP AVE</v>
      </c>
      <c r="G438">
        <f>'2019 Data Sheet'!G438</f>
        <v>1</v>
      </c>
      <c r="H438">
        <f>'2019 Data Sheet'!H438</f>
        <v>2</v>
      </c>
      <c r="I438" t="b">
        <f>'2019 Data Sheet'!I438</f>
        <v>0</v>
      </c>
      <c r="J438" t="str">
        <f>IF('2019 Data Sheet'!$J438="01",'2019 Data Sheet'!$T$2,IF('2019 Data Sheet'!$J438="02",'2019 Data Sheet'!$T$3,IF('2019 Data Sheet'!$J438="03",'2019 Data Sheet'!$T$4,IF('2019 Data Sheet'!$J438="04",'2019 Data Sheet'!$T$5,IF('2019 Data Sheet'!$J438="05",'2019 Data Sheet'!$T$6,IF('2019 Data Sheet'!$J438="06",'2019 Data Sheet'!$T$7,IF('2019 Data Sheet'!$J438="07",'2019 Data Sheet'!$T$8,IF('2019 Data Sheet'!$J438="08",'2019 Data Sheet'!$T$9,IF('2019 Data Sheet'!$J438="10",'2019 Data Sheet'!$T$10,IF('2019 Data Sheet'!$J438="11",'2019 Data Sheet'!$T$11,IF('2019 Data Sheet'!$J438="12",'2019 Data Sheet'!$T$12,IF('2019 Data Sheet'!$J438="13",'2019 Data Sheet'!$T$13,IF('2019 Data Sheet'!$J438="14",'2019 Data Sheet'!$T$14,IF('2019 Data Sheet'!$J438="15",'2019 Data Sheet'!$T$15,IF('2019 Data Sheet'!$J438="16",'2019 Data Sheet'!$T$16,IF('2019 Data Sheet'!$J438="17",'2019 Data Sheet'!$T$17,IF('2019 Data Sheet'!$J438="18",'2019 Data Sheet'!$T$18,IF('2019 Data Sheet'!$J438="19",'2019 Data Sheet'!$T$19,IF('2019 Data Sheet'!$J438="20",'2019 Data Sheet'!$T$20,IF('2019 Data Sheet'!$J438="21",'2019 Data Sheet'!$T$21,IF('2019 Data Sheet'!$J438="22",'2019 Data Sheet'!$T$22,IF('2019 Data Sheet'!$J438="23",'2019 Data Sheet'!$T$23,IF('2019 Data Sheet'!$J438="24",'2019 Data Sheet'!$T$24,IF('2019 Data Sheet'!$J438="25",'2019 Data Sheet'!$T$25,IF('2019 Data Sheet'!$J438="26",'2019 Data Sheet'!$T$26,IF('2019 Data Sheet'!$J438="27",'2019 Data Sheet'!$T$27,IF('2019 Data Sheet'!$J438="30",'2019 Data Sheet'!$T$28,IF('2019 Data Sheet'!$J438="31",'2019 Data Sheet'!$T$29,IF('2019 Data Sheet'!$J438="32",'2019 Data Sheet'!$T$30,IF('2019 Data Sheet'!$J438="33",'2019 Data Sheet'!$T$31,IF('2019 Data Sheet'!$J438="34",'2019 Data Sheet'!$T$32,IF('2019 Data Sheet'!$J438="40",'2019 Data Sheet'!$T$33,T('2019 Data Sheet'!$J438)))))))))))))))))))))))))))))))))</f>
        <v>Other Motor Vehicle</v>
      </c>
      <c r="K438" t="str">
        <f>'2019 Data Sheet'!K438</f>
        <v>PAS</v>
      </c>
      <c r="L438" s="2" t="str">
        <f>IF('2019 Data Sheet'!$L438="01",'2019 Data Sheet'!$V$2,IF('2019 Data Sheet'!$L438="02",'2019 Data Sheet'!$V$3,IF('2019 Data Sheet'!$L438="03",'2019 Data Sheet'!$V$4,IF('2019 Data Sheet'!$L438="04",'2019 Data Sheet'!$V$5,IF('2019 Data Sheet'!$L438="05",'2019 Data Sheet'!$V$6,IF('2019 Data Sheet'!$L438="06",'2019 Data Sheet'!$V$7,IF('2019 Data Sheet'!$L438="07",'2019 Data Sheet'!$V$8,IF('2019 Data Sheet'!$L438="08",'2019 Data Sheet'!$V$9,IF('2019 Data Sheet'!$L438="09",'2019 Data Sheet'!$V$10,IF('2019 Data Sheet'!$L438="11",'2019 Data Sheet'!$V$11,IF('2019 Data Sheet'!$L438="12",'2019 Data Sheet'!$V$12,IF('2019 Data Sheet'!$L438="13",'2019 Data Sheet'!$V$13,IF('2019 Data Sheet'!$L438="14",'2019 Data Sheet'!$V$14,T('2019 Data Sheet'!$L438))))))))))))))</f>
        <v xml:space="preserve"> -</v>
      </c>
      <c r="M438" s="2">
        <f>'2019 Data Sheet'!M438</f>
        <v>0</v>
      </c>
      <c r="N438" s="2">
        <f>'2019 Data Sheet'!N438</f>
        <v>0</v>
      </c>
      <c r="O438" s="2" t="str">
        <f>IF('2019 Data Sheet'!$O438="02",'2019 Data Sheet'!$R$2,IF('2019 Data Sheet'!$O438="03",'2019 Data Sheet'!$R$3,IF('2019 Data Sheet'!$O438="04",'2019 Data Sheet'!$R$4,IF('2019 Data Sheet'!$O438="05",'2019 Data Sheet'!$R$5,IF('2019 Data Sheet'!$O438="06",'2019 Data Sheet'!$R$6,IF('2019 Data Sheet'!$O438="07",'2019 Data Sheet'!$R$7,IF('2019 Data Sheet'!$O438="08",'2019 Data Sheet'!$R$8,IF('2019 Data Sheet'!$O438="09",'2019 Data Sheet'!$R$9,IF('2019 Data Sheet'!$O438="10",'2019 Data Sheet'!$R$10,IF('2019 Data Sheet'!$O438="11",'2019 Data Sheet'!$R$11,IF('2019 Data Sheet'!$O438="12",'2019 Data Sheet'!$R$12,IF('2019 Data Sheet'!$O438="13",'2019 Data Sheet'!$R$13,IF('2019 Data Sheet'!$O438="14",'2019 Data Sheet'!$R$14,IF('2019 Data Sheet'!$O438="15",'2019 Data Sheet'!$R$15,IF('2019 Data Sheet'!$O438="16",'2019 Data Sheet'!$R$16,IF('2019 Data Sheet'!$O438="17",'2019 Data Sheet'!$R$17,IF('2019 Data Sheet'!$O438="18",'2019 Data Sheet'!$R$18,IF('2019 Data Sheet'!$O438="19",'2019 Data Sheet'!$R$19,IF('2019 Data Sheet'!$O438="20",'2019 Data Sheet'!$R$20,IF('2019 Data Sheet'!$O438="21",'2019 Data Sheet'!$R$21,IF('2019 Data Sheet'!$O438="22",'2019 Data Sheet'!$R$22,IF('2019 Data Sheet'!$O438="23",'2019 Data Sheet'!$R$23,IF('2019 Data Sheet'!$O438="24",'2019 Data Sheet'!$R$24,IF('2019 Data Sheet'!$O438="25",'2019 Data Sheet'!$R$25,IF('2019 Data Sheet'!$O438="26",'2019 Data Sheet'!$R$26,IF('2019 Data Sheet'!$O438="27",'2019 Data Sheet'!$R$27,IF('2019 Data Sheet'!$O438="28",'2019 Data Sheet'!$R$28,IF('2019 Data Sheet'!$O438="29",'2019 Data Sheet'!$R$29,IF('2019 Data Sheet'!$O438="33",'2019 Data Sheet'!$R$30,IF('2019 Data Sheet'!$O438="40",'2019 Data Sheet'!$R$31,IF('2019 Data Sheet'!$O438="41",'2019 Data Sheet'!$R$32,IF('2019 Data Sheet'!$O438="42",'2019 Data Sheet'!$R$33,IF('2019 Data Sheet'!$O438="43",'2019 Data Sheet'!$R$34,IF('2019 Data Sheet'!$O438="44",'2019 Data Sheet'!$R$35,IF('2019 Data Sheet'!$O438="45",'2019 Data Sheet'!$R$36,IF('2019 Data Sheet'!$O438="46",'2019 Data Sheet'!$R$37,IF('2019 Data Sheet'!$O438="47",'2019 Data Sheet'!$R$38,IF('2019 Data Sheet'!$O438="48",'2019 Data Sheet'!$R$39,IF('2019 Data Sheet'!$O438="49",'2019 Data Sheet'!$R$40,IF('2019 Data Sheet'!$O438="50",'2019 Data Sheet'!$R$41,IF('2019 Data Sheet'!$O438="60",'2019 Data Sheet'!$R$42,IF('2019 Data Sheet'!$O438="61",'2019 Data Sheet'!$R$43,IF('2019 Data Sheet'!$O438="62",'2019 Data Sheet'!$R$44,IF('2019 Data Sheet'!$O438="63",'2019 Data Sheet'!$R$45,IF('2019 Data Sheet'!$O438="64",'2019 Data Sheet'!$R$46,IF('2019 Data Sheet'!$O438="65",'2019 Data Sheet'!$R$47,IF('2019 Data Sheet'!$O438="66",'2019 Data Sheet'!$R$48,IF('2019 Data Sheet'!$O438="67",'2019 Data Sheet'!$R$49,IF('2019 Data Sheet'!$O438="68",'2019 Data Sheet'!$R$50,IF('2019 Data Sheet'!$O438="69",'2019 Data Sheet'!$R$51,T('2019 Data Sheet'!$O438)))))))))))))))))))))))))))))))))))))))))))))))))))</f>
        <v xml:space="preserve"> Turning improperly</v>
      </c>
      <c r="P438" s="2" t="str">
        <f>IF('2019 Data Sheet'!$P438="02",'2019 Data Sheet'!$R$2,IF('2019 Data Sheet'!$P438="03",'2019 Data Sheet'!$R$3,IF('2019 Data Sheet'!$P438="04",'2019 Data Sheet'!$R$4,IF('2019 Data Sheet'!$P438="05",'2019 Data Sheet'!$R$5,IF('2019 Data Sheet'!$P438="06",'2019 Data Sheet'!$R$6,IF('2019 Data Sheet'!$P438="07",'2019 Data Sheet'!$R$7,IF('2019 Data Sheet'!$P438="08",'2019 Data Sheet'!$R$8,IF('2019 Data Sheet'!$P438="09",'2019 Data Sheet'!$R$9,IF('2019 Data Sheet'!$P438="10",'2019 Data Sheet'!$R$10,IF('2019 Data Sheet'!$P438="11",'2019 Data Sheet'!$R$11,IF('2019 Data Sheet'!$P438="12",'2019 Data Sheet'!$R$12,IF('2019 Data Sheet'!$P438="13",'2019 Data Sheet'!$R$13,IF('2019 Data Sheet'!$P438="14",'2019 Data Sheet'!$R$14,IF('2019 Data Sheet'!$P438="15",'2019 Data Sheet'!$R$15,IF('2019 Data Sheet'!$P438="16",'2019 Data Sheet'!$R$16,IF('2019 Data Sheet'!$P438="17",'2019 Data Sheet'!$R$17,IF('2019 Data Sheet'!$P438="18",'2019 Data Sheet'!$R$18,IF('2019 Data Sheet'!$P438="19",'2019 Data Sheet'!$R$19,IF('2019 Data Sheet'!$P438="20",'2019 Data Sheet'!$R$20,IF('2019 Data Sheet'!$P438="21",'2019 Data Sheet'!$R$21,IF('2019 Data Sheet'!$P438="22",'2019 Data Sheet'!$R$22,IF('2019 Data Sheet'!$P438="23",'2019 Data Sheet'!$R$23,IF('2019 Data Sheet'!$P438="24",'2019 Data Sheet'!$R$24,IF('2019 Data Sheet'!$P438="25",'2019 Data Sheet'!$R$25,IF('2019 Data Sheet'!$P438="26",'2019 Data Sheet'!$R$26,IF('2019 Data Sheet'!$P438="27",'2019 Data Sheet'!$R$27,IF('2019 Data Sheet'!$P438="28",'2019 Data Sheet'!$R$28,IF('2019 Data Sheet'!$P438="29",'2019 Data Sheet'!$R$29,IF('2019 Data Sheet'!$P438="33",'2019 Data Sheet'!$R$30,IF('2019 Data Sheet'!$P438="40",'2019 Data Sheet'!$R$31,IF('2019 Data Sheet'!$P438="41",'2019 Data Sheet'!$R$32,IF('2019 Data Sheet'!$P438="42",'2019 Data Sheet'!$R$33,IF('2019 Data Sheet'!$P438="43",'2019 Data Sheet'!$R$34,IF('2019 Data Sheet'!$P438="44",'2019 Data Sheet'!$R$35,IF('2019 Data Sheet'!$P438="45",'2019 Data Sheet'!$R$36,IF('2019 Data Sheet'!$P438="46",'2019 Data Sheet'!$R$37,IF('2019 Data Sheet'!$P438="47",'2019 Data Sheet'!$R$38,IF('2019 Data Sheet'!$P438="48",'2019 Data Sheet'!$R$39,IF('2019 Data Sheet'!$P438="49",'2019 Data Sheet'!$R$40,IF('2019 Data Sheet'!$P438="50",'2019 Data Sheet'!$R$41,IF('2019 Data Sheet'!$P438="60",'2019 Data Sheet'!$R$42,IF('2019 Data Sheet'!$P438="61",'2019 Data Sheet'!$R$43,IF('2019 Data Sheet'!$P438="62",'2019 Data Sheet'!$R$44,IF('2019 Data Sheet'!$P438="63",'2019 Data Sheet'!$R$45,IF('2019 Data Sheet'!$P438="64",'2019 Data Sheet'!$R$46,IF('2019 Data Sheet'!$P438="65",'2019 Data Sheet'!$R$47,IF('2019 Data Sheet'!$P438="66",'2019 Data Sheet'!$R$48,IF('2019 Data Sheet'!$P438="67",'2019 Data Sheet'!$R$49,IF('2019 Data Sheet'!$P438="68",'2019 Data Sheet'!$R$50,IF('2019 Data Sheet'!$P438="69",'2019 Data Sheet'!$R$51,T('2019 Data Sheet'!$P438)))))))))))))))))))))))))))))))))))))))))))))))))))</f>
        <v xml:space="preserve"> -</v>
      </c>
    </row>
    <row r="439" spans="1:16" ht="38.25" x14ac:dyDescent="0.2">
      <c r="A439" t="str">
        <f>'2019 Data Sheet'!A439</f>
        <v>FP-00190-19</v>
      </c>
      <c r="B439" s="1">
        <f>'2019 Data Sheet'!B439</f>
        <v>43689</v>
      </c>
      <c r="C439" t="str">
        <f>'2019 Data Sheet'!C439</f>
        <v>13:18</v>
      </c>
      <c r="D439" t="str">
        <f>'2019 Data Sheet'!D439</f>
        <v>Mo</v>
      </c>
      <c r="E439" t="str">
        <f>'2019 Data Sheet'!E439</f>
        <v>SOUTH TYSON AVE</v>
      </c>
      <c r="F439" t="str">
        <f>'2019 Data Sheet'!F439</f>
        <v>TULIP AVE</v>
      </c>
      <c r="G439">
        <f>'2019 Data Sheet'!G439</f>
        <v>2</v>
      </c>
      <c r="H439">
        <f>'2019 Data Sheet'!H439</f>
        <v>2</v>
      </c>
      <c r="I439" t="b">
        <f>'2019 Data Sheet'!I439</f>
        <v>0</v>
      </c>
      <c r="J439" t="str">
        <f>IF('2019 Data Sheet'!$J439="01",'2019 Data Sheet'!$T$2,IF('2019 Data Sheet'!$J439="02",'2019 Data Sheet'!$T$3,IF('2019 Data Sheet'!$J439="03",'2019 Data Sheet'!$T$4,IF('2019 Data Sheet'!$J439="04",'2019 Data Sheet'!$T$5,IF('2019 Data Sheet'!$J439="05",'2019 Data Sheet'!$T$6,IF('2019 Data Sheet'!$J439="06",'2019 Data Sheet'!$T$7,IF('2019 Data Sheet'!$J439="07",'2019 Data Sheet'!$T$8,IF('2019 Data Sheet'!$J439="08",'2019 Data Sheet'!$T$9,IF('2019 Data Sheet'!$J439="10",'2019 Data Sheet'!$T$10,IF('2019 Data Sheet'!$J439="11",'2019 Data Sheet'!$T$11,IF('2019 Data Sheet'!$J439="12",'2019 Data Sheet'!$T$12,IF('2019 Data Sheet'!$J439="13",'2019 Data Sheet'!$T$13,IF('2019 Data Sheet'!$J439="14",'2019 Data Sheet'!$T$14,IF('2019 Data Sheet'!$J439="15",'2019 Data Sheet'!$T$15,IF('2019 Data Sheet'!$J439="16",'2019 Data Sheet'!$T$16,IF('2019 Data Sheet'!$J439="17",'2019 Data Sheet'!$T$17,IF('2019 Data Sheet'!$J439="18",'2019 Data Sheet'!$T$18,IF('2019 Data Sheet'!$J439="19",'2019 Data Sheet'!$T$19,IF('2019 Data Sheet'!$J439="20",'2019 Data Sheet'!$T$20,IF('2019 Data Sheet'!$J439="21",'2019 Data Sheet'!$T$21,IF('2019 Data Sheet'!$J439="22",'2019 Data Sheet'!$T$22,IF('2019 Data Sheet'!$J439="23",'2019 Data Sheet'!$T$23,IF('2019 Data Sheet'!$J439="24",'2019 Data Sheet'!$T$24,IF('2019 Data Sheet'!$J439="25",'2019 Data Sheet'!$T$25,IF('2019 Data Sheet'!$J439="26",'2019 Data Sheet'!$T$26,IF('2019 Data Sheet'!$J439="27",'2019 Data Sheet'!$T$27,IF('2019 Data Sheet'!$J439="30",'2019 Data Sheet'!$T$28,IF('2019 Data Sheet'!$J439="31",'2019 Data Sheet'!$T$29,IF('2019 Data Sheet'!$J439="32",'2019 Data Sheet'!$T$30,IF('2019 Data Sheet'!$J439="33",'2019 Data Sheet'!$T$31,IF('2019 Data Sheet'!$J439="34",'2019 Data Sheet'!$T$32,IF('2019 Data Sheet'!$J439="40",'2019 Data Sheet'!$T$33,T('2019 Data Sheet'!$J439)))))))))))))))))))))))))))))))))</f>
        <v>Other Motor Vehicle</v>
      </c>
      <c r="K439" t="str">
        <f>'2019 Data Sheet'!K439</f>
        <v>PAS</v>
      </c>
      <c r="L439" s="2" t="str">
        <f>IF('2019 Data Sheet'!$L439="01",'2019 Data Sheet'!$V$2,IF('2019 Data Sheet'!$L439="02",'2019 Data Sheet'!$V$3,IF('2019 Data Sheet'!$L439="03",'2019 Data Sheet'!$V$4,IF('2019 Data Sheet'!$L439="04",'2019 Data Sheet'!$V$5,IF('2019 Data Sheet'!$L439="05",'2019 Data Sheet'!$V$6,IF('2019 Data Sheet'!$L439="06",'2019 Data Sheet'!$V$7,IF('2019 Data Sheet'!$L439="07",'2019 Data Sheet'!$V$8,IF('2019 Data Sheet'!$L439="08",'2019 Data Sheet'!$V$9,IF('2019 Data Sheet'!$L439="09",'2019 Data Sheet'!$V$10,IF('2019 Data Sheet'!$L439="11",'2019 Data Sheet'!$V$11,IF('2019 Data Sheet'!$L439="12",'2019 Data Sheet'!$V$12,IF('2019 Data Sheet'!$L439="13",'2019 Data Sheet'!$V$13,IF('2019 Data Sheet'!$L439="14",'2019 Data Sheet'!$V$14,T('2019 Data Sheet'!$L439))))))))))))))</f>
        <v xml:space="preserve"> -</v>
      </c>
      <c r="M439" s="2">
        <f>'2019 Data Sheet'!M439</f>
        <v>0</v>
      </c>
      <c r="N439" s="2">
        <f>'2019 Data Sheet'!N439</f>
        <v>0</v>
      </c>
      <c r="O439" s="2" t="str">
        <f>IF('2019 Data Sheet'!$O439="02",'2019 Data Sheet'!$R$2,IF('2019 Data Sheet'!$O439="03",'2019 Data Sheet'!$R$3,IF('2019 Data Sheet'!$O439="04",'2019 Data Sheet'!$R$4,IF('2019 Data Sheet'!$O439="05",'2019 Data Sheet'!$R$5,IF('2019 Data Sheet'!$O439="06",'2019 Data Sheet'!$R$6,IF('2019 Data Sheet'!$O439="07",'2019 Data Sheet'!$R$7,IF('2019 Data Sheet'!$O439="08",'2019 Data Sheet'!$R$8,IF('2019 Data Sheet'!$O439="09",'2019 Data Sheet'!$R$9,IF('2019 Data Sheet'!$O439="10",'2019 Data Sheet'!$R$10,IF('2019 Data Sheet'!$O439="11",'2019 Data Sheet'!$R$11,IF('2019 Data Sheet'!$O439="12",'2019 Data Sheet'!$R$12,IF('2019 Data Sheet'!$O439="13",'2019 Data Sheet'!$R$13,IF('2019 Data Sheet'!$O439="14",'2019 Data Sheet'!$R$14,IF('2019 Data Sheet'!$O439="15",'2019 Data Sheet'!$R$15,IF('2019 Data Sheet'!$O439="16",'2019 Data Sheet'!$R$16,IF('2019 Data Sheet'!$O439="17",'2019 Data Sheet'!$R$17,IF('2019 Data Sheet'!$O439="18",'2019 Data Sheet'!$R$18,IF('2019 Data Sheet'!$O439="19",'2019 Data Sheet'!$R$19,IF('2019 Data Sheet'!$O439="20",'2019 Data Sheet'!$R$20,IF('2019 Data Sheet'!$O439="21",'2019 Data Sheet'!$R$21,IF('2019 Data Sheet'!$O439="22",'2019 Data Sheet'!$R$22,IF('2019 Data Sheet'!$O439="23",'2019 Data Sheet'!$R$23,IF('2019 Data Sheet'!$O439="24",'2019 Data Sheet'!$R$24,IF('2019 Data Sheet'!$O439="25",'2019 Data Sheet'!$R$25,IF('2019 Data Sheet'!$O439="26",'2019 Data Sheet'!$R$26,IF('2019 Data Sheet'!$O439="27",'2019 Data Sheet'!$R$27,IF('2019 Data Sheet'!$O439="28",'2019 Data Sheet'!$R$28,IF('2019 Data Sheet'!$O439="29",'2019 Data Sheet'!$R$29,IF('2019 Data Sheet'!$O439="33",'2019 Data Sheet'!$R$30,IF('2019 Data Sheet'!$O439="40",'2019 Data Sheet'!$R$31,IF('2019 Data Sheet'!$O439="41",'2019 Data Sheet'!$R$32,IF('2019 Data Sheet'!$O439="42",'2019 Data Sheet'!$R$33,IF('2019 Data Sheet'!$O439="43",'2019 Data Sheet'!$R$34,IF('2019 Data Sheet'!$O439="44",'2019 Data Sheet'!$R$35,IF('2019 Data Sheet'!$O439="45",'2019 Data Sheet'!$R$36,IF('2019 Data Sheet'!$O439="46",'2019 Data Sheet'!$R$37,IF('2019 Data Sheet'!$O439="47",'2019 Data Sheet'!$R$38,IF('2019 Data Sheet'!$O439="48",'2019 Data Sheet'!$R$39,IF('2019 Data Sheet'!$O439="49",'2019 Data Sheet'!$R$40,IF('2019 Data Sheet'!$O439="50",'2019 Data Sheet'!$R$41,IF('2019 Data Sheet'!$O439="60",'2019 Data Sheet'!$R$42,IF('2019 Data Sheet'!$O439="61",'2019 Data Sheet'!$R$43,IF('2019 Data Sheet'!$O439="62",'2019 Data Sheet'!$R$44,IF('2019 Data Sheet'!$O439="63",'2019 Data Sheet'!$R$45,IF('2019 Data Sheet'!$O439="64",'2019 Data Sheet'!$R$46,IF('2019 Data Sheet'!$O439="65",'2019 Data Sheet'!$R$47,IF('2019 Data Sheet'!$O439="66",'2019 Data Sheet'!$R$48,IF('2019 Data Sheet'!$O439="67",'2019 Data Sheet'!$R$49,IF('2019 Data Sheet'!$O439="68",'2019 Data Sheet'!$R$50,IF('2019 Data Sheet'!$O439="69",'2019 Data Sheet'!$R$51,T('2019 Data Sheet'!$O439)))))))))))))))))))))))))))))))))))))))))))))))))))</f>
        <v xml:space="preserve"> -</v>
      </c>
      <c r="P439" s="2" t="str">
        <f>IF('2019 Data Sheet'!$P439="02",'2019 Data Sheet'!$R$2,IF('2019 Data Sheet'!$P439="03",'2019 Data Sheet'!$R$3,IF('2019 Data Sheet'!$P439="04",'2019 Data Sheet'!$R$4,IF('2019 Data Sheet'!$P439="05",'2019 Data Sheet'!$R$5,IF('2019 Data Sheet'!$P439="06",'2019 Data Sheet'!$R$6,IF('2019 Data Sheet'!$P439="07",'2019 Data Sheet'!$R$7,IF('2019 Data Sheet'!$P439="08",'2019 Data Sheet'!$R$8,IF('2019 Data Sheet'!$P439="09",'2019 Data Sheet'!$R$9,IF('2019 Data Sheet'!$P439="10",'2019 Data Sheet'!$R$10,IF('2019 Data Sheet'!$P439="11",'2019 Data Sheet'!$R$11,IF('2019 Data Sheet'!$P439="12",'2019 Data Sheet'!$R$12,IF('2019 Data Sheet'!$P439="13",'2019 Data Sheet'!$R$13,IF('2019 Data Sheet'!$P439="14",'2019 Data Sheet'!$R$14,IF('2019 Data Sheet'!$P439="15",'2019 Data Sheet'!$R$15,IF('2019 Data Sheet'!$P439="16",'2019 Data Sheet'!$R$16,IF('2019 Data Sheet'!$P439="17",'2019 Data Sheet'!$R$17,IF('2019 Data Sheet'!$P439="18",'2019 Data Sheet'!$R$18,IF('2019 Data Sheet'!$P439="19",'2019 Data Sheet'!$R$19,IF('2019 Data Sheet'!$P439="20",'2019 Data Sheet'!$R$20,IF('2019 Data Sheet'!$P439="21",'2019 Data Sheet'!$R$21,IF('2019 Data Sheet'!$P439="22",'2019 Data Sheet'!$R$22,IF('2019 Data Sheet'!$P439="23",'2019 Data Sheet'!$R$23,IF('2019 Data Sheet'!$P439="24",'2019 Data Sheet'!$R$24,IF('2019 Data Sheet'!$P439="25",'2019 Data Sheet'!$R$25,IF('2019 Data Sheet'!$P439="26",'2019 Data Sheet'!$R$26,IF('2019 Data Sheet'!$P439="27",'2019 Data Sheet'!$R$27,IF('2019 Data Sheet'!$P439="28",'2019 Data Sheet'!$R$28,IF('2019 Data Sheet'!$P439="29",'2019 Data Sheet'!$R$29,IF('2019 Data Sheet'!$P439="33",'2019 Data Sheet'!$R$30,IF('2019 Data Sheet'!$P439="40",'2019 Data Sheet'!$R$31,IF('2019 Data Sheet'!$P439="41",'2019 Data Sheet'!$R$32,IF('2019 Data Sheet'!$P439="42",'2019 Data Sheet'!$R$33,IF('2019 Data Sheet'!$P439="43",'2019 Data Sheet'!$R$34,IF('2019 Data Sheet'!$P439="44",'2019 Data Sheet'!$R$35,IF('2019 Data Sheet'!$P439="45",'2019 Data Sheet'!$R$36,IF('2019 Data Sheet'!$P439="46",'2019 Data Sheet'!$R$37,IF('2019 Data Sheet'!$P439="47",'2019 Data Sheet'!$R$38,IF('2019 Data Sheet'!$P439="48",'2019 Data Sheet'!$R$39,IF('2019 Data Sheet'!$P439="49",'2019 Data Sheet'!$R$40,IF('2019 Data Sheet'!$P439="50",'2019 Data Sheet'!$R$41,IF('2019 Data Sheet'!$P439="60",'2019 Data Sheet'!$R$42,IF('2019 Data Sheet'!$P439="61",'2019 Data Sheet'!$R$43,IF('2019 Data Sheet'!$P439="62",'2019 Data Sheet'!$R$44,IF('2019 Data Sheet'!$P439="63",'2019 Data Sheet'!$R$45,IF('2019 Data Sheet'!$P439="64",'2019 Data Sheet'!$R$46,IF('2019 Data Sheet'!$P439="65",'2019 Data Sheet'!$R$47,IF('2019 Data Sheet'!$P439="66",'2019 Data Sheet'!$R$48,IF('2019 Data Sheet'!$P439="67",'2019 Data Sheet'!$R$49,IF('2019 Data Sheet'!$P439="68",'2019 Data Sheet'!$R$50,IF('2019 Data Sheet'!$P439="69",'2019 Data Sheet'!$R$51,T('2019 Data Sheet'!$P439)))))))))))))))))))))))))))))))))))))))))))))))))))</f>
        <v xml:space="preserve"> -</v>
      </c>
    </row>
    <row r="440" spans="1:16" ht="38.25" x14ac:dyDescent="0.2">
      <c r="A440" t="str">
        <f>'2019 Data Sheet'!A440</f>
        <v>FP-00222-19</v>
      </c>
      <c r="B440" s="1">
        <f>'2019 Data Sheet'!B440</f>
        <v>43717</v>
      </c>
      <c r="C440" t="str">
        <f>'2019 Data Sheet'!C440</f>
        <v>13:30</v>
      </c>
      <c r="D440" t="str">
        <f>'2019 Data Sheet'!D440</f>
        <v>Mo</v>
      </c>
      <c r="E440" t="str">
        <f>'2019 Data Sheet'!E440</f>
        <v>LOT 73 COVERT AVE</v>
      </c>
      <c r="F440" t="str">
        <f>'2019 Data Sheet'!F440</f>
        <v>MARSHALL AVE</v>
      </c>
      <c r="G440">
        <f>'2019 Data Sheet'!G440</f>
        <v>1</v>
      </c>
      <c r="H440">
        <f>'2019 Data Sheet'!H440</f>
        <v>1</v>
      </c>
      <c r="I440" t="b">
        <f>'2019 Data Sheet'!I440</f>
        <v>0</v>
      </c>
      <c r="J440" t="str">
        <f>IF('2019 Data Sheet'!$J440="01",'2019 Data Sheet'!$T$2,IF('2019 Data Sheet'!$J440="02",'2019 Data Sheet'!$T$3,IF('2019 Data Sheet'!$J440="03",'2019 Data Sheet'!$T$4,IF('2019 Data Sheet'!$J440="04",'2019 Data Sheet'!$T$5,IF('2019 Data Sheet'!$J440="05",'2019 Data Sheet'!$T$6,IF('2019 Data Sheet'!$J440="06",'2019 Data Sheet'!$T$7,IF('2019 Data Sheet'!$J440="07",'2019 Data Sheet'!$T$8,IF('2019 Data Sheet'!$J440="08",'2019 Data Sheet'!$T$9,IF('2019 Data Sheet'!$J440="10",'2019 Data Sheet'!$T$10,IF('2019 Data Sheet'!$J440="11",'2019 Data Sheet'!$T$11,IF('2019 Data Sheet'!$J440="12",'2019 Data Sheet'!$T$12,IF('2019 Data Sheet'!$J440="13",'2019 Data Sheet'!$T$13,IF('2019 Data Sheet'!$J440="14",'2019 Data Sheet'!$T$14,IF('2019 Data Sheet'!$J440="15",'2019 Data Sheet'!$T$15,IF('2019 Data Sheet'!$J440="16",'2019 Data Sheet'!$T$16,IF('2019 Data Sheet'!$J440="17",'2019 Data Sheet'!$T$17,IF('2019 Data Sheet'!$J440="18",'2019 Data Sheet'!$T$18,IF('2019 Data Sheet'!$J440="19",'2019 Data Sheet'!$T$19,IF('2019 Data Sheet'!$J440="20",'2019 Data Sheet'!$T$20,IF('2019 Data Sheet'!$J440="21",'2019 Data Sheet'!$T$21,IF('2019 Data Sheet'!$J440="22",'2019 Data Sheet'!$T$22,IF('2019 Data Sheet'!$J440="23",'2019 Data Sheet'!$T$23,IF('2019 Data Sheet'!$J440="24",'2019 Data Sheet'!$T$24,IF('2019 Data Sheet'!$J440="25",'2019 Data Sheet'!$T$25,IF('2019 Data Sheet'!$J440="26",'2019 Data Sheet'!$T$26,IF('2019 Data Sheet'!$J440="27",'2019 Data Sheet'!$T$27,IF('2019 Data Sheet'!$J440="30",'2019 Data Sheet'!$T$28,IF('2019 Data Sheet'!$J440="31",'2019 Data Sheet'!$T$29,IF('2019 Data Sheet'!$J440="32",'2019 Data Sheet'!$T$30,IF('2019 Data Sheet'!$J440="33",'2019 Data Sheet'!$T$31,IF('2019 Data Sheet'!$J440="34",'2019 Data Sheet'!$T$32,IF('2019 Data Sheet'!$J440="40",'2019 Data Sheet'!$T$33,T('2019 Data Sheet'!$J440)))))))))))))))))))))))))))))))))</f>
        <v>Fence</v>
      </c>
      <c r="K440" t="str">
        <f>'2019 Data Sheet'!K440</f>
        <v>4DSD</v>
      </c>
      <c r="L440" s="2" t="str">
        <f>IF('2019 Data Sheet'!$L440="01",'2019 Data Sheet'!$V$2,IF('2019 Data Sheet'!$L440="02",'2019 Data Sheet'!$V$3,IF('2019 Data Sheet'!$L440="03",'2019 Data Sheet'!$V$4,IF('2019 Data Sheet'!$L440="04",'2019 Data Sheet'!$V$5,IF('2019 Data Sheet'!$L440="05",'2019 Data Sheet'!$V$6,IF('2019 Data Sheet'!$L440="06",'2019 Data Sheet'!$V$7,IF('2019 Data Sheet'!$L440="07",'2019 Data Sheet'!$V$8,IF('2019 Data Sheet'!$L440="08",'2019 Data Sheet'!$V$9,IF('2019 Data Sheet'!$L440="09",'2019 Data Sheet'!$V$10,IF('2019 Data Sheet'!$L440="11",'2019 Data Sheet'!$V$11,IF('2019 Data Sheet'!$L440="12",'2019 Data Sheet'!$V$12,IF('2019 Data Sheet'!$L440="13",'2019 Data Sheet'!$V$13,IF('2019 Data Sheet'!$L440="14",'2019 Data Sheet'!$V$14,T('2019 Data Sheet'!$L440))))))))))))))</f>
        <v xml:space="preserve"> -</v>
      </c>
      <c r="M440" s="2">
        <f>'2019 Data Sheet'!M440</f>
        <v>0</v>
      </c>
      <c r="N440" s="2">
        <f>'2019 Data Sheet'!N440</f>
        <v>0</v>
      </c>
      <c r="O440" s="2" t="str">
        <f>IF('2019 Data Sheet'!$O440="02",'2019 Data Sheet'!$R$2,IF('2019 Data Sheet'!$O440="03",'2019 Data Sheet'!$R$3,IF('2019 Data Sheet'!$O440="04",'2019 Data Sheet'!$R$4,IF('2019 Data Sheet'!$O440="05",'2019 Data Sheet'!$R$5,IF('2019 Data Sheet'!$O440="06",'2019 Data Sheet'!$R$6,IF('2019 Data Sheet'!$O440="07",'2019 Data Sheet'!$R$7,IF('2019 Data Sheet'!$O440="08",'2019 Data Sheet'!$R$8,IF('2019 Data Sheet'!$O440="09",'2019 Data Sheet'!$R$9,IF('2019 Data Sheet'!$O440="10",'2019 Data Sheet'!$R$10,IF('2019 Data Sheet'!$O440="11",'2019 Data Sheet'!$R$11,IF('2019 Data Sheet'!$O440="12",'2019 Data Sheet'!$R$12,IF('2019 Data Sheet'!$O440="13",'2019 Data Sheet'!$R$13,IF('2019 Data Sheet'!$O440="14",'2019 Data Sheet'!$R$14,IF('2019 Data Sheet'!$O440="15",'2019 Data Sheet'!$R$15,IF('2019 Data Sheet'!$O440="16",'2019 Data Sheet'!$R$16,IF('2019 Data Sheet'!$O440="17",'2019 Data Sheet'!$R$17,IF('2019 Data Sheet'!$O440="18",'2019 Data Sheet'!$R$18,IF('2019 Data Sheet'!$O440="19",'2019 Data Sheet'!$R$19,IF('2019 Data Sheet'!$O440="20",'2019 Data Sheet'!$R$20,IF('2019 Data Sheet'!$O440="21",'2019 Data Sheet'!$R$21,IF('2019 Data Sheet'!$O440="22",'2019 Data Sheet'!$R$22,IF('2019 Data Sheet'!$O440="23",'2019 Data Sheet'!$R$23,IF('2019 Data Sheet'!$O440="24",'2019 Data Sheet'!$R$24,IF('2019 Data Sheet'!$O440="25",'2019 Data Sheet'!$R$25,IF('2019 Data Sheet'!$O440="26",'2019 Data Sheet'!$R$26,IF('2019 Data Sheet'!$O440="27",'2019 Data Sheet'!$R$27,IF('2019 Data Sheet'!$O440="28",'2019 Data Sheet'!$R$28,IF('2019 Data Sheet'!$O440="29",'2019 Data Sheet'!$R$29,IF('2019 Data Sheet'!$O440="33",'2019 Data Sheet'!$R$30,IF('2019 Data Sheet'!$O440="40",'2019 Data Sheet'!$R$31,IF('2019 Data Sheet'!$O440="41",'2019 Data Sheet'!$R$32,IF('2019 Data Sheet'!$O440="42",'2019 Data Sheet'!$R$33,IF('2019 Data Sheet'!$O440="43",'2019 Data Sheet'!$R$34,IF('2019 Data Sheet'!$O440="44",'2019 Data Sheet'!$R$35,IF('2019 Data Sheet'!$O440="45",'2019 Data Sheet'!$R$36,IF('2019 Data Sheet'!$O440="46",'2019 Data Sheet'!$R$37,IF('2019 Data Sheet'!$O440="47",'2019 Data Sheet'!$R$38,IF('2019 Data Sheet'!$O440="48",'2019 Data Sheet'!$R$39,IF('2019 Data Sheet'!$O440="49",'2019 Data Sheet'!$R$40,IF('2019 Data Sheet'!$O440="50",'2019 Data Sheet'!$R$41,IF('2019 Data Sheet'!$O440="60",'2019 Data Sheet'!$R$42,IF('2019 Data Sheet'!$O440="61",'2019 Data Sheet'!$R$43,IF('2019 Data Sheet'!$O440="62",'2019 Data Sheet'!$R$44,IF('2019 Data Sheet'!$O440="63",'2019 Data Sheet'!$R$45,IF('2019 Data Sheet'!$O440="64",'2019 Data Sheet'!$R$46,IF('2019 Data Sheet'!$O440="65",'2019 Data Sheet'!$R$47,IF('2019 Data Sheet'!$O440="66",'2019 Data Sheet'!$R$48,IF('2019 Data Sheet'!$O440="67",'2019 Data Sheet'!$R$49,IF('2019 Data Sheet'!$O440="68",'2019 Data Sheet'!$R$50,IF('2019 Data Sheet'!$O440="69",'2019 Data Sheet'!$R$51,T('2019 Data Sheet'!$O440)))))))))))))))))))))))))))))))))))))))))))))))))))</f>
        <v xml:space="preserve"> Brakes defective</v>
      </c>
      <c r="P440" s="2" t="str">
        <f>IF('2019 Data Sheet'!$P440="02",'2019 Data Sheet'!$R$2,IF('2019 Data Sheet'!$P440="03",'2019 Data Sheet'!$R$3,IF('2019 Data Sheet'!$P440="04",'2019 Data Sheet'!$R$4,IF('2019 Data Sheet'!$P440="05",'2019 Data Sheet'!$R$5,IF('2019 Data Sheet'!$P440="06",'2019 Data Sheet'!$R$6,IF('2019 Data Sheet'!$P440="07",'2019 Data Sheet'!$R$7,IF('2019 Data Sheet'!$P440="08",'2019 Data Sheet'!$R$8,IF('2019 Data Sheet'!$P440="09",'2019 Data Sheet'!$R$9,IF('2019 Data Sheet'!$P440="10",'2019 Data Sheet'!$R$10,IF('2019 Data Sheet'!$P440="11",'2019 Data Sheet'!$R$11,IF('2019 Data Sheet'!$P440="12",'2019 Data Sheet'!$R$12,IF('2019 Data Sheet'!$P440="13",'2019 Data Sheet'!$R$13,IF('2019 Data Sheet'!$P440="14",'2019 Data Sheet'!$R$14,IF('2019 Data Sheet'!$P440="15",'2019 Data Sheet'!$R$15,IF('2019 Data Sheet'!$P440="16",'2019 Data Sheet'!$R$16,IF('2019 Data Sheet'!$P440="17",'2019 Data Sheet'!$R$17,IF('2019 Data Sheet'!$P440="18",'2019 Data Sheet'!$R$18,IF('2019 Data Sheet'!$P440="19",'2019 Data Sheet'!$R$19,IF('2019 Data Sheet'!$P440="20",'2019 Data Sheet'!$R$20,IF('2019 Data Sheet'!$P440="21",'2019 Data Sheet'!$R$21,IF('2019 Data Sheet'!$P440="22",'2019 Data Sheet'!$R$22,IF('2019 Data Sheet'!$P440="23",'2019 Data Sheet'!$R$23,IF('2019 Data Sheet'!$P440="24",'2019 Data Sheet'!$R$24,IF('2019 Data Sheet'!$P440="25",'2019 Data Sheet'!$R$25,IF('2019 Data Sheet'!$P440="26",'2019 Data Sheet'!$R$26,IF('2019 Data Sheet'!$P440="27",'2019 Data Sheet'!$R$27,IF('2019 Data Sheet'!$P440="28",'2019 Data Sheet'!$R$28,IF('2019 Data Sheet'!$P440="29",'2019 Data Sheet'!$R$29,IF('2019 Data Sheet'!$P440="33",'2019 Data Sheet'!$R$30,IF('2019 Data Sheet'!$P440="40",'2019 Data Sheet'!$R$31,IF('2019 Data Sheet'!$P440="41",'2019 Data Sheet'!$R$32,IF('2019 Data Sheet'!$P440="42",'2019 Data Sheet'!$R$33,IF('2019 Data Sheet'!$P440="43",'2019 Data Sheet'!$R$34,IF('2019 Data Sheet'!$P440="44",'2019 Data Sheet'!$R$35,IF('2019 Data Sheet'!$P440="45",'2019 Data Sheet'!$R$36,IF('2019 Data Sheet'!$P440="46",'2019 Data Sheet'!$R$37,IF('2019 Data Sheet'!$P440="47",'2019 Data Sheet'!$R$38,IF('2019 Data Sheet'!$P440="48",'2019 Data Sheet'!$R$39,IF('2019 Data Sheet'!$P440="49",'2019 Data Sheet'!$R$40,IF('2019 Data Sheet'!$P440="50",'2019 Data Sheet'!$R$41,IF('2019 Data Sheet'!$P440="60",'2019 Data Sheet'!$R$42,IF('2019 Data Sheet'!$P440="61",'2019 Data Sheet'!$R$43,IF('2019 Data Sheet'!$P440="62",'2019 Data Sheet'!$R$44,IF('2019 Data Sheet'!$P440="63",'2019 Data Sheet'!$R$45,IF('2019 Data Sheet'!$P440="64",'2019 Data Sheet'!$R$46,IF('2019 Data Sheet'!$P440="65",'2019 Data Sheet'!$R$47,IF('2019 Data Sheet'!$P440="66",'2019 Data Sheet'!$R$48,IF('2019 Data Sheet'!$P440="67",'2019 Data Sheet'!$R$49,IF('2019 Data Sheet'!$P440="68",'2019 Data Sheet'!$R$50,IF('2019 Data Sheet'!$P440="69",'2019 Data Sheet'!$R$51,T('2019 Data Sheet'!$P440)))))))))))))))))))))))))))))))))))))))))))))))))))</f>
        <v xml:space="preserve"> Driver inattention/distraction</v>
      </c>
    </row>
    <row r="441" spans="1:16" ht="38.25" x14ac:dyDescent="0.2">
      <c r="A441" t="str">
        <f>'2019 Data Sheet'!A441</f>
        <v>FP-00272-19</v>
      </c>
      <c r="B441" s="1">
        <f>'2019 Data Sheet'!B441</f>
        <v>43780</v>
      </c>
      <c r="C441" t="str">
        <f>'2019 Data Sheet'!C441</f>
        <v>15:10</v>
      </c>
      <c r="D441" t="str">
        <f>'2019 Data Sheet'!D441</f>
        <v>Mo</v>
      </c>
      <c r="E441" t="str">
        <f>'2019 Data Sheet'!E441</f>
        <v>HOLLAND AVENUE</v>
      </c>
      <c r="F441" t="str">
        <f>'2019 Data Sheet'!F441</f>
        <v>LOWELL AVE</v>
      </c>
      <c r="G441">
        <f>'2019 Data Sheet'!G441</f>
        <v>1</v>
      </c>
      <c r="H441">
        <f>'2019 Data Sheet'!H441</f>
        <v>1</v>
      </c>
      <c r="I441" t="b">
        <f>'2019 Data Sheet'!I441</f>
        <v>0</v>
      </c>
      <c r="J441" t="str">
        <f>IF('2019 Data Sheet'!$J441="01",'2019 Data Sheet'!$T$2,IF('2019 Data Sheet'!$J441="02",'2019 Data Sheet'!$T$3,IF('2019 Data Sheet'!$J441="03",'2019 Data Sheet'!$T$4,IF('2019 Data Sheet'!$J441="04",'2019 Data Sheet'!$T$5,IF('2019 Data Sheet'!$J441="05",'2019 Data Sheet'!$T$6,IF('2019 Data Sheet'!$J441="06",'2019 Data Sheet'!$T$7,IF('2019 Data Sheet'!$J441="07",'2019 Data Sheet'!$T$8,IF('2019 Data Sheet'!$J441="08",'2019 Data Sheet'!$T$9,IF('2019 Data Sheet'!$J441="10",'2019 Data Sheet'!$T$10,IF('2019 Data Sheet'!$J441="11",'2019 Data Sheet'!$T$11,IF('2019 Data Sheet'!$J441="12",'2019 Data Sheet'!$T$12,IF('2019 Data Sheet'!$J441="13",'2019 Data Sheet'!$T$13,IF('2019 Data Sheet'!$J441="14",'2019 Data Sheet'!$T$14,IF('2019 Data Sheet'!$J441="15",'2019 Data Sheet'!$T$15,IF('2019 Data Sheet'!$J441="16",'2019 Data Sheet'!$T$16,IF('2019 Data Sheet'!$J441="17",'2019 Data Sheet'!$T$17,IF('2019 Data Sheet'!$J441="18",'2019 Data Sheet'!$T$18,IF('2019 Data Sheet'!$J441="19",'2019 Data Sheet'!$T$19,IF('2019 Data Sheet'!$J441="20",'2019 Data Sheet'!$T$20,IF('2019 Data Sheet'!$J441="21",'2019 Data Sheet'!$T$21,IF('2019 Data Sheet'!$J441="22",'2019 Data Sheet'!$T$22,IF('2019 Data Sheet'!$J441="23",'2019 Data Sheet'!$T$23,IF('2019 Data Sheet'!$J441="24",'2019 Data Sheet'!$T$24,IF('2019 Data Sheet'!$J441="25",'2019 Data Sheet'!$T$25,IF('2019 Data Sheet'!$J441="26",'2019 Data Sheet'!$T$26,IF('2019 Data Sheet'!$J441="27",'2019 Data Sheet'!$T$27,IF('2019 Data Sheet'!$J441="30",'2019 Data Sheet'!$T$28,IF('2019 Data Sheet'!$J441="31",'2019 Data Sheet'!$T$29,IF('2019 Data Sheet'!$J441="32",'2019 Data Sheet'!$T$30,IF('2019 Data Sheet'!$J441="33",'2019 Data Sheet'!$T$31,IF('2019 Data Sheet'!$J441="34",'2019 Data Sheet'!$T$32,IF('2019 Data Sheet'!$J441="40",'2019 Data Sheet'!$T$33,T('2019 Data Sheet'!$J441)))))))))))))))))))))))))))))))))</f>
        <v xml:space="preserve">Fire hydrant </v>
      </c>
      <c r="K441" t="str">
        <f>'2019 Data Sheet'!K441</f>
        <v>PAS</v>
      </c>
      <c r="L441" s="2" t="str">
        <f>IF('2019 Data Sheet'!$L441="01",'2019 Data Sheet'!$V$2,IF('2019 Data Sheet'!$L441="02",'2019 Data Sheet'!$V$3,IF('2019 Data Sheet'!$L441="03",'2019 Data Sheet'!$V$4,IF('2019 Data Sheet'!$L441="04",'2019 Data Sheet'!$V$5,IF('2019 Data Sheet'!$L441="05",'2019 Data Sheet'!$V$6,IF('2019 Data Sheet'!$L441="06",'2019 Data Sheet'!$V$7,IF('2019 Data Sheet'!$L441="07",'2019 Data Sheet'!$V$8,IF('2019 Data Sheet'!$L441="08",'2019 Data Sheet'!$V$9,IF('2019 Data Sheet'!$L441="09",'2019 Data Sheet'!$V$10,IF('2019 Data Sheet'!$L441="11",'2019 Data Sheet'!$V$11,IF('2019 Data Sheet'!$L441="12",'2019 Data Sheet'!$V$12,IF('2019 Data Sheet'!$L441="13",'2019 Data Sheet'!$V$13,IF('2019 Data Sheet'!$L441="14",'2019 Data Sheet'!$V$14,T('2019 Data Sheet'!$L441))))))))))))))</f>
        <v xml:space="preserve"> -</v>
      </c>
      <c r="M441" s="2">
        <f>'2019 Data Sheet'!M441</f>
        <v>0</v>
      </c>
      <c r="N441" s="2">
        <f>'2019 Data Sheet'!N441</f>
        <v>0</v>
      </c>
      <c r="O441" s="2" t="str">
        <f>IF('2019 Data Sheet'!$O441="02",'2019 Data Sheet'!$R$2,IF('2019 Data Sheet'!$O441="03",'2019 Data Sheet'!$R$3,IF('2019 Data Sheet'!$O441="04",'2019 Data Sheet'!$R$4,IF('2019 Data Sheet'!$O441="05",'2019 Data Sheet'!$R$5,IF('2019 Data Sheet'!$O441="06",'2019 Data Sheet'!$R$6,IF('2019 Data Sheet'!$O441="07",'2019 Data Sheet'!$R$7,IF('2019 Data Sheet'!$O441="08",'2019 Data Sheet'!$R$8,IF('2019 Data Sheet'!$O441="09",'2019 Data Sheet'!$R$9,IF('2019 Data Sheet'!$O441="10",'2019 Data Sheet'!$R$10,IF('2019 Data Sheet'!$O441="11",'2019 Data Sheet'!$R$11,IF('2019 Data Sheet'!$O441="12",'2019 Data Sheet'!$R$12,IF('2019 Data Sheet'!$O441="13",'2019 Data Sheet'!$R$13,IF('2019 Data Sheet'!$O441="14",'2019 Data Sheet'!$R$14,IF('2019 Data Sheet'!$O441="15",'2019 Data Sheet'!$R$15,IF('2019 Data Sheet'!$O441="16",'2019 Data Sheet'!$R$16,IF('2019 Data Sheet'!$O441="17",'2019 Data Sheet'!$R$17,IF('2019 Data Sheet'!$O441="18",'2019 Data Sheet'!$R$18,IF('2019 Data Sheet'!$O441="19",'2019 Data Sheet'!$R$19,IF('2019 Data Sheet'!$O441="20",'2019 Data Sheet'!$R$20,IF('2019 Data Sheet'!$O441="21",'2019 Data Sheet'!$R$21,IF('2019 Data Sheet'!$O441="22",'2019 Data Sheet'!$R$22,IF('2019 Data Sheet'!$O441="23",'2019 Data Sheet'!$R$23,IF('2019 Data Sheet'!$O441="24",'2019 Data Sheet'!$R$24,IF('2019 Data Sheet'!$O441="25",'2019 Data Sheet'!$R$25,IF('2019 Data Sheet'!$O441="26",'2019 Data Sheet'!$R$26,IF('2019 Data Sheet'!$O441="27",'2019 Data Sheet'!$R$27,IF('2019 Data Sheet'!$O441="28",'2019 Data Sheet'!$R$28,IF('2019 Data Sheet'!$O441="29",'2019 Data Sheet'!$R$29,IF('2019 Data Sheet'!$O441="33",'2019 Data Sheet'!$R$30,IF('2019 Data Sheet'!$O441="40",'2019 Data Sheet'!$R$31,IF('2019 Data Sheet'!$O441="41",'2019 Data Sheet'!$R$32,IF('2019 Data Sheet'!$O441="42",'2019 Data Sheet'!$R$33,IF('2019 Data Sheet'!$O441="43",'2019 Data Sheet'!$R$34,IF('2019 Data Sheet'!$O441="44",'2019 Data Sheet'!$R$35,IF('2019 Data Sheet'!$O441="45",'2019 Data Sheet'!$R$36,IF('2019 Data Sheet'!$O441="46",'2019 Data Sheet'!$R$37,IF('2019 Data Sheet'!$O441="47",'2019 Data Sheet'!$R$38,IF('2019 Data Sheet'!$O441="48",'2019 Data Sheet'!$R$39,IF('2019 Data Sheet'!$O441="49",'2019 Data Sheet'!$R$40,IF('2019 Data Sheet'!$O441="50",'2019 Data Sheet'!$R$41,IF('2019 Data Sheet'!$O441="60",'2019 Data Sheet'!$R$42,IF('2019 Data Sheet'!$O441="61",'2019 Data Sheet'!$R$43,IF('2019 Data Sheet'!$O441="62",'2019 Data Sheet'!$R$44,IF('2019 Data Sheet'!$O441="63",'2019 Data Sheet'!$R$45,IF('2019 Data Sheet'!$O441="64",'2019 Data Sheet'!$R$46,IF('2019 Data Sheet'!$O441="65",'2019 Data Sheet'!$R$47,IF('2019 Data Sheet'!$O441="66",'2019 Data Sheet'!$R$48,IF('2019 Data Sheet'!$O441="67",'2019 Data Sheet'!$R$49,IF('2019 Data Sheet'!$O441="68",'2019 Data Sheet'!$R$50,IF('2019 Data Sheet'!$O441="69",'2019 Data Sheet'!$R$51,T('2019 Data Sheet'!$O441)))))))))))))))))))))))))))))))))))))))))))))))))))</f>
        <v xml:space="preserve"> Unsafe speed</v>
      </c>
      <c r="P441" s="2" t="str">
        <f>IF('2019 Data Sheet'!$P441="02",'2019 Data Sheet'!$R$2,IF('2019 Data Sheet'!$P441="03",'2019 Data Sheet'!$R$3,IF('2019 Data Sheet'!$P441="04",'2019 Data Sheet'!$R$4,IF('2019 Data Sheet'!$P441="05",'2019 Data Sheet'!$R$5,IF('2019 Data Sheet'!$P441="06",'2019 Data Sheet'!$R$6,IF('2019 Data Sheet'!$P441="07",'2019 Data Sheet'!$R$7,IF('2019 Data Sheet'!$P441="08",'2019 Data Sheet'!$R$8,IF('2019 Data Sheet'!$P441="09",'2019 Data Sheet'!$R$9,IF('2019 Data Sheet'!$P441="10",'2019 Data Sheet'!$R$10,IF('2019 Data Sheet'!$P441="11",'2019 Data Sheet'!$R$11,IF('2019 Data Sheet'!$P441="12",'2019 Data Sheet'!$R$12,IF('2019 Data Sheet'!$P441="13",'2019 Data Sheet'!$R$13,IF('2019 Data Sheet'!$P441="14",'2019 Data Sheet'!$R$14,IF('2019 Data Sheet'!$P441="15",'2019 Data Sheet'!$R$15,IF('2019 Data Sheet'!$P441="16",'2019 Data Sheet'!$R$16,IF('2019 Data Sheet'!$P441="17",'2019 Data Sheet'!$R$17,IF('2019 Data Sheet'!$P441="18",'2019 Data Sheet'!$R$18,IF('2019 Data Sheet'!$P441="19",'2019 Data Sheet'!$R$19,IF('2019 Data Sheet'!$P441="20",'2019 Data Sheet'!$R$20,IF('2019 Data Sheet'!$P441="21",'2019 Data Sheet'!$R$21,IF('2019 Data Sheet'!$P441="22",'2019 Data Sheet'!$R$22,IF('2019 Data Sheet'!$P441="23",'2019 Data Sheet'!$R$23,IF('2019 Data Sheet'!$P441="24",'2019 Data Sheet'!$R$24,IF('2019 Data Sheet'!$P441="25",'2019 Data Sheet'!$R$25,IF('2019 Data Sheet'!$P441="26",'2019 Data Sheet'!$R$26,IF('2019 Data Sheet'!$P441="27",'2019 Data Sheet'!$R$27,IF('2019 Data Sheet'!$P441="28",'2019 Data Sheet'!$R$28,IF('2019 Data Sheet'!$P441="29",'2019 Data Sheet'!$R$29,IF('2019 Data Sheet'!$P441="33",'2019 Data Sheet'!$R$30,IF('2019 Data Sheet'!$P441="40",'2019 Data Sheet'!$R$31,IF('2019 Data Sheet'!$P441="41",'2019 Data Sheet'!$R$32,IF('2019 Data Sheet'!$P441="42",'2019 Data Sheet'!$R$33,IF('2019 Data Sheet'!$P441="43",'2019 Data Sheet'!$R$34,IF('2019 Data Sheet'!$P441="44",'2019 Data Sheet'!$R$35,IF('2019 Data Sheet'!$P441="45",'2019 Data Sheet'!$R$36,IF('2019 Data Sheet'!$P441="46",'2019 Data Sheet'!$R$37,IF('2019 Data Sheet'!$P441="47",'2019 Data Sheet'!$R$38,IF('2019 Data Sheet'!$P441="48",'2019 Data Sheet'!$R$39,IF('2019 Data Sheet'!$P441="49",'2019 Data Sheet'!$R$40,IF('2019 Data Sheet'!$P441="50",'2019 Data Sheet'!$R$41,IF('2019 Data Sheet'!$P441="60",'2019 Data Sheet'!$R$42,IF('2019 Data Sheet'!$P441="61",'2019 Data Sheet'!$R$43,IF('2019 Data Sheet'!$P441="62",'2019 Data Sheet'!$R$44,IF('2019 Data Sheet'!$P441="63",'2019 Data Sheet'!$R$45,IF('2019 Data Sheet'!$P441="64",'2019 Data Sheet'!$R$46,IF('2019 Data Sheet'!$P441="65",'2019 Data Sheet'!$R$47,IF('2019 Data Sheet'!$P441="66",'2019 Data Sheet'!$R$48,IF('2019 Data Sheet'!$P441="67",'2019 Data Sheet'!$R$49,IF('2019 Data Sheet'!$P441="68",'2019 Data Sheet'!$R$50,IF('2019 Data Sheet'!$P441="69",'2019 Data Sheet'!$R$51,T('2019 Data Sheet'!$P441)))))))))))))))))))))))))))))))))))))))))))))))))))</f>
        <v xml:space="preserve"> Turning improperly</v>
      </c>
    </row>
    <row r="442" spans="1:16" ht="38.25" x14ac:dyDescent="0.2">
      <c r="A442" t="str">
        <f>'2019 Data Sheet'!A442</f>
        <v>FP-00297-19</v>
      </c>
      <c r="B442" s="1">
        <f>'2019 Data Sheet'!B442</f>
        <v>43808</v>
      </c>
      <c r="C442" t="str">
        <f>'2019 Data Sheet'!C442</f>
        <v>15:58</v>
      </c>
      <c r="D442" t="str">
        <f>'2019 Data Sheet'!D442</f>
        <v>Mo</v>
      </c>
      <c r="E442" t="str">
        <f>'2019 Data Sheet'!E442</f>
        <v>JERICHO TPKE</v>
      </c>
      <c r="F442" t="str">
        <f>'2019 Data Sheet'!F442</f>
        <v>HOLLAND AVE</v>
      </c>
      <c r="G442">
        <f>'2019 Data Sheet'!G442</f>
        <v>1</v>
      </c>
      <c r="H442">
        <f>'2019 Data Sheet'!H442</f>
        <v>2</v>
      </c>
      <c r="I442" t="b">
        <f>'2019 Data Sheet'!I442</f>
        <v>1</v>
      </c>
      <c r="J442" t="str">
        <f>IF('2019 Data Sheet'!$J442="01",'2019 Data Sheet'!$T$2,IF('2019 Data Sheet'!$J442="02",'2019 Data Sheet'!$T$3,IF('2019 Data Sheet'!$J442="03",'2019 Data Sheet'!$T$4,IF('2019 Data Sheet'!$J442="04",'2019 Data Sheet'!$T$5,IF('2019 Data Sheet'!$J442="05",'2019 Data Sheet'!$T$6,IF('2019 Data Sheet'!$J442="06",'2019 Data Sheet'!$T$7,IF('2019 Data Sheet'!$J442="07",'2019 Data Sheet'!$T$8,IF('2019 Data Sheet'!$J442="08",'2019 Data Sheet'!$T$9,IF('2019 Data Sheet'!$J442="10",'2019 Data Sheet'!$T$10,IF('2019 Data Sheet'!$J442="11",'2019 Data Sheet'!$T$11,IF('2019 Data Sheet'!$J442="12",'2019 Data Sheet'!$T$12,IF('2019 Data Sheet'!$J442="13",'2019 Data Sheet'!$T$13,IF('2019 Data Sheet'!$J442="14",'2019 Data Sheet'!$T$14,IF('2019 Data Sheet'!$J442="15",'2019 Data Sheet'!$T$15,IF('2019 Data Sheet'!$J442="16",'2019 Data Sheet'!$T$16,IF('2019 Data Sheet'!$J442="17",'2019 Data Sheet'!$T$17,IF('2019 Data Sheet'!$J442="18",'2019 Data Sheet'!$T$18,IF('2019 Data Sheet'!$J442="19",'2019 Data Sheet'!$T$19,IF('2019 Data Sheet'!$J442="20",'2019 Data Sheet'!$T$20,IF('2019 Data Sheet'!$J442="21",'2019 Data Sheet'!$T$21,IF('2019 Data Sheet'!$J442="22",'2019 Data Sheet'!$T$22,IF('2019 Data Sheet'!$J442="23",'2019 Data Sheet'!$T$23,IF('2019 Data Sheet'!$J442="24",'2019 Data Sheet'!$T$24,IF('2019 Data Sheet'!$J442="25",'2019 Data Sheet'!$T$25,IF('2019 Data Sheet'!$J442="26",'2019 Data Sheet'!$T$26,IF('2019 Data Sheet'!$J442="27",'2019 Data Sheet'!$T$27,IF('2019 Data Sheet'!$J442="30",'2019 Data Sheet'!$T$28,IF('2019 Data Sheet'!$J442="31",'2019 Data Sheet'!$T$29,IF('2019 Data Sheet'!$J442="32",'2019 Data Sheet'!$T$30,IF('2019 Data Sheet'!$J442="33",'2019 Data Sheet'!$T$31,IF('2019 Data Sheet'!$J442="34",'2019 Data Sheet'!$T$32,IF('2019 Data Sheet'!$J442="40",'2019 Data Sheet'!$T$33,T('2019 Data Sheet'!$J442)))))))))))))))))))))))))))))))))</f>
        <v>Other Motor Vehicle</v>
      </c>
      <c r="K442" t="str">
        <f>'2019 Data Sheet'!K442</f>
        <v>PAS</v>
      </c>
      <c r="L442" s="2" t="str">
        <f>IF('2019 Data Sheet'!$L442="01",'2019 Data Sheet'!$V$2,IF('2019 Data Sheet'!$L442="02",'2019 Data Sheet'!$V$3,IF('2019 Data Sheet'!$L442="03",'2019 Data Sheet'!$V$4,IF('2019 Data Sheet'!$L442="04",'2019 Data Sheet'!$V$5,IF('2019 Data Sheet'!$L442="05",'2019 Data Sheet'!$V$6,IF('2019 Data Sheet'!$L442="06",'2019 Data Sheet'!$V$7,IF('2019 Data Sheet'!$L442="07",'2019 Data Sheet'!$V$8,IF('2019 Data Sheet'!$L442="08",'2019 Data Sheet'!$V$9,IF('2019 Data Sheet'!$L442="09",'2019 Data Sheet'!$V$10,IF('2019 Data Sheet'!$L442="11",'2019 Data Sheet'!$V$11,IF('2019 Data Sheet'!$L442="12",'2019 Data Sheet'!$V$12,IF('2019 Data Sheet'!$L442="13",'2019 Data Sheet'!$V$13,IF('2019 Data Sheet'!$L442="14",'2019 Data Sheet'!$V$14,T('2019 Data Sheet'!$L442))))))))))))))</f>
        <v xml:space="preserve"> -</v>
      </c>
      <c r="M442" s="2">
        <f>'2019 Data Sheet'!M442</f>
        <v>2</v>
      </c>
      <c r="N442" s="2">
        <f>'2019 Data Sheet'!N442</f>
        <v>0</v>
      </c>
      <c r="O442" s="2" t="str">
        <f>IF('2019 Data Sheet'!$O442="02",'2019 Data Sheet'!$R$2,IF('2019 Data Sheet'!$O442="03",'2019 Data Sheet'!$R$3,IF('2019 Data Sheet'!$O442="04",'2019 Data Sheet'!$R$4,IF('2019 Data Sheet'!$O442="05",'2019 Data Sheet'!$R$5,IF('2019 Data Sheet'!$O442="06",'2019 Data Sheet'!$R$6,IF('2019 Data Sheet'!$O442="07",'2019 Data Sheet'!$R$7,IF('2019 Data Sheet'!$O442="08",'2019 Data Sheet'!$R$8,IF('2019 Data Sheet'!$O442="09",'2019 Data Sheet'!$R$9,IF('2019 Data Sheet'!$O442="10",'2019 Data Sheet'!$R$10,IF('2019 Data Sheet'!$O442="11",'2019 Data Sheet'!$R$11,IF('2019 Data Sheet'!$O442="12",'2019 Data Sheet'!$R$12,IF('2019 Data Sheet'!$O442="13",'2019 Data Sheet'!$R$13,IF('2019 Data Sheet'!$O442="14",'2019 Data Sheet'!$R$14,IF('2019 Data Sheet'!$O442="15",'2019 Data Sheet'!$R$15,IF('2019 Data Sheet'!$O442="16",'2019 Data Sheet'!$R$16,IF('2019 Data Sheet'!$O442="17",'2019 Data Sheet'!$R$17,IF('2019 Data Sheet'!$O442="18",'2019 Data Sheet'!$R$18,IF('2019 Data Sheet'!$O442="19",'2019 Data Sheet'!$R$19,IF('2019 Data Sheet'!$O442="20",'2019 Data Sheet'!$R$20,IF('2019 Data Sheet'!$O442="21",'2019 Data Sheet'!$R$21,IF('2019 Data Sheet'!$O442="22",'2019 Data Sheet'!$R$22,IF('2019 Data Sheet'!$O442="23",'2019 Data Sheet'!$R$23,IF('2019 Data Sheet'!$O442="24",'2019 Data Sheet'!$R$24,IF('2019 Data Sheet'!$O442="25",'2019 Data Sheet'!$R$25,IF('2019 Data Sheet'!$O442="26",'2019 Data Sheet'!$R$26,IF('2019 Data Sheet'!$O442="27",'2019 Data Sheet'!$R$27,IF('2019 Data Sheet'!$O442="28",'2019 Data Sheet'!$R$28,IF('2019 Data Sheet'!$O442="29",'2019 Data Sheet'!$R$29,IF('2019 Data Sheet'!$O442="33",'2019 Data Sheet'!$R$30,IF('2019 Data Sheet'!$O442="40",'2019 Data Sheet'!$R$31,IF('2019 Data Sheet'!$O442="41",'2019 Data Sheet'!$R$32,IF('2019 Data Sheet'!$O442="42",'2019 Data Sheet'!$R$33,IF('2019 Data Sheet'!$O442="43",'2019 Data Sheet'!$R$34,IF('2019 Data Sheet'!$O442="44",'2019 Data Sheet'!$R$35,IF('2019 Data Sheet'!$O442="45",'2019 Data Sheet'!$R$36,IF('2019 Data Sheet'!$O442="46",'2019 Data Sheet'!$R$37,IF('2019 Data Sheet'!$O442="47",'2019 Data Sheet'!$R$38,IF('2019 Data Sheet'!$O442="48",'2019 Data Sheet'!$R$39,IF('2019 Data Sheet'!$O442="49",'2019 Data Sheet'!$R$40,IF('2019 Data Sheet'!$O442="50",'2019 Data Sheet'!$R$41,IF('2019 Data Sheet'!$O442="60",'2019 Data Sheet'!$R$42,IF('2019 Data Sheet'!$O442="61",'2019 Data Sheet'!$R$43,IF('2019 Data Sheet'!$O442="62",'2019 Data Sheet'!$R$44,IF('2019 Data Sheet'!$O442="63",'2019 Data Sheet'!$R$45,IF('2019 Data Sheet'!$O442="64",'2019 Data Sheet'!$R$46,IF('2019 Data Sheet'!$O442="65",'2019 Data Sheet'!$R$47,IF('2019 Data Sheet'!$O442="66",'2019 Data Sheet'!$R$48,IF('2019 Data Sheet'!$O442="67",'2019 Data Sheet'!$R$49,IF('2019 Data Sheet'!$O442="68",'2019 Data Sheet'!$R$50,IF('2019 Data Sheet'!$O442="69",'2019 Data Sheet'!$R$51,T('2019 Data Sheet'!$O442)))))))))))))))))))))))))))))))))))))))))))))))))))</f>
        <v xml:space="preserve"> Following too closely</v>
      </c>
      <c r="P442" s="2" t="str">
        <f>IF('2019 Data Sheet'!$P442="02",'2019 Data Sheet'!$R$2,IF('2019 Data Sheet'!$P442="03",'2019 Data Sheet'!$R$3,IF('2019 Data Sheet'!$P442="04",'2019 Data Sheet'!$R$4,IF('2019 Data Sheet'!$P442="05",'2019 Data Sheet'!$R$5,IF('2019 Data Sheet'!$P442="06",'2019 Data Sheet'!$R$6,IF('2019 Data Sheet'!$P442="07",'2019 Data Sheet'!$R$7,IF('2019 Data Sheet'!$P442="08",'2019 Data Sheet'!$R$8,IF('2019 Data Sheet'!$P442="09",'2019 Data Sheet'!$R$9,IF('2019 Data Sheet'!$P442="10",'2019 Data Sheet'!$R$10,IF('2019 Data Sheet'!$P442="11",'2019 Data Sheet'!$R$11,IF('2019 Data Sheet'!$P442="12",'2019 Data Sheet'!$R$12,IF('2019 Data Sheet'!$P442="13",'2019 Data Sheet'!$R$13,IF('2019 Data Sheet'!$P442="14",'2019 Data Sheet'!$R$14,IF('2019 Data Sheet'!$P442="15",'2019 Data Sheet'!$R$15,IF('2019 Data Sheet'!$P442="16",'2019 Data Sheet'!$R$16,IF('2019 Data Sheet'!$P442="17",'2019 Data Sheet'!$R$17,IF('2019 Data Sheet'!$P442="18",'2019 Data Sheet'!$R$18,IF('2019 Data Sheet'!$P442="19",'2019 Data Sheet'!$R$19,IF('2019 Data Sheet'!$P442="20",'2019 Data Sheet'!$R$20,IF('2019 Data Sheet'!$P442="21",'2019 Data Sheet'!$R$21,IF('2019 Data Sheet'!$P442="22",'2019 Data Sheet'!$R$22,IF('2019 Data Sheet'!$P442="23",'2019 Data Sheet'!$R$23,IF('2019 Data Sheet'!$P442="24",'2019 Data Sheet'!$R$24,IF('2019 Data Sheet'!$P442="25",'2019 Data Sheet'!$R$25,IF('2019 Data Sheet'!$P442="26",'2019 Data Sheet'!$R$26,IF('2019 Data Sheet'!$P442="27",'2019 Data Sheet'!$R$27,IF('2019 Data Sheet'!$P442="28",'2019 Data Sheet'!$R$28,IF('2019 Data Sheet'!$P442="29",'2019 Data Sheet'!$R$29,IF('2019 Data Sheet'!$P442="33",'2019 Data Sheet'!$R$30,IF('2019 Data Sheet'!$P442="40",'2019 Data Sheet'!$R$31,IF('2019 Data Sheet'!$P442="41",'2019 Data Sheet'!$R$32,IF('2019 Data Sheet'!$P442="42",'2019 Data Sheet'!$R$33,IF('2019 Data Sheet'!$P442="43",'2019 Data Sheet'!$R$34,IF('2019 Data Sheet'!$P442="44",'2019 Data Sheet'!$R$35,IF('2019 Data Sheet'!$P442="45",'2019 Data Sheet'!$R$36,IF('2019 Data Sheet'!$P442="46",'2019 Data Sheet'!$R$37,IF('2019 Data Sheet'!$P442="47",'2019 Data Sheet'!$R$38,IF('2019 Data Sheet'!$P442="48",'2019 Data Sheet'!$R$39,IF('2019 Data Sheet'!$P442="49",'2019 Data Sheet'!$R$40,IF('2019 Data Sheet'!$P442="50",'2019 Data Sheet'!$R$41,IF('2019 Data Sheet'!$P442="60",'2019 Data Sheet'!$R$42,IF('2019 Data Sheet'!$P442="61",'2019 Data Sheet'!$R$43,IF('2019 Data Sheet'!$P442="62",'2019 Data Sheet'!$R$44,IF('2019 Data Sheet'!$P442="63",'2019 Data Sheet'!$R$45,IF('2019 Data Sheet'!$P442="64",'2019 Data Sheet'!$R$46,IF('2019 Data Sheet'!$P442="65",'2019 Data Sheet'!$R$47,IF('2019 Data Sheet'!$P442="66",'2019 Data Sheet'!$R$48,IF('2019 Data Sheet'!$P442="67",'2019 Data Sheet'!$R$49,IF('2019 Data Sheet'!$P442="68",'2019 Data Sheet'!$R$50,IF('2019 Data Sheet'!$P442="69",'2019 Data Sheet'!$R$51,T('2019 Data Sheet'!$P442)))))))))))))))))))))))))))))))))))))))))))))))))))</f>
        <v xml:space="preserve"> -</v>
      </c>
    </row>
    <row r="443" spans="1:16" ht="38.25" x14ac:dyDescent="0.2">
      <c r="A443" t="str">
        <f>'2019 Data Sheet'!A443</f>
        <v>FP-00297-19</v>
      </c>
      <c r="B443" s="1">
        <f>'2019 Data Sheet'!B443</f>
        <v>43808</v>
      </c>
      <c r="C443" t="str">
        <f>'2019 Data Sheet'!C443</f>
        <v>15:58</v>
      </c>
      <c r="D443" t="str">
        <f>'2019 Data Sheet'!D443</f>
        <v>Mo</v>
      </c>
      <c r="E443" t="str">
        <f>'2019 Data Sheet'!E443</f>
        <v>JERICHO TPKE</v>
      </c>
      <c r="F443" t="str">
        <f>'2019 Data Sheet'!F443</f>
        <v>HOLLAND AVE</v>
      </c>
      <c r="G443">
        <f>'2019 Data Sheet'!G443</f>
        <v>2</v>
      </c>
      <c r="H443">
        <f>'2019 Data Sheet'!H443</f>
        <v>2</v>
      </c>
      <c r="I443" t="b">
        <f>'2019 Data Sheet'!I443</f>
        <v>1</v>
      </c>
      <c r="J443" t="str">
        <f>IF('2019 Data Sheet'!$J443="01",'2019 Data Sheet'!$T$2,IF('2019 Data Sheet'!$J443="02",'2019 Data Sheet'!$T$3,IF('2019 Data Sheet'!$J443="03",'2019 Data Sheet'!$T$4,IF('2019 Data Sheet'!$J443="04",'2019 Data Sheet'!$T$5,IF('2019 Data Sheet'!$J443="05",'2019 Data Sheet'!$T$6,IF('2019 Data Sheet'!$J443="06",'2019 Data Sheet'!$T$7,IF('2019 Data Sheet'!$J443="07",'2019 Data Sheet'!$T$8,IF('2019 Data Sheet'!$J443="08",'2019 Data Sheet'!$T$9,IF('2019 Data Sheet'!$J443="10",'2019 Data Sheet'!$T$10,IF('2019 Data Sheet'!$J443="11",'2019 Data Sheet'!$T$11,IF('2019 Data Sheet'!$J443="12",'2019 Data Sheet'!$T$12,IF('2019 Data Sheet'!$J443="13",'2019 Data Sheet'!$T$13,IF('2019 Data Sheet'!$J443="14",'2019 Data Sheet'!$T$14,IF('2019 Data Sheet'!$J443="15",'2019 Data Sheet'!$T$15,IF('2019 Data Sheet'!$J443="16",'2019 Data Sheet'!$T$16,IF('2019 Data Sheet'!$J443="17",'2019 Data Sheet'!$T$17,IF('2019 Data Sheet'!$J443="18",'2019 Data Sheet'!$T$18,IF('2019 Data Sheet'!$J443="19",'2019 Data Sheet'!$T$19,IF('2019 Data Sheet'!$J443="20",'2019 Data Sheet'!$T$20,IF('2019 Data Sheet'!$J443="21",'2019 Data Sheet'!$T$21,IF('2019 Data Sheet'!$J443="22",'2019 Data Sheet'!$T$22,IF('2019 Data Sheet'!$J443="23",'2019 Data Sheet'!$T$23,IF('2019 Data Sheet'!$J443="24",'2019 Data Sheet'!$T$24,IF('2019 Data Sheet'!$J443="25",'2019 Data Sheet'!$T$25,IF('2019 Data Sheet'!$J443="26",'2019 Data Sheet'!$T$26,IF('2019 Data Sheet'!$J443="27",'2019 Data Sheet'!$T$27,IF('2019 Data Sheet'!$J443="30",'2019 Data Sheet'!$T$28,IF('2019 Data Sheet'!$J443="31",'2019 Data Sheet'!$T$29,IF('2019 Data Sheet'!$J443="32",'2019 Data Sheet'!$T$30,IF('2019 Data Sheet'!$J443="33",'2019 Data Sheet'!$T$31,IF('2019 Data Sheet'!$J443="34",'2019 Data Sheet'!$T$32,IF('2019 Data Sheet'!$J443="40",'2019 Data Sheet'!$T$33,T('2019 Data Sheet'!$J443)))))))))))))))))))))))))))))))))</f>
        <v>Other Motor Vehicle</v>
      </c>
      <c r="K443" t="str">
        <f>'2019 Data Sheet'!K443</f>
        <v>PAS</v>
      </c>
      <c r="L443" s="2" t="str">
        <f>IF('2019 Data Sheet'!$L443="01",'2019 Data Sheet'!$V$2,IF('2019 Data Sheet'!$L443="02",'2019 Data Sheet'!$V$3,IF('2019 Data Sheet'!$L443="03",'2019 Data Sheet'!$V$4,IF('2019 Data Sheet'!$L443="04",'2019 Data Sheet'!$V$5,IF('2019 Data Sheet'!$L443="05",'2019 Data Sheet'!$V$6,IF('2019 Data Sheet'!$L443="06",'2019 Data Sheet'!$V$7,IF('2019 Data Sheet'!$L443="07",'2019 Data Sheet'!$V$8,IF('2019 Data Sheet'!$L443="08",'2019 Data Sheet'!$V$9,IF('2019 Data Sheet'!$L443="09",'2019 Data Sheet'!$V$10,IF('2019 Data Sheet'!$L443="11",'2019 Data Sheet'!$V$11,IF('2019 Data Sheet'!$L443="12",'2019 Data Sheet'!$V$12,IF('2019 Data Sheet'!$L443="13",'2019 Data Sheet'!$V$13,IF('2019 Data Sheet'!$L443="14",'2019 Data Sheet'!$V$14,T('2019 Data Sheet'!$L443))))))))))))))</f>
        <v xml:space="preserve"> -</v>
      </c>
      <c r="M443" s="2">
        <f>'2019 Data Sheet'!M443</f>
        <v>2</v>
      </c>
      <c r="N443" s="2">
        <f>'2019 Data Sheet'!N443</f>
        <v>0</v>
      </c>
      <c r="O443" s="2" t="str">
        <f>IF('2019 Data Sheet'!$O443="02",'2019 Data Sheet'!$R$2,IF('2019 Data Sheet'!$O443="03",'2019 Data Sheet'!$R$3,IF('2019 Data Sheet'!$O443="04",'2019 Data Sheet'!$R$4,IF('2019 Data Sheet'!$O443="05",'2019 Data Sheet'!$R$5,IF('2019 Data Sheet'!$O443="06",'2019 Data Sheet'!$R$6,IF('2019 Data Sheet'!$O443="07",'2019 Data Sheet'!$R$7,IF('2019 Data Sheet'!$O443="08",'2019 Data Sheet'!$R$8,IF('2019 Data Sheet'!$O443="09",'2019 Data Sheet'!$R$9,IF('2019 Data Sheet'!$O443="10",'2019 Data Sheet'!$R$10,IF('2019 Data Sheet'!$O443="11",'2019 Data Sheet'!$R$11,IF('2019 Data Sheet'!$O443="12",'2019 Data Sheet'!$R$12,IF('2019 Data Sheet'!$O443="13",'2019 Data Sheet'!$R$13,IF('2019 Data Sheet'!$O443="14",'2019 Data Sheet'!$R$14,IF('2019 Data Sheet'!$O443="15",'2019 Data Sheet'!$R$15,IF('2019 Data Sheet'!$O443="16",'2019 Data Sheet'!$R$16,IF('2019 Data Sheet'!$O443="17",'2019 Data Sheet'!$R$17,IF('2019 Data Sheet'!$O443="18",'2019 Data Sheet'!$R$18,IF('2019 Data Sheet'!$O443="19",'2019 Data Sheet'!$R$19,IF('2019 Data Sheet'!$O443="20",'2019 Data Sheet'!$R$20,IF('2019 Data Sheet'!$O443="21",'2019 Data Sheet'!$R$21,IF('2019 Data Sheet'!$O443="22",'2019 Data Sheet'!$R$22,IF('2019 Data Sheet'!$O443="23",'2019 Data Sheet'!$R$23,IF('2019 Data Sheet'!$O443="24",'2019 Data Sheet'!$R$24,IF('2019 Data Sheet'!$O443="25",'2019 Data Sheet'!$R$25,IF('2019 Data Sheet'!$O443="26",'2019 Data Sheet'!$R$26,IF('2019 Data Sheet'!$O443="27",'2019 Data Sheet'!$R$27,IF('2019 Data Sheet'!$O443="28",'2019 Data Sheet'!$R$28,IF('2019 Data Sheet'!$O443="29",'2019 Data Sheet'!$R$29,IF('2019 Data Sheet'!$O443="33",'2019 Data Sheet'!$R$30,IF('2019 Data Sheet'!$O443="40",'2019 Data Sheet'!$R$31,IF('2019 Data Sheet'!$O443="41",'2019 Data Sheet'!$R$32,IF('2019 Data Sheet'!$O443="42",'2019 Data Sheet'!$R$33,IF('2019 Data Sheet'!$O443="43",'2019 Data Sheet'!$R$34,IF('2019 Data Sheet'!$O443="44",'2019 Data Sheet'!$R$35,IF('2019 Data Sheet'!$O443="45",'2019 Data Sheet'!$R$36,IF('2019 Data Sheet'!$O443="46",'2019 Data Sheet'!$R$37,IF('2019 Data Sheet'!$O443="47",'2019 Data Sheet'!$R$38,IF('2019 Data Sheet'!$O443="48",'2019 Data Sheet'!$R$39,IF('2019 Data Sheet'!$O443="49",'2019 Data Sheet'!$R$40,IF('2019 Data Sheet'!$O443="50",'2019 Data Sheet'!$R$41,IF('2019 Data Sheet'!$O443="60",'2019 Data Sheet'!$R$42,IF('2019 Data Sheet'!$O443="61",'2019 Data Sheet'!$R$43,IF('2019 Data Sheet'!$O443="62",'2019 Data Sheet'!$R$44,IF('2019 Data Sheet'!$O443="63",'2019 Data Sheet'!$R$45,IF('2019 Data Sheet'!$O443="64",'2019 Data Sheet'!$R$46,IF('2019 Data Sheet'!$O443="65",'2019 Data Sheet'!$R$47,IF('2019 Data Sheet'!$O443="66",'2019 Data Sheet'!$R$48,IF('2019 Data Sheet'!$O443="67",'2019 Data Sheet'!$R$49,IF('2019 Data Sheet'!$O443="68",'2019 Data Sheet'!$R$50,IF('2019 Data Sheet'!$O443="69",'2019 Data Sheet'!$R$51,T('2019 Data Sheet'!$O443)))))))))))))))))))))))))))))))))))))))))))))))))))</f>
        <v xml:space="preserve"> -</v>
      </c>
      <c r="P443" s="2" t="str">
        <f>IF('2019 Data Sheet'!$P443="02",'2019 Data Sheet'!$R$2,IF('2019 Data Sheet'!$P443="03",'2019 Data Sheet'!$R$3,IF('2019 Data Sheet'!$P443="04",'2019 Data Sheet'!$R$4,IF('2019 Data Sheet'!$P443="05",'2019 Data Sheet'!$R$5,IF('2019 Data Sheet'!$P443="06",'2019 Data Sheet'!$R$6,IF('2019 Data Sheet'!$P443="07",'2019 Data Sheet'!$R$7,IF('2019 Data Sheet'!$P443="08",'2019 Data Sheet'!$R$8,IF('2019 Data Sheet'!$P443="09",'2019 Data Sheet'!$R$9,IF('2019 Data Sheet'!$P443="10",'2019 Data Sheet'!$R$10,IF('2019 Data Sheet'!$P443="11",'2019 Data Sheet'!$R$11,IF('2019 Data Sheet'!$P443="12",'2019 Data Sheet'!$R$12,IF('2019 Data Sheet'!$P443="13",'2019 Data Sheet'!$R$13,IF('2019 Data Sheet'!$P443="14",'2019 Data Sheet'!$R$14,IF('2019 Data Sheet'!$P443="15",'2019 Data Sheet'!$R$15,IF('2019 Data Sheet'!$P443="16",'2019 Data Sheet'!$R$16,IF('2019 Data Sheet'!$P443="17",'2019 Data Sheet'!$R$17,IF('2019 Data Sheet'!$P443="18",'2019 Data Sheet'!$R$18,IF('2019 Data Sheet'!$P443="19",'2019 Data Sheet'!$R$19,IF('2019 Data Sheet'!$P443="20",'2019 Data Sheet'!$R$20,IF('2019 Data Sheet'!$P443="21",'2019 Data Sheet'!$R$21,IF('2019 Data Sheet'!$P443="22",'2019 Data Sheet'!$R$22,IF('2019 Data Sheet'!$P443="23",'2019 Data Sheet'!$R$23,IF('2019 Data Sheet'!$P443="24",'2019 Data Sheet'!$R$24,IF('2019 Data Sheet'!$P443="25",'2019 Data Sheet'!$R$25,IF('2019 Data Sheet'!$P443="26",'2019 Data Sheet'!$R$26,IF('2019 Data Sheet'!$P443="27",'2019 Data Sheet'!$R$27,IF('2019 Data Sheet'!$P443="28",'2019 Data Sheet'!$R$28,IF('2019 Data Sheet'!$P443="29",'2019 Data Sheet'!$R$29,IF('2019 Data Sheet'!$P443="33",'2019 Data Sheet'!$R$30,IF('2019 Data Sheet'!$P443="40",'2019 Data Sheet'!$R$31,IF('2019 Data Sheet'!$P443="41",'2019 Data Sheet'!$R$32,IF('2019 Data Sheet'!$P443="42",'2019 Data Sheet'!$R$33,IF('2019 Data Sheet'!$P443="43",'2019 Data Sheet'!$R$34,IF('2019 Data Sheet'!$P443="44",'2019 Data Sheet'!$R$35,IF('2019 Data Sheet'!$P443="45",'2019 Data Sheet'!$R$36,IF('2019 Data Sheet'!$P443="46",'2019 Data Sheet'!$R$37,IF('2019 Data Sheet'!$P443="47",'2019 Data Sheet'!$R$38,IF('2019 Data Sheet'!$P443="48",'2019 Data Sheet'!$R$39,IF('2019 Data Sheet'!$P443="49",'2019 Data Sheet'!$R$40,IF('2019 Data Sheet'!$P443="50",'2019 Data Sheet'!$R$41,IF('2019 Data Sheet'!$P443="60",'2019 Data Sheet'!$R$42,IF('2019 Data Sheet'!$P443="61",'2019 Data Sheet'!$R$43,IF('2019 Data Sheet'!$P443="62",'2019 Data Sheet'!$R$44,IF('2019 Data Sheet'!$P443="63",'2019 Data Sheet'!$R$45,IF('2019 Data Sheet'!$P443="64",'2019 Data Sheet'!$R$46,IF('2019 Data Sheet'!$P443="65",'2019 Data Sheet'!$R$47,IF('2019 Data Sheet'!$P443="66",'2019 Data Sheet'!$R$48,IF('2019 Data Sheet'!$P443="67",'2019 Data Sheet'!$R$49,IF('2019 Data Sheet'!$P443="68",'2019 Data Sheet'!$R$50,IF('2019 Data Sheet'!$P443="69",'2019 Data Sheet'!$R$51,T('2019 Data Sheet'!$P443)))))))))))))))))))))))))))))))))))))))))))))))))))</f>
        <v xml:space="preserve"> -</v>
      </c>
    </row>
    <row r="444" spans="1:16" ht="38.25" x14ac:dyDescent="0.2">
      <c r="A444" t="str">
        <f>'2019 Data Sheet'!A444</f>
        <v>FP-00290-19</v>
      </c>
      <c r="B444" s="1">
        <f>'2019 Data Sheet'!B444</f>
        <v>43801</v>
      </c>
      <c r="C444" t="str">
        <f>'2019 Data Sheet'!C444</f>
        <v>16:21</v>
      </c>
      <c r="D444" t="str">
        <f>'2019 Data Sheet'!D444</f>
        <v>Mo</v>
      </c>
      <c r="E444" t="str">
        <f>'2019 Data Sheet'!E444</f>
        <v>TULIP AVE</v>
      </c>
      <c r="F444" t="str">
        <f>'2019 Data Sheet'!F444</f>
        <v>CARNATION AVE</v>
      </c>
      <c r="G444">
        <f>'2019 Data Sheet'!G444</f>
        <v>1</v>
      </c>
      <c r="H444">
        <f>'2019 Data Sheet'!H444</f>
        <v>2</v>
      </c>
      <c r="I444" t="b">
        <f>'2019 Data Sheet'!I444</f>
        <v>0</v>
      </c>
      <c r="J444" t="str">
        <f>IF('2019 Data Sheet'!$J444="01",'2019 Data Sheet'!$T$2,IF('2019 Data Sheet'!$J444="02",'2019 Data Sheet'!$T$3,IF('2019 Data Sheet'!$J444="03",'2019 Data Sheet'!$T$4,IF('2019 Data Sheet'!$J444="04",'2019 Data Sheet'!$T$5,IF('2019 Data Sheet'!$J444="05",'2019 Data Sheet'!$T$6,IF('2019 Data Sheet'!$J444="06",'2019 Data Sheet'!$T$7,IF('2019 Data Sheet'!$J444="07",'2019 Data Sheet'!$T$8,IF('2019 Data Sheet'!$J444="08",'2019 Data Sheet'!$T$9,IF('2019 Data Sheet'!$J444="10",'2019 Data Sheet'!$T$10,IF('2019 Data Sheet'!$J444="11",'2019 Data Sheet'!$T$11,IF('2019 Data Sheet'!$J444="12",'2019 Data Sheet'!$T$12,IF('2019 Data Sheet'!$J444="13",'2019 Data Sheet'!$T$13,IF('2019 Data Sheet'!$J444="14",'2019 Data Sheet'!$T$14,IF('2019 Data Sheet'!$J444="15",'2019 Data Sheet'!$T$15,IF('2019 Data Sheet'!$J444="16",'2019 Data Sheet'!$T$16,IF('2019 Data Sheet'!$J444="17",'2019 Data Sheet'!$T$17,IF('2019 Data Sheet'!$J444="18",'2019 Data Sheet'!$T$18,IF('2019 Data Sheet'!$J444="19",'2019 Data Sheet'!$T$19,IF('2019 Data Sheet'!$J444="20",'2019 Data Sheet'!$T$20,IF('2019 Data Sheet'!$J444="21",'2019 Data Sheet'!$T$21,IF('2019 Data Sheet'!$J444="22",'2019 Data Sheet'!$T$22,IF('2019 Data Sheet'!$J444="23",'2019 Data Sheet'!$T$23,IF('2019 Data Sheet'!$J444="24",'2019 Data Sheet'!$T$24,IF('2019 Data Sheet'!$J444="25",'2019 Data Sheet'!$T$25,IF('2019 Data Sheet'!$J444="26",'2019 Data Sheet'!$T$26,IF('2019 Data Sheet'!$J444="27",'2019 Data Sheet'!$T$27,IF('2019 Data Sheet'!$J444="30",'2019 Data Sheet'!$T$28,IF('2019 Data Sheet'!$J444="31",'2019 Data Sheet'!$T$29,IF('2019 Data Sheet'!$J444="32",'2019 Data Sheet'!$T$30,IF('2019 Data Sheet'!$J444="33",'2019 Data Sheet'!$T$31,IF('2019 Data Sheet'!$J444="34",'2019 Data Sheet'!$T$32,IF('2019 Data Sheet'!$J444="40",'2019 Data Sheet'!$T$33,T('2019 Data Sheet'!$J444)))))))))))))))))))))))))))))))))</f>
        <v>Other Motor Vehicle</v>
      </c>
      <c r="K444" t="str">
        <f>'2019 Data Sheet'!K444</f>
        <v>PAS</v>
      </c>
      <c r="L444" s="2" t="str">
        <f>IF('2019 Data Sheet'!$L444="01",'2019 Data Sheet'!$V$2,IF('2019 Data Sheet'!$L444="02",'2019 Data Sheet'!$V$3,IF('2019 Data Sheet'!$L444="03",'2019 Data Sheet'!$V$4,IF('2019 Data Sheet'!$L444="04",'2019 Data Sheet'!$V$5,IF('2019 Data Sheet'!$L444="05",'2019 Data Sheet'!$V$6,IF('2019 Data Sheet'!$L444="06",'2019 Data Sheet'!$V$7,IF('2019 Data Sheet'!$L444="07",'2019 Data Sheet'!$V$8,IF('2019 Data Sheet'!$L444="08",'2019 Data Sheet'!$V$9,IF('2019 Data Sheet'!$L444="09",'2019 Data Sheet'!$V$10,IF('2019 Data Sheet'!$L444="11",'2019 Data Sheet'!$V$11,IF('2019 Data Sheet'!$L444="12",'2019 Data Sheet'!$V$12,IF('2019 Data Sheet'!$L444="13",'2019 Data Sheet'!$V$13,IF('2019 Data Sheet'!$L444="14",'2019 Data Sheet'!$V$14,T('2019 Data Sheet'!$L444))))))))))))))</f>
        <v xml:space="preserve"> -</v>
      </c>
      <c r="M444" s="2">
        <f>'2019 Data Sheet'!M444</f>
        <v>0</v>
      </c>
      <c r="N444" s="2">
        <f>'2019 Data Sheet'!N444</f>
        <v>0</v>
      </c>
      <c r="O444" s="2" t="str">
        <f>IF('2019 Data Sheet'!$O444="02",'2019 Data Sheet'!$R$2,IF('2019 Data Sheet'!$O444="03",'2019 Data Sheet'!$R$3,IF('2019 Data Sheet'!$O444="04",'2019 Data Sheet'!$R$4,IF('2019 Data Sheet'!$O444="05",'2019 Data Sheet'!$R$5,IF('2019 Data Sheet'!$O444="06",'2019 Data Sheet'!$R$6,IF('2019 Data Sheet'!$O444="07",'2019 Data Sheet'!$R$7,IF('2019 Data Sheet'!$O444="08",'2019 Data Sheet'!$R$8,IF('2019 Data Sheet'!$O444="09",'2019 Data Sheet'!$R$9,IF('2019 Data Sheet'!$O444="10",'2019 Data Sheet'!$R$10,IF('2019 Data Sheet'!$O444="11",'2019 Data Sheet'!$R$11,IF('2019 Data Sheet'!$O444="12",'2019 Data Sheet'!$R$12,IF('2019 Data Sheet'!$O444="13",'2019 Data Sheet'!$R$13,IF('2019 Data Sheet'!$O444="14",'2019 Data Sheet'!$R$14,IF('2019 Data Sheet'!$O444="15",'2019 Data Sheet'!$R$15,IF('2019 Data Sheet'!$O444="16",'2019 Data Sheet'!$R$16,IF('2019 Data Sheet'!$O444="17",'2019 Data Sheet'!$R$17,IF('2019 Data Sheet'!$O444="18",'2019 Data Sheet'!$R$18,IF('2019 Data Sheet'!$O444="19",'2019 Data Sheet'!$R$19,IF('2019 Data Sheet'!$O444="20",'2019 Data Sheet'!$R$20,IF('2019 Data Sheet'!$O444="21",'2019 Data Sheet'!$R$21,IF('2019 Data Sheet'!$O444="22",'2019 Data Sheet'!$R$22,IF('2019 Data Sheet'!$O444="23",'2019 Data Sheet'!$R$23,IF('2019 Data Sheet'!$O444="24",'2019 Data Sheet'!$R$24,IF('2019 Data Sheet'!$O444="25",'2019 Data Sheet'!$R$25,IF('2019 Data Sheet'!$O444="26",'2019 Data Sheet'!$R$26,IF('2019 Data Sheet'!$O444="27",'2019 Data Sheet'!$R$27,IF('2019 Data Sheet'!$O444="28",'2019 Data Sheet'!$R$28,IF('2019 Data Sheet'!$O444="29",'2019 Data Sheet'!$R$29,IF('2019 Data Sheet'!$O444="33",'2019 Data Sheet'!$R$30,IF('2019 Data Sheet'!$O444="40",'2019 Data Sheet'!$R$31,IF('2019 Data Sheet'!$O444="41",'2019 Data Sheet'!$R$32,IF('2019 Data Sheet'!$O444="42",'2019 Data Sheet'!$R$33,IF('2019 Data Sheet'!$O444="43",'2019 Data Sheet'!$R$34,IF('2019 Data Sheet'!$O444="44",'2019 Data Sheet'!$R$35,IF('2019 Data Sheet'!$O444="45",'2019 Data Sheet'!$R$36,IF('2019 Data Sheet'!$O444="46",'2019 Data Sheet'!$R$37,IF('2019 Data Sheet'!$O444="47",'2019 Data Sheet'!$R$38,IF('2019 Data Sheet'!$O444="48",'2019 Data Sheet'!$R$39,IF('2019 Data Sheet'!$O444="49",'2019 Data Sheet'!$R$40,IF('2019 Data Sheet'!$O444="50",'2019 Data Sheet'!$R$41,IF('2019 Data Sheet'!$O444="60",'2019 Data Sheet'!$R$42,IF('2019 Data Sheet'!$O444="61",'2019 Data Sheet'!$R$43,IF('2019 Data Sheet'!$O444="62",'2019 Data Sheet'!$R$44,IF('2019 Data Sheet'!$O444="63",'2019 Data Sheet'!$R$45,IF('2019 Data Sheet'!$O444="64",'2019 Data Sheet'!$R$46,IF('2019 Data Sheet'!$O444="65",'2019 Data Sheet'!$R$47,IF('2019 Data Sheet'!$O444="66",'2019 Data Sheet'!$R$48,IF('2019 Data Sheet'!$O444="67",'2019 Data Sheet'!$R$49,IF('2019 Data Sheet'!$O444="68",'2019 Data Sheet'!$R$50,IF('2019 Data Sheet'!$O444="69",'2019 Data Sheet'!$R$51,T('2019 Data Sheet'!$O444)))))))))))))))))))))))))))))))))))))))))))))))))))</f>
        <v xml:space="preserve"> Failure to yield/ right of way</v>
      </c>
      <c r="P444" s="2" t="str">
        <f>IF('2019 Data Sheet'!$P444="02",'2019 Data Sheet'!$R$2,IF('2019 Data Sheet'!$P444="03",'2019 Data Sheet'!$R$3,IF('2019 Data Sheet'!$P444="04",'2019 Data Sheet'!$R$4,IF('2019 Data Sheet'!$P444="05",'2019 Data Sheet'!$R$5,IF('2019 Data Sheet'!$P444="06",'2019 Data Sheet'!$R$6,IF('2019 Data Sheet'!$P444="07",'2019 Data Sheet'!$R$7,IF('2019 Data Sheet'!$P444="08",'2019 Data Sheet'!$R$8,IF('2019 Data Sheet'!$P444="09",'2019 Data Sheet'!$R$9,IF('2019 Data Sheet'!$P444="10",'2019 Data Sheet'!$R$10,IF('2019 Data Sheet'!$P444="11",'2019 Data Sheet'!$R$11,IF('2019 Data Sheet'!$P444="12",'2019 Data Sheet'!$R$12,IF('2019 Data Sheet'!$P444="13",'2019 Data Sheet'!$R$13,IF('2019 Data Sheet'!$P444="14",'2019 Data Sheet'!$R$14,IF('2019 Data Sheet'!$P444="15",'2019 Data Sheet'!$R$15,IF('2019 Data Sheet'!$P444="16",'2019 Data Sheet'!$R$16,IF('2019 Data Sheet'!$P444="17",'2019 Data Sheet'!$R$17,IF('2019 Data Sheet'!$P444="18",'2019 Data Sheet'!$R$18,IF('2019 Data Sheet'!$P444="19",'2019 Data Sheet'!$R$19,IF('2019 Data Sheet'!$P444="20",'2019 Data Sheet'!$R$20,IF('2019 Data Sheet'!$P444="21",'2019 Data Sheet'!$R$21,IF('2019 Data Sheet'!$P444="22",'2019 Data Sheet'!$R$22,IF('2019 Data Sheet'!$P444="23",'2019 Data Sheet'!$R$23,IF('2019 Data Sheet'!$P444="24",'2019 Data Sheet'!$R$24,IF('2019 Data Sheet'!$P444="25",'2019 Data Sheet'!$R$25,IF('2019 Data Sheet'!$P444="26",'2019 Data Sheet'!$R$26,IF('2019 Data Sheet'!$P444="27",'2019 Data Sheet'!$R$27,IF('2019 Data Sheet'!$P444="28",'2019 Data Sheet'!$R$28,IF('2019 Data Sheet'!$P444="29",'2019 Data Sheet'!$R$29,IF('2019 Data Sheet'!$P444="33",'2019 Data Sheet'!$R$30,IF('2019 Data Sheet'!$P444="40",'2019 Data Sheet'!$R$31,IF('2019 Data Sheet'!$P444="41",'2019 Data Sheet'!$R$32,IF('2019 Data Sheet'!$P444="42",'2019 Data Sheet'!$R$33,IF('2019 Data Sheet'!$P444="43",'2019 Data Sheet'!$R$34,IF('2019 Data Sheet'!$P444="44",'2019 Data Sheet'!$R$35,IF('2019 Data Sheet'!$P444="45",'2019 Data Sheet'!$R$36,IF('2019 Data Sheet'!$P444="46",'2019 Data Sheet'!$R$37,IF('2019 Data Sheet'!$P444="47",'2019 Data Sheet'!$R$38,IF('2019 Data Sheet'!$P444="48",'2019 Data Sheet'!$R$39,IF('2019 Data Sheet'!$P444="49",'2019 Data Sheet'!$R$40,IF('2019 Data Sheet'!$P444="50",'2019 Data Sheet'!$R$41,IF('2019 Data Sheet'!$P444="60",'2019 Data Sheet'!$R$42,IF('2019 Data Sheet'!$P444="61",'2019 Data Sheet'!$R$43,IF('2019 Data Sheet'!$P444="62",'2019 Data Sheet'!$R$44,IF('2019 Data Sheet'!$P444="63",'2019 Data Sheet'!$R$45,IF('2019 Data Sheet'!$P444="64",'2019 Data Sheet'!$R$46,IF('2019 Data Sheet'!$P444="65",'2019 Data Sheet'!$R$47,IF('2019 Data Sheet'!$P444="66",'2019 Data Sheet'!$R$48,IF('2019 Data Sheet'!$P444="67",'2019 Data Sheet'!$R$49,IF('2019 Data Sheet'!$P444="68",'2019 Data Sheet'!$R$50,IF('2019 Data Sheet'!$P444="69",'2019 Data Sheet'!$R$51,T('2019 Data Sheet'!$P444)))))))))))))))))))))))))))))))))))))))))))))))))))</f>
        <v xml:space="preserve"> Turning improperly</v>
      </c>
    </row>
    <row r="445" spans="1:16" ht="38.25" x14ac:dyDescent="0.2">
      <c r="A445" t="str">
        <f>'2019 Data Sheet'!A445</f>
        <v>FP-00290-19</v>
      </c>
      <c r="B445" s="1">
        <f>'2019 Data Sheet'!B445</f>
        <v>43801</v>
      </c>
      <c r="C445" t="str">
        <f>'2019 Data Sheet'!C445</f>
        <v>16:21</v>
      </c>
      <c r="D445" t="str">
        <f>'2019 Data Sheet'!D445</f>
        <v>Mo</v>
      </c>
      <c r="E445" t="str">
        <f>'2019 Data Sheet'!E445</f>
        <v>TULIP AVE</v>
      </c>
      <c r="F445" t="str">
        <f>'2019 Data Sheet'!F445</f>
        <v>CARNATION AVE</v>
      </c>
      <c r="G445">
        <f>'2019 Data Sheet'!G445</f>
        <v>2</v>
      </c>
      <c r="H445">
        <f>'2019 Data Sheet'!H445</f>
        <v>2</v>
      </c>
      <c r="I445" t="b">
        <f>'2019 Data Sheet'!I445</f>
        <v>0</v>
      </c>
      <c r="J445" t="str">
        <f>IF('2019 Data Sheet'!$J445="01",'2019 Data Sheet'!$T$2,IF('2019 Data Sheet'!$J445="02",'2019 Data Sheet'!$T$3,IF('2019 Data Sheet'!$J445="03",'2019 Data Sheet'!$T$4,IF('2019 Data Sheet'!$J445="04",'2019 Data Sheet'!$T$5,IF('2019 Data Sheet'!$J445="05",'2019 Data Sheet'!$T$6,IF('2019 Data Sheet'!$J445="06",'2019 Data Sheet'!$T$7,IF('2019 Data Sheet'!$J445="07",'2019 Data Sheet'!$T$8,IF('2019 Data Sheet'!$J445="08",'2019 Data Sheet'!$T$9,IF('2019 Data Sheet'!$J445="10",'2019 Data Sheet'!$T$10,IF('2019 Data Sheet'!$J445="11",'2019 Data Sheet'!$T$11,IF('2019 Data Sheet'!$J445="12",'2019 Data Sheet'!$T$12,IF('2019 Data Sheet'!$J445="13",'2019 Data Sheet'!$T$13,IF('2019 Data Sheet'!$J445="14",'2019 Data Sheet'!$T$14,IF('2019 Data Sheet'!$J445="15",'2019 Data Sheet'!$T$15,IF('2019 Data Sheet'!$J445="16",'2019 Data Sheet'!$T$16,IF('2019 Data Sheet'!$J445="17",'2019 Data Sheet'!$T$17,IF('2019 Data Sheet'!$J445="18",'2019 Data Sheet'!$T$18,IF('2019 Data Sheet'!$J445="19",'2019 Data Sheet'!$T$19,IF('2019 Data Sheet'!$J445="20",'2019 Data Sheet'!$T$20,IF('2019 Data Sheet'!$J445="21",'2019 Data Sheet'!$T$21,IF('2019 Data Sheet'!$J445="22",'2019 Data Sheet'!$T$22,IF('2019 Data Sheet'!$J445="23",'2019 Data Sheet'!$T$23,IF('2019 Data Sheet'!$J445="24",'2019 Data Sheet'!$T$24,IF('2019 Data Sheet'!$J445="25",'2019 Data Sheet'!$T$25,IF('2019 Data Sheet'!$J445="26",'2019 Data Sheet'!$T$26,IF('2019 Data Sheet'!$J445="27",'2019 Data Sheet'!$T$27,IF('2019 Data Sheet'!$J445="30",'2019 Data Sheet'!$T$28,IF('2019 Data Sheet'!$J445="31",'2019 Data Sheet'!$T$29,IF('2019 Data Sheet'!$J445="32",'2019 Data Sheet'!$T$30,IF('2019 Data Sheet'!$J445="33",'2019 Data Sheet'!$T$31,IF('2019 Data Sheet'!$J445="34",'2019 Data Sheet'!$T$32,IF('2019 Data Sheet'!$J445="40",'2019 Data Sheet'!$T$33,T('2019 Data Sheet'!$J445)))))))))))))))))))))))))))))))))</f>
        <v>Other Motor Vehicle</v>
      </c>
      <c r="K445" t="str">
        <f>'2019 Data Sheet'!K445</f>
        <v>COM</v>
      </c>
      <c r="L445" s="2" t="str">
        <f>IF('2019 Data Sheet'!$L445="01",'2019 Data Sheet'!$V$2,IF('2019 Data Sheet'!$L445="02",'2019 Data Sheet'!$V$3,IF('2019 Data Sheet'!$L445="03",'2019 Data Sheet'!$V$4,IF('2019 Data Sheet'!$L445="04",'2019 Data Sheet'!$V$5,IF('2019 Data Sheet'!$L445="05",'2019 Data Sheet'!$V$6,IF('2019 Data Sheet'!$L445="06",'2019 Data Sheet'!$V$7,IF('2019 Data Sheet'!$L445="07",'2019 Data Sheet'!$V$8,IF('2019 Data Sheet'!$L445="08",'2019 Data Sheet'!$V$9,IF('2019 Data Sheet'!$L445="09",'2019 Data Sheet'!$V$10,IF('2019 Data Sheet'!$L445="11",'2019 Data Sheet'!$V$11,IF('2019 Data Sheet'!$L445="12",'2019 Data Sheet'!$V$12,IF('2019 Data Sheet'!$L445="13",'2019 Data Sheet'!$V$13,IF('2019 Data Sheet'!$L445="14",'2019 Data Sheet'!$V$14,T('2019 Data Sheet'!$L445))))))))))))))</f>
        <v xml:space="preserve"> -</v>
      </c>
      <c r="M445" s="2">
        <f>'2019 Data Sheet'!M445</f>
        <v>0</v>
      </c>
      <c r="N445" s="2">
        <f>'2019 Data Sheet'!N445</f>
        <v>0</v>
      </c>
      <c r="O445" s="2" t="str">
        <f>IF('2019 Data Sheet'!$O445="02",'2019 Data Sheet'!$R$2,IF('2019 Data Sheet'!$O445="03",'2019 Data Sheet'!$R$3,IF('2019 Data Sheet'!$O445="04",'2019 Data Sheet'!$R$4,IF('2019 Data Sheet'!$O445="05",'2019 Data Sheet'!$R$5,IF('2019 Data Sheet'!$O445="06",'2019 Data Sheet'!$R$6,IF('2019 Data Sheet'!$O445="07",'2019 Data Sheet'!$R$7,IF('2019 Data Sheet'!$O445="08",'2019 Data Sheet'!$R$8,IF('2019 Data Sheet'!$O445="09",'2019 Data Sheet'!$R$9,IF('2019 Data Sheet'!$O445="10",'2019 Data Sheet'!$R$10,IF('2019 Data Sheet'!$O445="11",'2019 Data Sheet'!$R$11,IF('2019 Data Sheet'!$O445="12",'2019 Data Sheet'!$R$12,IF('2019 Data Sheet'!$O445="13",'2019 Data Sheet'!$R$13,IF('2019 Data Sheet'!$O445="14",'2019 Data Sheet'!$R$14,IF('2019 Data Sheet'!$O445="15",'2019 Data Sheet'!$R$15,IF('2019 Data Sheet'!$O445="16",'2019 Data Sheet'!$R$16,IF('2019 Data Sheet'!$O445="17",'2019 Data Sheet'!$R$17,IF('2019 Data Sheet'!$O445="18",'2019 Data Sheet'!$R$18,IF('2019 Data Sheet'!$O445="19",'2019 Data Sheet'!$R$19,IF('2019 Data Sheet'!$O445="20",'2019 Data Sheet'!$R$20,IF('2019 Data Sheet'!$O445="21",'2019 Data Sheet'!$R$21,IF('2019 Data Sheet'!$O445="22",'2019 Data Sheet'!$R$22,IF('2019 Data Sheet'!$O445="23",'2019 Data Sheet'!$R$23,IF('2019 Data Sheet'!$O445="24",'2019 Data Sheet'!$R$24,IF('2019 Data Sheet'!$O445="25",'2019 Data Sheet'!$R$25,IF('2019 Data Sheet'!$O445="26",'2019 Data Sheet'!$R$26,IF('2019 Data Sheet'!$O445="27",'2019 Data Sheet'!$R$27,IF('2019 Data Sheet'!$O445="28",'2019 Data Sheet'!$R$28,IF('2019 Data Sheet'!$O445="29",'2019 Data Sheet'!$R$29,IF('2019 Data Sheet'!$O445="33",'2019 Data Sheet'!$R$30,IF('2019 Data Sheet'!$O445="40",'2019 Data Sheet'!$R$31,IF('2019 Data Sheet'!$O445="41",'2019 Data Sheet'!$R$32,IF('2019 Data Sheet'!$O445="42",'2019 Data Sheet'!$R$33,IF('2019 Data Sheet'!$O445="43",'2019 Data Sheet'!$R$34,IF('2019 Data Sheet'!$O445="44",'2019 Data Sheet'!$R$35,IF('2019 Data Sheet'!$O445="45",'2019 Data Sheet'!$R$36,IF('2019 Data Sheet'!$O445="46",'2019 Data Sheet'!$R$37,IF('2019 Data Sheet'!$O445="47",'2019 Data Sheet'!$R$38,IF('2019 Data Sheet'!$O445="48",'2019 Data Sheet'!$R$39,IF('2019 Data Sheet'!$O445="49",'2019 Data Sheet'!$R$40,IF('2019 Data Sheet'!$O445="50",'2019 Data Sheet'!$R$41,IF('2019 Data Sheet'!$O445="60",'2019 Data Sheet'!$R$42,IF('2019 Data Sheet'!$O445="61",'2019 Data Sheet'!$R$43,IF('2019 Data Sheet'!$O445="62",'2019 Data Sheet'!$R$44,IF('2019 Data Sheet'!$O445="63",'2019 Data Sheet'!$R$45,IF('2019 Data Sheet'!$O445="64",'2019 Data Sheet'!$R$46,IF('2019 Data Sheet'!$O445="65",'2019 Data Sheet'!$R$47,IF('2019 Data Sheet'!$O445="66",'2019 Data Sheet'!$R$48,IF('2019 Data Sheet'!$O445="67",'2019 Data Sheet'!$R$49,IF('2019 Data Sheet'!$O445="68",'2019 Data Sheet'!$R$50,IF('2019 Data Sheet'!$O445="69",'2019 Data Sheet'!$R$51,T('2019 Data Sheet'!$O445)))))))))))))))))))))))))))))))))))))))))))))))))))</f>
        <v xml:space="preserve"> -</v>
      </c>
      <c r="P445" s="2" t="str">
        <f>IF('2019 Data Sheet'!$P445="02",'2019 Data Sheet'!$R$2,IF('2019 Data Sheet'!$P445="03",'2019 Data Sheet'!$R$3,IF('2019 Data Sheet'!$P445="04",'2019 Data Sheet'!$R$4,IF('2019 Data Sheet'!$P445="05",'2019 Data Sheet'!$R$5,IF('2019 Data Sheet'!$P445="06",'2019 Data Sheet'!$R$6,IF('2019 Data Sheet'!$P445="07",'2019 Data Sheet'!$R$7,IF('2019 Data Sheet'!$P445="08",'2019 Data Sheet'!$R$8,IF('2019 Data Sheet'!$P445="09",'2019 Data Sheet'!$R$9,IF('2019 Data Sheet'!$P445="10",'2019 Data Sheet'!$R$10,IF('2019 Data Sheet'!$P445="11",'2019 Data Sheet'!$R$11,IF('2019 Data Sheet'!$P445="12",'2019 Data Sheet'!$R$12,IF('2019 Data Sheet'!$P445="13",'2019 Data Sheet'!$R$13,IF('2019 Data Sheet'!$P445="14",'2019 Data Sheet'!$R$14,IF('2019 Data Sheet'!$P445="15",'2019 Data Sheet'!$R$15,IF('2019 Data Sheet'!$P445="16",'2019 Data Sheet'!$R$16,IF('2019 Data Sheet'!$P445="17",'2019 Data Sheet'!$R$17,IF('2019 Data Sheet'!$P445="18",'2019 Data Sheet'!$R$18,IF('2019 Data Sheet'!$P445="19",'2019 Data Sheet'!$R$19,IF('2019 Data Sheet'!$P445="20",'2019 Data Sheet'!$R$20,IF('2019 Data Sheet'!$P445="21",'2019 Data Sheet'!$R$21,IF('2019 Data Sheet'!$P445="22",'2019 Data Sheet'!$R$22,IF('2019 Data Sheet'!$P445="23",'2019 Data Sheet'!$R$23,IF('2019 Data Sheet'!$P445="24",'2019 Data Sheet'!$R$24,IF('2019 Data Sheet'!$P445="25",'2019 Data Sheet'!$R$25,IF('2019 Data Sheet'!$P445="26",'2019 Data Sheet'!$R$26,IF('2019 Data Sheet'!$P445="27",'2019 Data Sheet'!$R$27,IF('2019 Data Sheet'!$P445="28",'2019 Data Sheet'!$R$28,IF('2019 Data Sheet'!$P445="29",'2019 Data Sheet'!$R$29,IF('2019 Data Sheet'!$P445="33",'2019 Data Sheet'!$R$30,IF('2019 Data Sheet'!$P445="40",'2019 Data Sheet'!$R$31,IF('2019 Data Sheet'!$P445="41",'2019 Data Sheet'!$R$32,IF('2019 Data Sheet'!$P445="42",'2019 Data Sheet'!$R$33,IF('2019 Data Sheet'!$P445="43",'2019 Data Sheet'!$R$34,IF('2019 Data Sheet'!$P445="44",'2019 Data Sheet'!$R$35,IF('2019 Data Sheet'!$P445="45",'2019 Data Sheet'!$R$36,IF('2019 Data Sheet'!$P445="46",'2019 Data Sheet'!$R$37,IF('2019 Data Sheet'!$P445="47",'2019 Data Sheet'!$R$38,IF('2019 Data Sheet'!$P445="48",'2019 Data Sheet'!$R$39,IF('2019 Data Sheet'!$P445="49",'2019 Data Sheet'!$R$40,IF('2019 Data Sheet'!$P445="50",'2019 Data Sheet'!$R$41,IF('2019 Data Sheet'!$P445="60",'2019 Data Sheet'!$R$42,IF('2019 Data Sheet'!$P445="61",'2019 Data Sheet'!$R$43,IF('2019 Data Sheet'!$P445="62",'2019 Data Sheet'!$R$44,IF('2019 Data Sheet'!$P445="63",'2019 Data Sheet'!$R$45,IF('2019 Data Sheet'!$P445="64",'2019 Data Sheet'!$R$46,IF('2019 Data Sheet'!$P445="65",'2019 Data Sheet'!$R$47,IF('2019 Data Sheet'!$P445="66",'2019 Data Sheet'!$R$48,IF('2019 Data Sheet'!$P445="67",'2019 Data Sheet'!$R$49,IF('2019 Data Sheet'!$P445="68",'2019 Data Sheet'!$R$50,IF('2019 Data Sheet'!$P445="69",'2019 Data Sheet'!$R$51,T('2019 Data Sheet'!$P445)))))))))))))))))))))))))))))))))))))))))))))))))))</f>
        <v xml:space="preserve"> -</v>
      </c>
    </row>
    <row r="446" spans="1:16" ht="38.25" x14ac:dyDescent="0.2">
      <c r="A446" t="str">
        <f>'2019 Data Sheet'!A446</f>
        <v>FP-00298-19</v>
      </c>
      <c r="B446" s="1">
        <f>'2019 Data Sheet'!B446</f>
        <v>43808</v>
      </c>
      <c r="C446" t="str">
        <f>'2019 Data Sheet'!C446</f>
        <v>16:45</v>
      </c>
      <c r="D446" t="str">
        <f>'2019 Data Sheet'!D446</f>
        <v>Mo</v>
      </c>
      <c r="E446" t="str">
        <f>'2019 Data Sheet'!E446</f>
        <v>HINSDALE AVE</v>
      </c>
      <c r="F446" t="str">
        <f>'2019 Data Sheet'!F446</f>
        <v>BRYANT AVE</v>
      </c>
      <c r="G446">
        <f>'2019 Data Sheet'!G446</f>
        <v>1</v>
      </c>
      <c r="H446">
        <f>'2019 Data Sheet'!H446</f>
        <v>2</v>
      </c>
      <c r="I446" t="b">
        <f>'2019 Data Sheet'!I446</f>
        <v>1</v>
      </c>
      <c r="J446" t="str">
        <f>IF('2019 Data Sheet'!$J446="01",'2019 Data Sheet'!$T$2,IF('2019 Data Sheet'!$J446="02",'2019 Data Sheet'!$T$3,IF('2019 Data Sheet'!$J446="03",'2019 Data Sheet'!$T$4,IF('2019 Data Sheet'!$J446="04",'2019 Data Sheet'!$T$5,IF('2019 Data Sheet'!$J446="05",'2019 Data Sheet'!$T$6,IF('2019 Data Sheet'!$J446="06",'2019 Data Sheet'!$T$7,IF('2019 Data Sheet'!$J446="07",'2019 Data Sheet'!$T$8,IF('2019 Data Sheet'!$J446="08",'2019 Data Sheet'!$T$9,IF('2019 Data Sheet'!$J446="10",'2019 Data Sheet'!$T$10,IF('2019 Data Sheet'!$J446="11",'2019 Data Sheet'!$T$11,IF('2019 Data Sheet'!$J446="12",'2019 Data Sheet'!$T$12,IF('2019 Data Sheet'!$J446="13",'2019 Data Sheet'!$T$13,IF('2019 Data Sheet'!$J446="14",'2019 Data Sheet'!$T$14,IF('2019 Data Sheet'!$J446="15",'2019 Data Sheet'!$T$15,IF('2019 Data Sheet'!$J446="16",'2019 Data Sheet'!$T$16,IF('2019 Data Sheet'!$J446="17",'2019 Data Sheet'!$T$17,IF('2019 Data Sheet'!$J446="18",'2019 Data Sheet'!$T$18,IF('2019 Data Sheet'!$J446="19",'2019 Data Sheet'!$T$19,IF('2019 Data Sheet'!$J446="20",'2019 Data Sheet'!$T$20,IF('2019 Data Sheet'!$J446="21",'2019 Data Sheet'!$T$21,IF('2019 Data Sheet'!$J446="22",'2019 Data Sheet'!$T$22,IF('2019 Data Sheet'!$J446="23",'2019 Data Sheet'!$T$23,IF('2019 Data Sheet'!$J446="24",'2019 Data Sheet'!$T$24,IF('2019 Data Sheet'!$J446="25",'2019 Data Sheet'!$T$25,IF('2019 Data Sheet'!$J446="26",'2019 Data Sheet'!$T$26,IF('2019 Data Sheet'!$J446="27",'2019 Data Sheet'!$T$27,IF('2019 Data Sheet'!$J446="30",'2019 Data Sheet'!$T$28,IF('2019 Data Sheet'!$J446="31",'2019 Data Sheet'!$T$29,IF('2019 Data Sheet'!$J446="32",'2019 Data Sheet'!$T$30,IF('2019 Data Sheet'!$J446="33",'2019 Data Sheet'!$T$31,IF('2019 Data Sheet'!$J446="34",'2019 Data Sheet'!$T$32,IF('2019 Data Sheet'!$J446="40",'2019 Data Sheet'!$T$33,T('2019 Data Sheet'!$J446)))))))))))))))))))))))))))))))))</f>
        <v>Other Motor Vehicle</v>
      </c>
      <c r="K446" t="str">
        <f>'2019 Data Sheet'!K446</f>
        <v>PAS</v>
      </c>
      <c r="L446" s="2" t="str">
        <f>IF('2019 Data Sheet'!$L446="01",'2019 Data Sheet'!$V$2,IF('2019 Data Sheet'!$L446="02",'2019 Data Sheet'!$V$3,IF('2019 Data Sheet'!$L446="03",'2019 Data Sheet'!$V$4,IF('2019 Data Sheet'!$L446="04",'2019 Data Sheet'!$V$5,IF('2019 Data Sheet'!$L446="05",'2019 Data Sheet'!$V$6,IF('2019 Data Sheet'!$L446="06",'2019 Data Sheet'!$V$7,IF('2019 Data Sheet'!$L446="07",'2019 Data Sheet'!$V$8,IF('2019 Data Sheet'!$L446="08",'2019 Data Sheet'!$V$9,IF('2019 Data Sheet'!$L446="09",'2019 Data Sheet'!$V$10,IF('2019 Data Sheet'!$L446="11",'2019 Data Sheet'!$V$11,IF('2019 Data Sheet'!$L446="12",'2019 Data Sheet'!$V$12,IF('2019 Data Sheet'!$L446="13",'2019 Data Sheet'!$V$13,IF('2019 Data Sheet'!$L446="14",'2019 Data Sheet'!$V$14,T('2019 Data Sheet'!$L446))))))))))))))</f>
        <v xml:space="preserve"> -</v>
      </c>
      <c r="M446" s="2">
        <f>'2019 Data Sheet'!M446</f>
        <v>0</v>
      </c>
      <c r="N446" s="2">
        <f>'2019 Data Sheet'!N446</f>
        <v>0</v>
      </c>
      <c r="O446" s="2" t="str">
        <f>IF('2019 Data Sheet'!$O446="02",'2019 Data Sheet'!$R$2,IF('2019 Data Sheet'!$O446="03",'2019 Data Sheet'!$R$3,IF('2019 Data Sheet'!$O446="04",'2019 Data Sheet'!$R$4,IF('2019 Data Sheet'!$O446="05",'2019 Data Sheet'!$R$5,IF('2019 Data Sheet'!$O446="06",'2019 Data Sheet'!$R$6,IF('2019 Data Sheet'!$O446="07",'2019 Data Sheet'!$R$7,IF('2019 Data Sheet'!$O446="08",'2019 Data Sheet'!$R$8,IF('2019 Data Sheet'!$O446="09",'2019 Data Sheet'!$R$9,IF('2019 Data Sheet'!$O446="10",'2019 Data Sheet'!$R$10,IF('2019 Data Sheet'!$O446="11",'2019 Data Sheet'!$R$11,IF('2019 Data Sheet'!$O446="12",'2019 Data Sheet'!$R$12,IF('2019 Data Sheet'!$O446="13",'2019 Data Sheet'!$R$13,IF('2019 Data Sheet'!$O446="14",'2019 Data Sheet'!$R$14,IF('2019 Data Sheet'!$O446="15",'2019 Data Sheet'!$R$15,IF('2019 Data Sheet'!$O446="16",'2019 Data Sheet'!$R$16,IF('2019 Data Sheet'!$O446="17",'2019 Data Sheet'!$R$17,IF('2019 Data Sheet'!$O446="18",'2019 Data Sheet'!$R$18,IF('2019 Data Sheet'!$O446="19",'2019 Data Sheet'!$R$19,IF('2019 Data Sheet'!$O446="20",'2019 Data Sheet'!$R$20,IF('2019 Data Sheet'!$O446="21",'2019 Data Sheet'!$R$21,IF('2019 Data Sheet'!$O446="22",'2019 Data Sheet'!$R$22,IF('2019 Data Sheet'!$O446="23",'2019 Data Sheet'!$R$23,IF('2019 Data Sheet'!$O446="24",'2019 Data Sheet'!$R$24,IF('2019 Data Sheet'!$O446="25",'2019 Data Sheet'!$R$25,IF('2019 Data Sheet'!$O446="26",'2019 Data Sheet'!$R$26,IF('2019 Data Sheet'!$O446="27",'2019 Data Sheet'!$R$27,IF('2019 Data Sheet'!$O446="28",'2019 Data Sheet'!$R$28,IF('2019 Data Sheet'!$O446="29",'2019 Data Sheet'!$R$29,IF('2019 Data Sheet'!$O446="33",'2019 Data Sheet'!$R$30,IF('2019 Data Sheet'!$O446="40",'2019 Data Sheet'!$R$31,IF('2019 Data Sheet'!$O446="41",'2019 Data Sheet'!$R$32,IF('2019 Data Sheet'!$O446="42",'2019 Data Sheet'!$R$33,IF('2019 Data Sheet'!$O446="43",'2019 Data Sheet'!$R$34,IF('2019 Data Sheet'!$O446="44",'2019 Data Sheet'!$R$35,IF('2019 Data Sheet'!$O446="45",'2019 Data Sheet'!$R$36,IF('2019 Data Sheet'!$O446="46",'2019 Data Sheet'!$R$37,IF('2019 Data Sheet'!$O446="47",'2019 Data Sheet'!$R$38,IF('2019 Data Sheet'!$O446="48",'2019 Data Sheet'!$R$39,IF('2019 Data Sheet'!$O446="49",'2019 Data Sheet'!$R$40,IF('2019 Data Sheet'!$O446="50",'2019 Data Sheet'!$R$41,IF('2019 Data Sheet'!$O446="60",'2019 Data Sheet'!$R$42,IF('2019 Data Sheet'!$O446="61",'2019 Data Sheet'!$R$43,IF('2019 Data Sheet'!$O446="62",'2019 Data Sheet'!$R$44,IF('2019 Data Sheet'!$O446="63",'2019 Data Sheet'!$R$45,IF('2019 Data Sheet'!$O446="64",'2019 Data Sheet'!$R$46,IF('2019 Data Sheet'!$O446="65",'2019 Data Sheet'!$R$47,IF('2019 Data Sheet'!$O446="66",'2019 Data Sheet'!$R$48,IF('2019 Data Sheet'!$O446="67",'2019 Data Sheet'!$R$49,IF('2019 Data Sheet'!$O446="68",'2019 Data Sheet'!$R$50,IF('2019 Data Sheet'!$O446="69",'2019 Data Sheet'!$R$51,T('2019 Data Sheet'!$O446)))))))))))))))))))))))))))))))))))))))))))))))))))</f>
        <v xml:space="preserve"> Failure to yield/ right of way</v>
      </c>
      <c r="P446" s="2" t="str">
        <f>IF('2019 Data Sheet'!$P446="02",'2019 Data Sheet'!$R$2,IF('2019 Data Sheet'!$P446="03",'2019 Data Sheet'!$R$3,IF('2019 Data Sheet'!$P446="04",'2019 Data Sheet'!$R$4,IF('2019 Data Sheet'!$P446="05",'2019 Data Sheet'!$R$5,IF('2019 Data Sheet'!$P446="06",'2019 Data Sheet'!$R$6,IF('2019 Data Sheet'!$P446="07",'2019 Data Sheet'!$R$7,IF('2019 Data Sheet'!$P446="08",'2019 Data Sheet'!$R$8,IF('2019 Data Sheet'!$P446="09",'2019 Data Sheet'!$R$9,IF('2019 Data Sheet'!$P446="10",'2019 Data Sheet'!$R$10,IF('2019 Data Sheet'!$P446="11",'2019 Data Sheet'!$R$11,IF('2019 Data Sheet'!$P446="12",'2019 Data Sheet'!$R$12,IF('2019 Data Sheet'!$P446="13",'2019 Data Sheet'!$R$13,IF('2019 Data Sheet'!$P446="14",'2019 Data Sheet'!$R$14,IF('2019 Data Sheet'!$P446="15",'2019 Data Sheet'!$R$15,IF('2019 Data Sheet'!$P446="16",'2019 Data Sheet'!$R$16,IF('2019 Data Sheet'!$P446="17",'2019 Data Sheet'!$R$17,IF('2019 Data Sheet'!$P446="18",'2019 Data Sheet'!$R$18,IF('2019 Data Sheet'!$P446="19",'2019 Data Sheet'!$R$19,IF('2019 Data Sheet'!$P446="20",'2019 Data Sheet'!$R$20,IF('2019 Data Sheet'!$P446="21",'2019 Data Sheet'!$R$21,IF('2019 Data Sheet'!$P446="22",'2019 Data Sheet'!$R$22,IF('2019 Data Sheet'!$P446="23",'2019 Data Sheet'!$R$23,IF('2019 Data Sheet'!$P446="24",'2019 Data Sheet'!$R$24,IF('2019 Data Sheet'!$P446="25",'2019 Data Sheet'!$R$25,IF('2019 Data Sheet'!$P446="26",'2019 Data Sheet'!$R$26,IF('2019 Data Sheet'!$P446="27",'2019 Data Sheet'!$R$27,IF('2019 Data Sheet'!$P446="28",'2019 Data Sheet'!$R$28,IF('2019 Data Sheet'!$P446="29",'2019 Data Sheet'!$R$29,IF('2019 Data Sheet'!$P446="33",'2019 Data Sheet'!$R$30,IF('2019 Data Sheet'!$P446="40",'2019 Data Sheet'!$R$31,IF('2019 Data Sheet'!$P446="41",'2019 Data Sheet'!$R$32,IF('2019 Data Sheet'!$P446="42",'2019 Data Sheet'!$R$33,IF('2019 Data Sheet'!$P446="43",'2019 Data Sheet'!$R$34,IF('2019 Data Sheet'!$P446="44",'2019 Data Sheet'!$R$35,IF('2019 Data Sheet'!$P446="45",'2019 Data Sheet'!$R$36,IF('2019 Data Sheet'!$P446="46",'2019 Data Sheet'!$R$37,IF('2019 Data Sheet'!$P446="47",'2019 Data Sheet'!$R$38,IF('2019 Data Sheet'!$P446="48",'2019 Data Sheet'!$R$39,IF('2019 Data Sheet'!$P446="49",'2019 Data Sheet'!$R$40,IF('2019 Data Sheet'!$P446="50",'2019 Data Sheet'!$R$41,IF('2019 Data Sheet'!$P446="60",'2019 Data Sheet'!$R$42,IF('2019 Data Sheet'!$P446="61",'2019 Data Sheet'!$R$43,IF('2019 Data Sheet'!$P446="62",'2019 Data Sheet'!$R$44,IF('2019 Data Sheet'!$P446="63",'2019 Data Sheet'!$R$45,IF('2019 Data Sheet'!$P446="64",'2019 Data Sheet'!$R$46,IF('2019 Data Sheet'!$P446="65",'2019 Data Sheet'!$R$47,IF('2019 Data Sheet'!$P446="66",'2019 Data Sheet'!$R$48,IF('2019 Data Sheet'!$P446="67",'2019 Data Sheet'!$R$49,IF('2019 Data Sheet'!$P446="68",'2019 Data Sheet'!$R$50,IF('2019 Data Sheet'!$P446="69",'2019 Data Sheet'!$R$51,T('2019 Data Sheet'!$P446)))))))))))))))))))))))))))))))))))))))))))))))))))</f>
        <v xml:space="preserve"> -</v>
      </c>
    </row>
    <row r="447" spans="1:16" ht="38.25" x14ac:dyDescent="0.2">
      <c r="A447" t="str">
        <f>'2019 Data Sheet'!A447</f>
        <v>FP-00298-19</v>
      </c>
      <c r="B447" s="1">
        <f>'2019 Data Sheet'!B447</f>
        <v>43808</v>
      </c>
      <c r="C447" t="str">
        <f>'2019 Data Sheet'!C447</f>
        <v>16:45</v>
      </c>
      <c r="D447" t="str">
        <f>'2019 Data Sheet'!D447</f>
        <v>Mo</v>
      </c>
      <c r="E447" t="str">
        <f>'2019 Data Sheet'!E447</f>
        <v>HINSDALE AVE</v>
      </c>
      <c r="F447" t="str">
        <f>'2019 Data Sheet'!F447</f>
        <v>BRYANT AVE</v>
      </c>
      <c r="G447">
        <f>'2019 Data Sheet'!G447</f>
        <v>2</v>
      </c>
      <c r="H447">
        <f>'2019 Data Sheet'!H447</f>
        <v>2</v>
      </c>
      <c r="I447" t="b">
        <f>'2019 Data Sheet'!I447</f>
        <v>1</v>
      </c>
      <c r="J447" t="str">
        <f>IF('2019 Data Sheet'!$J447="01",'2019 Data Sheet'!$T$2,IF('2019 Data Sheet'!$J447="02",'2019 Data Sheet'!$T$3,IF('2019 Data Sheet'!$J447="03",'2019 Data Sheet'!$T$4,IF('2019 Data Sheet'!$J447="04",'2019 Data Sheet'!$T$5,IF('2019 Data Sheet'!$J447="05",'2019 Data Sheet'!$T$6,IF('2019 Data Sheet'!$J447="06",'2019 Data Sheet'!$T$7,IF('2019 Data Sheet'!$J447="07",'2019 Data Sheet'!$T$8,IF('2019 Data Sheet'!$J447="08",'2019 Data Sheet'!$T$9,IF('2019 Data Sheet'!$J447="10",'2019 Data Sheet'!$T$10,IF('2019 Data Sheet'!$J447="11",'2019 Data Sheet'!$T$11,IF('2019 Data Sheet'!$J447="12",'2019 Data Sheet'!$T$12,IF('2019 Data Sheet'!$J447="13",'2019 Data Sheet'!$T$13,IF('2019 Data Sheet'!$J447="14",'2019 Data Sheet'!$T$14,IF('2019 Data Sheet'!$J447="15",'2019 Data Sheet'!$T$15,IF('2019 Data Sheet'!$J447="16",'2019 Data Sheet'!$T$16,IF('2019 Data Sheet'!$J447="17",'2019 Data Sheet'!$T$17,IF('2019 Data Sheet'!$J447="18",'2019 Data Sheet'!$T$18,IF('2019 Data Sheet'!$J447="19",'2019 Data Sheet'!$T$19,IF('2019 Data Sheet'!$J447="20",'2019 Data Sheet'!$T$20,IF('2019 Data Sheet'!$J447="21",'2019 Data Sheet'!$T$21,IF('2019 Data Sheet'!$J447="22",'2019 Data Sheet'!$T$22,IF('2019 Data Sheet'!$J447="23",'2019 Data Sheet'!$T$23,IF('2019 Data Sheet'!$J447="24",'2019 Data Sheet'!$T$24,IF('2019 Data Sheet'!$J447="25",'2019 Data Sheet'!$T$25,IF('2019 Data Sheet'!$J447="26",'2019 Data Sheet'!$T$26,IF('2019 Data Sheet'!$J447="27",'2019 Data Sheet'!$T$27,IF('2019 Data Sheet'!$J447="30",'2019 Data Sheet'!$T$28,IF('2019 Data Sheet'!$J447="31",'2019 Data Sheet'!$T$29,IF('2019 Data Sheet'!$J447="32",'2019 Data Sheet'!$T$30,IF('2019 Data Sheet'!$J447="33",'2019 Data Sheet'!$T$31,IF('2019 Data Sheet'!$J447="34",'2019 Data Sheet'!$T$32,IF('2019 Data Sheet'!$J447="40",'2019 Data Sheet'!$T$33,T('2019 Data Sheet'!$J447)))))))))))))))))))))))))))))))))</f>
        <v>Other Motor Vehicle</v>
      </c>
      <c r="K447" t="str">
        <f>'2019 Data Sheet'!K447</f>
        <v>PAS</v>
      </c>
      <c r="L447" s="2" t="str">
        <f>IF('2019 Data Sheet'!$L447="01",'2019 Data Sheet'!$V$2,IF('2019 Data Sheet'!$L447="02",'2019 Data Sheet'!$V$3,IF('2019 Data Sheet'!$L447="03",'2019 Data Sheet'!$V$4,IF('2019 Data Sheet'!$L447="04",'2019 Data Sheet'!$V$5,IF('2019 Data Sheet'!$L447="05",'2019 Data Sheet'!$V$6,IF('2019 Data Sheet'!$L447="06",'2019 Data Sheet'!$V$7,IF('2019 Data Sheet'!$L447="07",'2019 Data Sheet'!$V$8,IF('2019 Data Sheet'!$L447="08",'2019 Data Sheet'!$V$9,IF('2019 Data Sheet'!$L447="09",'2019 Data Sheet'!$V$10,IF('2019 Data Sheet'!$L447="11",'2019 Data Sheet'!$V$11,IF('2019 Data Sheet'!$L447="12",'2019 Data Sheet'!$V$12,IF('2019 Data Sheet'!$L447="13",'2019 Data Sheet'!$V$13,IF('2019 Data Sheet'!$L447="14",'2019 Data Sheet'!$V$14,T('2019 Data Sheet'!$L447))))))))))))))</f>
        <v xml:space="preserve"> -</v>
      </c>
      <c r="M447" s="2">
        <f>'2019 Data Sheet'!M447</f>
        <v>0</v>
      </c>
      <c r="N447" s="2">
        <f>'2019 Data Sheet'!N447</f>
        <v>0</v>
      </c>
      <c r="O447" s="2" t="str">
        <f>IF('2019 Data Sheet'!$O447="02",'2019 Data Sheet'!$R$2,IF('2019 Data Sheet'!$O447="03",'2019 Data Sheet'!$R$3,IF('2019 Data Sheet'!$O447="04",'2019 Data Sheet'!$R$4,IF('2019 Data Sheet'!$O447="05",'2019 Data Sheet'!$R$5,IF('2019 Data Sheet'!$O447="06",'2019 Data Sheet'!$R$6,IF('2019 Data Sheet'!$O447="07",'2019 Data Sheet'!$R$7,IF('2019 Data Sheet'!$O447="08",'2019 Data Sheet'!$R$8,IF('2019 Data Sheet'!$O447="09",'2019 Data Sheet'!$R$9,IF('2019 Data Sheet'!$O447="10",'2019 Data Sheet'!$R$10,IF('2019 Data Sheet'!$O447="11",'2019 Data Sheet'!$R$11,IF('2019 Data Sheet'!$O447="12",'2019 Data Sheet'!$R$12,IF('2019 Data Sheet'!$O447="13",'2019 Data Sheet'!$R$13,IF('2019 Data Sheet'!$O447="14",'2019 Data Sheet'!$R$14,IF('2019 Data Sheet'!$O447="15",'2019 Data Sheet'!$R$15,IF('2019 Data Sheet'!$O447="16",'2019 Data Sheet'!$R$16,IF('2019 Data Sheet'!$O447="17",'2019 Data Sheet'!$R$17,IF('2019 Data Sheet'!$O447="18",'2019 Data Sheet'!$R$18,IF('2019 Data Sheet'!$O447="19",'2019 Data Sheet'!$R$19,IF('2019 Data Sheet'!$O447="20",'2019 Data Sheet'!$R$20,IF('2019 Data Sheet'!$O447="21",'2019 Data Sheet'!$R$21,IF('2019 Data Sheet'!$O447="22",'2019 Data Sheet'!$R$22,IF('2019 Data Sheet'!$O447="23",'2019 Data Sheet'!$R$23,IF('2019 Data Sheet'!$O447="24",'2019 Data Sheet'!$R$24,IF('2019 Data Sheet'!$O447="25",'2019 Data Sheet'!$R$25,IF('2019 Data Sheet'!$O447="26",'2019 Data Sheet'!$R$26,IF('2019 Data Sheet'!$O447="27",'2019 Data Sheet'!$R$27,IF('2019 Data Sheet'!$O447="28",'2019 Data Sheet'!$R$28,IF('2019 Data Sheet'!$O447="29",'2019 Data Sheet'!$R$29,IF('2019 Data Sheet'!$O447="33",'2019 Data Sheet'!$R$30,IF('2019 Data Sheet'!$O447="40",'2019 Data Sheet'!$R$31,IF('2019 Data Sheet'!$O447="41",'2019 Data Sheet'!$R$32,IF('2019 Data Sheet'!$O447="42",'2019 Data Sheet'!$R$33,IF('2019 Data Sheet'!$O447="43",'2019 Data Sheet'!$R$34,IF('2019 Data Sheet'!$O447="44",'2019 Data Sheet'!$R$35,IF('2019 Data Sheet'!$O447="45",'2019 Data Sheet'!$R$36,IF('2019 Data Sheet'!$O447="46",'2019 Data Sheet'!$R$37,IF('2019 Data Sheet'!$O447="47",'2019 Data Sheet'!$R$38,IF('2019 Data Sheet'!$O447="48",'2019 Data Sheet'!$R$39,IF('2019 Data Sheet'!$O447="49",'2019 Data Sheet'!$R$40,IF('2019 Data Sheet'!$O447="50",'2019 Data Sheet'!$R$41,IF('2019 Data Sheet'!$O447="60",'2019 Data Sheet'!$R$42,IF('2019 Data Sheet'!$O447="61",'2019 Data Sheet'!$R$43,IF('2019 Data Sheet'!$O447="62",'2019 Data Sheet'!$R$44,IF('2019 Data Sheet'!$O447="63",'2019 Data Sheet'!$R$45,IF('2019 Data Sheet'!$O447="64",'2019 Data Sheet'!$R$46,IF('2019 Data Sheet'!$O447="65",'2019 Data Sheet'!$R$47,IF('2019 Data Sheet'!$O447="66",'2019 Data Sheet'!$R$48,IF('2019 Data Sheet'!$O447="67",'2019 Data Sheet'!$R$49,IF('2019 Data Sheet'!$O447="68",'2019 Data Sheet'!$R$50,IF('2019 Data Sheet'!$O447="69",'2019 Data Sheet'!$R$51,T('2019 Data Sheet'!$O447)))))))))))))))))))))))))))))))))))))))))))))))))))</f>
        <v xml:space="preserve"> -</v>
      </c>
      <c r="P447" s="2" t="str">
        <f>IF('2019 Data Sheet'!$P447="02",'2019 Data Sheet'!$R$2,IF('2019 Data Sheet'!$P447="03",'2019 Data Sheet'!$R$3,IF('2019 Data Sheet'!$P447="04",'2019 Data Sheet'!$R$4,IF('2019 Data Sheet'!$P447="05",'2019 Data Sheet'!$R$5,IF('2019 Data Sheet'!$P447="06",'2019 Data Sheet'!$R$6,IF('2019 Data Sheet'!$P447="07",'2019 Data Sheet'!$R$7,IF('2019 Data Sheet'!$P447="08",'2019 Data Sheet'!$R$8,IF('2019 Data Sheet'!$P447="09",'2019 Data Sheet'!$R$9,IF('2019 Data Sheet'!$P447="10",'2019 Data Sheet'!$R$10,IF('2019 Data Sheet'!$P447="11",'2019 Data Sheet'!$R$11,IF('2019 Data Sheet'!$P447="12",'2019 Data Sheet'!$R$12,IF('2019 Data Sheet'!$P447="13",'2019 Data Sheet'!$R$13,IF('2019 Data Sheet'!$P447="14",'2019 Data Sheet'!$R$14,IF('2019 Data Sheet'!$P447="15",'2019 Data Sheet'!$R$15,IF('2019 Data Sheet'!$P447="16",'2019 Data Sheet'!$R$16,IF('2019 Data Sheet'!$P447="17",'2019 Data Sheet'!$R$17,IF('2019 Data Sheet'!$P447="18",'2019 Data Sheet'!$R$18,IF('2019 Data Sheet'!$P447="19",'2019 Data Sheet'!$R$19,IF('2019 Data Sheet'!$P447="20",'2019 Data Sheet'!$R$20,IF('2019 Data Sheet'!$P447="21",'2019 Data Sheet'!$R$21,IF('2019 Data Sheet'!$P447="22",'2019 Data Sheet'!$R$22,IF('2019 Data Sheet'!$P447="23",'2019 Data Sheet'!$R$23,IF('2019 Data Sheet'!$P447="24",'2019 Data Sheet'!$R$24,IF('2019 Data Sheet'!$P447="25",'2019 Data Sheet'!$R$25,IF('2019 Data Sheet'!$P447="26",'2019 Data Sheet'!$R$26,IF('2019 Data Sheet'!$P447="27",'2019 Data Sheet'!$R$27,IF('2019 Data Sheet'!$P447="28",'2019 Data Sheet'!$R$28,IF('2019 Data Sheet'!$P447="29",'2019 Data Sheet'!$R$29,IF('2019 Data Sheet'!$P447="33",'2019 Data Sheet'!$R$30,IF('2019 Data Sheet'!$P447="40",'2019 Data Sheet'!$R$31,IF('2019 Data Sheet'!$P447="41",'2019 Data Sheet'!$R$32,IF('2019 Data Sheet'!$P447="42",'2019 Data Sheet'!$R$33,IF('2019 Data Sheet'!$P447="43",'2019 Data Sheet'!$R$34,IF('2019 Data Sheet'!$P447="44",'2019 Data Sheet'!$R$35,IF('2019 Data Sheet'!$P447="45",'2019 Data Sheet'!$R$36,IF('2019 Data Sheet'!$P447="46",'2019 Data Sheet'!$R$37,IF('2019 Data Sheet'!$P447="47",'2019 Data Sheet'!$R$38,IF('2019 Data Sheet'!$P447="48",'2019 Data Sheet'!$R$39,IF('2019 Data Sheet'!$P447="49",'2019 Data Sheet'!$R$40,IF('2019 Data Sheet'!$P447="50",'2019 Data Sheet'!$R$41,IF('2019 Data Sheet'!$P447="60",'2019 Data Sheet'!$R$42,IF('2019 Data Sheet'!$P447="61",'2019 Data Sheet'!$R$43,IF('2019 Data Sheet'!$P447="62",'2019 Data Sheet'!$R$44,IF('2019 Data Sheet'!$P447="63",'2019 Data Sheet'!$R$45,IF('2019 Data Sheet'!$P447="64",'2019 Data Sheet'!$R$46,IF('2019 Data Sheet'!$P447="65",'2019 Data Sheet'!$R$47,IF('2019 Data Sheet'!$P447="66",'2019 Data Sheet'!$R$48,IF('2019 Data Sheet'!$P447="67",'2019 Data Sheet'!$R$49,IF('2019 Data Sheet'!$P447="68",'2019 Data Sheet'!$R$50,IF('2019 Data Sheet'!$P447="69",'2019 Data Sheet'!$R$51,T('2019 Data Sheet'!$P447)))))))))))))))))))))))))))))))))))))))))))))))))))</f>
        <v xml:space="preserve"> -</v>
      </c>
    </row>
    <row r="448" spans="1:16" ht="38.25" x14ac:dyDescent="0.2">
      <c r="A448" t="str">
        <f>'2019 Data Sheet'!A448</f>
        <v>FP-00308-19</v>
      </c>
      <c r="B448" s="1">
        <f>'2019 Data Sheet'!B448</f>
        <v>43815</v>
      </c>
      <c r="C448" t="str">
        <f>'2019 Data Sheet'!C448</f>
        <v>20:40</v>
      </c>
      <c r="D448" t="str">
        <f>'2019 Data Sheet'!D448</f>
        <v>Mo</v>
      </c>
      <c r="E448" t="str">
        <f>'2019 Data Sheet'!E448</f>
        <v>PLAINFIELD AVE</v>
      </c>
      <c r="F448" t="str">
        <f>'2019 Data Sheet'!F448</f>
        <v>CLARENCE ST</v>
      </c>
      <c r="G448">
        <f>'2019 Data Sheet'!G448</f>
        <v>1</v>
      </c>
      <c r="H448">
        <f>'2019 Data Sheet'!H448</f>
        <v>2</v>
      </c>
      <c r="I448" t="b">
        <f>'2019 Data Sheet'!I448</f>
        <v>0</v>
      </c>
      <c r="J448" t="str">
        <f>IF('2019 Data Sheet'!$J448="01",'2019 Data Sheet'!$T$2,IF('2019 Data Sheet'!$J448="02",'2019 Data Sheet'!$T$3,IF('2019 Data Sheet'!$J448="03",'2019 Data Sheet'!$T$4,IF('2019 Data Sheet'!$J448="04",'2019 Data Sheet'!$T$5,IF('2019 Data Sheet'!$J448="05",'2019 Data Sheet'!$T$6,IF('2019 Data Sheet'!$J448="06",'2019 Data Sheet'!$T$7,IF('2019 Data Sheet'!$J448="07",'2019 Data Sheet'!$T$8,IF('2019 Data Sheet'!$J448="08",'2019 Data Sheet'!$T$9,IF('2019 Data Sheet'!$J448="10",'2019 Data Sheet'!$T$10,IF('2019 Data Sheet'!$J448="11",'2019 Data Sheet'!$T$11,IF('2019 Data Sheet'!$J448="12",'2019 Data Sheet'!$T$12,IF('2019 Data Sheet'!$J448="13",'2019 Data Sheet'!$T$13,IF('2019 Data Sheet'!$J448="14",'2019 Data Sheet'!$T$14,IF('2019 Data Sheet'!$J448="15",'2019 Data Sheet'!$T$15,IF('2019 Data Sheet'!$J448="16",'2019 Data Sheet'!$T$16,IF('2019 Data Sheet'!$J448="17",'2019 Data Sheet'!$T$17,IF('2019 Data Sheet'!$J448="18",'2019 Data Sheet'!$T$18,IF('2019 Data Sheet'!$J448="19",'2019 Data Sheet'!$T$19,IF('2019 Data Sheet'!$J448="20",'2019 Data Sheet'!$T$20,IF('2019 Data Sheet'!$J448="21",'2019 Data Sheet'!$T$21,IF('2019 Data Sheet'!$J448="22",'2019 Data Sheet'!$T$22,IF('2019 Data Sheet'!$J448="23",'2019 Data Sheet'!$T$23,IF('2019 Data Sheet'!$J448="24",'2019 Data Sheet'!$T$24,IF('2019 Data Sheet'!$J448="25",'2019 Data Sheet'!$T$25,IF('2019 Data Sheet'!$J448="26",'2019 Data Sheet'!$T$26,IF('2019 Data Sheet'!$J448="27",'2019 Data Sheet'!$T$27,IF('2019 Data Sheet'!$J448="30",'2019 Data Sheet'!$T$28,IF('2019 Data Sheet'!$J448="31",'2019 Data Sheet'!$T$29,IF('2019 Data Sheet'!$J448="32",'2019 Data Sheet'!$T$30,IF('2019 Data Sheet'!$J448="33",'2019 Data Sheet'!$T$31,IF('2019 Data Sheet'!$J448="34",'2019 Data Sheet'!$T$32,IF('2019 Data Sheet'!$J448="40",'2019 Data Sheet'!$T$33,T('2019 Data Sheet'!$J448)))))))))))))))))))))))))))))))))</f>
        <v>Other Motor Vehicle</v>
      </c>
      <c r="K448" t="str">
        <f>'2019 Data Sheet'!K448</f>
        <v>PAS</v>
      </c>
      <c r="L448" s="2" t="str">
        <f>IF('2019 Data Sheet'!$L448="01",'2019 Data Sheet'!$V$2,IF('2019 Data Sheet'!$L448="02",'2019 Data Sheet'!$V$3,IF('2019 Data Sheet'!$L448="03",'2019 Data Sheet'!$V$4,IF('2019 Data Sheet'!$L448="04",'2019 Data Sheet'!$V$5,IF('2019 Data Sheet'!$L448="05",'2019 Data Sheet'!$V$6,IF('2019 Data Sheet'!$L448="06",'2019 Data Sheet'!$V$7,IF('2019 Data Sheet'!$L448="07",'2019 Data Sheet'!$V$8,IF('2019 Data Sheet'!$L448="08",'2019 Data Sheet'!$V$9,IF('2019 Data Sheet'!$L448="09",'2019 Data Sheet'!$V$10,IF('2019 Data Sheet'!$L448="11",'2019 Data Sheet'!$V$11,IF('2019 Data Sheet'!$L448="12",'2019 Data Sheet'!$V$12,IF('2019 Data Sheet'!$L448="13",'2019 Data Sheet'!$V$13,IF('2019 Data Sheet'!$L448="14",'2019 Data Sheet'!$V$14,T('2019 Data Sheet'!$L448))))))))))))))</f>
        <v xml:space="preserve"> -</v>
      </c>
      <c r="M448" s="2">
        <f>'2019 Data Sheet'!M448</f>
        <v>0</v>
      </c>
      <c r="N448" s="2">
        <f>'2019 Data Sheet'!N448</f>
        <v>0</v>
      </c>
      <c r="O448" s="2" t="str">
        <f>IF('2019 Data Sheet'!$O448="02",'2019 Data Sheet'!$R$2,IF('2019 Data Sheet'!$O448="03",'2019 Data Sheet'!$R$3,IF('2019 Data Sheet'!$O448="04",'2019 Data Sheet'!$R$4,IF('2019 Data Sheet'!$O448="05",'2019 Data Sheet'!$R$5,IF('2019 Data Sheet'!$O448="06",'2019 Data Sheet'!$R$6,IF('2019 Data Sheet'!$O448="07",'2019 Data Sheet'!$R$7,IF('2019 Data Sheet'!$O448="08",'2019 Data Sheet'!$R$8,IF('2019 Data Sheet'!$O448="09",'2019 Data Sheet'!$R$9,IF('2019 Data Sheet'!$O448="10",'2019 Data Sheet'!$R$10,IF('2019 Data Sheet'!$O448="11",'2019 Data Sheet'!$R$11,IF('2019 Data Sheet'!$O448="12",'2019 Data Sheet'!$R$12,IF('2019 Data Sheet'!$O448="13",'2019 Data Sheet'!$R$13,IF('2019 Data Sheet'!$O448="14",'2019 Data Sheet'!$R$14,IF('2019 Data Sheet'!$O448="15",'2019 Data Sheet'!$R$15,IF('2019 Data Sheet'!$O448="16",'2019 Data Sheet'!$R$16,IF('2019 Data Sheet'!$O448="17",'2019 Data Sheet'!$R$17,IF('2019 Data Sheet'!$O448="18",'2019 Data Sheet'!$R$18,IF('2019 Data Sheet'!$O448="19",'2019 Data Sheet'!$R$19,IF('2019 Data Sheet'!$O448="20",'2019 Data Sheet'!$R$20,IF('2019 Data Sheet'!$O448="21",'2019 Data Sheet'!$R$21,IF('2019 Data Sheet'!$O448="22",'2019 Data Sheet'!$R$22,IF('2019 Data Sheet'!$O448="23",'2019 Data Sheet'!$R$23,IF('2019 Data Sheet'!$O448="24",'2019 Data Sheet'!$R$24,IF('2019 Data Sheet'!$O448="25",'2019 Data Sheet'!$R$25,IF('2019 Data Sheet'!$O448="26",'2019 Data Sheet'!$R$26,IF('2019 Data Sheet'!$O448="27",'2019 Data Sheet'!$R$27,IF('2019 Data Sheet'!$O448="28",'2019 Data Sheet'!$R$28,IF('2019 Data Sheet'!$O448="29",'2019 Data Sheet'!$R$29,IF('2019 Data Sheet'!$O448="33",'2019 Data Sheet'!$R$30,IF('2019 Data Sheet'!$O448="40",'2019 Data Sheet'!$R$31,IF('2019 Data Sheet'!$O448="41",'2019 Data Sheet'!$R$32,IF('2019 Data Sheet'!$O448="42",'2019 Data Sheet'!$R$33,IF('2019 Data Sheet'!$O448="43",'2019 Data Sheet'!$R$34,IF('2019 Data Sheet'!$O448="44",'2019 Data Sheet'!$R$35,IF('2019 Data Sheet'!$O448="45",'2019 Data Sheet'!$R$36,IF('2019 Data Sheet'!$O448="46",'2019 Data Sheet'!$R$37,IF('2019 Data Sheet'!$O448="47",'2019 Data Sheet'!$R$38,IF('2019 Data Sheet'!$O448="48",'2019 Data Sheet'!$R$39,IF('2019 Data Sheet'!$O448="49",'2019 Data Sheet'!$R$40,IF('2019 Data Sheet'!$O448="50",'2019 Data Sheet'!$R$41,IF('2019 Data Sheet'!$O448="60",'2019 Data Sheet'!$R$42,IF('2019 Data Sheet'!$O448="61",'2019 Data Sheet'!$R$43,IF('2019 Data Sheet'!$O448="62",'2019 Data Sheet'!$R$44,IF('2019 Data Sheet'!$O448="63",'2019 Data Sheet'!$R$45,IF('2019 Data Sheet'!$O448="64",'2019 Data Sheet'!$R$46,IF('2019 Data Sheet'!$O448="65",'2019 Data Sheet'!$R$47,IF('2019 Data Sheet'!$O448="66",'2019 Data Sheet'!$R$48,IF('2019 Data Sheet'!$O448="67",'2019 Data Sheet'!$R$49,IF('2019 Data Sheet'!$O448="68",'2019 Data Sheet'!$R$50,IF('2019 Data Sheet'!$O448="69",'2019 Data Sheet'!$R$51,T('2019 Data Sheet'!$O448)))))))))))))))))))))))))))))))))))))))))))))))))))</f>
        <v xml:space="preserve"> -</v>
      </c>
      <c r="P448" s="2" t="str">
        <f>IF('2019 Data Sheet'!$P448="02",'2019 Data Sheet'!$R$2,IF('2019 Data Sheet'!$P448="03",'2019 Data Sheet'!$R$3,IF('2019 Data Sheet'!$P448="04",'2019 Data Sheet'!$R$4,IF('2019 Data Sheet'!$P448="05",'2019 Data Sheet'!$R$5,IF('2019 Data Sheet'!$P448="06",'2019 Data Sheet'!$R$6,IF('2019 Data Sheet'!$P448="07",'2019 Data Sheet'!$R$7,IF('2019 Data Sheet'!$P448="08",'2019 Data Sheet'!$R$8,IF('2019 Data Sheet'!$P448="09",'2019 Data Sheet'!$R$9,IF('2019 Data Sheet'!$P448="10",'2019 Data Sheet'!$R$10,IF('2019 Data Sheet'!$P448="11",'2019 Data Sheet'!$R$11,IF('2019 Data Sheet'!$P448="12",'2019 Data Sheet'!$R$12,IF('2019 Data Sheet'!$P448="13",'2019 Data Sheet'!$R$13,IF('2019 Data Sheet'!$P448="14",'2019 Data Sheet'!$R$14,IF('2019 Data Sheet'!$P448="15",'2019 Data Sheet'!$R$15,IF('2019 Data Sheet'!$P448="16",'2019 Data Sheet'!$R$16,IF('2019 Data Sheet'!$P448="17",'2019 Data Sheet'!$R$17,IF('2019 Data Sheet'!$P448="18",'2019 Data Sheet'!$R$18,IF('2019 Data Sheet'!$P448="19",'2019 Data Sheet'!$R$19,IF('2019 Data Sheet'!$P448="20",'2019 Data Sheet'!$R$20,IF('2019 Data Sheet'!$P448="21",'2019 Data Sheet'!$R$21,IF('2019 Data Sheet'!$P448="22",'2019 Data Sheet'!$R$22,IF('2019 Data Sheet'!$P448="23",'2019 Data Sheet'!$R$23,IF('2019 Data Sheet'!$P448="24",'2019 Data Sheet'!$R$24,IF('2019 Data Sheet'!$P448="25",'2019 Data Sheet'!$R$25,IF('2019 Data Sheet'!$P448="26",'2019 Data Sheet'!$R$26,IF('2019 Data Sheet'!$P448="27",'2019 Data Sheet'!$R$27,IF('2019 Data Sheet'!$P448="28",'2019 Data Sheet'!$R$28,IF('2019 Data Sheet'!$P448="29",'2019 Data Sheet'!$R$29,IF('2019 Data Sheet'!$P448="33",'2019 Data Sheet'!$R$30,IF('2019 Data Sheet'!$P448="40",'2019 Data Sheet'!$R$31,IF('2019 Data Sheet'!$P448="41",'2019 Data Sheet'!$R$32,IF('2019 Data Sheet'!$P448="42",'2019 Data Sheet'!$R$33,IF('2019 Data Sheet'!$P448="43",'2019 Data Sheet'!$R$34,IF('2019 Data Sheet'!$P448="44",'2019 Data Sheet'!$R$35,IF('2019 Data Sheet'!$P448="45",'2019 Data Sheet'!$R$36,IF('2019 Data Sheet'!$P448="46",'2019 Data Sheet'!$R$37,IF('2019 Data Sheet'!$P448="47",'2019 Data Sheet'!$R$38,IF('2019 Data Sheet'!$P448="48",'2019 Data Sheet'!$R$39,IF('2019 Data Sheet'!$P448="49",'2019 Data Sheet'!$R$40,IF('2019 Data Sheet'!$P448="50",'2019 Data Sheet'!$R$41,IF('2019 Data Sheet'!$P448="60",'2019 Data Sheet'!$R$42,IF('2019 Data Sheet'!$P448="61",'2019 Data Sheet'!$R$43,IF('2019 Data Sheet'!$P448="62",'2019 Data Sheet'!$R$44,IF('2019 Data Sheet'!$P448="63",'2019 Data Sheet'!$R$45,IF('2019 Data Sheet'!$P448="64",'2019 Data Sheet'!$R$46,IF('2019 Data Sheet'!$P448="65",'2019 Data Sheet'!$R$47,IF('2019 Data Sheet'!$P448="66",'2019 Data Sheet'!$R$48,IF('2019 Data Sheet'!$P448="67",'2019 Data Sheet'!$R$49,IF('2019 Data Sheet'!$P448="68",'2019 Data Sheet'!$R$50,IF('2019 Data Sheet'!$P448="69",'2019 Data Sheet'!$R$51,T('2019 Data Sheet'!$P448)))))))))))))))))))))))))))))))))))))))))))))))))))</f>
        <v xml:space="preserve"> -</v>
      </c>
    </row>
    <row r="449" spans="1:16" ht="38.25" x14ac:dyDescent="0.2">
      <c r="A449" t="str">
        <f>'2019 Data Sheet'!A449</f>
        <v>FP-00308-19</v>
      </c>
      <c r="B449" s="1">
        <f>'2019 Data Sheet'!B449</f>
        <v>43815</v>
      </c>
      <c r="C449" t="str">
        <f>'2019 Data Sheet'!C449</f>
        <v>20:40</v>
      </c>
      <c r="D449" t="str">
        <f>'2019 Data Sheet'!D449</f>
        <v>Mo</v>
      </c>
      <c r="E449" t="str">
        <f>'2019 Data Sheet'!E449</f>
        <v>PLAINFIELD AVE</v>
      </c>
      <c r="F449" t="str">
        <f>'2019 Data Sheet'!F449</f>
        <v>CLARENCE ST</v>
      </c>
      <c r="G449">
        <f>'2019 Data Sheet'!G449</f>
        <v>2</v>
      </c>
      <c r="H449">
        <f>'2019 Data Sheet'!H449</f>
        <v>2</v>
      </c>
      <c r="I449" t="b">
        <f>'2019 Data Sheet'!I449</f>
        <v>0</v>
      </c>
      <c r="J449" t="str">
        <f>IF('2019 Data Sheet'!$J449="01",'2019 Data Sheet'!$T$2,IF('2019 Data Sheet'!$J449="02",'2019 Data Sheet'!$T$3,IF('2019 Data Sheet'!$J449="03",'2019 Data Sheet'!$T$4,IF('2019 Data Sheet'!$J449="04",'2019 Data Sheet'!$T$5,IF('2019 Data Sheet'!$J449="05",'2019 Data Sheet'!$T$6,IF('2019 Data Sheet'!$J449="06",'2019 Data Sheet'!$T$7,IF('2019 Data Sheet'!$J449="07",'2019 Data Sheet'!$T$8,IF('2019 Data Sheet'!$J449="08",'2019 Data Sheet'!$T$9,IF('2019 Data Sheet'!$J449="10",'2019 Data Sheet'!$T$10,IF('2019 Data Sheet'!$J449="11",'2019 Data Sheet'!$T$11,IF('2019 Data Sheet'!$J449="12",'2019 Data Sheet'!$T$12,IF('2019 Data Sheet'!$J449="13",'2019 Data Sheet'!$T$13,IF('2019 Data Sheet'!$J449="14",'2019 Data Sheet'!$T$14,IF('2019 Data Sheet'!$J449="15",'2019 Data Sheet'!$T$15,IF('2019 Data Sheet'!$J449="16",'2019 Data Sheet'!$T$16,IF('2019 Data Sheet'!$J449="17",'2019 Data Sheet'!$T$17,IF('2019 Data Sheet'!$J449="18",'2019 Data Sheet'!$T$18,IF('2019 Data Sheet'!$J449="19",'2019 Data Sheet'!$T$19,IF('2019 Data Sheet'!$J449="20",'2019 Data Sheet'!$T$20,IF('2019 Data Sheet'!$J449="21",'2019 Data Sheet'!$T$21,IF('2019 Data Sheet'!$J449="22",'2019 Data Sheet'!$T$22,IF('2019 Data Sheet'!$J449="23",'2019 Data Sheet'!$T$23,IF('2019 Data Sheet'!$J449="24",'2019 Data Sheet'!$T$24,IF('2019 Data Sheet'!$J449="25",'2019 Data Sheet'!$T$25,IF('2019 Data Sheet'!$J449="26",'2019 Data Sheet'!$T$26,IF('2019 Data Sheet'!$J449="27",'2019 Data Sheet'!$T$27,IF('2019 Data Sheet'!$J449="30",'2019 Data Sheet'!$T$28,IF('2019 Data Sheet'!$J449="31",'2019 Data Sheet'!$T$29,IF('2019 Data Sheet'!$J449="32",'2019 Data Sheet'!$T$30,IF('2019 Data Sheet'!$J449="33",'2019 Data Sheet'!$T$31,IF('2019 Data Sheet'!$J449="34",'2019 Data Sheet'!$T$32,IF('2019 Data Sheet'!$J449="40",'2019 Data Sheet'!$T$33,T('2019 Data Sheet'!$J449)))))))))))))))))))))))))))))))))</f>
        <v>Other Motor Vehicle</v>
      </c>
      <c r="K449" t="str">
        <f>'2019 Data Sheet'!K449</f>
        <v>PAS</v>
      </c>
      <c r="L449" s="2" t="str">
        <f>IF('2019 Data Sheet'!$L449="01",'2019 Data Sheet'!$V$2,IF('2019 Data Sheet'!$L449="02",'2019 Data Sheet'!$V$3,IF('2019 Data Sheet'!$L449="03",'2019 Data Sheet'!$V$4,IF('2019 Data Sheet'!$L449="04",'2019 Data Sheet'!$V$5,IF('2019 Data Sheet'!$L449="05",'2019 Data Sheet'!$V$6,IF('2019 Data Sheet'!$L449="06",'2019 Data Sheet'!$V$7,IF('2019 Data Sheet'!$L449="07",'2019 Data Sheet'!$V$8,IF('2019 Data Sheet'!$L449="08",'2019 Data Sheet'!$V$9,IF('2019 Data Sheet'!$L449="09",'2019 Data Sheet'!$V$10,IF('2019 Data Sheet'!$L449="11",'2019 Data Sheet'!$V$11,IF('2019 Data Sheet'!$L449="12",'2019 Data Sheet'!$V$12,IF('2019 Data Sheet'!$L449="13",'2019 Data Sheet'!$V$13,IF('2019 Data Sheet'!$L449="14",'2019 Data Sheet'!$V$14,T('2019 Data Sheet'!$L449))))))))))))))</f>
        <v xml:space="preserve"> -</v>
      </c>
      <c r="M449" s="2">
        <f>'2019 Data Sheet'!M449</f>
        <v>0</v>
      </c>
      <c r="N449" s="2">
        <f>'2019 Data Sheet'!N449</f>
        <v>0</v>
      </c>
      <c r="O449" s="2" t="str">
        <f>IF('2019 Data Sheet'!$O449="02",'2019 Data Sheet'!$R$2,IF('2019 Data Sheet'!$O449="03",'2019 Data Sheet'!$R$3,IF('2019 Data Sheet'!$O449="04",'2019 Data Sheet'!$R$4,IF('2019 Data Sheet'!$O449="05",'2019 Data Sheet'!$R$5,IF('2019 Data Sheet'!$O449="06",'2019 Data Sheet'!$R$6,IF('2019 Data Sheet'!$O449="07",'2019 Data Sheet'!$R$7,IF('2019 Data Sheet'!$O449="08",'2019 Data Sheet'!$R$8,IF('2019 Data Sheet'!$O449="09",'2019 Data Sheet'!$R$9,IF('2019 Data Sheet'!$O449="10",'2019 Data Sheet'!$R$10,IF('2019 Data Sheet'!$O449="11",'2019 Data Sheet'!$R$11,IF('2019 Data Sheet'!$O449="12",'2019 Data Sheet'!$R$12,IF('2019 Data Sheet'!$O449="13",'2019 Data Sheet'!$R$13,IF('2019 Data Sheet'!$O449="14",'2019 Data Sheet'!$R$14,IF('2019 Data Sheet'!$O449="15",'2019 Data Sheet'!$R$15,IF('2019 Data Sheet'!$O449="16",'2019 Data Sheet'!$R$16,IF('2019 Data Sheet'!$O449="17",'2019 Data Sheet'!$R$17,IF('2019 Data Sheet'!$O449="18",'2019 Data Sheet'!$R$18,IF('2019 Data Sheet'!$O449="19",'2019 Data Sheet'!$R$19,IF('2019 Data Sheet'!$O449="20",'2019 Data Sheet'!$R$20,IF('2019 Data Sheet'!$O449="21",'2019 Data Sheet'!$R$21,IF('2019 Data Sheet'!$O449="22",'2019 Data Sheet'!$R$22,IF('2019 Data Sheet'!$O449="23",'2019 Data Sheet'!$R$23,IF('2019 Data Sheet'!$O449="24",'2019 Data Sheet'!$R$24,IF('2019 Data Sheet'!$O449="25",'2019 Data Sheet'!$R$25,IF('2019 Data Sheet'!$O449="26",'2019 Data Sheet'!$R$26,IF('2019 Data Sheet'!$O449="27",'2019 Data Sheet'!$R$27,IF('2019 Data Sheet'!$O449="28",'2019 Data Sheet'!$R$28,IF('2019 Data Sheet'!$O449="29",'2019 Data Sheet'!$R$29,IF('2019 Data Sheet'!$O449="33",'2019 Data Sheet'!$R$30,IF('2019 Data Sheet'!$O449="40",'2019 Data Sheet'!$R$31,IF('2019 Data Sheet'!$O449="41",'2019 Data Sheet'!$R$32,IF('2019 Data Sheet'!$O449="42",'2019 Data Sheet'!$R$33,IF('2019 Data Sheet'!$O449="43",'2019 Data Sheet'!$R$34,IF('2019 Data Sheet'!$O449="44",'2019 Data Sheet'!$R$35,IF('2019 Data Sheet'!$O449="45",'2019 Data Sheet'!$R$36,IF('2019 Data Sheet'!$O449="46",'2019 Data Sheet'!$R$37,IF('2019 Data Sheet'!$O449="47",'2019 Data Sheet'!$R$38,IF('2019 Data Sheet'!$O449="48",'2019 Data Sheet'!$R$39,IF('2019 Data Sheet'!$O449="49",'2019 Data Sheet'!$R$40,IF('2019 Data Sheet'!$O449="50",'2019 Data Sheet'!$R$41,IF('2019 Data Sheet'!$O449="60",'2019 Data Sheet'!$R$42,IF('2019 Data Sheet'!$O449="61",'2019 Data Sheet'!$R$43,IF('2019 Data Sheet'!$O449="62",'2019 Data Sheet'!$R$44,IF('2019 Data Sheet'!$O449="63",'2019 Data Sheet'!$R$45,IF('2019 Data Sheet'!$O449="64",'2019 Data Sheet'!$R$46,IF('2019 Data Sheet'!$O449="65",'2019 Data Sheet'!$R$47,IF('2019 Data Sheet'!$O449="66",'2019 Data Sheet'!$R$48,IF('2019 Data Sheet'!$O449="67",'2019 Data Sheet'!$R$49,IF('2019 Data Sheet'!$O449="68",'2019 Data Sheet'!$R$50,IF('2019 Data Sheet'!$O449="69",'2019 Data Sheet'!$R$51,T('2019 Data Sheet'!$O449)))))))))))))))))))))))))))))))))))))))))))))))))))</f>
        <v xml:space="preserve"> Following too closely</v>
      </c>
      <c r="P449" s="2" t="str">
        <f>IF('2019 Data Sheet'!$P449="02",'2019 Data Sheet'!$R$2,IF('2019 Data Sheet'!$P449="03",'2019 Data Sheet'!$R$3,IF('2019 Data Sheet'!$P449="04",'2019 Data Sheet'!$R$4,IF('2019 Data Sheet'!$P449="05",'2019 Data Sheet'!$R$5,IF('2019 Data Sheet'!$P449="06",'2019 Data Sheet'!$R$6,IF('2019 Data Sheet'!$P449="07",'2019 Data Sheet'!$R$7,IF('2019 Data Sheet'!$P449="08",'2019 Data Sheet'!$R$8,IF('2019 Data Sheet'!$P449="09",'2019 Data Sheet'!$R$9,IF('2019 Data Sheet'!$P449="10",'2019 Data Sheet'!$R$10,IF('2019 Data Sheet'!$P449="11",'2019 Data Sheet'!$R$11,IF('2019 Data Sheet'!$P449="12",'2019 Data Sheet'!$R$12,IF('2019 Data Sheet'!$P449="13",'2019 Data Sheet'!$R$13,IF('2019 Data Sheet'!$P449="14",'2019 Data Sheet'!$R$14,IF('2019 Data Sheet'!$P449="15",'2019 Data Sheet'!$R$15,IF('2019 Data Sheet'!$P449="16",'2019 Data Sheet'!$R$16,IF('2019 Data Sheet'!$P449="17",'2019 Data Sheet'!$R$17,IF('2019 Data Sheet'!$P449="18",'2019 Data Sheet'!$R$18,IF('2019 Data Sheet'!$P449="19",'2019 Data Sheet'!$R$19,IF('2019 Data Sheet'!$P449="20",'2019 Data Sheet'!$R$20,IF('2019 Data Sheet'!$P449="21",'2019 Data Sheet'!$R$21,IF('2019 Data Sheet'!$P449="22",'2019 Data Sheet'!$R$22,IF('2019 Data Sheet'!$P449="23",'2019 Data Sheet'!$R$23,IF('2019 Data Sheet'!$P449="24",'2019 Data Sheet'!$R$24,IF('2019 Data Sheet'!$P449="25",'2019 Data Sheet'!$R$25,IF('2019 Data Sheet'!$P449="26",'2019 Data Sheet'!$R$26,IF('2019 Data Sheet'!$P449="27",'2019 Data Sheet'!$R$27,IF('2019 Data Sheet'!$P449="28",'2019 Data Sheet'!$R$28,IF('2019 Data Sheet'!$P449="29",'2019 Data Sheet'!$R$29,IF('2019 Data Sheet'!$P449="33",'2019 Data Sheet'!$R$30,IF('2019 Data Sheet'!$P449="40",'2019 Data Sheet'!$R$31,IF('2019 Data Sheet'!$P449="41",'2019 Data Sheet'!$R$32,IF('2019 Data Sheet'!$P449="42",'2019 Data Sheet'!$R$33,IF('2019 Data Sheet'!$P449="43",'2019 Data Sheet'!$R$34,IF('2019 Data Sheet'!$P449="44",'2019 Data Sheet'!$R$35,IF('2019 Data Sheet'!$P449="45",'2019 Data Sheet'!$R$36,IF('2019 Data Sheet'!$P449="46",'2019 Data Sheet'!$R$37,IF('2019 Data Sheet'!$P449="47",'2019 Data Sheet'!$R$38,IF('2019 Data Sheet'!$P449="48",'2019 Data Sheet'!$R$39,IF('2019 Data Sheet'!$P449="49",'2019 Data Sheet'!$R$40,IF('2019 Data Sheet'!$P449="50",'2019 Data Sheet'!$R$41,IF('2019 Data Sheet'!$P449="60",'2019 Data Sheet'!$R$42,IF('2019 Data Sheet'!$P449="61",'2019 Data Sheet'!$R$43,IF('2019 Data Sheet'!$P449="62",'2019 Data Sheet'!$R$44,IF('2019 Data Sheet'!$P449="63",'2019 Data Sheet'!$R$45,IF('2019 Data Sheet'!$P449="64",'2019 Data Sheet'!$R$46,IF('2019 Data Sheet'!$P449="65",'2019 Data Sheet'!$R$47,IF('2019 Data Sheet'!$P449="66",'2019 Data Sheet'!$R$48,IF('2019 Data Sheet'!$P449="67",'2019 Data Sheet'!$R$49,IF('2019 Data Sheet'!$P449="68",'2019 Data Sheet'!$R$50,IF('2019 Data Sheet'!$P449="69",'2019 Data Sheet'!$R$51,T('2019 Data Sheet'!$P449)))))))))))))))))))))))))))))))))))))))))))))))))))</f>
        <v xml:space="preserve"> -</v>
      </c>
    </row>
    <row r="450" spans="1:16" ht="38.25" x14ac:dyDescent="0.2">
      <c r="A450" t="str">
        <f>'2019 Data Sheet'!A450</f>
        <v>FP-00260-19</v>
      </c>
      <c r="B450" s="1">
        <f>'2019 Data Sheet'!B450</f>
        <v>43758</v>
      </c>
      <c r="C450" t="str">
        <f>'2019 Data Sheet'!C450</f>
        <v>21:00</v>
      </c>
      <c r="D450" t="str">
        <f>'2019 Data Sheet'!D450</f>
        <v>SU</v>
      </c>
      <c r="E450" t="str">
        <f>'2019 Data Sheet'!E450</f>
        <v>COVERT AVE</v>
      </c>
      <c r="F450" t="str">
        <f>'2019 Data Sheet'!F450</f>
        <v>MARSHALL AVE</v>
      </c>
      <c r="G450">
        <f>'2019 Data Sheet'!G450</f>
        <v>2</v>
      </c>
      <c r="H450">
        <f>'2019 Data Sheet'!H450</f>
        <v>2</v>
      </c>
      <c r="I450" t="b">
        <f>'2019 Data Sheet'!I450</f>
        <v>0</v>
      </c>
      <c r="J450" t="str">
        <f>IF('2019 Data Sheet'!$J450="01",'2019 Data Sheet'!$T$2,IF('2019 Data Sheet'!$J450="02",'2019 Data Sheet'!$T$3,IF('2019 Data Sheet'!$J450="03",'2019 Data Sheet'!$T$4,IF('2019 Data Sheet'!$J450="04",'2019 Data Sheet'!$T$5,IF('2019 Data Sheet'!$J450="05",'2019 Data Sheet'!$T$6,IF('2019 Data Sheet'!$J450="06",'2019 Data Sheet'!$T$7,IF('2019 Data Sheet'!$J450="07",'2019 Data Sheet'!$T$8,IF('2019 Data Sheet'!$J450="08",'2019 Data Sheet'!$T$9,IF('2019 Data Sheet'!$J450="10",'2019 Data Sheet'!$T$10,IF('2019 Data Sheet'!$J450="11",'2019 Data Sheet'!$T$11,IF('2019 Data Sheet'!$J450="12",'2019 Data Sheet'!$T$12,IF('2019 Data Sheet'!$J450="13",'2019 Data Sheet'!$T$13,IF('2019 Data Sheet'!$J450="14",'2019 Data Sheet'!$T$14,IF('2019 Data Sheet'!$J450="15",'2019 Data Sheet'!$T$15,IF('2019 Data Sheet'!$J450="16",'2019 Data Sheet'!$T$16,IF('2019 Data Sheet'!$J450="17",'2019 Data Sheet'!$T$17,IF('2019 Data Sheet'!$J450="18",'2019 Data Sheet'!$T$18,IF('2019 Data Sheet'!$J450="19",'2019 Data Sheet'!$T$19,IF('2019 Data Sheet'!$J450="20",'2019 Data Sheet'!$T$20,IF('2019 Data Sheet'!$J450="21",'2019 Data Sheet'!$T$21,IF('2019 Data Sheet'!$J450="22",'2019 Data Sheet'!$T$22,IF('2019 Data Sheet'!$J450="23",'2019 Data Sheet'!$T$23,IF('2019 Data Sheet'!$J450="24",'2019 Data Sheet'!$T$24,IF('2019 Data Sheet'!$J450="25",'2019 Data Sheet'!$T$25,IF('2019 Data Sheet'!$J450="26",'2019 Data Sheet'!$T$26,IF('2019 Data Sheet'!$J450="27",'2019 Data Sheet'!$T$27,IF('2019 Data Sheet'!$J450="30",'2019 Data Sheet'!$T$28,IF('2019 Data Sheet'!$J450="31",'2019 Data Sheet'!$T$29,IF('2019 Data Sheet'!$J450="32",'2019 Data Sheet'!$T$30,IF('2019 Data Sheet'!$J450="33",'2019 Data Sheet'!$T$31,IF('2019 Data Sheet'!$J450="34",'2019 Data Sheet'!$T$32,IF('2019 Data Sheet'!$J450="40",'2019 Data Sheet'!$T$33,T('2019 Data Sheet'!$J450)))))))))))))))))))))))))))))))))</f>
        <v xml:space="preserve"> X</v>
      </c>
      <c r="K450" t="str">
        <f>'2019 Data Sheet'!K450</f>
        <v>SUBN</v>
      </c>
      <c r="L450" s="2" t="str">
        <f>IF('2019 Data Sheet'!$L450="01",'2019 Data Sheet'!$V$2,IF('2019 Data Sheet'!$L450="02",'2019 Data Sheet'!$V$3,IF('2019 Data Sheet'!$L450="03",'2019 Data Sheet'!$V$4,IF('2019 Data Sheet'!$L450="04",'2019 Data Sheet'!$V$5,IF('2019 Data Sheet'!$L450="05",'2019 Data Sheet'!$V$6,IF('2019 Data Sheet'!$L450="06",'2019 Data Sheet'!$V$7,IF('2019 Data Sheet'!$L450="07",'2019 Data Sheet'!$V$8,IF('2019 Data Sheet'!$L450="08",'2019 Data Sheet'!$V$9,IF('2019 Data Sheet'!$L450="09",'2019 Data Sheet'!$V$10,IF('2019 Data Sheet'!$L450="11",'2019 Data Sheet'!$V$11,IF('2019 Data Sheet'!$L450="12",'2019 Data Sheet'!$V$12,IF('2019 Data Sheet'!$L450="13",'2019 Data Sheet'!$V$13,IF('2019 Data Sheet'!$L450="14",'2019 Data Sheet'!$V$14,T('2019 Data Sheet'!$L450))))))))))))))</f>
        <v xml:space="preserve"> X</v>
      </c>
      <c r="M450" s="2">
        <f>'2019 Data Sheet'!M450</f>
        <v>0</v>
      </c>
      <c r="N450" s="2">
        <f>'2019 Data Sheet'!N450</f>
        <v>0</v>
      </c>
      <c r="O450" s="2" t="str">
        <f>IF('2019 Data Sheet'!$O450="02",'2019 Data Sheet'!$R$2,IF('2019 Data Sheet'!$O450="03",'2019 Data Sheet'!$R$3,IF('2019 Data Sheet'!$O450="04",'2019 Data Sheet'!$R$4,IF('2019 Data Sheet'!$O450="05",'2019 Data Sheet'!$R$5,IF('2019 Data Sheet'!$O450="06",'2019 Data Sheet'!$R$6,IF('2019 Data Sheet'!$O450="07",'2019 Data Sheet'!$R$7,IF('2019 Data Sheet'!$O450="08",'2019 Data Sheet'!$R$8,IF('2019 Data Sheet'!$O450="09",'2019 Data Sheet'!$R$9,IF('2019 Data Sheet'!$O450="10",'2019 Data Sheet'!$R$10,IF('2019 Data Sheet'!$O450="11",'2019 Data Sheet'!$R$11,IF('2019 Data Sheet'!$O450="12",'2019 Data Sheet'!$R$12,IF('2019 Data Sheet'!$O450="13",'2019 Data Sheet'!$R$13,IF('2019 Data Sheet'!$O450="14",'2019 Data Sheet'!$R$14,IF('2019 Data Sheet'!$O450="15",'2019 Data Sheet'!$R$15,IF('2019 Data Sheet'!$O450="16",'2019 Data Sheet'!$R$16,IF('2019 Data Sheet'!$O450="17",'2019 Data Sheet'!$R$17,IF('2019 Data Sheet'!$O450="18",'2019 Data Sheet'!$R$18,IF('2019 Data Sheet'!$O450="19",'2019 Data Sheet'!$R$19,IF('2019 Data Sheet'!$O450="20",'2019 Data Sheet'!$R$20,IF('2019 Data Sheet'!$O450="21",'2019 Data Sheet'!$R$21,IF('2019 Data Sheet'!$O450="22",'2019 Data Sheet'!$R$22,IF('2019 Data Sheet'!$O450="23",'2019 Data Sheet'!$R$23,IF('2019 Data Sheet'!$O450="24",'2019 Data Sheet'!$R$24,IF('2019 Data Sheet'!$O450="25",'2019 Data Sheet'!$R$25,IF('2019 Data Sheet'!$O450="26",'2019 Data Sheet'!$R$26,IF('2019 Data Sheet'!$O450="27",'2019 Data Sheet'!$R$27,IF('2019 Data Sheet'!$O450="28",'2019 Data Sheet'!$R$28,IF('2019 Data Sheet'!$O450="29",'2019 Data Sheet'!$R$29,IF('2019 Data Sheet'!$O450="33",'2019 Data Sheet'!$R$30,IF('2019 Data Sheet'!$O450="40",'2019 Data Sheet'!$R$31,IF('2019 Data Sheet'!$O450="41",'2019 Data Sheet'!$R$32,IF('2019 Data Sheet'!$O450="42",'2019 Data Sheet'!$R$33,IF('2019 Data Sheet'!$O450="43",'2019 Data Sheet'!$R$34,IF('2019 Data Sheet'!$O450="44",'2019 Data Sheet'!$R$35,IF('2019 Data Sheet'!$O450="45",'2019 Data Sheet'!$R$36,IF('2019 Data Sheet'!$O450="46",'2019 Data Sheet'!$R$37,IF('2019 Data Sheet'!$O450="47",'2019 Data Sheet'!$R$38,IF('2019 Data Sheet'!$O450="48",'2019 Data Sheet'!$R$39,IF('2019 Data Sheet'!$O450="49",'2019 Data Sheet'!$R$40,IF('2019 Data Sheet'!$O450="50",'2019 Data Sheet'!$R$41,IF('2019 Data Sheet'!$O450="60",'2019 Data Sheet'!$R$42,IF('2019 Data Sheet'!$O450="61",'2019 Data Sheet'!$R$43,IF('2019 Data Sheet'!$O450="62",'2019 Data Sheet'!$R$44,IF('2019 Data Sheet'!$O450="63",'2019 Data Sheet'!$R$45,IF('2019 Data Sheet'!$O450="64",'2019 Data Sheet'!$R$46,IF('2019 Data Sheet'!$O450="65",'2019 Data Sheet'!$R$47,IF('2019 Data Sheet'!$O450="66",'2019 Data Sheet'!$R$48,IF('2019 Data Sheet'!$O450="67",'2019 Data Sheet'!$R$49,IF('2019 Data Sheet'!$O450="68",'2019 Data Sheet'!$R$50,IF('2019 Data Sheet'!$O450="69",'2019 Data Sheet'!$R$51,T('2019 Data Sheet'!$O450)))))))))))))))))))))))))))))))))))))))))))))))))))</f>
        <v xml:space="preserve"> X</v>
      </c>
      <c r="P450" s="2" t="str">
        <f>IF('2019 Data Sheet'!$P450="02",'2019 Data Sheet'!$R$2,IF('2019 Data Sheet'!$P450="03",'2019 Data Sheet'!$R$3,IF('2019 Data Sheet'!$P450="04",'2019 Data Sheet'!$R$4,IF('2019 Data Sheet'!$P450="05",'2019 Data Sheet'!$R$5,IF('2019 Data Sheet'!$P450="06",'2019 Data Sheet'!$R$6,IF('2019 Data Sheet'!$P450="07",'2019 Data Sheet'!$R$7,IF('2019 Data Sheet'!$P450="08",'2019 Data Sheet'!$R$8,IF('2019 Data Sheet'!$P450="09",'2019 Data Sheet'!$R$9,IF('2019 Data Sheet'!$P450="10",'2019 Data Sheet'!$R$10,IF('2019 Data Sheet'!$P450="11",'2019 Data Sheet'!$R$11,IF('2019 Data Sheet'!$P450="12",'2019 Data Sheet'!$R$12,IF('2019 Data Sheet'!$P450="13",'2019 Data Sheet'!$R$13,IF('2019 Data Sheet'!$P450="14",'2019 Data Sheet'!$R$14,IF('2019 Data Sheet'!$P450="15",'2019 Data Sheet'!$R$15,IF('2019 Data Sheet'!$P450="16",'2019 Data Sheet'!$R$16,IF('2019 Data Sheet'!$P450="17",'2019 Data Sheet'!$R$17,IF('2019 Data Sheet'!$P450="18",'2019 Data Sheet'!$R$18,IF('2019 Data Sheet'!$P450="19",'2019 Data Sheet'!$R$19,IF('2019 Data Sheet'!$P450="20",'2019 Data Sheet'!$R$20,IF('2019 Data Sheet'!$P450="21",'2019 Data Sheet'!$R$21,IF('2019 Data Sheet'!$P450="22",'2019 Data Sheet'!$R$22,IF('2019 Data Sheet'!$P450="23",'2019 Data Sheet'!$R$23,IF('2019 Data Sheet'!$P450="24",'2019 Data Sheet'!$R$24,IF('2019 Data Sheet'!$P450="25",'2019 Data Sheet'!$R$25,IF('2019 Data Sheet'!$P450="26",'2019 Data Sheet'!$R$26,IF('2019 Data Sheet'!$P450="27",'2019 Data Sheet'!$R$27,IF('2019 Data Sheet'!$P450="28",'2019 Data Sheet'!$R$28,IF('2019 Data Sheet'!$P450="29",'2019 Data Sheet'!$R$29,IF('2019 Data Sheet'!$P450="33",'2019 Data Sheet'!$R$30,IF('2019 Data Sheet'!$P450="40",'2019 Data Sheet'!$R$31,IF('2019 Data Sheet'!$P450="41",'2019 Data Sheet'!$R$32,IF('2019 Data Sheet'!$P450="42",'2019 Data Sheet'!$R$33,IF('2019 Data Sheet'!$P450="43",'2019 Data Sheet'!$R$34,IF('2019 Data Sheet'!$P450="44",'2019 Data Sheet'!$R$35,IF('2019 Data Sheet'!$P450="45",'2019 Data Sheet'!$R$36,IF('2019 Data Sheet'!$P450="46",'2019 Data Sheet'!$R$37,IF('2019 Data Sheet'!$P450="47",'2019 Data Sheet'!$R$38,IF('2019 Data Sheet'!$P450="48",'2019 Data Sheet'!$R$39,IF('2019 Data Sheet'!$P450="49",'2019 Data Sheet'!$R$40,IF('2019 Data Sheet'!$P450="50",'2019 Data Sheet'!$R$41,IF('2019 Data Sheet'!$P450="60",'2019 Data Sheet'!$R$42,IF('2019 Data Sheet'!$P450="61",'2019 Data Sheet'!$R$43,IF('2019 Data Sheet'!$P450="62",'2019 Data Sheet'!$R$44,IF('2019 Data Sheet'!$P450="63",'2019 Data Sheet'!$R$45,IF('2019 Data Sheet'!$P450="64",'2019 Data Sheet'!$R$46,IF('2019 Data Sheet'!$P450="65",'2019 Data Sheet'!$R$47,IF('2019 Data Sheet'!$P450="66",'2019 Data Sheet'!$R$48,IF('2019 Data Sheet'!$P450="67",'2019 Data Sheet'!$R$49,IF('2019 Data Sheet'!$P450="68",'2019 Data Sheet'!$R$50,IF('2019 Data Sheet'!$P450="69",'2019 Data Sheet'!$R$51,T('2019 Data Sheet'!$P450)))))))))))))))))))))))))))))))))))))))))))))))))))</f>
        <v xml:space="preserve"> -</v>
      </c>
    </row>
    <row r="451" spans="1:16" ht="38.25" x14ac:dyDescent="0.2">
      <c r="A451" t="str">
        <f>'2019 Data Sheet'!A451</f>
        <v>FP-00260-19</v>
      </c>
      <c r="B451" s="1">
        <f>'2019 Data Sheet'!B451</f>
        <v>43758</v>
      </c>
      <c r="C451" t="str">
        <f>'2019 Data Sheet'!C451</f>
        <v>21:00</v>
      </c>
      <c r="D451" t="str">
        <f>'2019 Data Sheet'!D451</f>
        <v>SU</v>
      </c>
      <c r="E451" t="str">
        <f>'2019 Data Sheet'!E451</f>
        <v>COVERT AVE</v>
      </c>
      <c r="F451" t="str">
        <f>'2019 Data Sheet'!F451</f>
        <v>MARSHALL AVE</v>
      </c>
      <c r="G451">
        <f>'2019 Data Sheet'!G451</f>
        <v>1</v>
      </c>
      <c r="H451">
        <f>'2019 Data Sheet'!H451</f>
        <v>2</v>
      </c>
      <c r="I451" t="b">
        <f>'2019 Data Sheet'!I451</f>
        <v>0</v>
      </c>
      <c r="J451" t="str">
        <f>IF('2019 Data Sheet'!$J451="01",'2019 Data Sheet'!$T$2,IF('2019 Data Sheet'!$J451="02",'2019 Data Sheet'!$T$3,IF('2019 Data Sheet'!$J451="03",'2019 Data Sheet'!$T$4,IF('2019 Data Sheet'!$J451="04",'2019 Data Sheet'!$T$5,IF('2019 Data Sheet'!$J451="05",'2019 Data Sheet'!$T$6,IF('2019 Data Sheet'!$J451="06",'2019 Data Sheet'!$T$7,IF('2019 Data Sheet'!$J451="07",'2019 Data Sheet'!$T$8,IF('2019 Data Sheet'!$J451="08",'2019 Data Sheet'!$T$9,IF('2019 Data Sheet'!$J451="10",'2019 Data Sheet'!$T$10,IF('2019 Data Sheet'!$J451="11",'2019 Data Sheet'!$T$11,IF('2019 Data Sheet'!$J451="12",'2019 Data Sheet'!$T$12,IF('2019 Data Sheet'!$J451="13",'2019 Data Sheet'!$T$13,IF('2019 Data Sheet'!$J451="14",'2019 Data Sheet'!$T$14,IF('2019 Data Sheet'!$J451="15",'2019 Data Sheet'!$T$15,IF('2019 Data Sheet'!$J451="16",'2019 Data Sheet'!$T$16,IF('2019 Data Sheet'!$J451="17",'2019 Data Sheet'!$T$17,IF('2019 Data Sheet'!$J451="18",'2019 Data Sheet'!$T$18,IF('2019 Data Sheet'!$J451="19",'2019 Data Sheet'!$T$19,IF('2019 Data Sheet'!$J451="20",'2019 Data Sheet'!$T$20,IF('2019 Data Sheet'!$J451="21",'2019 Data Sheet'!$T$21,IF('2019 Data Sheet'!$J451="22",'2019 Data Sheet'!$T$22,IF('2019 Data Sheet'!$J451="23",'2019 Data Sheet'!$T$23,IF('2019 Data Sheet'!$J451="24",'2019 Data Sheet'!$T$24,IF('2019 Data Sheet'!$J451="25",'2019 Data Sheet'!$T$25,IF('2019 Data Sheet'!$J451="26",'2019 Data Sheet'!$T$26,IF('2019 Data Sheet'!$J451="27",'2019 Data Sheet'!$T$27,IF('2019 Data Sheet'!$J451="30",'2019 Data Sheet'!$T$28,IF('2019 Data Sheet'!$J451="31",'2019 Data Sheet'!$T$29,IF('2019 Data Sheet'!$J451="32",'2019 Data Sheet'!$T$30,IF('2019 Data Sheet'!$J451="33",'2019 Data Sheet'!$T$31,IF('2019 Data Sheet'!$J451="34",'2019 Data Sheet'!$T$32,IF('2019 Data Sheet'!$J451="40",'2019 Data Sheet'!$T$33,T('2019 Data Sheet'!$J451)))))))))))))))))))))))))))))))))</f>
        <v xml:space="preserve"> X</v>
      </c>
      <c r="K451">
        <f>'2019 Data Sheet'!K451</f>
        <v>0</v>
      </c>
      <c r="L451" s="2" t="str">
        <f>IF('2019 Data Sheet'!$L451="01",'2019 Data Sheet'!$V$2,IF('2019 Data Sheet'!$L451="02",'2019 Data Sheet'!$V$3,IF('2019 Data Sheet'!$L451="03",'2019 Data Sheet'!$V$4,IF('2019 Data Sheet'!$L451="04",'2019 Data Sheet'!$V$5,IF('2019 Data Sheet'!$L451="05",'2019 Data Sheet'!$V$6,IF('2019 Data Sheet'!$L451="06",'2019 Data Sheet'!$V$7,IF('2019 Data Sheet'!$L451="07",'2019 Data Sheet'!$V$8,IF('2019 Data Sheet'!$L451="08",'2019 Data Sheet'!$V$9,IF('2019 Data Sheet'!$L451="09",'2019 Data Sheet'!$V$10,IF('2019 Data Sheet'!$L451="11",'2019 Data Sheet'!$V$11,IF('2019 Data Sheet'!$L451="12",'2019 Data Sheet'!$V$12,IF('2019 Data Sheet'!$L451="13",'2019 Data Sheet'!$V$13,IF('2019 Data Sheet'!$L451="14",'2019 Data Sheet'!$V$14,T('2019 Data Sheet'!$L451))))))))))))))</f>
        <v xml:space="preserve"> X</v>
      </c>
      <c r="M451" s="2">
        <f>'2019 Data Sheet'!M451</f>
        <v>0</v>
      </c>
      <c r="N451" s="2">
        <f>'2019 Data Sheet'!N451</f>
        <v>0</v>
      </c>
      <c r="O451" s="2" t="str">
        <f>IF('2019 Data Sheet'!$O451="02",'2019 Data Sheet'!$R$2,IF('2019 Data Sheet'!$O451="03",'2019 Data Sheet'!$R$3,IF('2019 Data Sheet'!$O451="04",'2019 Data Sheet'!$R$4,IF('2019 Data Sheet'!$O451="05",'2019 Data Sheet'!$R$5,IF('2019 Data Sheet'!$O451="06",'2019 Data Sheet'!$R$6,IF('2019 Data Sheet'!$O451="07",'2019 Data Sheet'!$R$7,IF('2019 Data Sheet'!$O451="08",'2019 Data Sheet'!$R$8,IF('2019 Data Sheet'!$O451="09",'2019 Data Sheet'!$R$9,IF('2019 Data Sheet'!$O451="10",'2019 Data Sheet'!$R$10,IF('2019 Data Sheet'!$O451="11",'2019 Data Sheet'!$R$11,IF('2019 Data Sheet'!$O451="12",'2019 Data Sheet'!$R$12,IF('2019 Data Sheet'!$O451="13",'2019 Data Sheet'!$R$13,IF('2019 Data Sheet'!$O451="14",'2019 Data Sheet'!$R$14,IF('2019 Data Sheet'!$O451="15",'2019 Data Sheet'!$R$15,IF('2019 Data Sheet'!$O451="16",'2019 Data Sheet'!$R$16,IF('2019 Data Sheet'!$O451="17",'2019 Data Sheet'!$R$17,IF('2019 Data Sheet'!$O451="18",'2019 Data Sheet'!$R$18,IF('2019 Data Sheet'!$O451="19",'2019 Data Sheet'!$R$19,IF('2019 Data Sheet'!$O451="20",'2019 Data Sheet'!$R$20,IF('2019 Data Sheet'!$O451="21",'2019 Data Sheet'!$R$21,IF('2019 Data Sheet'!$O451="22",'2019 Data Sheet'!$R$22,IF('2019 Data Sheet'!$O451="23",'2019 Data Sheet'!$R$23,IF('2019 Data Sheet'!$O451="24",'2019 Data Sheet'!$R$24,IF('2019 Data Sheet'!$O451="25",'2019 Data Sheet'!$R$25,IF('2019 Data Sheet'!$O451="26",'2019 Data Sheet'!$R$26,IF('2019 Data Sheet'!$O451="27",'2019 Data Sheet'!$R$27,IF('2019 Data Sheet'!$O451="28",'2019 Data Sheet'!$R$28,IF('2019 Data Sheet'!$O451="29",'2019 Data Sheet'!$R$29,IF('2019 Data Sheet'!$O451="33",'2019 Data Sheet'!$R$30,IF('2019 Data Sheet'!$O451="40",'2019 Data Sheet'!$R$31,IF('2019 Data Sheet'!$O451="41",'2019 Data Sheet'!$R$32,IF('2019 Data Sheet'!$O451="42",'2019 Data Sheet'!$R$33,IF('2019 Data Sheet'!$O451="43",'2019 Data Sheet'!$R$34,IF('2019 Data Sheet'!$O451="44",'2019 Data Sheet'!$R$35,IF('2019 Data Sheet'!$O451="45",'2019 Data Sheet'!$R$36,IF('2019 Data Sheet'!$O451="46",'2019 Data Sheet'!$R$37,IF('2019 Data Sheet'!$O451="47",'2019 Data Sheet'!$R$38,IF('2019 Data Sheet'!$O451="48",'2019 Data Sheet'!$R$39,IF('2019 Data Sheet'!$O451="49",'2019 Data Sheet'!$R$40,IF('2019 Data Sheet'!$O451="50",'2019 Data Sheet'!$R$41,IF('2019 Data Sheet'!$O451="60",'2019 Data Sheet'!$R$42,IF('2019 Data Sheet'!$O451="61",'2019 Data Sheet'!$R$43,IF('2019 Data Sheet'!$O451="62",'2019 Data Sheet'!$R$44,IF('2019 Data Sheet'!$O451="63",'2019 Data Sheet'!$R$45,IF('2019 Data Sheet'!$O451="64",'2019 Data Sheet'!$R$46,IF('2019 Data Sheet'!$O451="65",'2019 Data Sheet'!$R$47,IF('2019 Data Sheet'!$O451="66",'2019 Data Sheet'!$R$48,IF('2019 Data Sheet'!$O451="67",'2019 Data Sheet'!$R$49,IF('2019 Data Sheet'!$O451="68",'2019 Data Sheet'!$R$50,IF('2019 Data Sheet'!$O451="69",'2019 Data Sheet'!$R$51,T('2019 Data Sheet'!$O451)))))))))))))))))))))))))))))))))))))))))))))))))))</f>
        <v xml:space="preserve"> X</v>
      </c>
      <c r="P451" s="2" t="str">
        <f>IF('2019 Data Sheet'!$P451="02",'2019 Data Sheet'!$R$2,IF('2019 Data Sheet'!$P451="03",'2019 Data Sheet'!$R$3,IF('2019 Data Sheet'!$P451="04",'2019 Data Sheet'!$R$4,IF('2019 Data Sheet'!$P451="05",'2019 Data Sheet'!$R$5,IF('2019 Data Sheet'!$P451="06",'2019 Data Sheet'!$R$6,IF('2019 Data Sheet'!$P451="07",'2019 Data Sheet'!$R$7,IF('2019 Data Sheet'!$P451="08",'2019 Data Sheet'!$R$8,IF('2019 Data Sheet'!$P451="09",'2019 Data Sheet'!$R$9,IF('2019 Data Sheet'!$P451="10",'2019 Data Sheet'!$R$10,IF('2019 Data Sheet'!$P451="11",'2019 Data Sheet'!$R$11,IF('2019 Data Sheet'!$P451="12",'2019 Data Sheet'!$R$12,IF('2019 Data Sheet'!$P451="13",'2019 Data Sheet'!$R$13,IF('2019 Data Sheet'!$P451="14",'2019 Data Sheet'!$R$14,IF('2019 Data Sheet'!$P451="15",'2019 Data Sheet'!$R$15,IF('2019 Data Sheet'!$P451="16",'2019 Data Sheet'!$R$16,IF('2019 Data Sheet'!$P451="17",'2019 Data Sheet'!$R$17,IF('2019 Data Sheet'!$P451="18",'2019 Data Sheet'!$R$18,IF('2019 Data Sheet'!$P451="19",'2019 Data Sheet'!$R$19,IF('2019 Data Sheet'!$P451="20",'2019 Data Sheet'!$R$20,IF('2019 Data Sheet'!$P451="21",'2019 Data Sheet'!$R$21,IF('2019 Data Sheet'!$P451="22",'2019 Data Sheet'!$R$22,IF('2019 Data Sheet'!$P451="23",'2019 Data Sheet'!$R$23,IF('2019 Data Sheet'!$P451="24",'2019 Data Sheet'!$R$24,IF('2019 Data Sheet'!$P451="25",'2019 Data Sheet'!$R$25,IF('2019 Data Sheet'!$P451="26",'2019 Data Sheet'!$R$26,IF('2019 Data Sheet'!$P451="27",'2019 Data Sheet'!$R$27,IF('2019 Data Sheet'!$P451="28",'2019 Data Sheet'!$R$28,IF('2019 Data Sheet'!$P451="29",'2019 Data Sheet'!$R$29,IF('2019 Data Sheet'!$P451="33",'2019 Data Sheet'!$R$30,IF('2019 Data Sheet'!$P451="40",'2019 Data Sheet'!$R$31,IF('2019 Data Sheet'!$P451="41",'2019 Data Sheet'!$R$32,IF('2019 Data Sheet'!$P451="42",'2019 Data Sheet'!$R$33,IF('2019 Data Sheet'!$P451="43",'2019 Data Sheet'!$R$34,IF('2019 Data Sheet'!$P451="44",'2019 Data Sheet'!$R$35,IF('2019 Data Sheet'!$P451="45",'2019 Data Sheet'!$R$36,IF('2019 Data Sheet'!$P451="46",'2019 Data Sheet'!$R$37,IF('2019 Data Sheet'!$P451="47",'2019 Data Sheet'!$R$38,IF('2019 Data Sheet'!$P451="48",'2019 Data Sheet'!$R$39,IF('2019 Data Sheet'!$P451="49",'2019 Data Sheet'!$R$40,IF('2019 Data Sheet'!$P451="50",'2019 Data Sheet'!$R$41,IF('2019 Data Sheet'!$P451="60",'2019 Data Sheet'!$R$42,IF('2019 Data Sheet'!$P451="61",'2019 Data Sheet'!$R$43,IF('2019 Data Sheet'!$P451="62",'2019 Data Sheet'!$R$44,IF('2019 Data Sheet'!$P451="63",'2019 Data Sheet'!$R$45,IF('2019 Data Sheet'!$P451="64",'2019 Data Sheet'!$R$46,IF('2019 Data Sheet'!$P451="65",'2019 Data Sheet'!$R$47,IF('2019 Data Sheet'!$P451="66",'2019 Data Sheet'!$R$48,IF('2019 Data Sheet'!$P451="67",'2019 Data Sheet'!$R$49,IF('2019 Data Sheet'!$P451="68",'2019 Data Sheet'!$R$50,IF('2019 Data Sheet'!$P451="69",'2019 Data Sheet'!$R$51,T('2019 Data Sheet'!$P451)))))))))))))))))))))))))))))))))))))))))))))))))))</f>
        <v xml:space="preserve"> -</v>
      </c>
    </row>
    <row r="452" spans="1:16" ht="38.25" x14ac:dyDescent="0.2">
      <c r="A452" t="str">
        <f>'2019 Data Sheet'!A452</f>
        <v>FP-00244-19</v>
      </c>
      <c r="B452" s="1">
        <f>'2019 Data Sheet'!B452</f>
        <v>43737</v>
      </c>
      <c r="C452" t="str">
        <f>'2019 Data Sheet'!C452</f>
        <v>21:53</v>
      </c>
      <c r="D452" t="str">
        <f>'2019 Data Sheet'!D452</f>
        <v>SU</v>
      </c>
      <c r="E452" t="str">
        <f>'2019 Data Sheet'!E452</f>
        <v>JERICHO TPKE</v>
      </c>
      <c r="F452" t="str">
        <f>'2019 Data Sheet'!F452</f>
        <v>LINDEN AVE</v>
      </c>
      <c r="G452">
        <f>'2019 Data Sheet'!G452</f>
        <v>1</v>
      </c>
      <c r="H452">
        <f>'2019 Data Sheet'!H452</f>
        <v>2</v>
      </c>
      <c r="I452" t="b">
        <f>'2019 Data Sheet'!I452</f>
        <v>1</v>
      </c>
      <c r="J452" t="str">
        <f>IF('2019 Data Sheet'!$J452="01",'2019 Data Sheet'!$T$2,IF('2019 Data Sheet'!$J452="02",'2019 Data Sheet'!$T$3,IF('2019 Data Sheet'!$J452="03",'2019 Data Sheet'!$T$4,IF('2019 Data Sheet'!$J452="04",'2019 Data Sheet'!$T$5,IF('2019 Data Sheet'!$J452="05",'2019 Data Sheet'!$T$6,IF('2019 Data Sheet'!$J452="06",'2019 Data Sheet'!$T$7,IF('2019 Data Sheet'!$J452="07",'2019 Data Sheet'!$T$8,IF('2019 Data Sheet'!$J452="08",'2019 Data Sheet'!$T$9,IF('2019 Data Sheet'!$J452="10",'2019 Data Sheet'!$T$10,IF('2019 Data Sheet'!$J452="11",'2019 Data Sheet'!$T$11,IF('2019 Data Sheet'!$J452="12",'2019 Data Sheet'!$T$12,IF('2019 Data Sheet'!$J452="13",'2019 Data Sheet'!$T$13,IF('2019 Data Sheet'!$J452="14",'2019 Data Sheet'!$T$14,IF('2019 Data Sheet'!$J452="15",'2019 Data Sheet'!$T$15,IF('2019 Data Sheet'!$J452="16",'2019 Data Sheet'!$T$16,IF('2019 Data Sheet'!$J452="17",'2019 Data Sheet'!$T$17,IF('2019 Data Sheet'!$J452="18",'2019 Data Sheet'!$T$18,IF('2019 Data Sheet'!$J452="19",'2019 Data Sheet'!$T$19,IF('2019 Data Sheet'!$J452="20",'2019 Data Sheet'!$T$20,IF('2019 Data Sheet'!$J452="21",'2019 Data Sheet'!$T$21,IF('2019 Data Sheet'!$J452="22",'2019 Data Sheet'!$T$22,IF('2019 Data Sheet'!$J452="23",'2019 Data Sheet'!$T$23,IF('2019 Data Sheet'!$J452="24",'2019 Data Sheet'!$T$24,IF('2019 Data Sheet'!$J452="25",'2019 Data Sheet'!$T$25,IF('2019 Data Sheet'!$J452="26",'2019 Data Sheet'!$T$26,IF('2019 Data Sheet'!$J452="27",'2019 Data Sheet'!$T$27,IF('2019 Data Sheet'!$J452="30",'2019 Data Sheet'!$T$28,IF('2019 Data Sheet'!$J452="31",'2019 Data Sheet'!$T$29,IF('2019 Data Sheet'!$J452="32",'2019 Data Sheet'!$T$30,IF('2019 Data Sheet'!$J452="33",'2019 Data Sheet'!$T$31,IF('2019 Data Sheet'!$J452="34",'2019 Data Sheet'!$T$32,IF('2019 Data Sheet'!$J452="40",'2019 Data Sheet'!$T$33,T('2019 Data Sheet'!$J452)))))))))))))))))))))))))))))))))</f>
        <v>Other Motor Vehicle</v>
      </c>
      <c r="K452" t="str">
        <f>'2019 Data Sheet'!K452</f>
        <v>SUBN</v>
      </c>
      <c r="L452" s="2" t="str">
        <f>IF('2019 Data Sheet'!$L452="01",'2019 Data Sheet'!$V$2,IF('2019 Data Sheet'!$L452="02",'2019 Data Sheet'!$V$3,IF('2019 Data Sheet'!$L452="03",'2019 Data Sheet'!$V$4,IF('2019 Data Sheet'!$L452="04",'2019 Data Sheet'!$V$5,IF('2019 Data Sheet'!$L452="05",'2019 Data Sheet'!$V$6,IF('2019 Data Sheet'!$L452="06",'2019 Data Sheet'!$V$7,IF('2019 Data Sheet'!$L452="07",'2019 Data Sheet'!$V$8,IF('2019 Data Sheet'!$L452="08",'2019 Data Sheet'!$V$9,IF('2019 Data Sheet'!$L452="09",'2019 Data Sheet'!$V$10,IF('2019 Data Sheet'!$L452="11",'2019 Data Sheet'!$V$11,IF('2019 Data Sheet'!$L452="12",'2019 Data Sheet'!$V$12,IF('2019 Data Sheet'!$L452="13",'2019 Data Sheet'!$V$13,IF('2019 Data Sheet'!$L452="14",'2019 Data Sheet'!$V$14,T('2019 Data Sheet'!$L452))))))))))))))</f>
        <v xml:space="preserve"> -</v>
      </c>
      <c r="M452" s="2">
        <f>'2019 Data Sheet'!M452</f>
        <v>1</v>
      </c>
      <c r="N452" s="2">
        <f>'2019 Data Sheet'!N452</f>
        <v>0</v>
      </c>
      <c r="O452" s="2" t="str">
        <f>IF('2019 Data Sheet'!$O452="02",'2019 Data Sheet'!$R$2,IF('2019 Data Sheet'!$O452="03",'2019 Data Sheet'!$R$3,IF('2019 Data Sheet'!$O452="04",'2019 Data Sheet'!$R$4,IF('2019 Data Sheet'!$O452="05",'2019 Data Sheet'!$R$5,IF('2019 Data Sheet'!$O452="06",'2019 Data Sheet'!$R$6,IF('2019 Data Sheet'!$O452="07",'2019 Data Sheet'!$R$7,IF('2019 Data Sheet'!$O452="08",'2019 Data Sheet'!$R$8,IF('2019 Data Sheet'!$O452="09",'2019 Data Sheet'!$R$9,IF('2019 Data Sheet'!$O452="10",'2019 Data Sheet'!$R$10,IF('2019 Data Sheet'!$O452="11",'2019 Data Sheet'!$R$11,IF('2019 Data Sheet'!$O452="12",'2019 Data Sheet'!$R$12,IF('2019 Data Sheet'!$O452="13",'2019 Data Sheet'!$R$13,IF('2019 Data Sheet'!$O452="14",'2019 Data Sheet'!$R$14,IF('2019 Data Sheet'!$O452="15",'2019 Data Sheet'!$R$15,IF('2019 Data Sheet'!$O452="16",'2019 Data Sheet'!$R$16,IF('2019 Data Sheet'!$O452="17",'2019 Data Sheet'!$R$17,IF('2019 Data Sheet'!$O452="18",'2019 Data Sheet'!$R$18,IF('2019 Data Sheet'!$O452="19",'2019 Data Sheet'!$R$19,IF('2019 Data Sheet'!$O452="20",'2019 Data Sheet'!$R$20,IF('2019 Data Sheet'!$O452="21",'2019 Data Sheet'!$R$21,IF('2019 Data Sheet'!$O452="22",'2019 Data Sheet'!$R$22,IF('2019 Data Sheet'!$O452="23",'2019 Data Sheet'!$R$23,IF('2019 Data Sheet'!$O452="24",'2019 Data Sheet'!$R$24,IF('2019 Data Sheet'!$O452="25",'2019 Data Sheet'!$R$25,IF('2019 Data Sheet'!$O452="26",'2019 Data Sheet'!$R$26,IF('2019 Data Sheet'!$O452="27",'2019 Data Sheet'!$R$27,IF('2019 Data Sheet'!$O452="28",'2019 Data Sheet'!$R$28,IF('2019 Data Sheet'!$O452="29",'2019 Data Sheet'!$R$29,IF('2019 Data Sheet'!$O452="33",'2019 Data Sheet'!$R$30,IF('2019 Data Sheet'!$O452="40",'2019 Data Sheet'!$R$31,IF('2019 Data Sheet'!$O452="41",'2019 Data Sheet'!$R$32,IF('2019 Data Sheet'!$O452="42",'2019 Data Sheet'!$R$33,IF('2019 Data Sheet'!$O452="43",'2019 Data Sheet'!$R$34,IF('2019 Data Sheet'!$O452="44",'2019 Data Sheet'!$R$35,IF('2019 Data Sheet'!$O452="45",'2019 Data Sheet'!$R$36,IF('2019 Data Sheet'!$O452="46",'2019 Data Sheet'!$R$37,IF('2019 Data Sheet'!$O452="47",'2019 Data Sheet'!$R$38,IF('2019 Data Sheet'!$O452="48",'2019 Data Sheet'!$R$39,IF('2019 Data Sheet'!$O452="49",'2019 Data Sheet'!$R$40,IF('2019 Data Sheet'!$O452="50",'2019 Data Sheet'!$R$41,IF('2019 Data Sheet'!$O452="60",'2019 Data Sheet'!$R$42,IF('2019 Data Sheet'!$O452="61",'2019 Data Sheet'!$R$43,IF('2019 Data Sheet'!$O452="62",'2019 Data Sheet'!$R$44,IF('2019 Data Sheet'!$O452="63",'2019 Data Sheet'!$R$45,IF('2019 Data Sheet'!$O452="64",'2019 Data Sheet'!$R$46,IF('2019 Data Sheet'!$O452="65",'2019 Data Sheet'!$R$47,IF('2019 Data Sheet'!$O452="66",'2019 Data Sheet'!$R$48,IF('2019 Data Sheet'!$O452="67",'2019 Data Sheet'!$R$49,IF('2019 Data Sheet'!$O452="68",'2019 Data Sheet'!$R$50,IF('2019 Data Sheet'!$O452="69",'2019 Data Sheet'!$R$51,T('2019 Data Sheet'!$O452)))))))))))))))))))))))))))))))))))))))))))))))))))</f>
        <v xml:space="preserve"> Passing or lane usage improper</v>
      </c>
      <c r="P452" s="2" t="str">
        <f>IF('2019 Data Sheet'!$P452="02",'2019 Data Sheet'!$R$2,IF('2019 Data Sheet'!$P452="03",'2019 Data Sheet'!$R$3,IF('2019 Data Sheet'!$P452="04",'2019 Data Sheet'!$R$4,IF('2019 Data Sheet'!$P452="05",'2019 Data Sheet'!$R$5,IF('2019 Data Sheet'!$P452="06",'2019 Data Sheet'!$R$6,IF('2019 Data Sheet'!$P452="07",'2019 Data Sheet'!$R$7,IF('2019 Data Sheet'!$P452="08",'2019 Data Sheet'!$R$8,IF('2019 Data Sheet'!$P452="09",'2019 Data Sheet'!$R$9,IF('2019 Data Sheet'!$P452="10",'2019 Data Sheet'!$R$10,IF('2019 Data Sheet'!$P452="11",'2019 Data Sheet'!$R$11,IF('2019 Data Sheet'!$P452="12",'2019 Data Sheet'!$R$12,IF('2019 Data Sheet'!$P452="13",'2019 Data Sheet'!$R$13,IF('2019 Data Sheet'!$P452="14",'2019 Data Sheet'!$R$14,IF('2019 Data Sheet'!$P452="15",'2019 Data Sheet'!$R$15,IF('2019 Data Sheet'!$P452="16",'2019 Data Sheet'!$R$16,IF('2019 Data Sheet'!$P452="17",'2019 Data Sheet'!$R$17,IF('2019 Data Sheet'!$P452="18",'2019 Data Sheet'!$R$18,IF('2019 Data Sheet'!$P452="19",'2019 Data Sheet'!$R$19,IF('2019 Data Sheet'!$P452="20",'2019 Data Sheet'!$R$20,IF('2019 Data Sheet'!$P452="21",'2019 Data Sheet'!$R$21,IF('2019 Data Sheet'!$P452="22",'2019 Data Sheet'!$R$22,IF('2019 Data Sheet'!$P452="23",'2019 Data Sheet'!$R$23,IF('2019 Data Sheet'!$P452="24",'2019 Data Sheet'!$R$24,IF('2019 Data Sheet'!$P452="25",'2019 Data Sheet'!$R$25,IF('2019 Data Sheet'!$P452="26",'2019 Data Sheet'!$R$26,IF('2019 Data Sheet'!$P452="27",'2019 Data Sheet'!$R$27,IF('2019 Data Sheet'!$P452="28",'2019 Data Sheet'!$R$28,IF('2019 Data Sheet'!$P452="29",'2019 Data Sheet'!$R$29,IF('2019 Data Sheet'!$P452="33",'2019 Data Sheet'!$R$30,IF('2019 Data Sheet'!$P452="40",'2019 Data Sheet'!$R$31,IF('2019 Data Sheet'!$P452="41",'2019 Data Sheet'!$R$32,IF('2019 Data Sheet'!$P452="42",'2019 Data Sheet'!$R$33,IF('2019 Data Sheet'!$P452="43",'2019 Data Sheet'!$R$34,IF('2019 Data Sheet'!$P452="44",'2019 Data Sheet'!$R$35,IF('2019 Data Sheet'!$P452="45",'2019 Data Sheet'!$R$36,IF('2019 Data Sheet'!$P452="46",'2019 Data Sheet'!$R$37,IF('2019 Data Sheet'!$P452="47",'2019 Data Sheet'!$R$38,IF('2019 Data Sheet'!$P452="48",'2019 Data Sheet'!$R$39,IF('2019 Data Sheet'!$P452="49",'2019 Data Sheet'!$R$40,IF('2019 Data Sheet'!$P452="50",'2019 Data Sheet'!$R$41,IF('2019 Data Sheet'!$P452="60",'2019 Data Sheet'!$R$42,IF('2019 Data Sheet'!$P452="61",'2019 Data Sheet'!$R$43,IF('2019 Data Sheet'!$P452="62",'2019 Data Sheet'!$R$44,IF('2019 Data Sheet'!$P452="63",'2019 Data Sheet'!$R$45,IF('2019 Data Sheet'!$P452="64",'2019 Data Sheet'!$R$46,IF('2019 Data Sheet'!$P452="65",'2019 Data Sheet'!$R$47,IF('2019 Data Sheet'!$P452="66",'2019 Data Sheet'!$R$48,IF('2019 Data Sheet'!$P452="67",'2019 Data Sheet'!$R$49,IF('2019 Data Sheet'!$P452="68",'2019 Data Sheet'!$R$50,IF('2019 Data Sheet'!$P452="69",'2019 Data Sheet'!$R$51,T('2019 Data Sheet'!$P452)))))))))))))))))))))))))))))))))))))))))))))))))))</f>
        <v xml:space="preserve"> Turning improperly</v>
      </c>
    </row>
    <row r="453" spans="1:16" ht="38.25" x14ac:dyDescent="0.2">
      <c r="A453" t="str">
        <f>'2019 Data Sheet'!A453</f>
        <v>FP-00244-19</v>
      </c>
      <c r="B453" s="1">
        <f>'2019 Data Sheet'!B453</f>
        <v>43737</v>
      </c>
      <c r="C453" t="str">
        <f>'2019 Data Sheet'!C453</f>
        <v>21:53</v>
      </c>
      <c r="D453" t="str">
        <f>'2019 Data Sheet'!D453</f>
        <v>SU</v>
      </c>
      <c r="E453" t="str">
        <f>'2019 Data Sheet'!E453</f>
        <v>JERICHO TPKE</v>
      </c>
      <c r="F453" t="str">
        <f>'2019 Data Sheet'!F453</f>
        <v>LINDEN AVE</v>
      </c>
      <c r="G453">
        <f>'2019 Data Sheet'!G453</f>
        <v>2</v>
      </c>
      <c r="H453">
        <f>'2019 Data Sheet'!H453</f>
        <v>2</v>
      </c>
      <c r="I453" t="b">
        <f>'2019 Data Sheet'!I453</f>
        <v>1</v>
      </c>
      <c r="J453" t="str">
        <f>IF('2019 Data Sheet'!$J453="01",'2019 Data Sheet'!$T$2,IF('2019 Data Sheet'!$J453="02",'2019 Data Sheet'!$T$3,IF('2019 Data Sheet'!$J453="03",'2019 Data Sheet'!$T$4,IF('2019 Data Sheet'!$J453="04",'2019 Data Sheet'!$T$5,IF('2019 Data Sheet'!$J453="05",'2019 Data Sheet'!$T$6,IF('2019 Data Sheet'!$J453="06",'2019 Data Sheet'!$T$7,IF('2019 Data Sheet'!$J453="07",'2019 Data Sheet'!$T$8,IF('2019 Data Sheet'!$J453="08",'2019 Data Sheet'!$T$9,IF('2019 Data Sheet'!$J453="10",'2019 Data Sheet'!$T$10,IF('2019 Data Sheet'!$J453="11",'2019 Data Sheet'!$T$11,IF('2019 Data Sheet'!$J453="12",'2019 Data Sheet'!$T$12,IF('2019 Data Sheet'!$J453="13",'2019 Data Sheet'!$T$13,IF('2019 Data Sheet'!$J453="14",'2019 Data Sheet'!$T$14,IF('2019 Data Sheet'!$J453="15",'2019 Data Sheet'!$T$15,IF('2019 Data Sheet'!$J453="16",'2019 Data Sheet'!$T$16,IF('2019 Data Sheet'!$J453="17",'2019 Data Sheet'!$T$17,IF('2019 Data Sheet'!$J453="18",'2019 Data Sheet'!$T$18,IF('2019 Data Sheet'!$J453="19",'2019 Data Sheet'!$T$19,IF('2019 Data Sheet'!$J453="20",'2019 Data Sheet'!$T$20,IF('2019 Data Sheet'!$J453="21",'2019 Data Sheet'!$T$21,IF('2019 Data Sheet'!$J453="22",'2019 Data Sheet'!$T$22,IF('2019 Data Sheet'!$J453="23",'2019 Data Sheet'!$T$23,IF('2019 Data Sheet'!$J453="24",'2019 Data Sheet'!$T$24,IF('2019 Data Sheet'!$J453="25",'2019 Data Sheet'!$T$25,IF('2019 Data Sheet'!$J453="26",'2019 Data Sheet'!$T$26,IF('2019 Data Sheet'!$J453="27",'2019 Data Sheet'!$T$27,IF('2019 Data Sheet'!$J453="30",'2019 Data Sheet'!$T$28,IF('2019 Data Sheet'!$J453="31",'2019 Data Sheet'!$T$29,IF('2019 Data Sheet'!$J453="32",'2019 Data Sheet'!$T$30,IF('2019 Data Sheet'!$J453="33",'2019 Data Sheet'!$T$31,IF('2019 Data Sheet'!$J453="34",'2019 Data Sheet'!$T$32,IF('2019 Data Sheet'!$J453="40",'2019 Data Sheet'!$T$33,T('2019 Data Sheet'!$J453)))))))))))))))))))))))))))))))))</f>
        <v>Other Motor Vehicle</v>
      </c>
      <c r="K453" t="str">
        <f>'2019 Data Sheet'!K453</f>
        <v>SUBN</v>
      </c>
      <c r="L453" s="2" t="str">
        <f>IF('2019 Data Sheet'!$L453="01",'2019 Data Sheet'!$V$2,IF('2019 Data Sheet'!$L453="02",'2019 Data Sheet'!$V$3,IF('2019 Data Sheet'!$L453="03",'2019 Data Sheet'!$V$4,IF('2019 Data Sheet'!$L453="04",'2019 Data Sheet'!$V$5,IF('2019 Data Sheet'!$L453="05",'2019 Data Sheet'!$V$6,IF('2019 Data Sheet'!$L453="06",'2019 Data Sheet'!$V$7,IF('2019 Data Sheet'!$L453="07",'2019 Data Sheet'!$V$8,IF('2019 Data Sheet'!$L453="08",'2019 Data Sheet'!$V$9,IF('2019 Data Sheet'!$L453="09",'2019 Data Sheet'!$V$10,IF('2019 Data Sheet'!$L453="11",'2019 Data Sheet'!$V$11,IF('2019 Data Sheet'!$L453="12",'2019 Data Sheet'!$V$12,IF('2019 Data Sheet'!$L453="13",'2019 Data Sheet'!$V$13,IF('2019 Data Sheet'!$L453="14",'2019 Data Sheet'!$V$14,T('2019 Data Sheet'!$L453))))))))))))))</f>
        <v xml:space="preserve"> -</v>
      </c>
      <c r="M453" s="2">
        <f>'2019 Data Sheet'!M453</f>
        <v>1</v>
      </c>
      <c r="N453" s="2">
        <f>'2019 Data Sheet'!N453</f>
        <v>0</v>
      </c>
      <c r="O453" s="2" t="str">
        <f>IF('2019 Data Sheet'!$O453="02",'2019 Data Sheet'!$R$2,IF('2019 Data Sheet'!$O453="03",'2019 Data Sheet'!$R$3,IF('2019 Data Sheet'!$O453="04",'2019 Data Sheet'!$R$4,IF('2019 Data Sheet'!$O453="05",'2019 Data Sheet'!$R$5,IF('2019 Data Sheet'!$O453="06",'2019 Data Sheet'!$R$6,IF('2019 Data Sheet'!$O453="07",'2019 Data Sheet'!$R$7,IF('2019 Data Sheet'!$O453="08",'2019 Data Sheet'!$R$8,IF('2019 Data Sheet'!$O453="09",'2019 Data Sheet'!$R$9,IF('2019 Data Sheet'!$O453="10",'2019 Data Sheet'!$R$10,IF('2019 Data Sheet'!$O453="11",'2019 Data Sheet'!$R$11,IF('2019 Data Sheet'!$O453="12",'2019 Data Sheet'!$R$12,IF('2019 Data Sheet'!$O453="13",'2019 Data Sheet'!$R$13,IF('2019 Data Sheet'!$O453="14",'2019 Data Sheet'!$R$14,IF('2019 Data Sheet'!$O453="15",'2019 Data Sheet'!$R$15,IF('2019 Data Sheet'!$O453="16",'2019 Data Sheet'!$R$16,IF('2019 Data Sheet'!$O453="17",'2019 Data Sheet'!$R$17,IF('2019 Data Sheet'!$O453="18",'2019 Data Sheet'!$R$18,IF('2019 Data Sheet'!$O453="19",'2019 Data Sheet'!$R$19,IF('2019 Data Sheet'!$O453="20",'2019 Data Sheet'!$R$20,IF('2019 Data Sheet'!$O453="21",'2019 Data Sheet'!$R$21,IF('2019 Data Sheet'!$O453="22",'2019 Data Sheet'!$R$22,IF('2019 Data Sheet'!$O453="23",'2019 Data Sheet'!$R$23,IF('2019 Data Sheet'!$O453="24",'2019 Data Sheet'!$R$24,IF('2019 Data Sheet'!$O453="25",'2019 Data Sheet'!$R$25,IF('2019 Data Sheet'!$O453="26",'2019 Data Sheet'!$R$26,IF('2019 Data Sheet'!$O453="27",'2019 Data Sheet'!$R$27,IF('2019 Data Sheet'!$O453="28",'2019 Data Sheet'!$R$28,IF('2019 Data Sheet'!$O453="29",'2019 Data Sheet'!$R$29,IF('2019 Data Sheet'!$O453="33",'2019 Data Sheet'!$R$30,IF('2019 Data Sheet'!$O453="40",'2019 Data Sheet'!$R$31,IF('2019 Data Sheet'!$O453="41",'2019 Data Sheet'!$R$32,IF('2019 Data Sheet'!$O453="42",'2019 Data Sheet'!$R$33,IF('2019 Data Sheet'!$O453="43",'2019 Data Sheet'!$R$34,IF('2019 Data Sheet'!$O453="44",'2019 Data Sheet'!$R$35,IF('2019 Data Sheet'!$O453="45",'2019 Data Sheet'!$R$36,IF('2019 Data Sheet'!$O453="46",'2019 Data Sheet'!$R$37,IF('2019 Data Sheet'!$O453="47",'2019 Data Sheet'!$R$38,IF('2019 Data Sheet'!$O453="48",'2019 Data Sheet'!$R$39,IF('2019 Data Sheet'!$O453="49",'2019 Data Sheet'!$R$40,IF('2019 Data Sheet'!$O453="50",'2019 Data Sheet'!$R$41,IF('2019 Data Sheet'!$O453="60",'2019 Data Sheet'!$R$42,IF('2019 Data Sheet'!$O453="61",'2019 Data Sheet'!$R$43,IF('2019 Data Sheet'!$O453="62",'2019 Data Sheet'!$R$44,IF('2019 Data Sheet'!$O453="63",'2019 Data Sheet'!$R$45,IF('2019 Data Sheet'!$O453="64",'2019 Data Sheet'!$R$46,IF('2019 Data Sheet'!$O453="65",'2019 Data Sheet'!$R$47,IF('2019 Data Sheet'!$O453="66",'2019 Data Sheet'!$R$48,IF('2019 Data Sheet'!$O453="67",'2019 Data Sheet'!$R$49,IF('2019 Data Sheet'!$O453="68",'2019 Data Sheet'!$R$50,IF('2019 Data Sheet'!$O453="69",'2019 Data Sheet'!$R$51,T('2019 Data Sheet'!$O453)))))))))))))))))))))))))))))))))))))))))))))))))))</f>
        <v xml:space="preserve"> -</v>
      </c>
      <c r="P453" s="2" t="str">
        <f>IF('2019 Data Sheet'!$P453="02",'2019 Data Sheet'!$R$2,IF('2019 Data Sheet'!$P453="03",'2019 Data Sheet'!$R$3,IF('2019 Data Sheet'!$P453="04",'2019 Data Sheet'!$R$4,IF('2019 Data Sheet'!$P453="05",'2019 Data Sheet'!$R$5,IF('2019 Data Sheet'!$P453="06",'2019 Data Sheet'!$R$6,IF('2019 Data Sheet'!$P453="07",'2019 Data Sheet'!$R$7,IF('2019 Data Sheet'!$P453="08",'2019 Data Sheet'!$R$8,IF('2019 Data Sheet'!$P453="09",'2019 Data Sheet'!$R$9,IF('2019 Data Sheet'!$P453="10",'2019 Data Sheet'!$R$10,IF('2019 Data Sheet'!$P453="11",'2019 Data Sheet'!$R$11,IF('2019 Data Sheet'!$P453="12",'2019 Data Sheet'!$R$12,IF('2019 Data Sheet'!$P453="13",'2019 Data Sheet'!$R$13,IF('2019 Data Sheet'!$P453="14",'2019 Data Sheet'!$R$14,IF('2019 Data Sheet'!$P453="15",'2019 Data Sheet'!$R$15,IF('2019 Data Sheet'!$P453="16",'2019 Data Sheet'!$R$16,IF('2019 Data Sheet'!$P453="17",'2019 Data Sheet'!$R$17,IF('2019 Data Sheet'!$P453="18",'2019 Data Sheet'!$R$18,IF('2019 Data Sheet'!$P453="19",'2019 Data Sheet'!$R$19,IF('2019 Data Sheet'!$P453="20",'2019 Data Sheet'!$R$20,IF('2019 Data Sheet'!$P453="21",'2019 Data Sheet'!$R$21,IF('2019 Data Sheet'!$P453="22",'2019 Data Sheet'!$R$22,IF('2019 Data Sheet'!$P453="23",'2019 Data Sheet'!$R$23,IF('2019 Data Sheet'!$P453="24",'2019 Data Sheet'!$R$24,IF('2019 Data Sheet'!$P453="25",'2019 Data Sheet'!$R$25,IF('2019 Data Sheet'!$P453="26",'2019 Data Sheet'!$R$26,IF('2019 Data Sheet'!$P453="27",'2019 Data Sheet'!$R$27,IF('2019 Data Sheet'!$P453="28",'2019 Data Sheet'!$R$28,IF('2019 Data Sheet'!$P453="29",'2019 Data Sheet'!$R$29,IF('2019 Data Sheet'!$P453="33",'2019 Data Sheet'!$R$30,IF('2019 Data Sheet'!$P453="40",'2019 Data Sheet'!$R$31,IF('2019 Data Sheet'!$P453="41",'2019 Data Sheet'!$R$32,IF('2019 Data Sheet'!$P453="42",'2019 Data Sheet'!$R$33,IF('2019 Data Sheet'!$P453="43",'2019 Data Sheet'!$R$34,IF('2019 Data Sheet'!$P453="44",'2019 Data Sheet'!$R$35,IF('2019 Data Sheet'!$P453="45",'2019 Data Sheet'!$R$36,IF('2019 Data Sheet'!$P453="46",'2019 Data Sheet'!$R$37,IF('2019 Data Sheet'!$P453="47",'2019 Data Sheet'!$R$38,IF('2019 Data Sheet'!$P453="48",'2019 Data Sheet'!$R$39,IF('2019 Data Sheet'!$P453="49",'2019 Data Sheet'!$R$40,IF('2019 Data Sheet'!$P453="50",'2019 Data Sheet'!$R$41,IF('2019 Data Sheet'!$P453="60",'2019 Data Sheet'!$R$42,IF('2019 Data Sheet'!$P453="61",'2019 Data Sheet'!$R$43,IF('2019 Data Sheet'!$P453="62",'2019 Data Sheet'!$R$44,IF('2019 Data Sheet'!$P453="63",'2019 Data Sheet'!$R$45,IF('2019 Data Sheet'!$P453="64",'2019 Data Sheet'!$R$46,IF('2019 Data Sheet'!$P453="65",'2019 Data Sheet'!$R$47,IF('2019 Data Sheet'!$P453="66",'2019 Data Sheet'!$R$48,IF('2019 Data Sheet'!$P453="67",'2019 Data Sheet'!$R$49,IF('2019 Data Sheet'!$P453="68",'2019 Data Sheet'!$R$50,IF('2019 Data Sheet'!$P453="69",'2019 Data Sheet'!$R$51,T('2019 Data Sheet'!$P453)))))))))))))))))))))))))))))))))))))))))))))))))))</f>
        <v xml:space="preserve"> -</v>
      </c>
    </row>
    <row r="454" spans="1:16" ht="38.25" x14ac:dyDescent="0.2">
      <c r="A454" t="str">
        <f>'2019 Data Sheet'!A454</f>
        <v>FP-00278-19</v>
      </c>
      <c r="B454" s="1">
        <f>'2019 Data Sheet'!B454</f>
        <v>43785</v>
      </c>
      <c r="C454" t="str">
        <f>'2019 Data Sheet'!C454</f>
        <v>04:50</v>
      </c>
      <c r="D454" t="str">
        <f>'2019 Data Sheet'!D454</f>
        <v>Sa</v>
      </c>
      <c r="E454" t="str">
        <f>'2019 Data Sheet'!E454</f>
        <v>JERICHO TPKE</v>
      </c>
      <c r="F454" t="str">
        <f>'2019 Data Sheet'!F454</f>
        <v>TULIP AVE</v>
      </c>
      <c r="G454">
        <f>'2019 Data Sheet'!G454</f>
        <v>1</v>
      </c>
      <c r="H454">
        <f>'2019 Data Sheet'!H454</f>
        <v>1</v>
      </c>
      <c r="I454" t="b">
        <f>'2019 Data Sheet'!I454</f>
        <v>1</v>
      </c>
      <c r="J454" t="str">
        <f>IF('2019 Data Sheet'!$J454="01",'2019 Data Sheet'!$T$2,IF('2019 Data Sheet'!$J454="02",'2019 Data Sheet'!$T$3,IF('2019 Data Sheet'!$J454="03",'2019 Data Sheet'!$T$4,IF('2019 Data Sheet'!$J454="04",'2019 Data Sheet'!$T$5,IF('2019 Data Sheet'!$J454="05",'2019 Data Sheet'!$T$6,IF('2019 Data Sheet'!$J454="06",'2019 Data Sheet'!$T$7,IF('2019 Data Sheet'!$J454="07",'2019 Data Sheet'!$T$8,IF('2019 Data Sheet'!$J454="08",'2019 Data Sheet'!$T$9,IF('2019 Data Sheet'!$J454="10",'2019 Data Sheet'!$T$10,IF('2019 Data Sheet'!$J454="11",'2019 Data Sheet'!$T$11,IF('2019 Data Sheet'!$J454="12",'2019 Data Sheet'!$T$12,IF('2019 Data Sheet'!$J454="13",'2019 Data Sheet'!$T$13,IF('2019 Data Sheet'!$J454="14",'2019 Data Sheet'!$T$14,IF('2019 Data Sheet'!$J454="15",'2019 Data Sheet'!$T$15,IF('2019 Data Sheet'!$J454="16",'2019 Data Sheet'!$T$16,IF('2019 Data Sheet'!$J454="17",'2019 Data Sheet'!$T$17,IF('2019 Data Sheet'!$J454="18",'2019 Data Sheet'!$T$18,IF('2019 Data Sheet'!$J454="19",'2019 Data Sheet'!$T$19,IF('2019 Data Sheet'!$J454="20",'2019 Data Sheet'!$T$20,IF('2019 Data Sheet'!$J454="21",'2019 Data Sheet'!$T$21,IF('2019 Data Sheet'!$J454="22",'2019 Data Sheet'!$T$22,IF('2019 Data Sheet'!$J454="23",'2019 Data Sheet'!$T$23,IF('2019 Data Sheet'!$J454="24",'2019 Data Sheet'!$T$24,IF('2019 Data Sheet'!$J454="25",'2019 Data Sheet'!$T$25,IF('2019 Data Sheet'!$J454="26",'2019 Data Sheet'!$T$26,IF('2019 Data Sheet'!$J454="27",'2019 Data Sheet'!$T$27,IF('2019 Data Sheet'!$J454="30",'2019 Data Sheet'!$T$28,IF('2019 Data Sheet'!$J454="31",'2019 Data Sheet'!$T$29,IF('2019 Data Sheet'!$J454="32",'2019 Data Sheet'!$T$30,IF('2019 Data Sheet'!$J454="33",'2019 Data Sheet'!$T$31,IF('2019 Data Sheet'!$J454="34",'2019 Data Sheet'!$T$32,IF('2019 Data Sheet'!$J454="40",'2019 Data Sheet'!$T$33,T('2019 Data Sheet'!$J454)))))))))))))))))))))))))))))))))</f>
        <v>Other fixed object*</v>
      </c>
      <c r="K454" t="str">
        <f>'2019 Data Sheet'!K454</f>
        <v>4DSD</v>
      </c>
      <c r="L454" s="2" t="str">
        <f>IF('2019 Data Sheet'!$L454="01",'2019 Data Sheet'!$V$2,IF('2019 Data Sheet'!$L454="02",'2019 Data Sheet'!$V$3,IF('2019 Data Sheet'!$L454="03",'2019 Data Sheet'!$V$4,IF('2019 Data Sheet'!$L454="04",'2019 Data Sheet'!$V$5,IF('2019 Data Sheet'!$L454="05",'2019 Data Sheet'!$V$6,IF('2019 Data Sheet'!$L454="06",'2019 Data Sheet'!$V$7,IF('2019 Data Sheet'!$L454="07",'2019 Data Sheet'!$V$8,IF('2019 Data Sheet'!$L454="08",'2019 Data Sheet'!$V$9,IF('2019 Data Sheet'!$L454="09",'2019 Data Sheet'!$V$10,IF('2019 Data Sheet'!$L454="11",'2019 Data Sheet'!$V$11,IF('2019 Data Sheet'!$L454="12",'2019 Data Sheet'!$V$12,IF('2019 Data Sheet'!$L454="13",'2019 Data Sheet'!$V$13,IF('2019 Data Sheet'!$L454="14",'2019 Data Sheet'!$V$14,T('2019 Data Sheet'!$L454))))))))))))))</f>
        <v xml:space="preserve"> -</v>
      </c>
      <c r="M454" s="2">
        <f>'2019 Data Sheet'!M454</f>
        <v>0</v>
      </c>
      <c r="N454" s="2">
        <f>'2019 Data Sheet'!N454</f>
        <v>0</v>
      </c>
      <c r="O454" s="2" t="str">
        <f>IF('2019 Data Sheet'!$O454="02",'2019 Data Sheet'!$R$2,IF('2019 Data Sheet'!$O454="03",'2019 Data Sheet'!$R$3,IF('2019 Data Sheet'!$O454="04",'2019 Data Sheet'!$R$4,IF('2019 Data Sheet'!$O454="05",'2019 Data Sheet'!$R$5,IF('2019 Data Sheet'!$O454="06",'2019 Data Sheet'!$R$6,IF('2019 Data Sheet'!$O454="07",'2019 Data Sheet'!$R$7,IF('2019 Data Sheet'!$O454="08",'2019 Data Sheet'!$R$8,IF('2019 Data Sheet'!$O454="09",'2019 Data Sheet'!$R$9,IF('2019 Data Sheet'!$O454="10",'2019 Data Sheet'!$R$10,IF('2019 Data Sheet'!$O454="11",'2019 Data Sheet'!$R$11,IF('2019 Data Sheet'!$O454="12",'2019 Data Sheet'!$R$12,IF('2019 Data Sheet'!$O454="13",'2019 Data Sheet'!$R$13,IF('2019 Data Sheet'!$O454="14",'2019 Data Sheet'!$R$14,IF('2019 Data Sheet'!$O454="15",'2019 Data Sheet'!$R$15,IF('2019 Data Sheet'!$O454="16",'2019 Data Sheet'!$R$16,IF('2019 Data Sheet'!$O454="17",'2019 Data Sheet'!$R$17,IF('2019 Data Sheet'!$O454="18",'2019 Data Sheet'!$R$18,IF('2019 Data Sheet'!$O454="19",'2019 Data Sheet'!$R$19,IF('2019 Data Sheet'!$O454="20",'2019 Data Sheet'!$R$20,IF('2019 Data Sheet'!$O454="21",'2019 Data Sheet'!$R$21,IF('2019 Data Sheet'!$O454="22",'2019 Data Sheet'!$R$22,IF('2019 Data Sheet'!$O454="23",'2019 Data Sheet'!$R$23,IF('2019 Data Sheet'!$O454="24",'2019 Data Sheet'!$R$24,IF('2019 Data Sheet'!$O454="25",'2019 Data Sheet'!$R$25,IF('2019 Data Sheet'!$O454="26",'2019 Data Sheet'!$R$26,IF('2019 Data Sheet'!$O454="27",'2019 Data Sheet'!$R$27,IF('2019 Data Sheet'!$O454="28",'2019 Data Sheet'!$R$28,IF('2019 Data Sheet'!$O454="29",'2019 Data Sheet'!$R$29,IF('2019 Data Sheet'!$O454="33",'2019 Data Sheet'!$R$30,IF('2019 Data Sheet'!$O454="40",'2019 Data Sheet'!$R$31,IF('2019 Data Sheet'!$O454="41",'2019 Data Sheet'!$R$32,IF('2019 Data Sheet'!$O454="42",'2019 Data Sheet'!$R$33,IF('2019 Data Sheet'!$O454="43",'2019 Data Sheet'!$R$34,IF('2019 Data Sheet'!$O454="44",'2019 Data Sheet'!$R$35,IF('2019 Data Sheet'!$O454="45",'2019 Data Sheet'!$R$36,IF('2019 Data Sheet'!$O454="46",'2019 Data Sheet'!$R$37,IF('2019 Data Sheet'!$O454="47",'2019 Data Sheet'!$R$38,IF('2019 Data Sheet'!$O454="48",'2019 Data Sheet'!$R$39,IF('2019 Data Sheet'!$O454="49",'2019 Data Sheet'!$R$40,IF('2019 Data Sheet'!$O454="50",'2019 Data Sheet'!$R$41,IF('2019 Data Sheet'!$O454="60",'2019 Data Sheet'!$R$42,IF('2019 Data Sheet'!$O454="61",'2019 Data Sheet'!$R$43,IF('2019 Data Sheet'!$O454="62",'2019 Data Sheet'!$R$44,IF('2019 Data Sheet'!$O454="63",'2019 Data Sheet'!$R$45,IF('2019 Data Sheet'!$O454="64",'2019 Data Sheet'!$R$46,IF('2019 Data Sheet'!$O454="65",'2019 Data Sheet'!$R$47,IF('2019 Data Sheet'!$O454="66",'2019 Data Sheet'!$R$48,IF('2019 Data Sheet'!$O454="67",'2019 Data Sheet'!$R$49,IF('2019 Data Sheet'!$O454="68",'2019 Data Sheet'!$R$50,IF('2019 Data Sheet'!$O454="69",'2019 Data Sheet'!$R$51,T('2019 Data Sheet'!$O454)))))))))))))))))))))))))))))))))))))))))))))))))))</f>
        <v xml:space="preserve"> Other human</v>
      </c>
      <c r="P454" s="2" t="str">
        <f>IF('2019 Data Sheet'!$P454="02",'2019 Data Sheet'!$R$2,IF('2019 Data Sheet'!$P454="03",'2019 Data Sheet'!$R$3,IF('2019 Data Sheet'!$P454="04",'2019 Data Sheet'!$R$4,IF('2019 Data Sheet'!$P454="05",'2019 Data Sheet'!$R$5,IF('2019 Data Sheet'!$P454="06",'2019 Data Sheet'!$R$6,IF('2019 Data Sheet'!$P454="07",'2019 Data Sheet'!$R$7,IF('2019 Data Sheet'!$P454="08",'2019 Data Sheet'!$R$8,IF('2019 Data Sheet'!$P454="09",'2019 Data Sheet'!$R$9,IF('2019 Data Sheet'!$P454="10",'2019 Data Sheet'!$R$10,IF('2019 Data Sheet'!$P454="11",'2019 Data Sheet'!$R$11,IF('2019 Data Sheet'!$P454="12",'2019 Data Sheet'!$R$12,IF('2019 Data Sheet'!$P454="13",'2019 Data Sheet'!$R$13,IF('2019 Data Sheet'!$P454="14",'2019 Data Sheet'!$R$14,IF('2019 Data Sheet'!$P454="15",'2019 Data Sheet'!$R$15,IF('2019 Data Sheet'!$P454="16",'2019 Data Sheet'!$R$16,IF('2019 Data Sheet'!$P454="17",'2019 Data Sheet'!$R$17,IF('2019 Data Sheet'!$P454="18",'2019 Data Sheet'!$R$18,IF('2019 Data Sheet'!$P454="19",'2019 Data Sheet'!$R$19,IF('2019 Data Sheet'!$P454="20",'2019 Data Sheet'!$R$20,IF('2019 Data Sheet'!$P454="21",'2019 Data Sheet'!$R$21,IF('2019 Data Sheet'!$P454="22",'2019 Data Sheet'!$R$22,IF('2019 Data Sheet'!$P454="23",'2019 Data Sheet'!$R$23,IF('2019 Data Sheet'!$P454="24",'2019 Data Sheet'!$R$24,IF('2019 Data Sheet'!$P454="25",'2019 Data Sheet'!$R$25,IF('2019 Data Sheet'!$P454="26",'2019 Data Sheet'!$R$26,IF('2019 Data Sheet'!$P454="27",'2019 Data Sheet'!$R$27,IF('2019 Data Sheet'!$P454="28",'2019 Data Sheet'!$R$28,IF('2019 Data Sheet'!$P454="29",'2019 Data Sheet'!$R$29,IF('2019 Data Sheet'!$P454="33",'2019 Data Sheet'!$R$30,IF('2019 Data Sheet'!$P454="40",'2019 Data Sheet'!$R$31,IF('2019 Data Sheet'!$P454="41",'2019 Data Sheet'!$R$32,IF('2019 Data Sheet'!$P454="42",'2019 Data Sheet'!$R$33,IF('2019 Data Sheet'!$P454="43",'2019 Data Sheet'!$R$34,IF('2019 Data Sheet'!$P454="44",'2019 Data Sheet'!$R$35,IF('2019 Data Sheet'!$P454="45",'2019 Data Sheet'!$R$36,IF('2019 Data Sheet'!$P454="46",'2019 Data Sheet'!$R$37,IF('2019 Data Sheet'!$P454="47",'2019 Data Sheet'!$R$38,IF('2019 Data Sheet'!$P454="48",'2019 Data Sheet'!$R$39,IF('2019 Data Sheet'!$P454="49",'2019 Data Sheet'!$R$40,IF('2019 Data Sheet'!$P454="50",'2019 Data Sheet'!$R$41,IF('2019 Data Sheet'!$P454="60",'2019 Data Sheet'!$R$42,IF('2019 Data Sheet'!$P454="61",'2019 Data Sheet'!$R$43,IF('2019 Data Sheet'!$P454="62",'2019 Data Sheet'!$R$44,IF('2019 Data Sheet'!$P454="63",'2019 Data Sheet'!$R$45,IF('2019 Data Sheet'!$P454="64",'2019 Data Sheet'!$R$46,IF('2019 Data Sheet'!$P454="65",'2019 Data Sheet'!$R$47,IF('2019 Data Sheet'!$P454="66",'2019 Data Sheet'!$R$48,IF('2019 Data Sheet'!$P454="67",'2019 Data Sheet'!$R$49,IF('2019 Data Sheet'!$P454="68",'2019 Data Sheet'!$R$50,IF('2019 Data Sheet'!$P454="69",'2019 Data Sheet'!$R$51,T('2019 Data Sheet'!$P454)))))))))))))))))))))))))))))))))))))))))))))))))))</f>
        <v xml:space="preserve"> -</v>
      </c>
    </row>
    <row r="455" spans="1:16" ht="38.25" x14ac:dyDescent="0.2">
      <c r="A455" t="str">
        <f>'2019 Data Sheet'!A455</f>
        <v>FP-00236-19</v>
      </c>
      <c r="B455" s="1">
        <f>'2019 Data Sheet'!B455</f>
        <v>43729</v>
      </c>
      <c r="C455" t="str">
        <f>'2019 Data Sheet'!C455</f>
        <v>10:14</v>
      </c>
      <c r="D455" t="str">
        <f>'2019 Data Sheet'!D455</f>
        <v>Sa</v>
      </c>
      <c r="E455" t="str">
        <f>'2019 Data Sheet'!E455</f>
        <v>TULIP AVE</v>
      </c>
      <c r="F455" t="str">
        <f>'2019 Data Sheet'!F455</f>
        <v>EAST POPLAR ST</v>
      </c>
      <c r="G455">
        <f>'2019 Data Sheet'!G455</f>
        <v>1</v>
      </c>
      <c r="H455">
        <f>'2019 Data Sheet'!H455</f>
        <v>2</v>
      </c>
      <c r="I455" t="b">
        <f>'2019 Data Sheet'!I455</f>
        <v>1</v>
      </c>
      <c r="J455" t="str">
        <f>IF('2019 Data Sheet'!$J455="01",'2019 Data Sheet'!$T$2,IF('2019 Data Sheet'!$J455="02",'2019 Data Sheet'!$T$3,IF('2019 Data Sheet'!$J455="03",'2019 Data Sheet'!$T$4,IF('2019 Data Sheet'!$J455="04",'2019 Data Sheet'!$T$5,IF('2019 Data Sheet'!$J455="05",'2019 Data Sheet'!$T$6,IF('2019 Data Sheet'!$J455="06",'2019 Data Sheet'!$T$7,IF('2019 Data Sheet'!$J455="07",'2019 Data Sheet'!$T$8,IF('2019 Data Sheet'!$J455="08",'2019 Data Sheet'!$T$9,IF('2019 Data Sheet'!$J455="10",'2019 Data Sheet'!$T$10,IF('2019 Data Sheet'!$J455="11",'2019 Data Sheet'!$T$11,IF('2019 Data Sheet'!$J455="12",'2019 Data Sheet'!$T$12,IF('2019 Data Sheet'!$J455="13",'2019 Data Sheet'!$T$13,IF('2019 Data Sheet'!$J455="14",'2019 Data Sheet'!$T$14,IF('2019 Data Sheet'!$J455="15",'2019 Data Sheet'!$T$15,IF('2019 Data Sheet'!$J455="16",'2019 Data Sheet'!$T$16,IF('2019 Data Sheet'!$J455="17",'2019 Data Sheet'!$T$17,IF('2019 Data Sheet'!$J455="18",'2019 Data Sheet'!$T$18,IF('2019 Data Sheet'!$J455="19",'2019 Data Sheet'!$T$19,IF('2019 Data Sheet'!$J455="20",'2019 Data Sheet'!$T$20,IF('2019 Data Sheet'!$J455="21",'2019 Data Sheet'!$T$21,IF('2019 Data Sheet'!$J455="22",'2019 Data Sheet'!$T$22,IF('2019 Data Sheet'!$J455="23",'2019 Data Sheet'!$T$23,IF('2019 Data Sheet'!$J455="24",'2019 Data Sheet'!$T$24,IF('2019 Data Sheet'!$J455="25",'2019 Data Sheet'!$T$25,IF('2019 Data Sheet'!$J455="26",'2019 Data Sheet'!$T$26,IF('2019 Data Sheet'!$J455="27",'2019 Data Sheet'!$T$27,IF('2019 Data Sheet'!$J455="30",'2019 Data Sheet'!$T$28,IF('2019 Data Sheet'!$J455="31",'2019 Data Sheet'!$T$29,IF('2019 Data Sheet'!$J455="32",'2019 Data Sheet'!$T$30,IF('2019 Data Sheet'!$J455="33",'2019 Data Sheet'!$T$31,IF('2019 Data Sheet'!$J455="34",'2019 Data Sheet'!$T$32,IF('2019 Data Sheet'!$J455="40",'2019 Data Sheet'!$T$33,T('2019 Data Sheet'!$J455)))))))))))))))))))))))))))))))))</f>
        <v>Other Motor Vehicle</v>
      </c>
      <c r="K455" t="str">
        <f>'2019 Data Sheet'!K455</f>
        <v>SUBN</v>
      </c>
      <c r="L455" s="2" t="str">
        <f>IF('2019 Data Sheet'!$L455="01",'2019 Data Sheet'!$V$2,IF('2019 Data Sheet'!$L455="02",'2019 Data Sheet'!$V$3,IF('2019 Data Sheet'!$L455="03",'2019 Data Sheet'!$V$4,IF('2019 Data Sheet'!$L455="04",'2019 Data Sheet'!$V$5,IF('2019 Data Sheet'!$L455="05",'2019 Data Sheet'!$V$6,IF('2019 Data Sheet'!$L455="06",'2019 Data Sheet'!$V$7,IF('2019 Data Sheet'!$L455="07",'2019 Data Sheet'!$V$8,IF('2019 Data Sheet'!$L455="08",'2019 Data Sheet'!$V$9,IF('2019 Data Sheet'!$L455="09",'2019 Data Sheet'!$V$10,IF('2019 Data Sheet'!$L455="11",'2019 Data Sheet'!$V$11,IF('2019 Data Sheet'!$L455="12",'2019 Data Sheet'!$V$12,IF('2019 Data Sheet'!$L455="13",'2019 Data Sheet'!$V$13,IF('2019 Data Sheet'!$L455="14",'2019 Data Sheet'!$V$14,T('2019 Data Sheet'!$L455))))))))))))))</f>
        <v xml:space="preserve"> -</v>
      </c>
      <c r="M455" s="2">
        <f>'2019 Data Sheet'!M455</f>
        <v>0</v>
      </c>
      <c r="N455" s="2">
        <f>'2019 Data Sheet'!N455</f>
        <v>0</v>
      </c>
      <c r="O455" s="2" t="str">
        <f>IF('2019 Data Sheet'!$O455="02",'2019 Data Sheet'!$R$2,IF('2019 Data Sheet'!$O455="03",'2019 Data Sheet'!$R$3,IF('2019 Data Sheet'!$O455="04",'2019 Data Sheet'!$R$4,IF('2019 Data Sheet'!$O455="05",'2019 Data Sheet'!$R$5,IF('2019 Data Sheet'!$O455="06",'2019 Data Sheet'!$R$6,IF('2019 Data Sheet'!$O455="07",'2019 Data Sheet'!$R$7,IF('2019 Data Sheet'!$O455="08",'2019 Data Sheet'!$R$8,IF('2019 Data Sheet'!$O455="09",'2019 Data Sheet'!$R$9,IF('2019 Data Sheet'!$O455="10",'2019 Data Sheet'!$R$10,IF('2019 Data Sheet'!$O455="11",'2019 Data Sheet'!$R$11,IF('2019 Data Sheet'!$O455="12",'2019 Data Sheet'!$R$12,IF('2019 Data Sheet'!$O455="13",'2019 Data Sheet'!$R$13,IF('2019 Data Sheet'!$O455="14",'2019 Data Sheet'!$R$14,IF('2019 Data Sheet'!$O455="15",'2019 Data Sheet'!$R$15,IF('2019 Data Sheet'!$O455="16",'2019 Data Sheet'!$R$16,IF('2019 Data Sheet'!$O455="17",'2019 Data Sheet'!$R$17,IF('2019 Data Sheet'!$O455="18",'2019 Data Sheet'!$R$18,IF('2019 Data Sheet'!$O455="19",'2019 Data Sheet'!$R$19,IF('2019 Data Sheet'!$O455="20",'2019 Data Sheet'!$R$20,IF('2019 Data Sheet'!$O455="21",'2019 Data Sheet'!$R$21,IF('2019 Data Sheet'!$O455="22",'2019 Data Sheet'!$R$22,IF('2019 Data Sheet'!$O455="23",'2019 Data Sheet'!$R$23,IF('2019 Data Sheet'!$O455="24",'2019 Data Sheet'!$R$24,IF('2019 Data Sheet'!$O455="25",'2019 Data Sheet'!$R$25,IF('2019 Data Sheet'!$O455="26",'2019 Data Sheet'!$R$26,IF('2019 Data Sheet'!$O455="27",'2019 Data Sheet'!$R$27,IF('2019 Data Sheet'!$O455="28",'2019 Data Sheet'!$R$28,IF('2019 Data Sheet'!$O455="29",'2019 Data Sheet'!$R$29,IF('2019 Data Sheet'!$O455="33",'2019 Data Sheet'!$R$30,IF('2019 Data Sheet'!$O455="40",'2019 Data Sheet'!$R$31,IF('2019 Data Sheet'!$O455="41",'2019 Data Sheet'!$R$32,IF('2019 Data Sheet'!$O455="42",'2019 Data Sheet'!$R$33,IF('2019 Data Sheet'!$O455="43",'2019 Data Sheet'!$R$34,IF('2019 Data Sheet'!$O455="44",'2019 Data Sheet'!$R$35,IF('2019 Data Sheet'!$O455="45",'2019 Data Sheet'!$R$36,IF('2019 Data Sheet'!$O455="46",'2019 Data Sheet'!$R$37,IF('2019 Data Sheet'!$O455="47",'2019 Data Sheet'!$R$38,IF('2019 Data Sheet'!$O455="48",'2019 Data Sheet'!$R$39,IF('2019 Data Sheet'!$O455="49",'2019 Data Sheet'!$R$40,IF('2019 Data Sheet'!$O455="50",'2019 Data Sheet'!$R$41,IF('2019 Data Sheet'!$O455="60",'2019 Data Sheet'!$R$42,IF('2019 Data Sheet'!$O455="61",'2019 Data Sheet'!$R$43,IF('2019 Data Sheet'!$O455="62",'2019 Data Sheet'!$R$44,IF('2019 Data Sheet'!$O455="63",'2019 Data Sheet'!$R$45,IF('2019 Data Sheet'!$O455="64",'2019 Data Sheet'!$R$46,IF('2019 Data Sheet'!$O455="65",'2019 Data Sheet'!$R$47,IF('2019 Data Sheet'!$O455="66",'2019 Data Sheet'!$R$48,IF('2019 Data Sheet'!$O455="67",'2019 Data Sheet'!$R$49,IF('2019 Data Sheet'!$O455="68",'2019 Data Sheet'!$R$50,IF('2019 Data Sheet'!$O455="69",'2019 Data Sheet'!$R$51,T('2019 Data Sheet'!$O455)))))))))))))))))))))))))))))))))))))))))))))))))))</f>
        <v xml:space="preserve"> Failure to yield/ right of way</v>
      </c>
      <c r="P455" s="2" t="str">
        <f>IF('2019 Data Sheet'!$P455="02",'2019 Data Sheet'!$R$2,IF('2019 Data Sheet'!$P455="03",'2019 Data Sheet'!$R$3,IF('2019 Data Sheet'!$P455="04",'2019 Data Sheet'!$R$4,IF('2019 Data Sheet'!$P455="05",'2019 Data Sheet'!$R$5,IF('2019 Data Sheet'!$P455="06",'2019 Data Sheet'!$R$6,IF('2019 Data Sheet'!$P455="07",'2019 Data Sheet'!$R$7,IF('2019 Data Sheet'!$P455="08",'2019 Data Sheet'!$R$8,IF('2019 Data Sheet'!$P455="09",'2019 Data Sheet'!$R$9,IF('2019 Data Sheet'!$P455="10",'2019 Data Sheet'!$R$10,IF('2019 Data Sheet'!$P455="11",'2019 Data Sheet'!$R$11,IF('2019 Data Sheet'!$P455="12",'2019 Data Sheet'!$R$12,IF('2019 Data Sheet'!$P455="13",'2019 Data Sheet'!$R$13,IF('2019 Data Sheet'!$P455="14",'2019 Data Sheet'!$R$14,IF('2019 Data Sheet'!$P455="15",'2019 Data Sheet'!$R$15,IF('2019 Data Sheet'!$P455="16",'2019 Data Sheet'!$R$16,IF('2019 Data Sheet'!$P455="17",'2019 Data Sheet'!$R$17,IF('2019 Data Sheet'!$P455="18",'2019 Data Sheet'!$R$18,IF('2019 Data Sheet'!$P455="19",'2019 Data Sheet'!$R$19,IF('2019 Data Sheet'!$P455="20",'2019 Data Sheet'!$R$20,IF('2019 Data Sheet'!$P455="21",'2019 Data Sheet'!$R$21,IF('2019 Data Sheet'!$P455="22",'2019 Data Sheet'!$R$22,IF('2019 Data Sheet'!$P455="23",'2019 Data Sheet'!$R$23,IF('2019 Data Sheet'!$P455="24",'2019 Data Sheet'!$R$24,IF('2019 Data Sheet'!$P455="25",'2019 Data Sheet'!$R$25,IF('2019 Data Sheet'!$P455="26",'2019 Data Sheet'!$R$26,IF('2019 Data Sheet'!$P455="27",'2019 Data Sheet'!$R$27,IF('2019 Data Sheet'!$P455="28",'2019 Data Sheet'!$R$28,IF('2019 Data Sheet'!$P455="29",'2019 Data Sheet'!$R$29,IF('2019 Data Sheet'!$P455="33",'2019 Data Sheet'!$R$30,IF('2019 Data Sheet'!$P455="40",'2019 Data Sheet'!$R$31,IF('2019 Data Sheet'!$P455="41",'2019 Data Sheet'!$R$32,IF('2019 Data Sheet'!$P455="42",'2019 Data Sheet'!$R$33,IF('2019 Data Sheet'!$P455="43",'2019 Data Sheet'!$R$34,IF('2019 Data Sheet'!$P455="44",'2019 Data Sheet'!$R$35,IF('2019 Data Sheet'!$P455="45",'2019 Data Sheet'!$R$36,IF('2019 Data Sheet'!$P455="46",'2019 Data Sheet'!$R$37,IF('2019 Data Sheet'!$P455="47",'2019 Data Sheet'!$R$38,IF('2019 Data Sheet'!$P455="48",'2019 Data Sheet'!$R$39,IF('2019 Data Sheet'!$P455="49",'2019 Data Sheet'!$R$40,IF('2019 Data Sheet'!$P455="50",'2019 Data Sheet'!$R$41,IF('2019 Data Sheet'!$P455="60",'2019 Data Sheet'!$R$42,IF('2019 Data Sheet'!$P455="61",'2019 Data Sheet'!$R$43,IF('2019 Data Sheet'!$P455="62",'2019 Data Sheet'!$R$44,IF('2019 Data Sheet'!$P455="63",'2019 Data Sheet'!$R$45,IF('2019 Data Sheet'!$P455="64",'2019 Data Sheet'!$R$46,IF('2019 Data Sheet'!$P455="65",'2019 Data Sheet'!$R$47,IF('2019 Data Sheet'!$P455="66",'2019 Data Sheet'!$R$48,IF('2019 Data Sheet'!$P455="67",'2019 Data Sheet'!$R$49,IF('2019 Data Sheet'!$P455="68",'2019 Data Sheet'!$R$50,IF('2019 Data Sheet'!$P455="69",'2019 Data Sheet'!$R$51,T('2019 Data Sheet'!$P455)))))))))))))))))))))))))))))))))))))))))))))))))))</f>
        <v xml:space="preserve"> -</v>
      </c>
    </row>
    <row r="456" spans="1:16" ht="38.25" x14ac:dyDescent="0.2">
      <c r="A456" t="str">
        <f>'2019 Data Sheet'!A456</f>
        <v>FP-00236-19</v>
      </c>
      <c r="B456" s="1">
        <f>'2019 Data Sheet'!B456</f>
        <v>43729</v>
      </c>
      <c r="C456" t="str">
        <f>'2019 Data Sheet'!C456</f>
        <v>10:14</v>
      </c>
      <c r="D456" t="str">
        <f>'2019 Data Sheet'!D456</f>
        <v>Sa</v>
      </c>
      <c r="E456" t="str">
        <f>'2019 Data Sheet'!E456</f>
        <v>TULIP AVE</v>
      </c>
      <c r="F456" t="str">
        <f>'2019 Data Sheet'!F456</f>
        <v>EAST POPLAR ST</v>
      </c>
      <c r="G456">
        <f>'2019 Data Sheet'!G456</f>
        <v>2</v>
      </c>
      <c r="H456">
        <f>'2019 Data Sheet'!H456</f>
        <v>2</v>
      </c>
      <c r="I456" t="b">
        <f>'2019 Data Sheet'!I456</f>
        <v>1</v>
      </c>
      <c r="J456" t="str">
        <f>IF('2019 Data Sheet'!$J456="01",'2019 Data Sheet'!$T$2,IF('2019 Data Sheet'!$J456="02",'2019 Data Sheet'!$T$3,IF('2019 Data Sheet'!$J456="03",'2019 Data Sheet'!$T$4,IF('2019 Data Sheet'!$J456="04",'2019 Data Sheet'!$T$5,IF('2019 Data Sheet'!$J456="05",'2019 Data Sheet'!$T$6,IF('2019 Data Sheet'!$J456="06",'2019 Data Sheet'!$T$7,IF('2019 Data Sheet'!$J456="07",'2019 Data Sheet'!$T$8,IF('2019 Data Sheet'!$J456="08",'2019 Data Sheet'!$T$9,IF('2019 Data Sheet'!$J456="10",'2019 Data Sheet'!$T$10,IF('2019 Data Sheet'!$J456="11",'2019 Data Sheet'!$T$11,IF('2019 Data Sheet'!$J456="12",'2019 Data Sheet'!$T$12,IF('2019 Data Sheet'!$J456="13",'2019 Data Sheet'!$T$13,IF('2019 Data Sheet'!$J456="14",'2019 Data Sheet'!$T$14,IF('2019 Data Sheet'!$J456="15",'2019 Data Sheet'!$T$15,IF('2019 Data Sheet'!$J456="16",'2019 Data Sheet'!$T$16,IF('2019 Data Sheet'!$J456="17",'2019 Data Sheet'!$T$17,IF('2019 Data Sheet'!$J456="18",'2019 Data Sheet'!$T$18,IF('2019 Data Sheet'!$J456="19",'2019 Data Sheet'!$T$19,IF('2019 Data Sheet'!$J456="20",'2019 Data Sheet'!$T$20,IF('2019 Data Sheet'!$J456="21",'2019 Data Sheet'!$T$21,IF('2019 Data Sheet'!$J456="22",'2019 Data Sheet'!$T$22,IF('2019 Data Sheet'!$J456="23",'2019 Data Sheet'!$T$23,IF('2019 Data Sheet'!$J456="24",'2019 Data Sheet'!$T$24,IF('2019 Data Sheet'!$J456="25",'2019 Data Sheet'!$T$25,IF('2019 Data Sheet'!$J456="26",'2019 Data Sheet'!$T$26,IF('2019 Data Sheet'!$J456="27",'2019 Data Sheet'!$T$27,IF('2019 Data Sheet'!$J456="30",'2019 Data Sheet'!$T$28,IF('2019 Data Sheet'!$J456="31",'2019 Data Sheet'!$T$29,IF('2019 Data Sheet'!$J456="32",'2019 Data Sheet'!$T$30,IF('2019 Data Sheet'!$J456="33",'2019 Data Sheet'!$T$31,IF('2019 Data Sheet'!$J456="34",'2019 Data Sheet'!$T$32,IF('2019 Data Sheet'!$J456="40",'2019 Data Sheet'!$T$33,T('2019 Data Sheet'!$J456)))))))))))))))))))))))))))))))))</f>
        <v>Other Motor Vehicle</v>
      </c>
      <c r="K456" t="str">
        <f>'2019 Data Sheet'!K456</f>
        <v>SUBN</v>
      </c>
      <c r="L456" s="2" t="str">
        <f>IF('2019 Data Sheet'!$L456="01",'2019 Data Sheet'!$V$2,IF('2019 Data Sheet'!$L456="02",'2019 Data Sheet'!$V$3,IF('2019 Data Sheet'!$L456="03",'2019 Data Sheet'!$V$4,IF('2019 Data Sheet'!$L456="04",'2019 Data Sheet'!$V$5,IF('2019 Data Sheet'!$L456="05",'2019 Data Sheet'!$V$6,IF('2019 Data Sheet'!$L456="06",'2019 Data Sheet'!$V$7,IF('2019 Data Sheet'!$L456="07",'2019 Data Sheet'!$V$8,IF('2019 Data Sheet'!$L456="08",'2019 Data Sheet'!$V$9,IF('2019 Data Sheet'!$L456="09",'2019 Data Sheet'!$V$10,IF('2019 Data Sheet'!$L456="11",'2019 Data Sheet'!$V$11,IF('2019 Data Sheet'!$L456="12",'2019 Data Sheet'!$V$12,IF('2019 Data Sheet'!$L456="13",'2019 Data Sheet'!$V$13,IF('2019 Data Sheet'!$L456="14",'2019 Data Sheet'!$V$14,T('2019 Data Sheet'!$L456))))))))))))))</f>
        <v xml:space="preserve"> -</v>
      </c>
      <c r="M456" s="2">
        <f>'2019 Data Sheet'!M456</f>
        <v>0</v>
      </c>
      <c r="N456" s="2">
        <f>'2019 Data Sheet'!N456</f>
        <v>0</v>
      </c>
      <c r="O456" s="2" t="str">
        <f>IF('2019 Data Sheet'!$O456="02",'2019 Data Sheet'!$R$2,IF('2019 Data Sheet'!$O456="03",'2019 Data Sheet'!$R$3,IF('2019 Data Sheet'!$O456="04",'2019 Data Sheet'!$R$4,IF('2019 Data Sheet'!$O456="05",'2019 Data Sheet'!$R$5,IF('2019 Data Sheet'!$O456="06",'2019 Data Sheet'!$R$6,IF('2019 Data Sheet'!$O456="07",'2019 Data Sheet'!$R$7,IF('2019 Data Sheet'!$O456="08",'2019 Data Sheet'!$R$8,IF('2019 Data Sheet'!$O456="09",'2019 Data Sheet'!$R$9,IF('2019 Data Sheet'!$O456="10",'2019 Data Sheet'!$R$10,IF('2019 Data Sheet'!$O456="11",'2019 Data Sheet'!$R$11,IF('2019 Data Sheet'!$O456="12",'2019 Data Sheet'!$R$12,IF('2019 Data Sheet'!$O456="13",'2019 Data Sheet'!$R$13,IF('2019 Data Sheet'!$O456="14",'2019 Data Sheet'!$R$14,IF('2019 Data Sheet'!$O456="15",'2019 Data Sheet'!$R$15,IF('2019 Data Sheet'!$O456="16",'2019 Data Sheet'!$R$16,IF('2019 Data Sheet'!$O456="17",'2019 Data Sheet'!$R$17,IF('2019 Data Sheet'!$O456="18",'2019 Data Sheet'!$R$18,IF('2019 Data Sheet'!$O456="19",'2019 Data Sheet'!$R$19,IF('2019 Data Sheet'!$O456="20",'2019 Data Sheet'!$R$20,IF('2019 Data Sheet'!$O456="21",'2019 Data Sheet'!$R$21,IF('2019 Data Sheet'!$O456="22",'2019 Data Sheet'!$R$22,IF('2019 Data Sheet'!$O456="23",'2019 Data Sheet'!$R$23,IF('2019 Data Sheet'!$O456="24",'2019 Data Sheet'!$R$24,IF('2019 Data Sheet'!$O456="25",'2019 Data Sheet'!$R$25,IF('2019 Data Sheet'!$O456="26",'2019 Data Sheet'!$R$26,IF('2019 Data Sheet'!$O456="27",'2019 Data Sheet'!$R$27,IF('2019 Data Sheet'!$O456="28",'2019 Data Sheet'!$R$28,IF('2019 Data Sheet'!$O456="29",'2019 Data Sheet'!$R$29,IF('2019 Data Sheet'!$O456="33",'2019 Data Sheet'!$R$30,IF('2019 Data Sheet'!$O456="40",'2019 Data Sheet'!$R$31,IF('2019 Data Sheet'!$O456="41",'2019 Data Sheet'!$R$32,IF('2019 Data Sheet'!$O456="42",'2019 Data Sheet'!$R$33,IF('2019 Data Sheet'!$O456="43",'2019 Data Sheet'!$R$34,IF('2019 Data Sheet'!$O456="44",'2019 Data Sheet'!$R$35,IF('2019 Data Sheet'!$O456="45",'2019 Data Sheet'!$R$36,IF('2019 Data Sheet'!$O456="46",'2019 Data Sheet'!$R$37,IF('2019 Data Sheet'!$O456="47",'2019 Data Sheet'!$R$38,IF('2019 Data Sheet'!$O456="48",'2019 Data Sheet'!$R$39,IF('2019 Data Sheet'!$O456="49",'2019 Data Sheet'!$R$40,IF('2019 Data Sheet'!$O456="50",'2019 Data Sheet'!$R$41,IF('2019 Data Sheet'!$O456="60",'2019 Data Sheet'!$R$42,IF('2019 Data Sheet'!$O456="61",'2019 Data Sheet'!$R$43,IF('2019 Data Sheet'!$O456="62",'2019 Data Sheet'!$R$44,IF('2019 Data Sheet'!$O456="63",'2019 Data Sheet'!$R$45,IF('2019 Data Sheet'!$O456="64",'2019 Data Sheet'!$R$46,IF('2019 Data Sheet'!$O456="65",'2019 Data Sheet'!$R$47,IF('2019 Data Sheet'!$O456="66",'2019 Data Sheet'!$R$48,IF('2019 Data Sheet'!$O456="67",'2019 Data Sheet'!$R$49,IF('2019 Data Sheet'!$O456="68",'2019 Data Sheet'!$R$50,IF('2019 Data Sheet'!$O456="69",'2019 Data Sheet'!$R$51,T('2019 Data Sheet'!$O456)))))))))))))))))))))))))))))))))))))))))))))))))))</f>
        <v xml:space="preserve"> Failure to yield/ right of way</v>
      </c>
      <c r="P456" s="2" t="str">
        <f>IF('2019 Data Sheet'!$P456="02",'2019 Data Sheet'!$R$2,IF('2019 Data Sheet'!$P456="03",'2019 Data Sheet'!$R$3,IF('2019 Data Sheet'!$P456="04",'2019 Data Sheet'!$R$4,IF('2019 Data Sheet'!$P456="05",'2019 Data Sheet'!$R$5,IF('2019 Data Sheet'!$P456="06",'2019 Data Sheet'!$R$6,IF('2019 Data Sheet'!$P456="07",'2019 Data Sheet'!$R$7,IF('2019 Data Sheet'!$P456="08",'2019 Data Sheet'!$R$8,IF('2019 Data Sheet'!$P456="09",'2019 Data Sheet'!$R$9,IF('2019 Data Sheet'!$P456="10",'2019 Data Sheet'!$R$10,IF('2019 Data Sheet'!$P456="11",'2019 Data Sheet'!$R$11,IF('2019 Data Sheet'!$P456="12",'2019 Data Sheet'!$R$12,IF('2019 Data Sheet'!$P456="13",'2019 Data Sheet'!$R$13,IF('2019 Data Sheet'!$P456="14",'2019 Data Sheet'!$R$14,IF('2019 Data Sheet'!$P456="15",'2019 Data Sheet'!$R$15,IF('2019 Data Sheet'!$P456="16",'2019 Data Sheet'!$R$16,IF('2019 Data Sheet'!$P456="17",'2019 Data Sheet'!$R$17,IF('2019 Data Sheet'!$P456="18",'2019 Data Sheet'!$R$18,IF('2019 Data Sheet'!$P456="19",'2019 Data Sheet'!$R$19,IF('2019 Data Sheet'!$P456="20",'2019 Data Sheet'!$R$20,IF('2019 Data Sheet'!$P456="21",'2019 Data Sheet'!$R$21,IF('2019 Data Sheet'!$P456="22",'2019 Data Sheet'!$R$22,IF('2019 Data Sheet'!$P456="23",'2019 Data Sheet'!$R$23,IF('2019 Data Sheet'!$P456="24",'2019 Data Sheet'!$R$24,IF('2019 Data Sheet'!$P456="25",'2019 Data Sheet'!$R$25,IF('2019 Data Sheet'!$P456="26",'2019 Data Sheet'!$R$26,IF('2019 Data Sheet'!$P456="27",'2019 Data Sheet'!$R$27,IF('2019 Data Sheet'!$P456="28",'2019 Data Sheet'!$R$28,IF('2019 Data Sheet'!$P456="29",'2019 Data Sheet'!$R$29,IF('2019 Data Sheet'!$P456="33",'2019 Data Sheet'!$R$30,IF('2019 Data Sheet'!$P456="40",'2019 Data Sheet'!$R$31,IF('2019 Data Sheet'!$P456="41",'2019 Data Sheet'!$R$32,IF('2019 Data Sheet'!$P456="42",'2019 Data Sheet'!$R$33,IF('2019 Data Sheet'!$P456="43",'2019 Data Sheet'!$R$34,IF('2019 Data Sheet'!$P456="44",'2019 Data Sheet'!$R$35,IF('2019 Data Sheet'!$P456="45",'2019 Data Sheet'!$R$36,IF('2019 Data Sheet'!$P456="46",'2019 Data Sheet'!$R$37,IF('2019 Data Sheet'!$P456="47",'2019 Data Sheet'!$R$38,IF('2019 Data Sheet'!$P456="48",'2019 Data Sheet'!$R$39,IF('2019 Data Sheet'!$P456="49",'2019 Data Sheet'!$R$40,IF('2019 Data Sheet'!$P456="50",'2019 Data Sheet'!$R$41,IF('2019 Data Sheet'!$P456="60",'2019 Data Sheet'!$R$42,IF('2019 Data Sheet'!$P456="61",'2019 Data Sheet'!$R$43,IF('2019 Data Sheet'!$P456="62",'2019 Data Sheet'!$R$44,IF('2019 Data Sheet'!$P456="63",'2019 Data Sheet'!$R$45,IF('2019 Data Sheet'!$P456="64",'2019 Data Sheet'!$R$46,IF('2019 Data Sheet'!$P456="65",'2019 Data Sheet'!$R$47,IF('2019 Data Sheet'!$P456="66",'2019 Data Sheet'!$R$48,IF('2019 Data Sheet'!$P456="67",'2019 Data Sheet'!$R$49,IF('2019 Data Sheet'!$P456="68",'2019 Data Sheet'!$R$50,IF('2019 Data Sheet'!$P456="69",'2019 Data Sheet'!$R$51,T('2019 Data Sheet'!$P456)))))))))))))))))))))))))))))))))))))))))))))))))))</f>
        <v xml:space="preserve"> -</v>
      </c>
    </row>
    <row r="457" spans="1:16" ht="38.25" x14ac:dyDescent="0.2">
      <c r="A457" t="str">
        <f>'2019 Data Sheet'!A457</f>
        <v>FP-00279-19</v>
      </c>
      <c r="B457" s="1">
        <f>'2019 Data Sheet'!B457</f>
        <v>43785</v>
      </c>
      <c r="C457" t="str">
        <f>'2019 Data Sheet'!C457</f>
        <v>11:42</v>
      </c>
      <c r="D457" t="str">
        <f>'2019 Data Sheet'!D457</f>
        <v>Sa</v>
      </c>
      <c r="E457" t="str">
        <f>'2019 Data Sheet'!E457</f>
        <v>JERICHO TPKE</v>
      </c>
      <c r="F457" t="str">
        <f>'2019 Data Sheet'!F457</f>
        <v>HINSDALE AVE</v>
      </c>
      <c r="G457">
        <f>'2019 Data Sheet'!G457</f>
        <v>1</v>
      </c>
      <c r="H457">
        <f>'2019 Data Sheet'!H457</f>
        <v>2</v>
      </c>
      <c r="I457" t="b">
        <f>'2019 Data Sheet'!I457</f>
        <v>1</v>
      </c>
      <c r="J457" t="str">
        <f>IF('2019 Data Sheet'!$J457="01",'2019 Data Sheet'!$T$2,IF('2019 Data Sheet'!$J457="02",'2019 Data Sheet'!$T$3,IF('2019 Data Sheet'!$J457="03",'2019 Data Sheet'!$T$4,IF('2019 Data Sheet'!$J457="04",'2019 Data Sheet'!$T$5,IF('2019 Data Sheet'!$J457="05",'2019 Data Sheet'!$T$6,IF('2019 Data Sheet'!$J457="06",'2019 Data Sheet'!$T$7,IF('2019 Data Sheet'!$J457="07",'2019 Data Sheet'!$T$8,IF('2019 Data Sheet'!$J457="08",'2019 Data Sheet'!$T$9,IF('2019 Data Sheet'!$J457="10",'2019 Data Sheet'!$T$10,IF('2019 Data Sheet'!$J457="11",'2019 Data Sheet'!$T$11,IF('2019 Data Sheet'!$J457="12",'2019 Data Sheet'!$T$12,IF('2019 Data Sheet'!$J457="13",'2019 Data Sheet'!$T$13,IF('2019 Data Sheet'!$J457="14",'2019 Data Sheet'!$T$14,IF('2019 Data Sheet'!$J457="15",'2019 Data Sheet'!$T$15,IF('2019 Data Sheet'!$J457="16",'2019 Data Sheet'!$T$16,IF('2019 Data Sheet'!$J457="17",'2019 Data Sheet'!$T$17,IF('2019 Data Sheet'!$J457="18",'2019 Data Sheet'!$T$18,IF('2019 Data Sheet'!$J457="19",'2019 Data Sheet'!$T$19,IF('2019 Data Sheet'!$J457="20",'2019 Data Sheet'!$T$20,IF('2019 Data Sheet'!$J457="21",'2019 Data Sheet'!$T$21,IF('2019 Data Sheet'!$J457="22",'2019 Data Sheet'!$T$22,IF('2019 Data Sheet'!$J457="23",'2019 Data Sheet'!$T$23,IF('2019 Data Sheet'!$J457="24",'2019 Data Sheet'!$T$24,IF('2019 Data Sheet'!$J457="25",'2019 Data Sheet'!$T$25,IF('2019 Data Sheet'!$J457="26",'2019 Data Sheet'!$T$26,IF('2019 Data Sheet'!$J457="27",'2019 Data Sheet'!$T$27,IF('2019 Data Sheet'!$J457="30",'2019 Data Sheet'!$T$28,IF('2019 Data Sheet'!$J457="31",'2019 Data Sheet'!$T$29,IF('2019 Data Sheet'!$J457="32",'2019 Data Sheet'!$T$30,IF('2019 Data Sheet'!$J457="33",'2019 Data Sheet'!$T$31,IF('2019 Data Sheet'!$J457="34",'2019 Data Sheet'!$T$32,IF('2019 Data Sheet'!$J457="40",'2019 Data Sheet'!$T$33,T('2019 Data Sheet'!$J457)))))))))))))))))))))))))))))))))</f>
        <v>Other Motor Vehicle</v>
      </c>
      <c r="K457" t="str">
        <f>'2019 Data Sheet'!K457</f>
        <v>PAS</v>
      </c>
      <c r="L457" s="2" t="str">
        <f>IF('2019 Data Sheet'!$L457="01",'2019 Data Sheet'!$V$2,IF('2019 Data Sheet'!$L457="02",'2019 Data Sheet'!$V$3,IF('2019 Data Sheet'!$L457="03",'2019 Data Sheet'!$V$4,IF('2019 Data Sheet'!$L457="04",'2019 Data Sheet'!$V$5,IF('2019 Data Sheet'!$L457="05",'2019 Data Sheet'!$V$6,IF('2019 Data Sheet'!$L457="06",'2019 Data Sheet'!$V$7,IF('2019 Data Sheet'!$L457="07",'2019 Data Sheet'!$V$8,IF('2019 Data Sheet'!$L457="08",'2019 Data Sheet'!$V$9,IF('2019 Data Sheet'!$L457="09",'2019 Data Sheet'!$V$10,IF('2019 Data Sheet'!$L457="11",'2019 Data Sheet'!$V$11,IF('2019 Data Sheet'!$L457="12",'2019 Data Sheet'!$V$12,IF('2019 Data Sheet'!$L457="13",'2019 Data Sheet'!$V$13,IF('2019 Data Sheet'!$L457="14",'2019 Data Sheet'!$V$14,T('2019 Data Sheet'!$L457))))))))))))))</f>
        <v xml:space="preserve"> -</v>
      </c>
      <c r="M457" s="2">
        <f>'2019 Data Sheet'!M457</f>
        <v>0</v>
      </c>
      <c r="N457" s="2">
        <f>'2019 Data Sheet'!N457</f>
        <v>0</v>
      </c>
      <c r="O457" s="2" t="str">
        <f>IF('2019 Data Sheet'!$O457="02",'2019 Data Sheet'!$R$2,IF('2019 Data Sheet'!$O457="03",'2019 Data Sheet'!$R$3,IF('2019 Data Sheet'!$O457="04",'2019 Data Sheet'!$R$4,IF('2019 Data Sheet'!$O457="05",'2019 Data Sheet'!$R$5,IF('2019 Data Sheet'!$O457="06",'2019 Data Sheet'!$R$6,IF('2019 Data Sheet'!$O457="07",'2019 Data Sheet'!$R$7,IF('2019 Data Sheet'!$O457="08",'2019 Data Sheet'!$R$8,IF('2019 Data Sheet'!$O457="09",'2019 Data Sheet'!$R$9,IF('2019 Data Sheet'!$O457="10",'2019 Data Sheet'!$R$10,IF('2019 Data Sheet'!$O457="11",'2019 Data Sheet'!$R$11,IF('2019 Data Sheet'!$O457="12",'2019 Data Sheet'!$R$12,IF('2019 Data Sheet'!$O457="13",'2019 Data Sheet'!$R$13,IF('2019 Data Sheet'!$O457="14",'2019 Data Sheet'!$R$14,IF('2019 Data Sheet'!$O457="15",'2019 Data Sheet'!$R$15,IF('2019 Data Sheet'!$O457="16",'2019 Data Sheet'!$R$16,IF('2019 Data Sheet'!$O457="17",'2019 Data Sheet'!$R$17,IF('2019 Data Sheet'!$O457="18",'2019 Data Sheet'!$R$18,IF('2019 Data Sheet'!$O457="19",'2019 Data Sheet'!$R$19,IF('2019 Data Sheet'!$O457="20",'2019 Data Sheet'!$R$20,IF('2019 Data Sheet'!$O457="21",'2019 Data Sheet'!$R$21,IF('2019 Data Sheet'!$O457="22",'2019 Data Sheet'!$R$22,IF('2019 Data Sheet'!$O457="23",'2019 Data Sheet'!$R$23,IF('2019 Data Sheet'!$O457="24",'2019 Data Sheet'!$R$24,IF('2019 Data Sheet'!$O457="25",'2019 Data Sheet'!$R$25,IF('2019 Data Sheet'!$O457="26",'2019 Data Sheet'!$R$26,IF('2019 Data Sheet'!$O457="27",'2019 Data Sheet'!$R$27,IF('2019 Data Sheet'!$O457="28",'2019 Data Sheet'!$R$28,IF('2019 Data Sheet'!$O457="29",'2019 Data Sheet'!$R$29,IF('2019 Data Sheet'!$O457="33",'2019 Data Sheet'!$R$30,IF('2019 Data Sheet'!$O457="40",'2019 Data Sheet'!$R$31,IF('2019 Data Sheet'!$O457="41",'2019 Data Sheet'!$R$32,IF('2019 Data Sheet'!$O457="42",'2019 Data Sheet'!$R$33,IF('2019 Data Sheet'!$O457="43",'2019 Data Sheet'!$R$34,IF('2019 Data Sheet'!$O457="44",'2019 Data Sheet'!$R$35,IF('2019 Data Sheet'!$O457="45",'2019 Data Sheet'!$R$36,IF('2019 Data Sheet'!$O457="46",'2019 Data Sheet'!$R$37,IF('2019 Data Sheet'!$O457="47",'2019 Data Sheet'!$R$38,IF('2019 Data Sheet'!$O457="48",'2019 Data Sheet'!$R$39,IF('2019 Data Sheet'!$O457="49",'2019 Data Sheet'!$R$40,IF('2019 Data Sheet'!$O457="50",'2019 Data Sheet'!$R$41,IF('2019 Data Sheet'!$O457="60",'2019 Data Sheet'!$R$42,IF('2019 Data Sheet'!$O457="61",'2019 Data Sheet'!$R$43,IF('2019 Data Sheet'!$O457="62",'2019 Data Sheet'!$R$44,IF('2019 Data Sheet'!$O457="63",'2019 Data Sheet'!$R$45,IF('2019 Data Sheet'!$O457="64",'2019 Data Sheet'!$R$46,IF('2019 Data Sheet'!$O457="65",'2019 Data Sheet'!$R$47,IF('2019 Data Sheet'!$O457="66",'2019 Data Sheet'!$R$48,IF('2019 Data Sheet'!$O457="67",'2019 Data Sheet'!$R$49,IF('2019 Data Sheet'!$O457="68",'2019 Data Sheet'!$R$50,IF('2019 Data Sheet'!$O457="69",'2019 Data Sheet'!$R$51,T('2019 Data Sheet'!$O457)))))))))))))))))))))))))))))))))))))))))))))))))))</f>
        <v xml:space="preserve"> Failure to yield/ right of way</v>
      </c>
      <c r="P457" s="2" t="str">
        <f>IF('2019 Data Sheet'!$P457="02",'2019 Data Sheet'!$R$2,IF('2019 Data Sheet'!$P457="03",'2019 Data Sheet'!$R$3,IF('2019 Data Sheet'!$P457="04",'2019 Data Sheet'!$R$4,IF('2019 Data Sheet'!$P457="05",'2019 Data Sheet'!$R$5,IF('2019 Data Sheet'!$P457="06",'2019 Data Sheet'!$R$6,IF('2019 Data Sheet'!$P457="07",'2019 Data Sheet'!$R$7,IF('2019 Data Sheet'!$P457="08",'2019 Data Sheet'!$R$8,IF('2019 Data Sheet'!$P457="09",'2019 Data Sheet'!$R$9,IF('2019 Data Sheet'!$P457="10",'2019 Data Sheet'!$R$10,IF('2019 Data Sheet'!$P457="11",'2019 Data Sheet'!$R$11,IF('2019 Data Sheet'!$P457="12",'2019 Data Sheet'!$R$12,IF('2019 Data Sheet'!$P457="13",'2019 Data Sheet'!$R$13,IF('2019 Data Sheet'!$P457="14",'2019 Data Sheet'!$R$14,IF('2019 Data Sheet'!$P457="15",'2019 Data Sheet'!$R$15,IF('2019 Data Sheet'!$P457="16",'2019 Data Sheet'!$R$16,IF('2019 Data Sheet'!$P457="17",'2019 Data Sheet'!$R$17,IF('2019 Data Sheet'!$P457="18",'2019 Data Sheet'!$R$18,IF('2019 Data Sheet'!$P457="19",'2019 Data Sheet'!$R$19,IF('2019 Data Sheet'!$P457="20",'2019 Data Sheet'!$R$20,IF('2019 Data Sheet'!$P457="21",'2019 Data Sheet'!$R$21,IF('2019 Data Sheet'!$P457="22",'2019 Data Sheet'!$R$22,IF('2019 Data Sheet'!$P457="23",'2019 Data Sheet'!$R$23,IF('2019 Data Sheet'!$P457="24",'2019 Data Sheet'!$R$24,IF('2019 Data Sheet'!$P457="25",'2019 Data Sheet'!$R$25,IF('2019 Data Sheet'!$P457="26",'2019 Data Sheet'!$R$26,IF('2019 Data Sheet'!$P457="27",'2019 Data Sheet'!$R$27,IF('2019 Data Sheet'!$P457="28",'2019 Data Sheet'!$R$28,IF('2019 Data Sheet'!$P457="29",'2019 Data Sheet'!$R$29,IF('2019 Data Sheet'!$P457="33",'2019 Data Sheet'!$R$30,IF('2019 Data Sheet'!$P457="40",'2019 Data Sheet'!$R$31,IF('2019 Data Sheet'!$P457="41",'2019 Data Sheet'!$R$32,IF('2019 Data Sheet'!$P457="42",'2019 Data Sheet'!$R$33,IF('2019 Data Sheet'!$P457="43",'2019 Data Sheet'!$R$34,IF('2019 Data Sheet'!$P457="44",'2019 Data Sheet'!$R$35,IF('2019 Data Sheet'!$P457="45",'2019 Data Sheet'!$R$36,IF('2019 Data Sheet'!$P457="46",'2019 Data Sheet'!$R$37,IF('2019 Data Sheet'!$P457="47",'2019 Data Sheet'!$R$38,IF('2019 Data Sheet'!$P457="48",'2019 Data Sheet'!$R$39,IF('2019 Data Sheet'!$P457="49",'2019 Data Sheet'!$R$40,IF('2019 Data Sheet'!$P457="50",'2019 Data Sheet'!$R$41,IF('2019 Data Sheet'!$P457="60",'2019 Data Sheet'!$R$42,IF('2019 Data Sheet'!$P457="61",'2019 Data Sheet'!$R$43,IF('2019 Data Sheet'!$P457="62",'2019 Data Sheet'!$R$44,IF('2019 Data Sheet'!$P457="63",'2019 Data Sheet'!$R$45,IF('2019 Data Sheet'!$P457="64",'2019 Data Sheet'!$R$46,IF('2019 Data Sheet'!$P457="65",'2019 Data Sheet'!$R$47,IF('2019 Data Sheet'!$P457="66",'2019 Data Sheet'!$R$48,IF('2019 Data Sheet'!$P457="67",'2019 Data Sheet'!$R$49,IF('2019 Data Sheet'!$P457="68",'2019 Data Sheet'!$R$50,IF('2019 Data Sheet'!$P457="69",'2019 Data Sheet'!$R$51,T('2019 Data Sheet'!$P457)))))))))))))))))))))))))))))))))))))))))))))))))))</f>
        <v xml:space="preserve"> -</v>
      </c>
    </row>
    <row r="458" spans="1:16" ht="38.25" x14ac:dyDescent="0.2">
      <c r="A458" t="str">
        <f>'2019 Data Sheet'!A458</f>
        <v>FP-00279-19</v>
      </c>
      <c r="B458" s="1">
        <f>'2019 Data Sheet'!B458</f>
        <v>43785</v>
      </c>
      <c r="C458" t="str">
        <f>'2019 Data Sheet'!C458</f>
        <v>11:42</v>
      </c>
      <c r="D458" t="str">
        <f>'2019 Data Sheet'!D458</f>
        <v>Sa</v>
      </c>
      <c r="E458" t="str">
        <f>'2019 Data Sheet'!E458</f>
        <v>JERICHO TPKE</v>
      </c>
      <c r="F458" t="str">
        <f>'2019 Data Sheet'!F458</f>
        <v>HINSDALE AVE</v>
      </c>
      <c r="G458">
        <f>'2019 Data Sheet'!G458</f>
        <v>2</v>
      </c>
      <c r="H458">
        <f>'2019 Data Sheet'!H458</f>
        <v>2</v>
      </c>
      <c r="I458" t="b">
        <f>'2019 Data Sheet'!I458</f>
        <v>1</v>
      </c>
      <c r="J458" t="str">
        <f>IF('2019 Data Sheet'!$J458="01",'2019 Data Sheet'!$T$2,IF('2019 Data Sheet'!$J458="02",'2019 Data Sheet'!$T$3,IF('2019 Data Sheet'!$J458="03",'2019 Data Sheet'!$T$4,IF('2019 Data Sheet'!$J458="04",'2019 Data Sheet'!$T$5,IF('2019 Data Sheet'!$J458="05",'2019 Data Sheet'!$T$6,IF('2019 Data Sheet'!$J458="06",'2019 Data Sheet'!$T$7,IF('2019 Data Sheet'!$J458="07",'2019 Data Sheet'!$T$8,IF('2019 Data Sheet'!$J458="08",'2019 Data Sheet'!$T$9,IF('2019 Data Sheet'!$J458="10",'2019 Data Sheet'!$T$10,IF('2019 Data Sheet'!$J458="11",'2019 Data Sheet'!$T$11,IF('2019 Data Sheet'!$J458="12",'2019 Data Sheet'!$T$12,IF('2019 Data Sheet'!$J458="13",'2019 Data Sheet'!$T$13,IF('2019 Data Sheet'!$J458="14",'2019 Data Sheet'!$T$14,IF('2019 Data Sheet'!$J458="15",'2019 Data Sheet'!$T$15,IF('2019 Data Sheet'!$J458="16",'2019 Data Sheet'!$T$16,IF('2019 Data Sheet'!$J458="17",'2019 Data Sheet'!$T$17,IF('2019 Data Sheet'!$J458="18",'2019 Data Sheet'!$T$18,IF('2019 Data Sheet'!$J458="19",'2019 Data Sheet'!$T$19,IF('2019 Data Sheet'!$J458="20",'2019 Data Sheet'!$T$20,IF('2019 Data Sheet'!$J458="21",'2019 Data Sheet'!$T$21,IF('2019 Data Sheet'!$J458="22",'2019 Data Sheet'!$T$22,IF('2019 Data Sheet'!$J458="23",'2019 Data Sheet'!$T$23,IF('2019 Data Sheet'!$J458="24",'2019 Data Sheet'!$T$24,IF('2019 Data Sheet'!$J458="25",'2019 Data Sheet'!$T$25,IF('2019 Data Sheet'!$J458="26",'2019 Data Sheet'!$T$26,IF('2019 Data Sheet'!$J458="27",'2019 Data Sheet'!$T$27,IF('2019 Data Sheet'!$J458="30",'2019 Data Sheet'!$T$28,IF('2019 Data Sheet'!$J458="31",'2019 Data Sheet'!$T$29,IF('2019 Data Sheet'!$J458="32",'2019 Data Sheet'!$T$30,IF('2019 Data Sheet'!$J458="33",'2019 Data Sheet'!$T$31,IF('2019 Data Sheet'!$J458="34",'2019 Data Sheet'!$T$32,IF('2019 Data Sheet'!$J458="40",'2019 Data Sheet'!$T$33,T('2019 Data Sheet'!$J458)))))))))))))))))))))))))))))))))</f>
        <v>Other Motor Vehicle</v>
      </c>
      <c r="K458" t="str">
        <f>'2019 Data Sheet'!K458</f>
        <v>PAS</v>
      </c>
      <c r="L458" s="2" t="str">
        <f>IF('2019 Data Sheet'!$L458="01",'2019 Data Sheet'!$V$2,IF('2019 Data Sheet'!$L458="02",'2019 Data Sheet'!$V$3,IF('2019 Data Sheet'!$L458="03",'2019 Data Sheet'!$V$4,IF('2019 Data Sheet'!$L458="04",'2019 Data Sheet'!$V$5,IF('2019 Data Sheet'!$L458="05",'2019 Data Sheet'!$V$6,IF('2019 Data Sheet'!$L458="06",'2019 Data Sheet'!$V$7,IF('2019 Data Sheet'!$L458="07",'2019 Data Sheet'!$V$8,IF('2019 Data Sheet'!$L458="08",'2019 Data Sheet'!$V$9,IF('2019 Data Sheet'!$L458="09",'2019 Data Sheet'!$V$10,IF('2019 Data Sheet'!$L458="11",'2019 Data Sheet'!$V$11,IF('2019 Data Sheet'!$L458="12",'2019 Data Sheet'!$V$12,IF('2019 Data Sheet'!$L458="13",'2019 Data Sheet'!$V$13,IF('2019 Data Sheet'!$L458="14",'2019 Data Sheet'!$V$14,T('2019 Data Sheet'!$L458))))))))))))))</f>
        <v xml:space="preserve"> -</v>
      </c>
      <c r="M458" s="2">
        <f>'2019 Data Sheet'!M458</f>
        <v>0</v>
      </c>
      <c r="N458" s="2">
        <f>'2019 Data Sheet'!N458</f>
        <v>0</v>
      </c>
      <c r="O458" s="2" t="str">
        <f>IF('2019 Data Sheet'!$O458="02",'2019 Data Sheet'!$R$2,IF('2019 Data Sheet'!$O458="03",'2019 Data Sheet'!$R$3,IF('2019 Data Sheet'!$O458="04",'2019 Data Sheet'!$R$4,IF('2019 Data Sheet'!$O458="05",'2019 Data Sheet'!$R$5,IF('2019 Data Sheet'!$O458="06",'2019 Data Sheet'!$R$6,IF('2019 Data Sheet'!$O458="07",'2019 Data Sheet'!$R$7,IF('2019 Data Sheet'!$O458="08",'2019 Data Sheet'!$R$8,IF('2019 Data Sheet'!$O458="09",'2019 Data Sheet'!$R$9,IF('2019 Data Sheet'!$O458="10",'2019 Data Sheet'!$R$10,IF('2019 Data Sheet'!$O458="11",'2019 Data Sheet'!$R$11,IF('2019 Data Sheet'!$O458="12",'2019 Data Sheet'!$R$12,IF('2019 Data Sheet'!$O458="13",'2019 Data Sheet'!$R$13,IF('2019 Data Sheet'!$O458="14",'2019 Data Sheet'!$R$14,IF('2019 Data Sheet'!$O458="15",'2019 Data Sheet'!$R$15,IF('2019 Data Sheet'!$O458="16",'2019 Data Sheet'!$R$16,IF('2019 Data Sheet'!$O458="17",'2019 Data Sheet'!$R$17,IF('2019 Data Sheet'!$O458="18",'2019 Data Sheet'!$R$18,IF('2019 Data Sheet'!$O458="19",'2019 Data Sheet'!$R$19,IF('2019 Data Sheet'!$O458="20",'2019 Data Sheet'!$R$20,IF('2019 Data Sheet'!$O458="21",'2019 Data Sheet'!$R$21,IF('2019 Data Sheet'!$O458="22",'2019 Data Sheet'!$R$22,IF('2019 Data Sheet'!$O458="23",'2019 Data Sheet'!$R$23,IF('2019 Data Sheet'!$O458="24",'2019 Data Sheet'!$R$24,IF('2019 Data Sheet'!$O458="25",'2019 Data Sheet'!$R$25,IF('2019 Data Sheet'!$O458="26",'2019 Data Sheet'!$R$26,IF('2019 Data Sheet'!$O458="27",'2019 Data Sheet'!$R$27,IF('2019 Data Sheet'!$O458="28",'2019 Data Sheet'!$R$28,IF('2019 Data Sheet'!$O458="29",'2019 Data Sheet'!$R$29,IF('2019 Data Sheet'!$O458="33",'2019 Data Sheet'!$R$30,IF('2019 Data Sheet'!$O458="40",'2019 Data Sheet'!$R$31,IF('2019 Data Sheet'!$O458="41",'2019 Data Sheet'!$R$32,IF('2019 Data Sheet'!$O458="42",'2019 Data Sheet'!$R$33,IF('2019 Data Sheet'!$O458="43",'2019 Data Sheet'!$R$34,IF('2019 Data Sheet'!$O458="44",'2019 Data Sheet'!$R$35,IF('2019 Data Sheet'!$O458="45",'2019 Data Sheet'!$R$36,IF('2019 Data Sheet'!$O458="46",'2019 Data Sheet'!$R$37,IF('2019 Data Sheet'!$O458="47",'2019 Data Sheet'!$R$38,IF('2019 Data Sheet'!$O458="48",'2019 Data Sheet'!$R$39,IF('2019 Data Sheet'!$O458="49",'2019 Data Sheet'!$R$40,IF('2019 Data Sheet'!$O458="50",'2019 Data Sheet'!$R$41,IF('2019 Data Sheet'!$O458="60",'2019 Data Sheet'!$R$42,IF('2019 Data Sheet'!$O458="61",'2019 Data Sheet'!$R$43,IF('2019 Data Sheet'!$O458="62",'2019 Data Sheet'!$R$44,IF('2019 Data Sheet'!$O458="63",'2019 Data Sheet'!$R$45,IF('2019 Data Sheet'!$O458="64",'2019 Data Sheet'!$R$46,IF('2019 Data Sheet'!$O458="65",'2019 Data Sheet'!$R$47,IF('2019 Data Sheet'!$O458="66",'2019 Data Sheet'!$R$48,IF('2019 Data Sheet'!$O458="67",'2019 Data Sheet'!$R$49,IF('2019 Data Sheet'!$O458="68",'2019 Data Sheet'!$R$50,IF('2019 Data Sheet'!$O458="69",'2019 Data Sheet'!$R$51,T('2019 Data Sheet'!$O458)))))))))))))))))))))))))))))))))))))))))))))))))))</f>
        <v xml:space="preserve"> -</v>
      </c>
      <c r="P458" s="2" t="str">
        <f>IF('2019 Data Sheet'!$P458="02",'2019 Data Sheet'!$R$2,IF('2019 Data Sheet'!$P458="03",'2019 Data Sheet'!$R$3,IF('2019 Data Sheet'!$P458="04",'2019 Data Sheet'!$R$4,IF('2019 Data Sheet'!$P458="05",'2019 Data Sheet'!$R$5,IF('2019 Data Sheet'!$P458="06",'2019 Data Sheet'!$R$6,IF('2019 Data Sheet'!$P458="07",'2019 Data Sheet'!$R$7,IF('2019 Data Sheet'!$P458="08",'2019 Data Sheet'!$R$8,IF('2019 Data Sheet'!$P458="09",'2019 Data Sheet'!$R$9,IF('2019 Data Sheet'!$P458="10",'2019 Data Sheet'!$R$10,IF('2019 Data Sheet'!$P458="11",'2019 Data Sheet'!$R$11,IF('2019 Data Sheet'!$P458="12",'2019 Data Sheet'!$R$12,IF('2019 Data Sheet'!$P458="13",'2019 Data Sheet'!$R$13,IF('2019 Data Sheet'!$P458="14",'2019 Data Sheet'!$R$14,IF('2019 Data Sheet'!$P458="15",'2019 Data Sheet'!$R$15,IF('2019 Data Sheet'!$P458="16",'2019 Data Sheet'!$R$16,IF('2019 Data Sheet'!$P458="17",'2019 Data Sheet'!$R$17,IF('2019 Data Sheet'!$P458="18",'2019 Data Sheet'!$R$18,IF('2019 Data Sheet'!$P458="19",'2019 Data Sheet'!$R$19,IF('2019 Data Sheet'!$P458="20",'2019 Data Sheet'!$R$20,IF('2019 Data Sheet'!$P458="21",'2019 Data Sheet'!$R$21,IF('2019 Data Sheet'!$P458="22",'2019 Data Sheet'!$R$22,IF('2019 Data Sheet'!$P458="23",'2019 Data Sheet'!$R$23,IF('2019 Data Sheet'!$P458="24",'2019 Data Sheet'!$R$24,IF('2019 Data Sheet'!$P458="25",'2019 Data Sheet'!$R$25,IF('2019 Data Sheet'!$P458="26",'2019 Data Sheet'!$R$26,IF('2019 Data Sheet'!$P458="27",'2019 Data Sheet'!$R$27,IF('2019 Data Sheet'!$P458="28",'2019 Data Sheet'!$R$28,IF('2019 Data Sheet'!$P458="29",'2019 Data Sheet'!$R$29,IF('2019 Data Sheet'!$P458="33",'2019 Data Sheet'!$R$30,IF('2019 Data Sheet'!$P458="40",'2019 Data Sheet'!$R$31,IF('2019 Data Sheet'!$P458="41",'2019 Data Sheet'!$R$32,IF('2019 Data Sheet'!$P458="42",'2019 Data Sheet'!$R$33,IF('2019 Data Sheet'!$P458="43",'2019 Data Sheet'!$R$34,IF('2019 Data Sheet'!$P458="44",'2019 Data Sheet'!$R$35,IF('2019 Data Sheet'!$P458="45",'2019 Data Sheet'!$R$36,IF('2019 Data Sheet'!$P458="46",'2019 Data Sheet'!$R$37,IF('2019 Data Sheet'!$P458="47",'2019 Data Sheet'!$R$38,IF('2019 Data Sheet'!$P458="48",'2019 Data Sheet'!$R$39,IF('2019 Data Sheet'!$P458="49",'2019 Data Sheet'!$R$40,IF('2019 Data Sheet'!$P458="50",'2019 Data Sheet'!$R$41,IF('2019 Data Sheet'!$P458="60",'2019 Data Sheet'!$R$42,IF('2019 Data Sheet'!$P458="61",'2019 Data Sheet'!$R$43,IF('2019 Data Sheet'!$P458="62",'2019 Data Sheet'!$R$44,IF('2019 Data Sheet'!$P458="63",'2019 Data Sheet'!$R$45,IF('2019 Data Sheet'!$P458="64",'2019 Data Sheet'!$R$46,IF('2019 Data Sheet'!$P458="65",'2019 Data Sheet'!$R$47,IF('2019 Data Sheet'!$P458="66",'2019 Data Sheet'!$R$48,IF('2019 Data Sheet'!$P458="67",'2019 Data Sheet'!$R$49,IF('2019 Data Sheet'!$P458="68",'2019 Data Sheet'!$R$50,IF('2019 Data Sheet'!$P458="69",'2019 Data Sheet'!$R$51,T('2019 Data Sheet'!$P458)))))))))))))))))))))))))))))))))))))))))))))))))))</f>
        <v xml:space="preserve"> -</v>
      </c>
    </row>
    <row r="459" spans="1:16" ht="38.25" x14ac:dyDescent="0.2">
      <c r="A459" t="str">
        <f>'2019 Data Sheet'!A459</f>
        <v>FP-00219-19</v>
      </c>
      <c r="B459" s="1">
        <f>'2019 Data Sheet'!B459</f>
        <v>43715</v>
      </c>
      <c r="C459" t="str">
        <f>'2019 Data Sheet'!C459</f>
        <v>11:45</v>
      </c>
      <c r="D459" t="str">
        <f>'2019 Data Sheet'!D459</f>
        <v>Sa</v>
      </c>
      <c r="E459" t="str">
        <f>'2019 Data Sheet'!E459</f>
        <v>CARNATION AVE</v>
      </c>
      <c r="F459" t="str">
        <f>'2019 Data Sheet'!F459</f>
        <v>ATLANTIC AVE</v>
      </c>
      <c r="G459">
        <f>'2019 Data Sheet'!G459</f>
        <v>1</v>
      </c>
      <c r="H459">
        <f>'2019 Data Sheet'!H459</f>
        <v>2</v>
      </c>
      <c r="I459" t="b">
        <f>'2019 Data Sheet'!I459</f>
        <v>1</v>
      </c>
      <c r="J459" t="str">
        <f>IF('2019 Data Sheet'!$J459="01",'2019 Data Sheet'!$T$2,IF('2019 Data Sheet'!$J459="02",'2019 Data Sheet'!$T$3,IF('2019 Data Sheet'!$J459="03",'2019 Data Sheet'!$T$4,IF('2019 Data Sheet'!$J459="04",'2019 Data Sheet'!$T$5,IF('2019 Data Sheet'!$J459="05",'2019 Data Sheet'!$T$6,IF('2019 Data Sheet'!$J459="06",'2019 Data Sheet'!$T$7,IF('2019 Data Sheet'!$J459="07",'2019 Data Sheet'!$T$8,IF('2019 Data Sheet'!$J459="08",'2019 Data Sheet'!$T$9,IF('2019 Data Sheet'!$J459="10",'2019 Data Sheet'!$T$10,IF('2019 Data Sheet'!$J459="11",'2019 Data Sheet'!$T$11,IF('2019 Data Sheet'!$J459="12",'2019 Data Sheet'!$T$12,IF('2019 Data Sheet'!$J459="13",'2019 Data Sheet'!$T$13,IF('2019 Data Sheet'!$J459="14",'2019 Data Sheet'!$T$14,IF('2019 Data Sheet'!$J459="15",'2019 Data Sheet'!$T$15,IF('2019 Data Sheet'!$J459="16",'2019 Data Sheet'!$T$16,IF('2019 Data Sheet'!$J459="17",'2019 Data Sheet'!$T$17,IF('2019 Data Sheet'!$J459="18",'2019 Data Sheet'!$T$18,IF('2019 Data Sheet'!$J459="19",'2019 Data Sheet'!$T$19,IF('2019 Data Sheet'!$J459="20",'2019 Data Sheet'!$T$20,IF('2019 Data Sheet'!$J459="21",'2019 Data Sheet'!$T$21,IF('2019 Data Sheet'!$J459="22",'2019 Data Sheet'!$T$22,IF('2019 Data Sheet'!$J459="23",'2019 Data Sheet'!$T$23,IF('2019 Data Sheet'!$J459="24",'2019 Data Sheet'!$T$24,IF('2019 Data Sheet'!$J459="25",'2019 Data Sheet'!$T$25,IF('2019 Data Sheet'!$J459="26",'2019 Data Sheet'!$T$26,IF('2019 Data Sheet'!$J459="27",'2019 Data Sheet'!$T$27,IF('2019 Data Sheet'!$J459="30",'2019 Data Sheet'!$T$28,IF('2019 Data Sheet'!$J459="31",'2019 Data Sheet'!$T$29,IF('2019 Data Sheet'!$J459="32",'2019 Data Sheet'!$T$30,IF('2019 Data Sheet'!$J459="33",'2019 Data Sheet'!$T$31,IF('2019 Data Sheet'!$J459="34",'2019 Data Sheet'!$T$32,IF('2019 Data Sheet'!$J459="40",'2019 Data Sheet'!$T$33,T('2019 Data Sheet'!$J459)))))))))))))))))))))))))))))))))</f>
        <v>Other Motor Vehicle</v>
      </c>
      <c r="K459">
        <f>'2019 Data Sheet'!K459</f>
        <v>0</v>
      </c>
      <c r="L459" s="2" t="str">
        <f>IF('2019 Data Sheet'!$L459="01",'2019 Data Sheet'!$V$2,IF('2019 Data Sheet'!$L459="02",'2019 Data Sheet'!$V$3,IF('2019 Data Sheet'!$L459="03",'2019 Data Sheet'!$V$4,IF('2019 Data Sheet'!$L459="04",'2019 Data Sheet'!$V$5,IF('2019 Data Sheet'!$L459="05",'2019 Data Sheet'!$V$6,IF('2019 Data Sheet'!$L459="06",'2019 Data Sheet'!$V$7,IF('2019 Data Sheet'!$L459="07",'2019 Data Sheet'!$V$8,IF('2019 Data Sheet'!$L459="08",'2019 Data Sheet'!$V$9,IF('2019 Data Sheet'!$L459="09",'2019 Data Sheet'!$V$10,IF('2019 Data Sheet'!$L459="11",'2019 Data Sheet'!$V$11,IF('2019 Data Sheet'!$L459="12",'2019 Data Sheet'!$V$12,IF('2019 Data Sheet'!$L459="13",'2019 Data Sheet'!$V$13,IF('2019 Data Sheet'!$L459="14",'2019 Data Sheet'!$V$14,T('2019 Data Sheet'!$L459))))))))))))))</f>
        <v xml:space="preserve"> -</v>
      </c>
      <c r="M459" s="2">
        <f>'2019 Data Sheet'!M459</f>
        <v>0</v>
      </c>
      <c r="N459" s="2">
        <f>'2019 Data Sheet'!N459</f>
        <v>0</v>
      </c>
      <c r="O459" s="2" t="str">
        <f>IF('2019 Data Sheet'!$O459="02",'2019 Data Sheet'!$R$2,IF('2019 Data Sheet'!$O459="03",'2019 Data Sheet'!$R$3,IF('2019 Data Sheet'!$O459="04",'2019 Data Sheet'!$R$4,IF('2019 Data Sheet'!$O459="05",'2019 Data Sheet'!$R$5,IF('2019 Data Sheet'!$O459="06",'2019 Data Sheet'!$R$6,IF('2019 Data Sheet'!$O459="07",'2019 Data Sheet'!$R$7,IF('2019 Data Sheet'!$O459="08",'2019 Data Sheet'!$R$8,IF('2019 Data Sheet'!$O459="09",'2019 Data Sheet'!$R$9,IF('2019 Data Sheet'!$O459="10",'2019 Data Sheet'!$R$10,IF('2019 Data Sheet'!$O459="11",'2019 Data Sheet'!$R$11,IF('2019 Data Sheet'!$O459="12",'2019 Data Sheet'!$R$12,IF('2019 Data Sheet'!$O459="13",'2019 Data Sheet'!$R$13,IF('2019 Data Sheet'!$O459="14",'2019 Data Sheet'!$R$14,IF('2019 Data Sheet'!$O459="15",'2019 Data Sheet'!$R$15,IF('2019 Data Sheet'!$O459="16",'2019 Data Sheet'!$R$16,IF('2019 Data Sheet'!$O459="17",'2019 Data Sheet'!$R$17,IF('2019 Data Sheet'!$O459="18",'2019 Data Sheet'!$R$18,IF('2019 Data Sheet'!$O459="19",'2019 Data Sheet'!$R$19,IF('2019 Data Sheet'!$O459="20",'2019 Data Sheet'!$R$20,IF('2019 Data Sheet'!$O459="21",'2019 Data Sheet'!$R$21,IF('2019 Data Sheet'!$O459="22",'2019 Data Sheet'!$R$22,IF('2019 Data Sheet'!$O459="23",'2019 Data Sheet'!$R$23,IF('2019 Data Sheet'!$O459="24",'2019 Data Sheet'!$R$24,IF('2019 Data Sheet'!$O459="25",'2019 Data Sheet'!$R$25,IF('2019 Data Sheet'!$O459="26",'2019 Data Sheet'!$R$26,IF('2019 Data Sheet'!$O459="27",'2019 Data Sheet'!$R$27,IF('2019 Data Sheet'!$O459="28",'2019 Data Sheet'!$R$28,IF('2019 Data Sheet'!$O459="29",'2019 Data Sheet'!$R$29,IF('2019 Data Sheet'!$O459="33",'2019 Data Sheet'!$R$30,IF('2019 Data Sheet'!$O459="40",'2019 Data Sheet'!$R$31,IF('2019 Data Sheet'!$O459="41",'2019 Data Sheet'!$R$32,IF('2019 Data Sheet'!$O459="42",'2019 Data Sheet'!$R$33,IF('2019 Data Sheet'!$O459="43",'2019 Data Sheet'!$R$34,IF('2019 Data Sheet'!$O459="44",'2019 Data Sheet'!$R$35,IF('2019 Data Sheet'!$O459="45",'2019 Data Sheet'!$R$36,IF('2019 Data Sheet'!$O459="46",'2019 Data Sheet'!$R$37,IF('2019 Data Sheet'!$O459="47",'2019 Data Sheet'!$R$38,IF('2019 Data Sheet'!$O459="48",'2019 Data Sheet'!$R$39,IF('2019 Data Sheet'!$O459="49",'2019 Data Sheet'!$R$40,IF('2019 Data Sheet'!$O459="50",'2019 Data Sheet'!$R$41,IF('2019 Data Sheet'!$O459="60",'2019 Data Sheet'!$R$42,IF('2019 Data Sheet'!$O459="61",'2019 Data Sheet'!$R$43,IF('2019 Data Sheet'!$O459="62",'2019 Data Sheet'!$R$44,IF('2019 Data Sheet'!$O459="63",'2019 Data Sheet'!$R$45,IF('2019 Data Sheet'!$O459="64",'2019 Data Sheet'!$R$46,IF('2019 Data Sheet'!$O459="65",'2019 Data Sheet'!$R$47,IF('2019 Data Sheet'!$O459="66",'2019 Data Sheet'!$R$48,IF('2019 Data Sheet'!$O459="67",'2019 Data Sheet'!$R$49,IF('2019 Data Sheet'!$O459="68",'2019 Data Sheet'!$R$50,IF('2019 Data Sheet'!$O459="69",'2019 Data Sheet'!$R$51,T('2019 Data Sheet'!$O459)))))))))))))))))))))))))))))))))))))))))))))))))))</f>
        <v xml:space="preserve"> Turning improperly</v>
      </c>
      <c r="P459" s="2" t="str">
        <f>IF('2019 Data Sheet'!$P459="02",'2019 Data Sheet'!$R$2,IF('2019 Data Sheet'!$P459="03",'2019 Data Sheet'!$R$3,IF('2019 Data Sheet'!$P459="04",'2019 Data Sheet'!$R$4,IF('2019 Data Sheet'!$P459="05",'2019 Data Sheet'!$R$5,IF('2019 Data Sheet'!$P459="06",'2019 Data Sheet'!$R$6,IF('2019 Data Sheet'!$P459="07",'2019 Data Sheet'!$R$7,IF('2019 Data Sheet'!$P459="08",'2019 Data Sheet'!$R$8,IF('2019 Data Sheet'!$P459="09",'2019 Data Sheet'!$R$9,IF('2019 Data Sheet'!$P459="10",'2019 Data Sheet'!$R$10,IF('2019 Data Sheet'!$P459="11",'2019 Data Sheet'!$R$11,IF('2019 Data Sheet'!$P459="12",'2019 Data Sheet'!$R$12,IF('2019 Data Sheet'!$P459="13",'2019 Data Sheet'!$R$13,IF('2019 Data Sheet'!$P459="14",'2019 Data Sheet'!$R$14,IF('2019 Data Sheet'!$P459="15",'2019 Data Sheet'!$R$15,IF('2019 Data Sheet'!$P459="16",'2019 Data Sheet'!$R$16,IF('2019 Data Sheet'!$P459="17",'2019 Data Sheet'!$R$17,IF('2019 Data Sheet'!$P459="18",'2019 Data Sheet'!$R$18,IF('2019 Data Sheet'!$P459="19",'2019 Data Sheet'!$R$19,IF('2019 Data Sheet'!$P459="20",'2019 Data Sheet'!$R$20,IF('2019 Data Sheet'!$P459="21",'2019 Data Sheet'!$R$21,IF('2019 Data Sheet'!$P459="22",'2019 Data Sheet'!$R$22,IF('2019 Data Sheet'!$P459="23",'2019 Data Sheet'!$R$23,IF('2019 Data Sheet'!$P459="24",'2019 Data Sheet'!$R$24,IF('2019 Data Sheet'!$P459="25",'2019 Data Sheet'!$R$25,IF('2019 Data Sheet'!$P459="26",'2019 Data Sheet'!$R$26,IF('2019 Data Sheet'!$P459="27",'2019 Data Sheet'!$R$27,IF('2019 Data Sheet'!$P459="28",'2019 Data Sheet'!$R$28,IF('2019 Data Sheet'!$P459="29",'2019 Data Sheet'!$R$29,IF('2019 Data Sheet'!$P459="33",'2019 Data Sheet'!$R$30,IF('2019 Data Sheet'!$P459="40",'2019 Data Sheet'!$R$31,IF('2019 Data Sheet'!$P459="41",'2019 Data Sheet'!$R$32,IF('2019 Data Sheet'!$P459="42",'2019 Data Sheet'!$R$33,IF('2019 Data Sheet'!$P459="43",'2019 Data Sheet'!$R$34,IF('2019 Data Sheet'!$P459="44",'2019 Data Sheet'!$R$35,IF('2019 Data Sheet'!$P459="45",'2019 Data Sheet'!$R$36,IF('2019 Data Sheet'!$P459="46",'2019 Data Sheet'!$R$37,IF('2019 Data Sheet'!$P459="47",'2019 Data Sheet'!$R$38,IF('2019 Data Sheet'!$P459="48",'2019 Data Sheet'!$R$39,IF('2019 Data Sheet'!$P459="49",'2019 Data Sheet'!$R$40,IF('2019 Data Sheet'!$P459="50",'2019 Data Sheet'!$R$41,IF('2019 Data Sheet'!$P459="60",'2019 Data Sheet'!$R$42,IF('2019 Data Sheet'!$P459="61",'2019 Data Sheet'!$R$43,IF('2019 Data Sheet'!$P459="62",'2019 Data Sheet'!$R$44,IF('2019 Data Sheet'!$P459="63",'2019 Data Sheet'!$R$45,IF('2019 Data Sheet'!$P459="64",'2019 Data Sheet'!$R$46,IF('2019 Data Sheet'!$P459="65",'2019 Data Sheet'!$R$47,IF('2019 Data Sheet'!$P459="66",'2019 Data Sheet'!$R$48,IF('2019 Data Sheet'!$P459="67",'2019 Data Sheet'!$R$49,IF('2019 Data Sheet'!$P459="68",'2019 Data Sheet'!$R$50,IF('2019 Data Sheet'!$P459="69",'2019 Data Sheet'!$R$51,T('2019 Data Sheet'!$P459)))))))))))))))))))))))))))))))))))))))))))))))))))</f>
        <v xml:space="preserve"> -</v>
      </c>
    </row>
    <row r="460" spans="1:16" ht="38.25" x14ac:dyDescent="0.2">
      <c r="A460" t="str">
        <f>'2019 Data Sheet'!A460</f>
        <v>FP-00219-19</v>
      </c>
      <c r="B460" s="1">
        <f>'2019 Data Sheet'!B460</f>
        <v>43715</v>
      </c>
      <c r="C460" t="str">
        <f>'2019 Data Sheet'!C460</f>
        <v>11:45</v>
      </c>
      <c r="D460" t="str">
        <f>'2019 Data Sheet'!D460</f>
        <v>Sa</v>
      </c>
      <c r="E460" t="str">
        <f>'2019 Data Sheet'!E460</f>
        <v>CARNATION AVE</v>
      </c>
      <c r="F460" t="str">
        <f>'2019 Data Sheet'!F460</f>
        <v>ATLANTIC AVE</v>
      </c>
      <c r="G460">
        <f>'2019 Data Sheet'!G460</f>
        <v>2</v>
      </c>
      <c r="H460">
        <f>'2019 Data Sheet'!H460</f>
        <v>2</v>
      </c>
      <c r="I460" t="b">
        <f>'2019 Data Sheet'!I460</f>
        <v>1</v>
      </c>
      <c r="J460" t="str">
        <f>IF('2019 Data Sheet'!$J460="01",'2019 Data Sheet'!$T$2,IF('2019 Data Sheet'!$J460="02",'2019 Data Sheet'!$T$3,IF('2019 Data Sheet'!$J460="03",'2019 Data Sheet'!$T$4,IF('2019 Data Sheet'!$J460="04",'2019 Data Sheet'!$T$5,IF('2019 Data Sheet'!$J460="05",'2019 Data Sheet'!$T$6,IF('2019 Data Sheet'!$J460="06",'2019 Data Sheet'!$T$7,IF('2019 Data Sheet'!$J460="07",'2019 Data Sheet'!$T$8,IF('2019 Data Sheet'!$J460="08",'2019 Data Sheet'!$T$9,IF('2019 Data Sheet'!$J460="10",'2019 Data Sheet'!$T$10,IF('2019 Data Sheet'!$J460="11",'2019 Data Sheet'!$T$11,IF('2019 Data Sheet'!$J460="12",'2019 Data Sheet'!$T$12,IF('2019 Data Sheet'!$J460="13",'2019 Data Sheet'!$T$13,IF('2019 Data Sheet'!$J460="14",'2019 Data Sheet'!$T$14,IF('2019 Data Sheet'!$J460="15",'2019 Data Sheet'!$T$15,IF('2019 Data Sheet'!$J460="16",'2019 Data Sheet'!$T$16,IF('2019 Data Sheet'!$J460="17",'2019 Data Sheet'!$T$17,IF('2019 Data Sheet'!$J460="18",'2019 Data Sheet'!$T$18,IF('2019 Data Sheet'!$J460="19",'2019 Data Sheet'!$T$19,IF('2019 Data Sheet'!$J460="20",'2019 Data Sheet'!$T$20,IF('2019 Data Sheet'!$J460="21",'2019 Data Sheet'!$T$21,IF('2019 Data Sheet'!$J460="22",'2019 Data Sheet'!$T$22,IF('2019 Data Sheet'!$J460="23",'2019 Data Sheet'!$T$23,IF('2019 Data Sheet'!$J460="24",'2019 Data Sheet'!$T$24,IF('2019 Data Sheet'!$J460="25",'2019 Data Sheet'!$T$25,IF('2019 Data Sheet'!$J460="26",'2019 Data Sheet'!$T$26,IF('2019 Data Sheet'!$J460="27",'2019 Data Sheet'!$T$27,IF('2019 Data Sheet'!$J460="30",'2019 Data Sheet'!$T$28,IF('2019 Data Sheet'!$J460="31",'2019 Data Sheet'!$T$29,IF('2019 Data Sheet'!$J460="32",'2019 Data Sheet'!$T$30,IF('2019 Data Sheet'!$J460="33",'2019 Data Sheet'!$T$31,IF('2019 Data Sheet'!$J460="34",'2019 Data Sheet'!$T$32,IF('2019 Data Sheet'!$J460="40",'2019 Data Sheet'!$T$33,T('2019 Data Sheet'!$J460)))))))))))))))))))))))))))))))))</f>
        <v>Other Motor Vehicle</v>
      </c>
      <c r="K460" t="str">
        <f>'2019 Data Sheet'!K460</f>
        <v>SUBN</v>
      </c>
      <c r="L460" s="2" t="str">
        <f>IF('2019 Data Sheet'!$L460="01",'2019 Data Sheet'!$V$2,IF('2019 Data Sheet'!$L460="02",'2019 Data Sheet'!$V$3,IF('2019 Data Sheet'!$L460="03",'2019 Data Sheet'!$V$4,IF('2019 Data Sheet'!$L460="04",'2019 Data Sheet'!$V$5,IF('2019 Data Sheet'!$L460="05",'2019 Data Sheet'!$V$6,IF('2019 Data Sheet'!$L460="06",'2019 Data Sheet'!$V$7,IF('2019 Data Sheet'!$L460="07",'2019 Data Sheet'!$V$8,IF('2019 Data Sheet'!$L460="08",'2019 Data Sheet'!$V$9,IF('2019 Data Sheet'!$L460="09",'2019 Data Sheet'!$V$10,IF('2019 Data Sheet'!$L460="11",'2019 Data Sheet'!$V$11,IF('2019 Data Sheet'!$L460="12",'2019 Data Sheet'!$V$12,IF('2019 Data Sheet'!$L460="13",'2019 Data Sheet'!$V$13,IF('2019 Data Sheet'!$L460="14",'2019 Data Sheet'!$V$14,T('2019 Data Sheet'!$L460))))))))))))))</f>
        <v xml:space="preserve"> -</v>
      </c>
      <c r="M460" s="2">
        <f>'2019 Data Sheet'!M460</f>
        <v>0</v>
      </c>
      <c r="N460" s="2">
        <f>'2019 Data Sheet'!N460</f>
        <v>0</v>
      </c>
      <c r="O460" s="2" t="str">
        <f>IF('2019 Data Sheet'!$O460="02",'2019 Data Sheet'!$R$2,IF('2019 Data Sheet'!$O460="03",'2019 Data Sheet'!$R$3,IF('2019 Data Sheet'!$O460="04",'2019 Data Sheet'!$R$4,IF('2019 Data Sheet'!$O460="05",'2019 Data Sheet'!$R$5,IF('2019 Data Sheet'!$O460="06",'2019 Data Sheet'!$R$6,IF('2019 Data Sheet'!$O460="07",'2019 Data Sheet'!$R$7,IF('2019 Data Sheet'!$O460="08",'2019 Data Sheet'!$R$8,IF('2019 Data Sheet'!$O460="09",'2019 Data Sheet'!$R$9,IF('2019 Data Sheet'!$O460="10",'2019 Data Sheet'!$R$10,IF('2019 Data Sheet'!$O460="11",'2019 Data Sheet'!$R$11,IF('2019 Data Sheet'!$O460="12",'2019 Data Sheet'!$R$12,IF('2019 Data Sheet'!$O460="13",'2019 Data Sheet'!$R$13,IF('2019 Data Sheet'!$O460="14",'2019 Data Sheet'!$R$14,IF('2019 Data Sheet'!$O460="15",'2019 Data Sheet'!$R$15,IF('2019 Data Sheet'!$O460="16",'2019 Data Sheet'!$R$16,IF('2019 Data Sheet'!$O460="17",'2019 Data Sheet'!$R$17,IF('2019 Data Sheet'!$O460="18",'2019 Data Sheet'!$R$18,IF('2019 Data Sheet'!$O460="19",'2019 Data Sheet'!$R$19,IF('2019 Data Sheet'!$O460="20",'2019 Data Sheet'!$R$20,IF('2019 Data Sheet'!$O460="21",'2019 Data Sheet'!$R$21,IF('2019 Data Sheet'!$O460="22",'2019 Data Sheet'!$R$22,IF('2019 Data Sheet'!$O460="23",'2019 Data Sheet'!$R$23,IF('2019 Data Sheet'!$O460="24",'2019 Data Sheet'!$R$24,IF('2019 Data Sheet'!$O460="25",'2019 Data Sheet'!$R$25,IF('2019 Data Sheet'!$O460="26",'2019 Data Sheet'!$R$26,IF('2019 Data Sheet'!$O460="27",'2019 Data Sheet'!$R$27,IF('2019 Data Sheet'!$O460="28",'2019 Data Sheet'!$R$28,IF('2019 Data Sheet'!$O460="29",'2019 Data Sheet'!$R$29,IF('2019 Data Sheet'!$O460="33",'2019 Data Sheet'!$R$30,IF('2019 Data Sheet'!$O460="40",'2019 Data Sheet'!$R$31,IF('2019 Data Sheet'!$O460="41",'2019 Data Sheet'!$R$32,IF('2019 Data Sheet'!$O460="42",'2019 Data Sheet'!$R$33,IF('2019 Data Sheet'!$O460="43",'2019 Data Sheet'!$R$34,IF('2019 Data Sheet'!$O460="44",'2019 Data Sheet'!$R$35,IF('2019 Data Sheet'!$O460="45",'2019 Data Sheet'!$R$36,IF('2019 Data Sheet'!$O460="46",'2019 Data Sheet'!$R$37,IF('2019 Data Sheet'!$O460="47",'2019 Data Sheet'!$R$38,IF('2019 Data Sheet'!$O460="48",'2019 Data Sheet'!$R$39,IF('2019 Data Sheet'!$O460="49",'2019 Data Sheet'!$R$40,IF('2019 Data Sheet'!$O460="50",'2019 Data Sheet'!$R$41,IF('2019 Data Sheet'!$O460="60",'2019 Data Sheet'!$R$42,IF('2019 Data Sheet'!$O460="61",'2019 Data Sheet'!$R$43,IF('2019 Data Sheet'!$O460="62",'2019 Data Sheet'!$R$44,IF('2019 Data Sheet'!$O460="63",'2019 Data Sheet'!$R$45,IF('2019 Data Sheet'!$O460="64",'2019 Data Sheet'!$R$46,IF('2019 Data Sheet'!$O460="65",'2019 Data Sheet'!$R$47,IF('2019 Data Sheet'!$O460="66",'2019 Data Sheet'!$R$48,IF('2019 Data Sheet'!$O460="67",'2019 Data Sheet'!$R$49,IF('2019 Data Sheet'!$O460="68",'2019 Data Sheet'!$R$50,IF('2019 Data Sheet'!$O460="69",'2019 Data Sheet'!$R$51,T('2019 Data Sheet'!$O460)))))))))))))))))))))))))))))))))))))))))))))))))))</f>
        <v xml:space="preserve"> -</v>
      </c>
      <c r="P460" s="2" t="str">
        <f>IF('2019 Data Sheet'!$P460="02",'2019 Data Sheet'!$R$2,IF('2019 Data Sheet'!$P460="03",'2019 Data Sheet'!$R$3,IF('2019 Data Sheet'!$P460="04",'2019 Data Sheet'!$R$4,IF('2019 Data Sheet'!$P460="05",'2019 Data Sheet'!$R$5,IF('2019 Data Sheet'!$P460="06",'2019 Data Sheet'!$R$6,IF('2019 Data Sheet'!$P460="07",'2019 Data Sheet'!$R$7,IF('2019 Data Sheet'!$P460="08",'2019 Data Sheet'!$R$8,IF('2019 Data Sheet'!$P460="09",'2019 Data Sheet'!$R$9,IF('2019 Data Sheet'!$P460="10",'2019 Data Sheet'!$R$10,IF('2019 Data Sheet'!$P460="11",'2019 Data Sheet'!$R$11,IF('2019 Data Sheet'!$P460="12",'2019 Data Sheet'!$R$12,IF('2019 Data Sheet'!$P460="13",'2019 Data Sheet'!$R$13,IF('2019 Data Sheet'!$P460="14",'2019 Data Sheet'!$R$14,IF('2019 Data Sheet'!$P460="15",'2019 Data Sheet'!$R$15,IF('2019 Data Sheet'!$P460="16",'2019 Data Sheet'!$R$16,IF('2019 Data Sheet'!$P460="17",'2019 Data Sheet'!$R$17,IF('2019 Data Sheet'!$P460="18",'2019 Data Sheet'!$R$18,IF('2019 Data Sheet'!$P460="19",'2019 Data Sheet'!$R$19,IF('2019 Data Sheet'!$P460="20",'2019 Data Sheet'!$R$20,IF('2019 Data Sheet'!$P460="21",'2019 Data Sheet'!$R$21,IF('2019 Data Sheet'!$P460="22",'2019 Data Sheet'!$R$22,IF('2019 Data Sheet'!$P460="23",'2019 Data Sheet'!$R$23,IF('2019 Data Sheet'!$P460="24",'2019 Data Sheet'!$R$24,IF('2019 Data Sheet'!$P460="25",'2019 Data Sheet'!$R$25,IF('2019 Data Sheet'!$P460="26",'2019 Data Sheet'!$R$26,IF('2019 Data Sheet'!$P460="27",'2019 Data Sheet'!$R$27,IF('2019 Data Sheet'!$P460="28",'2019 Data Sheet'!$R$28,IF('2019 Data Sheet'!$P460="29",'2019 Data Sheet'!$R$29,IF('2019 Data Sheet'!$P460="33",'2019 Data Sheet'!$R$30,IF('2019 Data Sheet'!$P460="40",'2019 Data Sheet'!$R$31,IF('2019 Data Sheet'!$P460="41",'2019 Data Sheet'!$R$32,IF('2019 Data Sheet'!$P460="42",'2019 Data Sheet'!$R$33,IF('2019 Data Sheet'!$P460="43",'2019 Data Sheet'!$R$34,IF('2019 Data Sheet'!$P460="44",'2019 Data Sheet'!$R$35,IF('2019 Data Sheet'!$P460="45",'2019 Data Sheet'!$R$36,IF('2019 Data Sheet'!$P460="46",'2019 Data Sheet'!$R$37,IF('2019 Data Sheet'!$P460="47",'2019 Data Sheet'!$R$38,IF('2019 Data Sheet'!$P460="48",'2019 Data Sheet'!$R$39,IF('2019 Data Sheet'!$P460="49",'2019 Data Sheet'!$R$40,IF('2019 Data Sheet'!$P460="50",'2019 Data Sheet'!$R$41,IF('2019 Data Sheet'!$P460="60",'2019 Data Sheet'!$R$42,IF('2019 Data Sheet'!$P460="61",'2019 Data Sheet'!$R$43,IF('2019 Data Sheet'!$P460="62",'2019 Data Sheet'!$R$44,IF('2019 Data Sheet'!$P460="63",'2019 Data Sheet'!$R$45,IF('2019 Data Sheet'!$P460="64",'2019 Data Sheet'!$R$46,IF('2019 Data Sheet'!$P460="65",'2019 Data Sheet'!$R$47,IF('2019 Data Sheet'!$P460="66",'2019 Data Sheet'!$R$48,IF('2019 Data Sheet'!$P460="67",'2019 Data Sheet'!$R$49,IF('2019 Data Sheet'!$P460="68",'2019 Data Sheet'!$R$50,IF('2019 Data Sheet'!$P460="69",'2019 Data Sheet'!$R$51,T('2019 Data Sheet'!$P460)))))))))))))))))))))))))))))))))))))))))))))))))))</f>
        <v xml:space="preserve"> -</v>
      </c>
    </row>
    <row r="461" spans="1:16" ht="38.25" x14ac:dyDescent="0.2">
      <c r="A461" t="str">
        <f>'2019 Data Sheet'!A461</f>
        <v>FP-00237-19</v>
      </c>
      <c r="B461" s="1">
        <f>'2019 Data Sheet'!B461</f>
        <v>43729</v>
      </c>
      <c r="C461" t="str">
        <f>'2019 Data Sheet'!C461</f>
        <v>12:24</v>
      </c>
      <c r="D461" t="str">
        <f>'2019 Data Sheet'!D461</f>
        <v>Sa</v>
      </c>
      <c r="E461" t="str">
        <f>'2019 Data Sheet'!E461</f>
        <v>TULIP AVE</v>
      </c>
      <c r="F461" t="str">
        <f>'2019 Data Sheet'!F461</f>
        <v>LAUREL ST</v>
      </c>
      <c r="G461">
        <f>'2019 Data Sheet'!G461</f>
        <v>1</v>
      </c>
      <c r="H461">
        <f>'2019 Data Sheet'!H461</f>
        <v>2</v>
      </c>
      <c r="I461" t="b">
        <f>'2019 Data Sheet'!I461</f>
        <v>1</v>
      </c>
      <c r="J461" t="str">
        <f>IF('2019 Data Sheet'!$J461="01",'2019 Data Sheet'!$T$2,IF('2019 Data Sheet'!$J461="02",'2019 Data Sheet'!$T$3,IF('2019 Data Sheet'!$J461="03",'2019 Data Sheet'!$T$4,IF('2019 Data Sheet'!$J461="04",'2019 Data Sheet'!$T$5,IF('2019 Data Sheet'!$J461="05",'2019 Data Sheet'!$T$6,IF('2019 Data Sheet'!$J461="06",'2019 Data Sheet'!$T$7,IF('2019 Data Sheet'!$J461="07",'2019 Data Sheet'!$T$8,IF('2019 Data Sheet'!$J461="08",'2019 Data Sheet'!$T$9,IF('2019 Data Sheet'!$J461="10",'2019 Data Sheet'!$T$10,IF('2019 Data Sheet'!$J461="11",'2019 Data Sheet'!$T$11,IF('2019 Data Sheet'!$J461="12",'2019 Data Sheet'!$T$12,IF('2019 Data Sheet'!$J461="13",'2019 Data Sheet'!$T$13,IF('2019 Data Sheet'!$J461="14",'2019 Data Sheet'!$T$14,IF('2019 Data Sheet'!$J461="15",'2019 Data Sheet'!$T$15,IF('2019 Data Sheet'!$J461="16",'2019 Data Sheet'!$T$16,IF('2019 Data Sheet'!$J461="17",'2019 Data Sheet'!$T$17,IF('2019 Data Sheet'!$J461="18",'2019 Data Sheet'!$T$18,IF('2019 Data Sheet'!$J461="19",'2019 Data Sheet'!$T$19,IF('2019 Data Sheet'!$J461="20",'2019 Data Sheet'!$T$20,IF('2019 Data Sheet'!$J461="21",'2019 Data Sheet'!$T$21,IF('2019 Data Sheet'!$J461="22",'2019 Data Sheet'!$T$22,IF('2019 Data Sheet'!$J461="23",'2019 Data Sheet'!$T$23,IF('2019 Data Sheet'!$J461="24",'2019 Data Sheet'!$T$24,IF('2019 Data Sheet'!$J461="25",'2019 Data Sheet'!$T$25,IF('2019 Data Sheet'!$J461="26",'2019 Data Sheet'!$T$26,IF('2019 Data Sheet'!$J461="27",'2019 Data Sheet'!$T$27,IF('2019 Data Sheet'!$J461="30",'2019 Data Sheet'!$T$28,IF('2019 Data Sheet'!$J461="31",'2019 Data Sheet'!$T$29,IF('2019 Data Sheet'!$J461="32",'2019 Data Sheet'!$T$30,IF('2019 Data Sheet'!$J461="33",'2019 Data Sheet'!$T$31,IF('2019 Data Sheet'!$J461="34",'2019 Data Sheet'!$T$32,IF('2019 Data Sheet'!$J461="40",'2019 Data Sheet'!$T$33,T('2019 Data Sheet'!$J461)))))))))))))))))))))))))))))))))</f>
        <v xml:space="preserve"> -</v>
      </c>
      <c r="K461" t="str">
        <f>'2019 Data Sheet'!K461</f>
        <v>4SDN</v>
      </c>
      <c r="L461" s="2" t="str">
        <f>IF('2019 Data Sheet'!$L461="01",'2019 Data Sheet'!$V$2,IF('2019 Data Sheet'!$L461="02",'2019 Data Sheet'!$V$3,IF('2019 Data Sheet'!$L461="03",'2019 Data Sheet'!$V$4,IF('2019 Data Sheet'!$L461="04",'2019 Data Sheet'!$V$5,IF('2019 Data Sheet'!$L461="05",'2019 Data Sheet'!$V$6,IF('2019 Data Sheet'!$L461="06",'2019 Data Sheet'!$V$7,IF('2019 Data Sheet'!$L461="07",'2019 Data Sheet'!$V$8,IF('2019 Data Sheet'!$L461="08",'2019 Data Sheet'!$V$9,IF('2019 Data Sheet'!$L461="09",'2019 Data Sheet'!$V$10,IF('2019 Data Sheet'!$L461="11",'2019 Data Sheet'!$V$11,IF('2019 Data Sheet'!$L461="12",'2019 Data Sheet'!$V$12,IF('2019 Data Sheet'!$L461="13",'2019 Data Sheet'!$V$13,IF('2019 Data Sheet'!$L461="14",'2019 Data Sheet'!$V$14,T('2019 Data Sheet'!$L461))))))))))))))</f>
        <v xml:space="preserve"> -</v>
      </c>
      <c r="M461" s="2">
        <f>'2019 Data Sheet'!M461</f>
        <v>0</v>
      </c>
      <c r="N461" s="2">
        <f>'2019 Data Sheet'!N461</f>
        <v>0</v>
      </c>
      <c r="O461" s="2" t="str">
        <f>IF('2019 Data Sheet'!$O461="02",'2019 Data Sheet'!$R$2,IF('2019 Data Sheet'!$O461="03",'2019 Data Sheet'!$R$3,IF('2019 Data Sheet'!$O461="04",'2019 Data Sheet'!$R$4,IF('2019 Data Sheet'!$O461="05",'2019 Data Sheet'!$R$5,IF('2019 Data Sheet'!$O461="06",'2019 Data Sheet'!$R$6,IF('2019 Data Sheet'!$O461="07",'2019 Data Sheet'!$R$7,IF('2019 Data Sheet'!$O461="08",'2019 Data Sheet'!$R$8,IF('2019 Data Sheet'!$O461="09",'2019 Data Sheet'!$R$9,IF('2019 Data Sheet'!$O461="10",'2019 Data Sheet'!$R$10,IF('2019 Data Sheet'!$O461="11",'2019 Data Sheet'!$R$11,IF('2019 Data Sheet'!$O461="12",'2019 Data Sheet'!$R$12,IF('2019 Data Sheet'!$O461="13",'2019 Data Sheet'!$R$13,IF('2019 Data Sheet'!$O461="14",'2019 Data Sheet'!$R$14,IF('2019 Data Sheet'!$O461="15",'2019 Data Sheet'!$R$15,IF('2019 Data Sheet'!$O461="16",'2019 Data Sheet'!$R$16,IF('2019 Data Sheet'!$O461="17",'2019 Data Sheet'!$R$17,IF('2019 Data Sheet'!$O461="18",'2019 Data Sheet'!$R$18,IF('2019 Data Sheet'!$O461="19",'2019 Data Sheet'!$R$19,IF('2019 Data Sheet'!$O461="20",'2019 Data Sheet'!$R$20,IF('2019 Data Sheet'!$O461="21",'2019 Data Sheet'!$R$21,IF('2019 Data Sheet'!$O461="22",'2019 Data Sheet'!$R$22,IF('2019 Data Sheet'!$O461="23",'2019 Data Sheet'!$R$23,IF('2019 Data Sheet'!$O461="24",'2019 Data Sheet'!$R$24,IF('2019 Data Sheet'!$O461="25",'2019 Data Sheet'!$R$25,IF('2019 Data Sheet'!$O461="26",'2019 Data Sheet'!$R$26,IF('2019 Data Sheet'!$O461="27",'2019 Data Sheet'!$R$27,IF('2019 Data Sheet'!$O461="28",'2019 Data Sheet'!$R$28,IF('2019 Data Sheet'!$O461="29",'2019 Data Sheet'!$R$29,IF('2019 Data Sheet'!$O461="33",'2019 Data Sheet'!$R$30,IF('2019 Data Sheet'!$O461="40",'2019 Data Sheet'!$R$31,IF('2019 Data Sheet'!$O461="41",'2019 Data Sheet'!$R$32,IF('2019 Data Sheet'!$O461="42",'2019 Data Sheet'!$R$33,IF('2019 Data Sheet'!$O461="43",'2019 Data Sheet'!$R$34,IF('2019 Data Sheet'!$O461="44",'2019 Data Sheet'!$R$35,IF('2019 Data Sheet'!$O461="45",'2019 Data Sheet'!$R$36,IF('2019 Data Sheet'!$O461="46",'2019 Data Sheet'!$R$37,IF('2019 Data Sheet'!$O461="47",'2019 Data Sheet'!$R$38,IF('2019 Data Sheet'!$O461="48",'2019 Data Sheet'!$R$39,IF('2019 Data Sheet'!$O461="49",'2019 Data Sheet'!$R$40,IF('2019 Data Sheet'!$O461="50",'2019 Data Sheet'!$R$41,IF('2019 Data Sheet'!$O461="60",'2019 Data Sheet'!$R$42,IF('2019 Data Sheet'!$O461="61",'2019 Data Sheet'!$R$43,IF('2019 Data Sheet'!$O461="62",'2019 Data Sheet'!$R$44,IF('2019 Data Sheet'!$O461="63",'2019 Data Sheet'!$R$45,IF('2019 Data Sheet'!$O461="64",'2019 Data Sheet'!$R$46,IF('2019 Data Sheet'!$O461="65",'2019 Data Sheet'!$R$47,IF('2019 Data Sheet'!$O461="66",'2019 Data Sheet'!$R$48,IF('2019 Data Sheet'!$O461="67",'2019 Data Sheet'!$R$49,IF('2019 Data Sheet'!$O461="68",'2019 Data Sheet'!$R$50,IF('2019 Data Sheet'!$O461="69",'2019 Data Sheet'!$R$51,T('2019 Data Sheet'!$O461)))))))))))))))))))))))))))))))))))))))))))))))))))</f>
        <v xml:space="preserve"> -</v>
      </c>
      <c r="P461" s="2" t="str">
        <f>IF('2019 Data Sheet'!$P461="02",'2019 Data Sheet'!$R$2,IF('2019 Data Sheet'!$P461="03",'2019 Data Sheet'!$R$3,IF('2019 Data Sheet'!$P461="04",'2019 Data Sheet'!$R$4,IF('2019 Data Sheet'!$P461="05",'2019 Data Sheet'!$R$5,IF('2019 Data Sheet'!$P461="06",'2019 Data Sheet'!$R$6,IF('2019 Data Sheet'!$P461="07",'2019 Data Sheet'!$R$7,IF('2019 Data Sheet'!$P461="08",'2019 Data Sheet'!$R$8,IF('2019 Data Sheet'!$P461="09",'2019 Data Sheet'!$R$9,IF('2019 Data Sheet'!$P461="10",'2019 Data Sheet'!$R$10,IF('2019 Data Sheet'!$P461="11",'2019 Data Sheet'!$R$11,IF('2019 Data Sheet'!$P461="12",'2019 Data Sheet'!$R$12,IF('2019 Data Sheet'!$P461="13",'2019 Data Sheet'!$R$13,IF('2019 Data Sheet'!$P461="14",'2019 Data Sheet'!$R$14,IF('2019 Data Sheet'!$P461="15",'2019 Data Sheet'!$R$15,IF('2019 Data Sheet'!$P461="16",'2019 Data Sheet'!$R$16,IF('2019 Data Sheet'!$P461="17",'2019 Data Sheet'!$R$17,IF('2019 Data Sheet'!$P461="18",'2019 Data Sheet'!$R$18,IF('2019 Data Sheet'!$P461="19",'2019 Data Sheet'!$R$19,IF('2019 Data Sheet'!$P461="20",'2019 Data Sheet'!$R$20,IF('2019 Data Sheet'!$P461="21",'2019 Data Sheet'!$R$21,IF('2019 Data Sheet'!$P461="22",'2019 Data Sheet'!$R$22,IF('2019 Data Sheet'!$P461="23",'2019 Data Sheet'!$R$23,IF('2019 Data Sheet'!$P461="24",'2019 Data Sheet'!$R$24,IF('2019 Data Sheet'!$P461="25",'2019 Data Sheet'!$R$25,IF('2019 Data Sheet'!$P461="26",'2019 Data Sheet'!$R$26,IF('2019 Data Sheet'!$P461="27",'2019 Data Sheet'!$R$27,IF('2019 Data Sheet'!$P461="28",'2019 Data Sheet'!$R$28,IF('2019 Data Sheet'!$P461="29",'2019 Data Sheet'!$R$29,IF('2019 Data Sheet'!$P461="33",'2019 Data Sheet'!$R$30,IF('2019 Data Sheet'!$P461="40",'2019 Data Sheet'!$R$31,IF('2019 Data Sheet'!$P461="41",'2019 Data Sheet'!$R$32,IF('2019 Data Sheet'!$P461="42",'2019 Data Sheet'!$R$33,IF('2019 Data Sheet'!$P461="43",'2019 Data Sheet'!$R$34,IF('2019 Data Sheet'!$P461="44",'2019 Data Sheet'!$R$35,IF('2019 Data Sheet'!$P461="45",'2019 Data Sheet'!$R$36,IF('2019 Data Sheet'!$P461="46",'2019 Data Sheet'!$R$37,IF('2019 Data Sheet'!$P461="47",'2019 Data Sheet'!$R$38,IF('2019 Data Sheet'!$P461="48",'2019 Data Sheet'!$R$39,IF('2019 Data Sheet'!$P461="49",'2019 Data Sheet'!$R$40,IF('2019 Data Sheet'!$P461="50",'2019 Data Sheet'!$R$41,IF('2019 Data Sheet'!$P461="60",'2019 Data Sheet'!$R$42,IF('2019 Data Sheet'!$P461="61",'2019 Data Sheet'!$R$43,IF('2019 Data Sheet'!$P461="62",'2019 Data Sheet'!$R$44,IF('2019 Data Sheet'!$P461="63",'2019 Data Sheet'!$R$45,IF('2019 Data Sheet'!$P461="64",'2019 Data Sheet'!$R$46,IF('2019 Data Sheet'!$P461="65",'2019 Data Sheet'!$R$47,IF('2019 Data Sheet'!$P461="66",'2019 Data Sheet'!$R$48,IF('2019 Data Sheet'!$P461="67",'2019 Data Sheet'!$R$49,IF('2019 Data Sheet'!$P461="68",'2019 Data Sheet'!$R$50,IF('2019 Data Sheet'!$P461="69",'2019 Data Sheet'!$R$51,T('2019 Data Sheet'!$P461)))))))))))))))))))))))))))))))))))))))))))))))))))</f>
        <v xml:space="preserve"> -</v>
      </c>
    </row>
    <row r="462" spans="1:16" ht="38.25" x14ac:dyDescent="0.2">
      <c r="A462" t="str">
        <f>'2019 Data Sheet'!A462</f>
        <v>FP-00237-19</v>
      </c>
      <c r="B462" s="1">
        <f>'2019 Data Sheet'!B462</f>
        <v>43729</v>
      </c>
      <c r="C462" t="str">
        <f>'2019 Data Sheet'!C462</f>
        <v>12:24</v>
      </c>
      <c r="D462" t="str">
        <f>'2019 Data Sheet'!D462</f>
        <v>Sa</v>
      </c>
      <c r="E462" t="str">
        <f>'2019 Data Sheet'!E462</f>
        <v>TULIP AVE</v>
      </c>
      <c r="F462" t="str">
        <f>'2019 Data Sheet'!F462</f>
        <v>LAUREL ST</v>
      </c>
      <c r="G462">
        <f>'2019 Data Sheet'!G462</f>
        <v>2</v>
      </c>
      <c r="H462">
        <f>'2019 Data Sheet'!H462</f>
        <v>2</v>
      </c>
      <c r="I462" t="b">
        <f>'2019 Data Sheet'!I462</f>
        <v>1</v>
      </c>
      <c r="J462" t="str">
        <f>IF('2019 Data Sheet'!$J462="01",'2019 Data Sheet'!$T$2,IF('2019 Data Sheet'!$J462="02",'2019 Data Sheet'!$T$3,IF('2019 Data Sheet'!$J462="03",'2019 Data Sheet'!$T$4,IF('2019 Data Sheet'!$J462="04",'2019 Data Sheet'!$T$5,IF('2019 Data Sheet'!$J462="05",'2019 Data Sheet'!$T$6,IF('2019 Data Sheet'!$J462="06",'2019 Data Sheet'!$T$7,IF('2019 Data Sheet'!$J462="07",'2019 Data Sheet'!$T$8,IF('2019 Data Sheet'!$J462="08",'2019 Data Sheet'!$T$9,IF('2019 Data Sheet'!$J462="10",'2019 Data Sheet'!$T$10,IF('2019 Data Sheet'!$J462="11",'2019 Data Sheet'!$T$11,IF('2019 Data Sheet'!$J462="12",'2019 Data Sheet'!$T$12,IF('2019 Data Sheet'!$J462="13",'2019 Data Sheet'!$T$13,IF('2019 Data Sheet'!$J462="14",'2019 Data Sheet'!$T$14,IF('2019 Data Sheet'!$J462="15",'2019 Data Sheet'!$T$15,IF('2019 Data Sheet'!$J462="16",'2019 Data Sheet'!$T$16,IF('2019 Data Sheet'!$J462="17",'2019 Data Sheet'!$T$17,IF('2019 Data Sheet'!$J462="18",'2019 Data Sheet'!$T$18,IF('2019 Data Sheet'!$J462="19",'2019 Data Sheet'!$T$19,IF('2019 Data Sheet'!$J462="20",'2019 Data Sheet'!$T$20,IF('2019 Data Sheet'!$J462="21",'2019 Data Sheet'!$T$21,IF('2019 Data Sheet'!$J462="22",'2019 Data Sheet'!$T$22,IF('2019 Data Sheet'!$J462="23",'2019 Data Sheet'!$T$23,IF('2019 Data Sheet'!$J462="24",'2019 Data Sheet'!$T$24,IF('2019 Data Sheet'!$J462="25",'2019 Data Sheet'!$T$25,IF('2019 Data Sheet'!$J462="26",'2019 Data Sheet'!$T$26,IF('2019 Data Sheet'!$J462="27",'2019 Data Sheet'!$T$27,IF('2019 Data Sheet'!$J462="30",'2019 Data Sheet'!$T$28,IF('2019 Data Sheet'!$J462="31",'2019 Data Sheet'!$T$29,IF('2019 Data Sheet'!$J462="32",'2019 Data Sheet'!$T$30,IF('2019 Data Sheet'!$J462="33",'2019 Data Sheet'!$T$31,IF('2019 Data Sheet'!$J462="34",'2019 Data Sheet'!$T$32,IF('2019 Data Sheet'!$J462="40",'2019 Data Sheet'!$T$33,T('2019 Data Sheet'!$J462)))))))))))))))))))))))))))))))))</f>
        <v xml:space="preserve"> -</v>
      </c>
      <c r="K462" t="str">
        <f>'2019 Data Sheet'!K462</f>
        <v>UNK</v>
      </c>
      <c r="L462" s="2" t="str">
        <f>IF('2019 Data Sheet'!$L462="01",'2019 Data Sheet'!$V$2,IF('2019 Data Sheet'!$L462="02",'2019 Data Sheet'!$V$3,IF('2019 Data Sheet'!$L462="03",'2019 Data Sheet'!$V$4,IF('2019 Data Sheet'!$L462="04",'2019 Data Sheet'!$V$5,IF('2019 Data Sheet'!$L462="05",'2019 Data Sheet'!$V$6,IF('2019 Data Sheet'!$L462="06",'2019 Data Sheet'!$V$7,IF('2019 Data Sheet'!$L462="07",'2019 Data Sheet'!$V$8,IF('2019 Data Sheet'!$L462="08",'2019 Data Sheet'!$V$9,IF('2019 Data Sheet'!$L462="09",'2019 Data Sheet'!$V$10,IF('2019 Data Sheet'!$L462="11",'2019 Data Sheet'!$V$11,IF('2019 Data Sheet'!$L462="12",'2019 Data Sheet'!$V$12,IF('2019 Data Sheet'!$L462="13",'2019 Data Sheet'!$V$13,IF('2019 Data Sheet'!$L462="14",'2019 Data Sheet'!$V$14,T('2019 Data Sheet'!$L462))))))))))))))</f>
        <v xml:space="preserve"> -</v>
      </c>
      <c r="M462" s="2">
        <f>'2019 Data Sheet'!M462</f>
        <v>0</v>
      </c>
      <c r="N462" s="2">
        <f>'2019 Data Sheet'!N462</f>
        <v>0</v>
      </c>
      <c r="O462" s="2" t="str">
        <f>IF('2019 Data Sheet'!$O462="02",'2019 Data Sheet'!$R$2,IF('2019 Data Sheet'!$O462="03",'2019 Data Sheet'!$R$3,IF('2019 Data Sheet'!$O462="04",'2019 Data Sheet'!$R$4,IF('2019 Data Sheet'!$O462="05",'2019 Data Sheet'!$R$5,IF('2019 Data Sheet'!$O462="06",'2019 Data Sheet'!$R$6,IF('2019 Data Sheet'!$O462="07",'2019 Data Sheet'!$R$7,IF('2019 Data Sheet'!$O462="08",'2019 Data Sheet'!$R$8,IF('2019 Data Sheet'!$O462="09",'2019 Data Sheet'!$R$9,IF('2019 Data Sheet'!$O462="10",'2019 Data Sheet'!$R$10,IF('2019 Data Sheet'!$O462="11",'2019 Data Sheet'!$R$11,IF('2019 Data Sheet'!$O462="12",'2019 Data Sheet'!$R$12,IF('2019 Data Sheet'!$O462="13",'2019 Data Sheet'!$R$13,IF('2019 Data Sheet'!$O462="14",'2019 Data Sheet'!$R$14,IF('2019 Data Sheet'!$O462="15",'2019 Data Sheet'!$R$15,IF('2019 Data Sheet'!$O462="16",'2019 Data Sheet'!$R$16,IF('2019 Data Sheet'!$O462="17",'2019 Data Sheet'!$R$17,IF('2019 Data Sheet'!$O462="18",'2019 Data Sheet'!$R$18,IF('2019 Data Sheet'!$O462="19",'2019 Data Sheet'!$R$19,IF('2019 Data Sheet'!$O462="20",'2019 Data Sheet'!$R$20,IF('2019 Data Sheet'!$O462="21",'2019 Data Sheet'!$R$21,IF('2019 Data Sheet'!$O462="22",'2019 Data Sheet'!$R$22,IF('2019 Data Sheet'!$O462="23",'2019 Data Sheet'!$R$23,IF('2019 Data Sheet'!$O462="24",'2019 Data Sheet'!$R$24,IF('2019 Data Sheet'!$O462="25",'2019 Data Sheet'!$R$25,IF('2019 Data Sheet'!$O462="26",'2019 Data Sheet'!$R$26,IF('2019 Data Sheet'!$O462="27",'2019 Data Sheet'!$R$27,IF('2019 Data Sheet'!$O462="28",'2019 Data Sheet'!$R$28,IF('2019 Data Sheet'!$O462="29",'2019 Data Sheet'!$R$29,IF('2019 Data Sheet'!$O462="33",'2019 Data Sheet'!$R$30,IF('2019 Data Sheet'!$O462="40",'2019 Data Sheet'!$R$31,IF('2019 Data Sheet'!$O462="41",'2019 Data Sheet'!$R$32,IF('2019 Data Sheet'!$O462="42",'2019 Data Sheet'!$R$33,IF('2019 Data Sheet'!$O462="43",'2019 Data Sheet'!$R$34,IF('2019 Data Sheet'!$O462="44",'2019 Data Sheet'!$R$35,IF('2019 Data Sheet'!$O462="45",'2019 Data Sheet'!$R$36,IF('2019 Data Sheet'!$O462="46",'2019 Data Sheet'!$R$37,IF('2019 Data Sheet'!$O462="47",'2019 Data Sheet'!$R$38,IF('2019 Data Sheet'!$O462="48",'2019 Data Sheet'!$R$39,IF('2019 Data Sheet'!$O462="49",'2019 Data Sheet'!$R$40,IF('2019 Data Sheet'!$O462="50",'2019 Data Sheet'!$R$41,IF('2019 Data Sheet'!$O462="60",'2019 Data Sheet'!$R$42,IF('2019 Data Sheet'!$O462="61",'2019 Data Sheet'!$R$43,IF('2019 Data Sheet'!$O462="62",'2019 Data Sheet'!$R$44,IF('2019 Data Sheet'!$O462="63",'2019 Data Sheet'!$R$45,IF('2019 Data Sheet'!$O462="64",'2019 Data Sheet'!$R$46,IF('2019 Data Sheet'!$O462="65",'2019 Data Sheet'!$R$47,IF('2019 Data Sheet'!$O462="66",'2019 Data Sheet'!$R$48,IF('2019 Data Sheet'!$O462="67",'2019 Data Sheet'!$R$49,IF('2019 Data Sheet'!$O462="68",'2019 Data Sheet'!$R$50,IF('2019 Data Sheet'!$O462="69",'2019 Data Sheet'!$R$51,T('2019 Data Sheet'!$O462)))))))))))))))))))))))))))))))))))))))))))))))))))</f>
        <v xml:space="preserve"> Passing too closely</v>
      </c>
      <c r="P462" s="2" t="str">
        <f>IF('2019 Data Sheet'!$P462="02",'2019 Data Sheet'!$R$2,IF('2019 Data Sheet'!$P462="03",'2019 Data Sheet'!$R$3,IF('2019 Data Sheet'!$P462="04",'2019 Data Sheet'!$R$4,IF('2019 Data Sheet'!$P462="05",'2019 Data Sheet'!$R$5,IF('2019 Data Sheet'!$P462="06",'2019 Data Sheet'!$R$6,IF('2019 Data Sheet'!$P462="07",'2019 Data Sheet'!$R$7,IF('2019 Data Sheet'!$P462="08",'2019 Data Sheet'!$R$8,IF('2019 Data Sheet'!$P462="09",'2019 Data Sheet'!$R$9,IF('2019 Data Sheet'!$P462="10",'2019 Data Sheet'!$R$10,IF('2019 Data Sheet'!$P462="11",'2019 Data Sheet'!$R$11,IF('2019 Data Sheet'!$P462="12",'2019 Data Sheet'!$R$12,IF('2019 Data Sheet'!$P462="13",'2019 Data Sheet'!$R$13,IF('2019 Data Sheet'!$P462="14",'2019 Data Sheet'!$R$14,IF('2019 Data Sheet'!$P462="15",'2019 Data Sheet'!$R$15,IF('2019 Data Sheet'!$P462="16",'2019 Data Sheet'!$R$16,IF('2019 Data Sheet'!$P462="17",'2019 Data Sheet'!$R$17,IF('2019 Data Sheet'!$P462="18",'2019 Data Sheet'!$R$18,IF('2019 Data Sheet'!$P462="19",'2019 Data Sheet'!$R$19,IF('2019 Data Sheet'!$P462="20",'2019 Data Sheet'!$R$20,IF('2019 Data Sheet'!$P462="21",'2019 Data Sheet'!$R$21,IF('2019 Data Sheet'!$P462="22",'2019 Data Sheet'!$R$22,IF('2019 Data Sheet'!$P462="23",'2019 Data Sheet'!$R$23,IF('2019 Data Sheet'!$P462="24",'2019 Data Sheet'!$R$24,IF('2019 Data Sheet'!$P462="25",'2019 Data Sheet'!$R$25,IF('2019 Data Sheet'!$P462="26",'2019 Data Sheet'!$R$26,IF('2019 Data Sheet'!$P462="27",'2019 Data Sheet'!$R$27,IF('2019 Data Sheet'!$P462="28",'2019 Data Sheet'!$R$28,IF('2019 Data Sheet'!$P462="29",'2019 Data Sheet'!$R$29,IF('2019 Data Sheet'!$P462="33",'2019 Data Sheet'!$R$30,IF('2019 Data Sheet'!$P462="40",'2019 Data Sheet'!$R$31,IF('2019 Data Sheet'!$P462="41",'2019 Data Sheet'!$R$32,IF('2019 Data Sheet'!$P462="42",'2019 Data Sheet'!$R$33,IF('2019 Data Sheet'!$P462="43",'2019 Data Sheet'!$R$34,IF('2019 Data Sheet'!$P462="44",'2019 Data Sheet'!$R$35,IF('2019 Data Sheet'!$P462="45",'2019 Data Sheet'!$R$36,IF('2019 Data Sheet'!$P462="46",'2019 Data Sheet'!$R$37,IF('2019 Data Sheet'!$P462="47",'2019 Data Sheet'!$R$38,IF('2019 Data Sheet'!$P462="48",'2019 Data Sheet'!$R$39,IF('2019 Data Sheet'!$P462="49",'2019 Data Sheet'!$R$40,IF('2019 Data Sheet'!$P462="50",'2019 Data Sheet'!$R$41,IF('2019 Data Sheet'!$P462="60",'2019 Data Sheet'!$R$42,IF('2019 Data Sheet'!$P462="61",'2019 Data Sheet'!$R$43,IF('2019 Data Sheet'!$P462="62",'2019 Data Sheet'!$R$44,IF('2019 Data Sheet'!$P462="63",'2019 Data Sheet'!$R$45,IF('2019 Data Sheet'!$P462="64",'2019 Data Sheet'!$R$46,IF('2019 Data Sheet'!$P462="65",'2019 Data Sheet'!$R$47,IF('2019 Data Sheet'!$P462="66",'2019 Data Sheet'!$R$48,IF('2019 Data Sheet'!$P462="67",'2019 Data Sheet'!$R$49,IF('2019 Data Sheet'!$P462="68",'2019 Data Sheet'!$R$50,IF('2019 Data Sheet'!$P462="69",'2019 Data Sheet'!$R$51,T('2019 Data Sheet'!$P462)))))))))))))))))))))))))))))))))))))))))))))))))))</f>
        <v xml:space="preserve"> -</v>
      </c>
    </row>
    <row r="463" spans="1:16" ht="38.25" x14ac:dyDescent="0.2">
      <c r="A463" t="str">
        <f>'2019 Data Sheet'!A463</f>
        <v>FP-00242-19</v>
      </c>
      <c r="B463" s="1">
        <f>'2019 Data Sheet'!B463</f>
        <v>43736</v>
      </c>
      <c r="C463" t="str">
        <f>'2019 Data Sheet'!C463</f>
        <v>12:35</v>
      </c>
      <c r="D463" t="str">
        <f>'2019 Data Sheet'!D463</f>
        <v>Sa</v>
      </c>
      <c r="E463" t="str">
        <f>'2019 Data Sheet'!E463</f>
        <v>PRKNG LOT 309 JERICHO TPK</v>
      </c>
      <c r="F463">
        <f>'2019 Data Sheet'!F463</f>
        <v>0</v>
      </c>
      <c r="G463">
        <f>'2019 Data Sheet'!G463</f>
        <v>2</v>
      </c>
      <c r="H463">
        <f>'2019 Data Sheet'!H463</f>
        <v>2</v>
      </c>
      <c r="I463" t="b">
        <f>'2019 Data Sheet'!I463</f>
        <v>0</v>
      </c>
      <c r="J463" t="str">
        <f>IF('2019 Data Sheet'!$J463="01",'2019 Data Sheet'!$T$2,IF('2019 Data Sheet'!$J463="02",'2019 Data Sheet'!$T$3,IF('2019 Data Sheet'!$J463="03",'2019 Data Sheet'!$T$4,IF('2019 Data Sheet'!$J463="04",'2019 Data Sheet'!$T$5,IF('2019 Data Sheet'!$J463="05",'2019 Data Sheet'!$T$6,IF('2019 Data Sheet'!$J463="06",'2019 Data Sheet'!$T$7,IF('2019 Data Sheet'!$J463="07",'2019 Data Sheet'!$T$8,IF('2019 Data Sheet'!$J463="08",'2019 Data Sheet'!$T$9,IF('2019 Data Sheet'!$J463="10",'2019 Data Sheet'!$T$10,IF('2019 Data Sheet'!$J463="11",'2019 Data Sheet'!$T$11,IF('2019 Data Sheet'!$J463="12",'2019 Data Sheet'!$T$12,IF('2019 Data Sheet'!$J463="13",'2019 Data Sheet'!$T$13,IF('2019 Data Sheet'!$J463="14",'2019 Data Sheet'!$T$14,IF('2019 Data Sheet'!$J463="15",'2019 Data Sheet'!$T$15,IF('2019 Data Sheet'!$J463="16",'2019 Data Sheet'!$T$16,IF('2019 Data Sheet'!$J463="17",'2019 Data Sheet'!$T$17,IF('2019 Data Sheet'!$J463="18",'2019 Data Sheet'!$T$18,IF('2019 Data Sheet'!$J463="19",'2019 Data Sheet'!$T$19,IF('2019 Data Sheet'!$J463="20",'2019 Data Sheet'!$T$20,IF('2019 Data Sheet'!$J463="21",'2019 Data Sheet'!$T$21,IF('2019 Data Sheet'!$J463="22",'2019 Data Sheet'!$T$22,IF('2019 Data Sheet'!$J463="23",'2019 Data Sheet'!$T$23,IF('2019 Data Sheet'!$J463="24",'2019 Data Sheet'!$T$24,IF('2019 Data Sheet'!$J463="25",'2019 Data Sheet'!$T$25,IF('2019 Data Sheet'!$J463="26",'2019 Data Sheet'!$T$26,IF('2019 Data Sheet'!$J463="27",'2019 Data Sheet'!$T$27,IF('2019 Data Sheet'!$J463="30",'2019 Data Sheet'!$T$28,IF('2019 Data Sheet'!$J463="31",'2019 Data Sheet'!$T$29,IF('2019 Data Sheet'!$J463="32",'2019 Data Sheet'!$T$30,IF('2019 Data Sheet'!$J463="33",'2019 Data Sheet'!$T$31,IF('2019 Data Sheet'!$J463="34",'2019 Data Sheet'!$T$32,IF('2019 Data Sheet'!$J463="40",'2019 Data Sheet'!$T$33,T('2019 Data Sheet'!$J463)))))))))))))))))))))))))))))))))</f>
        <v>Other Motor Vehicle</v>
      </c>
      <c r="K463" t="str">
        <f>'2019 Data Sheet'!K463</f>
        <v>4DS</v>
      </c>
      <c r="L463" s="2" t="str">
        <f>IF('2019 Data Sheet'!$L463="01",'2019 Data Sheet'!$V$2,IF('2019 Data Sheet'!$L463="02",'2019 Data Sheet'!$V$3,IF('2019 Data Sheet'!$L463="03",'2019 Data Sheet'!$V$4,IF('2019 Data Sheet'!$L463="04",'2019 Data Sheet'!$V$5,IF('2019 Data Sheet'!$L463="05",'2019 Data Sheet'!$V$6,IF('2019 Data Sheet'!$L463="06",'2019 Data Sheet'!$V$7,IF('2019 Data Sheet'!$L463="07",'2019 Data Sheet'!$V$8,IF('2019 Data Sheet'!$L463="08",'2019 Data Sheet'!$V$9,IF('2019 Data Sheet'!$L463="09",'2019 Data Sheet'!$V$10,IF('2019 Data Sheet'!$L463="11",'2019 Data Sheet'!$V$11,IF('2019 Data Sheet'!$L463="12",'2019 Data Sheet'!$V$12,IF('2019 Data Sheet'!$L463="13",'2019 Data Sheet'!$V$13,IF('2019 Data Sheet'!$L463="14",'2019 Data Sheet'!$V$14,T('2019 Data Sheet'!$L463))))))))))))))</f>
        <v xml:space="preserve"> -</v>
      </c>
      <c r="M463" s="2">
        <f>'2019 Data Sheet'!M463</f>
        <v>0</v>
      </c>
      <c r="N463" s="2">
        <f>'2019 Data Sheet'!N463</f>
        <v>0</v>
      </c>
      <c r="O463" s="2" t="str">
        <f>IF('2019 Data Sheet'!$O463="02",'2019 Data Sheet'!$R$2,IF('2019 Data Sheet'!$O463="03",'2019 Data Sheet'!$R$3,IF('2019 Data Sheet'!$O463="04",'2019 Data Sheet'!$R$4,IF('2019 Data Sheet'!$O463="05",'2019 Data Sheet'!$R$5,IF('2019 Data Sheet'!$O463="06",'2019 Data Sheet'!$R$6,IF('2019 Data Sheet'!$O463="07",'2019 Data Sheet'!$R$7,IF('2019 Data Sheet'!$O463="08",'2019 Data Sheet'!$R$8,IF('2019 Data Sheet'!$O463="09",'2019 Data Sheet'!$R$9,IF('2019 Data Sheet'!$O463="10",'2019 Data Sheet'!$R$10,IF('2019 Data Sheet'!$O463="11",'2019 Data Sheet'!$R$11,IF('2019 Data Sheet'!$O463="12",'2019 Data Sheet'!$R$12,IF('2019 Data Sheet'!$O463="13",'2019 Data Sheet'!$R$13,IF('2019 Data Sheet'!$O463="14",'2019 Data Sheet'!$R$14,IF('2019 Data Sheet'!$O463="15",'2019 Data Sheet'!$R$15,IF('2019 Data Sheet'!$O463="16",'2019 Data Sheet'!$R$16,IF('2019 Data Sheet'!$O463="17",'2019 Data Sheet'!$R$17,IF('2019 Data Sheet'!$O463="18",'2019 Data Sheet'!$R$18,IF('2019 Data Sheet'!$O463="19",'2019 Data Sheet'!$R$19,IF('2019 Data Sheet'!$O463="20",'2019 Data Sheet'!$R$20,IF('2019 Data Sheet'!$O463="21",'2019 Data Sheet'!$R$21,IF('2019 Data Sheet'!$O463="22",'2019 Data Sheet'!$R$22,IF('2019 Data Sheet'!$O463="23",'2019 Data Sheet'!$R$23,IF('2019 Data Sheet'!$O463="24",'2019 Data Sheet'!$R$24,IF('2019 Data Sheet'!$O463="25",'2019 Data Sheet'!$R$25,IF('2019 Data Sheet'!$O463="26",'2019 Data Sheet'!$R$26,IF('2019 Data Sheet'!$O463="27",'2019 Data Sheet'!$R$27,IF('2019 Data Sheet'!$O463="28",'2019 Data Sheet'!$R$28,IF('2019 Data Sheet'!$O463="29",'2019 Data Sheet'!$R$29,IF('2019 Data Sheet'!$O463="33",'2019 Data Sheet'!$R$30,IF('2019 Data Sheet'!$O463="40",'2019 Data Sheet'!$R$31,IF('2019 Data Sheet'!$O463="41",'2019 Data Sheet'!$R$32,IF('2019 Data Sheet'!$O463="42",'2019 Data Sheet'!$R$33,IF('2019 Data Sheet'!$O463="43",'2019 Data Sheet'!$R$34,IF('2019 Data Sheet'!$O463="44",'2019 Data Sheet'!$R$35,IF('2019 Data Sheet'!$O463="45",'2019 Data Sheet'!$R$36,IF('2019 Data Sheet'!$O463="46",'2019 Data Sheet'!$R$37,IF('2019 Data Sheet'!$O463="47",'2019 Data Sheet'!$R$38,IF('2019 Data Sheet'!$O463="48",'2019 Data Sheet'!$R$39,IF('2019 Data Sheet'!$O463="49",'2019 Data Sheet'!$R$40,IF('2019 Data Sheet'!$O463="50",'2019 Data Sheet'!$R$41,IF('2019 Data Sheet'!$O463="60",'2019 Data Sheet'!$R$42,IF('2019 Data Sheet'!$O463="61",'2019 Data Sheet'!$R$43,IF('2019 Data Sheet'!$O463="62",'2019 Data Sheet'!$R$44,IF('2019 Data Sheet'!$O463="63",'2019 Data Sheet'!$R$45,IF('2019 Data Sheet'!$O463="64",'2019 Data Sheet'!$R$46,IF('2019 Data Sheet'!$O463="65",'2019 Data Sheet'!$R$47,IF('2019 Data Sheet'!$O463="66",'2019 Data Sheet'!$R$48,IF('2019 Data Sheet'!$O463="67",'2019 Data Sheet'!$R$49,IF('2019 Data Sheet'!$O463="68",'2019 Data Sheet'!$R$50,IF('2019 Data Sheet'!$O463="69",'2019 Data Sheet'!$R$51,T('2019 Data Sheet'!$O463)))))))))))))))))))))))))))))))))))))))))))))))))))</f>
        <v xml:space="preserve"> -</v>
      </c>
      <c r="P463" s="2" t="str">
        <f>IF('2019 Data Sheet'!$P463="02",'2019 Data Sheet'!$R$2,IF('2019 Data Sheet'!$P463="03",'2019 Data Sheet'!$R$3,IF('2019 Data Sheet'!$P463="04",'2019 Data Sheet'!$R$4,IF('2019 Data Sheet'!$P463="05",'2019 Data Sheet'!$R$5,IF('2019 Data Sheet'!$P463="06",'2019 Data Sheet'!$R$6,IF('2019 Data Sheet'!$P463="07",'2019 Data Sheet'!$R$7,IF('2019 Data Sheet'!$P463="08",'2019 Data Sheet'!$R$8,IF('2019 Data Sheet'!$P463="09",'2019 Data Sheet'!$R$9,IF('2019 Data Sheet'!$P463="10",'2019 Data Sheet'!$R$10,IF('2019 Data Sheet'!$P463="11",'2019 Data Sheet'!$R$11,IF('2019 Data Sheet'!$P463="12",'2019 Data Sheet'!$R$12,IF('2019 Data Sheet'!$P463="13",'2019 Data Sheet'!$R$13,IF('2019 Data Sheet'!$P463="14",'2019 Data Sheet'!$R$14,IF('2019 Data Sheet'!$P463="15",'2019 Data Sheet'!$R$15,IF('2019 Data Sheet'!$P463="16",'2019 Data Sheet'!$R$16,IF('2019 Data Sheet'!$P463="17",'2019 Data Sheet'!$R$17,IF('2019 Data Sheet'!$P463="18",'2019 Data Sheet'!$R$18,IF('2019 Data Sheet'!$P463="19",'2019 Data Sheet'!$R$19,IF('2019 Data Sheet'!$P463="20",'2019 Data Sheet'!$R$20,IF('2019 Data Sheet'!$P463="21",'2019 Data Sheet'!$R$21,IF('2019 Data Sheet'!$P463="22",'2019 Data Sheet'!$R$22,IF('2019 Data Sheet'!$P463="23",'2019 Data Sheet'!$R$23,IF('2019 Data Sheet'!$P463="24",'2019 Data Sheet'!$R$24,IF('2019 Data Sheet'!$P463="25",'2019 Data Sheet'!$R$25,IF('2019 Data Sheet'!$P463="26",'2019 Data Sheet'!$R$26,IF('2019 Data Sheet'!$P463="27",'2019 Data Sheet'!$R$27,IF('2019 Data Sheet'!$P463="28",'2019 Data Sheet'!$R$28,IF('2019 Data Sheet'!$P463="29",'2019 Data Sheet'!$R$29,IF('2019 Data Sheet'!$P463="33",'2019 Data Sheet'!$R$30,IF('2019 Data Sheet'!$P463="40",'2019 Data Sheet'!$R$31,IF('2019 Data Sheet'!$P463="41",'2019 Data Sheet'!$R$32,IF('2019 Data Sheet'!$P463="42",'2019 Data Sheet'!$R$33,IF('2019 Data Sheet'!$P463="43",'2019 Data Sheet'!$R$34,IF('2019 Data Sheet'!$P463="44",'2019 Data Sheet'!$R$35,IF('2019 Data Sheet'!$P463="45",'2019 Data Sheet'!$R$36,IF('2019 Data Sheet'!$P463="46",'2019 Data Sheet'!$R$37,IF('2019 Data Sheet'!$P463="47",'2019 Data Sheet'!$R$38,IF('2019 Data Sheet'!$P463="48",'2019 Data Sheet'!$R$39,IF('2019 Data Sheet'!$P463="49",'2019 Data Sheet'!$R$40,IF('2019 Data Sheet'!$P463="50",'2019 Data Sheet'!$R$41,IF('2019 Data Sheet'!$P463="60",'2019 Data Sheet'!$R$42,IF('2019 Data Sheet'!$P463="61",'2019 Data Sheet'!$R$43,IF('2019 Data Sheet'!$P463="62",'2019 Data Sheet'!$R$44,IF('2019 Data Sheet'!$P463="63",'2019 Data Sheet'!$R$45,IF('2019 Data Sheet'!$P463="64",'2019 Data Sheet'!$R$46,IF('2019 Data Sheet'!$P463="65",'2019 Data Sheet'!$R$47,IF('2019 Data Sheet'!$P463="66",'2019 Data Sheet'!$R$48,IF('2019 Data Sheet'!$P463="67",'2019 Data Sheet'!$R$49,IF('2019 Data Sheet'!$P463="68",'2019 Data Sheet'!$R$50,IF('2019 Data Sheet'!$P463="69",'2019 Data Sheet'!$R$51,T('2019 Data Sheet'!$P463)))))))))))))))))))))))))))))))))))))))))))))))))))</f>
        <v xml:space="preserve"> -</v>
      </c>
    </row>
    <row r="464" spans="1:16" ht="38.25" x14ac:dyDescent="0.2">
      <c r="A464" t="str">
        <f>'2019 Data Sheet'!A464</f>
        <v>FP-00242-19</v>
      </c>
      <c r="B464" s="1">
        <f>'2019 Data Sheet'!B464</f>
        <v>43736</v>
      </c>
      <c r="C464" t="str">
        <f>'2019 Data Sheet'!C464</f>
        <v>12:35</v>
      </c>
      <c r="D464" t="str">
        <f>'2019 Data Sheet'!D464</f>
        <v>Sa</v>
      </c>
      <c r="E464" t="str">
        <f>'2019 Data Sheet'!E464</f>
        <v>PRKNG LOT 309 JERICHO TPK</v>
      </c>
      <c r="F464">
        <f>'2019 Data Sheet'!F464</f>
        <v>0</v>
      </c>
      <c r="G464">
        <f>'2019 Data Sheet'!G464</f>
        <v>1</v>
      </c>
      <c r="H464">
        <f>'2019 Data Sheet'!H464</f>
        <v>2</v>
      </c>
      <c r="I464" t="b">
        <f>'2019 Data Sheet'!I464</f>
        <v>0</v>
      </c>
      <c r="J464" t="str">
        <f>IF('2019 Data Sheet'!$J464="01",'2019 Data Sheet'!$T$2,IF('2019 Data Sheet'!$J464="02",'2019 Data Sheet'!$T$3,IF('2019 Data Sheet'!$J464="03",'2019 Data Sheet'!$T$4,IF('2019 Data Sheet'!$J464="04",'2019 Data Sheet'!$T$5,IF('2019 Data Sheet'!$J464="05",'2019 Data Sheet'!$T$6,IF('2019 Data Sheet'!$J464="06",'2019 Data Sheet'!$T$7,IF('2019 Data Sheet'!$J464="07",'2019 Data Sheet'!$T$8,IF('2019 Data Sheet'!$J464="08",'2019 Data Sheet'!$T$9,IF('2019 Data Sheet'!$J464="10",'2019 Data Sheet'!$T$10,IF('2019 Data Sheet'!$J464="11",'2019 Data Sheet'!$T$11,IF('2019 Data Sheet'!$J464="12",'2019 Data Sheet'!$T$12,IF('2019 Data Sheet'!$J464="13",'2019 Data Sheet'!$T$13,IF('2019 Data Sheet'!$J464="14",'2019 Data Sheet'!$T$14,IF('2019 Data Sheet'!$J464="15",'2019 Data Sheet'!$T$15,IF('2019 Data Sheet'!$J464="16",'2019 Data Sheet'!$T$16,IF('2019 Data Sheet'!$J464="17",'2019 Data Sheet'!$T$17,IF('2019 Data Sheet'!$J464="18",'2019 Data Sheet'!$T$18,IF('2019 Data Sheet'!$J464="19",'2019 Data Sheet'!$T$19,IF('2019 Data Sheet'!$J464="20",'2019 Data Sheet'!$T$20,IF('2019 Data Sheet'!$J464="21",'2019 Data Sheet'!$T$21,IF('2019 Data Sheet'!$J464="22",'2019 Data Sheet'!$T$22,IF('2019 Data Sheet'!$J464="23",'2019 Data Sheet'!$T$23,IF('2019 Data Sheet'!$J464="24",'2019 Data Sheet'!$T$24,IF('2019 Data Sheet'!$J464="25",'2019 Data Sheet'!$T$25,IF('2019 Data Sheet'!$J464="26",'2019 Data Sheet'!$T$26,IF('2019 Data Sheet'!$J464="27",'2019 Data Sheet'!$T$27,IF('2019 Data Sheet'!$J464="30",'2019 Data Sheet'!$T$28,IF('2019 Data Sheet'!$J464="31",'2019 Data Sheet'!$T$29,IF('2019 Data Sheet'!$J464="32",'2019 Data Sheet'!$T$30,IF('2019 Data Sheet'!$J464="33",'2019 Data Sheet'!$T$31,IF('2019 Data Sheet'!$J464="34",'2019 Data Sheet'!$T$32,IF('2019 Data Sheet'!$J464="40",'2019 Data Sheet'!$T$33,T('2019 Data Sheet'!$J464)))))))))))))))))))))))))))))))))</f>
        <v>Other Motor Vehicle</v>
      </c>
      <c r="K464" t="str">
        <f>'2019 Data Sheet'!K464</f>
        <v>SUBN</v>
      </c>
      <c r="L464" s="2" t="str">
        <f>IF('2019 Data Sheet'!$L464="01",'2019 Data Sheet'!$V$2,IF('2019 Data Sheet'!$L464="02",'2019 Data Sheet'!$V$3,IF('2019 Data Sheet'!$L464="03",'2019 Data Sheet'!$V$4,IF('2019 Data Sheet'!$L464="04",'2019 Data Sheet'!$V$5,IF('2019 Data Sheet'!$L464="05",'2019 Data Sheet'!$V$6,IF('2019 Data Sheet'!$L464="06",'2019 Data Sheet'!$V$7,IF('2019 Data Sheet'!$L464="07",'2019 Data Sheet'!$V$8,IF('2019 Data Sheet'!$L464="08",'2019 Data Sheet'!$V$9,IF('2019 Data Sheet'!$L464="09",'2019 Data Sheet'!$V$10,IF('2019 Data Sheet'!$L464="11",'2019 Data Sheet'!$V$11,IF('2019 Data Sheet'!$L464="12",'2019 Data Sheet'!$V$12,IF('2019 Data Sheet'!$L464="13",'2019 Data Sheet'!$V$13,IF('2019 Data Sheet'!$L464="14",'2019 Data Sheet'!$V$14,T('2019 Data Sheet'!$L464))))))))))))))</f>
        <v xml:space="preserve"> -</v>
      </c>
      <c r="M464" s="2">
        <f>'2019 Data Sheet'!M464</f>
        <v>0</v>
      </c>
      <c r="N464" s="2">
        <f>'2019 Data Sheet'!N464</f>
        <v>0</v>
      </c>
      <c r="O464" s="2" t="str">
        <f>IF('2019 Data Sheet'!$O464="02",'2019 Data Sheet'!$R$2,IF('2019 Data Sheet'!$O464="03",'2019 Data Sheet'!$R$3,IF('2019 Data Sheet'!$O464="04",'2019 Data Sheet'!$R$4,IF('2019 Data Sheet'!$O464="05",'2019 Data Sheet'!$R$5,IF('2019 Data Sheet'!$O464="06",'2019 Data Sheet'!$R$6,IF('2019 Data Sheet'!$O464="07",'2019 Data Sheet'!$R$7,IF('2019 Data Sheet'!$O464="08",'2019 Data Sheet'!$R$8,IF('2019 Data Sheet'!$O464="09",'2019 Data Sheet'!$R$9,IF('2019 Data Sheet'!$O464="10",'2019 Data Sheet'!$R$10,IF('2019 Data Sheet'!$O464="11",'2019 Data Sheet'!$R$11,IF('2019 Data Sheet'!$O464="12",'2019 Data Sheet'!$R$12,IF('2019 Data Sheet'!$O464="13",'2019 Data Sheet'!$R$13,IF('2019 Data Sheet'!$O464="14",'2019 Data Sheet'!$R$14,IF('2019 Data Sheet'!$O464="15",'2019 Data Sheet'!$R$15,IF('2019 Data Sheet'!$O464="16",'2019 Data Sheet'!$R$16,IF('2019 Data Sheet'!$O464="17",'2019 Data Sheet'!$R$17,IF('2019 Data Sheet'!$O464="18",'2019 Data Sheet'!$R$18,IF('2019 Data Sheet'!$O464="19",'2019 Data Sheet'!$R$19,IF('2019 Data Sheet'!$O464="20",'2019 Data Sheet'!$R$20,IF('2019 Data Sheet'!$O464="21",'2019 Data Sheet'!$R$21,IF('2019 Data Sheet'!$O464="22",'2019 Data Sheet'!$R$22,IF('2019 Data Sheet'!$O464="23",'2019 Data Sheet'!$R$23,IF('2019 Data Sheet'!$O464="24",'2019 Data Sheet'!$R$24,IF('2019 Data Sheet'!$O464="25",'2019 Data Sheet'!$R$25,IF('2019 Data Sheet'!$O464="26",'2019 Data Sheet'!$R$26,IF('2019 Data Sheet'!$O464="27",'2019 Data Sheet'!$R$27,IF('2019 Data Sheet'!$O464="28",'2019 Data Sheet'!$R$28,IF('2019 Data Sheet'!$O464="29",'2019 Data Sheet'!$R$29,IF('2019 Data Sheet'!$O464="33",'2019 Data Sheet'!$R$30,IF('2019 Data Sheet'!$O464="40",'2019 Data Sheet'!$R$31,IF('2019 Data Sheet'!$O464="41",'2019 Data Sheet'!$R$32,IF('2019 Data Sheet'!$O464="42",'2019 Data Sheet'!$R$33,IF('2019 Data Sheet'!$O464="43",'2019 Data Sheet'!$R$34,IF('2019 Data Sheet'!$O464="44",'2019 Data Sheet'!$R$35,IF('2019 Data Sheet'!$O464="45",'2019 Data Sheet'!$R$36,IF('2019 Data Sheet'!$O464="46",'2019 Data Sheet'!$R$37,IF('2019 Data Sheet'!$O464="47",'2019 Data Sheet'!$R$38,IF('2019 Data Sheet'!$O464="48",'2019 Data Sheet'!$R$39,IF('2019 Data Sheet'!$O464="49",'2019 Data Sheet'!$R$40,IF('2019 Data Sheet'!$O464="50",'2019 Data Sheet'!$R$41,IF('2019 Data Sheet'!$O464="60",'2019 Data Sheet'!$R$42,IF('2019 Data Sheet'!$O464="61",'2019 Data Sheet'!$R$43,IF('2019 Data Sheet'!$O464="62",'2019 Data Sheet'!$R$44,IF('2019 Data Sheet'!$O464="63",'2019 Data Sheet'!$R$45,IF('2019 Data Sheet'!$O464="64",'2019 Data Sheet'!$R$46,IF('2019 Data Sheet'!$O464="65",'2019 Data Sheet'!$R$47,IF('2019 Data Sheet'!$O464="66",'2019 Data Sheet'!$R$48,IF('2019 Data Sheet'!$O464="67",'2019 Data Sheet'!$R$49,IF('2019 Data Sheet'!$O464="68",'2019 Data Sheet'!$R$50,IF('2019 Data Sheet'!$O464="69",'2019 Data Sheet'!$R$51,T('2019 Data Sheet'!$O464)))))))))))))))))))))))))))))))))))))))))))))))))))</f>
        <v xml:space="preserve"> Backing up unsafely</v>
      </c>
      <c r="P464" s="2" t="str">
        <f>IF('2019 Data Sheet'!$P464="02",'2019 Data Sheet'!$R$2,IF('2019 Data Sheet'!$P464="03",'2019 Data Sheet'!$R$3,IF('2019 Data Sheet'!$P464="04",'2019 Data Sheet'!$R$4,IF('2019 Data Sheet'!$P464="05",'2019 Data Sheet'!$R$5,IF('2019 Data Sheet'!$P464="06",'2019 Data Sheet'!$R$6,IF('2019 Data Sheet'!$P464="07",'2019 Data Sheet'!$R$7,IF('2019 Data Sheet'!$P464="08",'2019 Data Sheet'!$R$8,IF('2019 Data Sheet'!$P464="09",'2019 Data Sheet'!$R$9,IF('2019 Data Sheet'!$P464="10",'2019 Data Sheet'!$R$10,IF('2019 Data Sheet'!$P464="11",'2019 Data Sheet'!$R$11,IF('2019 Data Sheet'!$P464="12",'2019 Data Sheet'!$R$12,IF('2019 Data Sheet'!$P464="13",'2019 Data Sheet'!$R$13,IF('2019 Data Sheet'!$P464="14",'2019 Data Sheet'!$R$14,IF('2019 Data Sheet'!$P464="15",'2019 Data Sheet'!$R$15,IF('2019 Data Sheet'!$P464="16",'2019 Data Sheet'!$R$16,IF('2019 Data Sheet'!$P464="17",'2019 Data Sheet'!$R$17,IF('2019 Data Sheet'!$P464="18",'2019 Data Sheet'!$R$18,IF('2019 Data Sheet'!$P464="19",'2019 Data Sheet'!$R$19,IF('2019 Data Sheet'!$P464="20",'2019 Data Sheet'!$R$20,IF('2019 Data Sheet'!$P464="21",'2019 Data Sheet'!$R$21,IF('2019 Data Sheet'!$P464="22",'2019 Data Sheet'!$R$22,IF('2019 Data Sheet'!$P464="23",'2019 Data Sheet'!$R$23,IF('2019 Data Sheet'!$P464="24",'2019 Data Sheet'!$R$24,IF('2019 Data Sheet'!$P464="25",'2019 Data Sheet'!$R$25,IF('2019 Data Sheet'!$P464="26",'2019 Data Sheet'!$R$26,IF('2019 Data Sheet'!$P464="27",'2019 Data Sheet'!$R$27,IF('2019 Data Sheet'!$P464="28",'2019 Data Sheet'!$R$28,IF('2019 Data Sheet'!$P464="29",'2019 Data Sheet'!$R$29,IF('2019 Data Sheet'!$P464="33",'2019 Data Sheet'!$R$30,IF('2019 Data Sheet'!$P464="40",'2019 Data Sheet'!$R$31,IF('2019 Data Sheet'!$P464="41",'2019 Data Sheet'!$R$32,IF('2019 Data Sheet'!$P464="42",'2019 Data Sheet'!$R$33,IF('2019 Data Sheet'!$P464="43",'2019 Data Sheet'!$R$34,IF('2019 Data Sheet'!$P464="44",'2019 Data Sheet'!$R$35,IF('2019 Data Sheet'!$P464="45",'2019 Data Sheet'!$R$36,IF('2019 Data Sheet'!$P464="46",'2019 Data Sheet'!$R$37,IF('2019 Data Sheet'!$P464="47",'2019 Data Sheet'!$R$38,IF('2019 Data Sheet'!$P464="48",'2019 Data Sheet'!$R$39,IF('2019 Data Sheet'!$P464="49",'2019 Data Sheet'!$R$40,IF('2019 Data Sheet'!$P464="50",'2019 Data Sheet'!$R$41,IF('2019 Data Sheet'!$P464="60",'2019 Data Sheet'!$R$42,IF('2019 Data Sheet'!$P464="61",'2019 Data Sheet'!$R$43,IF('2019 Data Sheet'!$P464="62",'2019 Data Sheet'!$R$44,IF('2019 Data Sheet'!$P464="63",'2019 Data Sheet'!$R$45,IF('2019 Data Sheet'!$P464="64",'2019 Data Sheet'!$R$46,IF('2019 Data Sheet'!$P464="65",'2019 Data Sheet'!$R$47,IF('2019 Data Sheet'!$P464="66",'2019 Data Sheet'!$R$48,IF('2019 Data Sheet'!$P464="67",'2019 Data Sheet'!$R$49,IF('2019 Data Sheet'!$P464="68",'2019 Data Sheet'!$R$50,IF('2019 Data Sheet'!$P464="69",'2019 Data Sheet'!$R$51,T('2019 Data Sheet'!$P464)))))))))))))))))))))))))))))))))))))))))))))))))))</f>
        <v xml:space="preserve"> -</v>
      </c>
    </row>
    <row r="465" spans="1:16" ht="38.25" x14ac:dyDescent="0.2">
      <c r="A465" t="str">
        <f>'2019 Data Sheet'!A465</f>
        <v>FP-00288-19</v>
      </c>
      <c r="B465" s="1">
        <f>'2019 Data Sheet'!B465</f>
        <v>43799</v>
      </c>
      <c r="C465" t="str">
        <f>'2019 Data Sheet'!C465</f>
        <v>13:06</v>
      </c>
      <c r="D465" t="str">
        <f>'2019 Data Sheet'!D465</f>
        <v>Sa</v>
      </c>
      <c r="E465" t="str">
        <f>'2019 Data Sheet'!E465</f>
        <v>JERICHO TPKE</v>
      </c>
      <c r="F465" t="str">
        <f>'2019 Data Sheet'!F465</f>
        <v>LINDEN AVE</v>
      </c>
      <c r="G465">
        <f>'2019 Data Sheet'!G465</f>
        <v>1</v>
      </c>
      <c r="H465">
        <f>'2019 Data Sheet'!H465</f>
        <v>3</v>
      </c>
      <c r="I465" t="b">
        <f>'2019 Data Sheet'!I465</f>
        <v>0</v>
      </c>
      <c r="J465" t="str">
        <f>IF('2019 Data Sheet'!$J465="01",'2019 Data Sheet'!$T$2,IF('2019 Data Sheet'!$J465="02",'2019 Data Sheet'!$T$3,IF('2019 Data Sheet'!$J465="03",'2019 Data Sheet'!$T$4,IF('2019 Data Sheet'!$J465="04",'2019 Data Sheet'!$T$5,IF('2019 Data Sheet'!$J465="05",'2019 Data Sheet'!$T$6,IF('2019 Data Sheet'!$J465="06",'2019 Data Sheet'!$T$7,IF('2019 Data Sheet'!$J465="07",'2019 Data Sheet'!$T$8,IF('2019 Data Sheet'!$J465="08",'2019 Data Sheet'!$T$9,IF('2019 Data Sheet'!$J465="10",'2019 Data Sheet'!$T$10,IF('2019 Data Sheet'!$J465="11",'2019 Data Sheet'!$T$11,IF('2019 Data Sheet'!$J465="12",'2019 Data Sheet'!$T$12,IF('2019 Data Sheet'!$J465="13",'2019 Data Sheet'!$T$13,IF('2019 Data Sheet'!$J465="14",'2019 Data Sheet'!$T$14,IF('2019 Data Sheet'!$J465="15",'2019 Data Sheet'!$T$15,IF('2019 Data Sheet'!$J465="16",'2019 Data Sheet'!$T$16,IF('2019 Data Sheet'!$J465="17",'2019 Data Sheet'!$T$17,IF('2019 Data Sheet'!$J465="18",'2019 Data Sheet'!$T$18,IF('2019 Data Sheet'!$J465="19",'2019 Data Sheet'!$T$19,IF('2019 Data Sheet'!$J465="20",'2019 Data Sheet'!$T$20,IF('2019 Data Sheet'!$J465="21",'2019 Data Sheet'!$T$21,IF('2019 Data Sheet'!$J465="22",'2019 Data Sheet'!$T$22,IF('2019 Data Sheet'!$J465="23",'2019 Data Sheet'!$T$23,IF('2019 Data Sheet'!$J465="24",'2019 Data Sheet'!$T$24,IF('2019 Data Sheet'!$J465="25",'2019 Data Sheet'!$T$25,IF('2019 Data Sheet'!$J465="26",'2019 Data Sheet'!$T$26,IF('2019 Data Sheet'!$J465="27",'2019 Data Sheet'!$T$27,IF('2019 Data Sheet'!$J465="30",'2019 Data Sheet'!$T$28,IF('2019 Data Sheet'!$J465="31",'2019 Data Sheet'!$T$29,IF('2019 Data Sheet'!$J465="32",'2019 Data Sheet'!$T$30,IF('2019 Data Sheet'!$J465="33",'2019 Data Sheet'!$T$31,IF('2019 Data Sheet'!$J465="34",'2019 Data Sheet'!$T$32,IF('2019 Data Sheet'!$J465="40",'2019 Data Sheet'!$T$33,T('2019 Data Sheet'!$J465)))))))))))))))))))))))))))))))))</f>
        <v>Other Motor Vehicle</v>
      </c>
      <c r="K465" t="str">
        <f>'2019 Data Sheet'!K465</f>
        <v>SUB</v>
      </c>
      <c r="L465" s="2" t="str">
        <f>IF('2019 Data Sheet'!$L465="01",'2019 Data Sheet'!$V$2,IF('2019 Data Sheet'!$L465="02",'2019 Data Sheet'!$V$3,IF('2019 Data Sheet'!$L465="03",'2019 Data Sheet'!$V$4,IF('2019 Data Sheet'!$L465="04",'2019 Data Sheet'!$V$5,IF('2019 Data Sheet'!$L465="05",'2019 Data Sheet'!$V$6,IF('2019 Data Sheet'!$L465="06",'2019 Data Sheet'!$V$7,IF('2019 Data Sheet'!$L465="07",'2019 Data Sheet'!$V$8,IF('2019 Data Sheet'!$L465="08",'2019 Data Sheet'!$V$9,IF('2019 Data Sheet'!$L465="09",'2019 Data Sheet'!$V$10,IF('2019 Data Sheet'!$L465="11",'2019 Data Sheet'!$V$11,IF('2019 Data Sheet'!$L465="12",'2019 Data Sheet'!$V$12,IF('2019 Data Sheet'!$L465="13",'2019 Data Sheet'!$V$13,IF('2019 Data Sheet'!$L465="14",'2019 Data Sheet'!$V$14,T('2019 Data Sheet'!$L465))))))))))))))</f>
        <v xml:space="preserve"> -</v>
      </c>
      <c r="M465" s="2">
        <f>'2019 Data Sheet'!M465</f>
        <v>0</v>
      </c>
      <c r="N465" s="2">
        <f>'2019 Data Sheet'!N465</f>
        <v>0</v>
      </c>
      <c r="O465" s="2" t="str">
        <f>IF('2019 Data Sheet'!$O465="02",'2019 Data Sheet'!$R$2,IF('2019 Data Sheet'!$O465="03",'2019 Data Sheet'!$R$3,IF('2019 Data Sheet'!$O465="04",'2019 Data Sheet'!$R$4,IF('2019 Data Sheet'!$O465="05",'2019 Data Sheet'!$R$5,IF('2019 Data Sheet'!$O465="06",'2019 Data Sheet'!$R$6,IF('2019 Data Sheet'!$O465="07",'2019 Data Sheet'!$R$7,IF('2019 Data Sheet'!$O465="08",'2019 Data Sheet'!$R$8,IF('2019 Data Sheet'!$O465="09",'2019 Data Sheet'!$R$9,IF('2019 Data Sheet'!$O465="10",'2019 Data Sheet'!$R$10,IF('2019 Data Sheet'!$O465="11",'2019 Data Sheet'!$R$11,IF('2019 Data Sheet'!$O465="12",'2019 Data Sheet'!$R$12,IF('2019 Data Sheet'!$O465="13",'2019 Data Sheet'!$R$13,IF('2019 Data Sheet'!$O465="14",'2019 Data Sheet'!$R$14,IF('2019 Data Sheet'!$O465="15",'2019 Data Sheet'!$R$15,IF('2019 Data Sheet'!$O465="16",'2019 Data Sheet'!$R$16,IF('2019 Data Sheet'!$O465="17",'2019 Data Sheet'!$R$17,IF('2019 Data Sheet'!$O465="18",'2019 Data Sheet'!$R$18,IF('2019 Data Sheet'!$O465="19",'2019 Data Sheet'!$R$19,IF('2019 Data Sheet'!$O465="20",'2019 Data Sheet'!$R$20,IF('2019 Data Sheet'!$O465="21",'2019 Data Sheet'!$R$21,IF('2019 Data Sheet'!$O465="22",'2019 Data Sheet'!$R$22,IF('2019 Data Sheet'!$O465="23",'2019 Data Sheet'!$R$23,IF('2019 Data Sheet'!$O465="24",'2019 Data Sheet'!$R$24,IF('2019 Data Sheet'!$O465="25",'2019 Data Sheet'!$R$25,IF('2019 Data Sheet'!$O465="26",'2019 Data Sheet'!$R$26,IF('2019 Data Sheet'!$O465="27",'2019 Data Sheet'!$R$27,IF('2019 Data Sheet'!$O465="28",'2019 Data Sheet'!$R$28,IF('2019 Data Sheet'!$O465="29",'2019 Data Sheet'!$R$29,IF('2019 Data Sheet'!$O465="33",'2019 Data Sheet'!$R$30,IF('2019 Data Sheet'!$O465="40",'2019 Data Sheet'!$R$31,IF('2019 Data Sheet'!$O465="41",'2019 Data Sheet'!$R$32,IF('2019 Data Sheet'!$O465="42",'2019 Data Sheet'!$R$33,IF('2019 Data Sheet'!$O465="43",'2019 Data Sheet'!$R$34,IF('2019 Data Sheet'!$O465="44",'2019 Data Sheet'!$R$35,IF('2019 Data Sheet'!$O465="45",'2019 Data Sheet'!$R$36,IF('2019 Data Sheet'!$O465="46",'2019 Data Sheet'!$R$37,IF('2019 Data Sheet'!$O465="47",'2019 Data Sheet'!$R$38,IF('2019 Data Sheet'!$O465="48",'2019 Data Sheet'!$R$39,IF('2019 Data Sheet'!$O465="49",'2019 Data Sheet'!$R$40,IF('2019 Data Sheet'!$O465="50",'2019 Data Sheet'!$R$41,IF('2019 Data Sheet'!$O465="60",'2019 Data Sheet'!$R$42,IF('2019 Data Sheet'!$O465="61",'2019 Data Sheet'!$R$43,IF('2019 Data Sheet'!$O465="62",'2019 Data Sheet'!$R$44,IF('2019 Data Sheet'!$O465="63",'2019 Data Sheet'!$R$45,IF('2019 Data Sheet'!$O465="64",'2019 Data Sheet'!$R$46,IF('2019 Data Sheet'!$O465="65",'2019 Data Sheet'!$R$47,IF('2019 Data Sheet'!$O465="66",'2019 Data Sheet'!$R$48,IF('2019 Data Sheet'!$O465="67",'2019 Data Sheet'!$R$49,IF('2019 Data Sheet'!$O465="68",'2019 Data Sheet'!$R$50,IF('2019 Data Sheet'!$O465="69",'2019 Data Sheet'!$R$51,T('2019 Data Sheet'!$O465)))))))))))))))))))))))))))))))))))))))))))))))))))</f>
        <v xml:space="preserve"> Following too closely</v>
      </c>
      <c r="P465" s="2" t="str">
        <f>IF('2019 Data Sheet'!$P465="02",'2019 Data Sheet'!$R$2,IF('2019 Data Sheet'!$P465="03",'2019 Data Sheet'!$R$3,IF('2019 Data Sheet'!$P465="04",'2019 Data Sheet'!$R$4,IF('2019 Data Sheet'!$P465="05",'2019 Data Sheet'!$R$5,IF('2019 Data Sheet'!$P465="06",'2019 Data Sheet'!$R$6,IF('2019 Data Sheet'!$P465="07",'2019 Data Sheet'!$R$7,IF('2019 Data Sheet'!$P465="08",'2019 Data Sheet'!$R$8,IF('2019 Data Sheet'!$P465="09",'2019 Data Sheet'!$R$9,IF('2019 Data Sheet'!$P465="10",'2019 Data Sheet'!$R$10,IF('2019 Data Sheet'!$P465="11",'2019 Data Sheet'!$R$11,IF('2019 Data Sheet'!$P465="12",'2019 Data Sheet'!$R$12,IF('2019 Data Sheet'!$P465="13",'2019 Data Sheet'!$R$13,IF('2019 Data Sheet'!$P465="14",'2019 Data Sheet'!$R$14,IF('2019 Data Sheet'!$P465="15",'2019 Data Sheet'!$R$15,IF('2019 Data Sheet'!$P465="16",'2019 Data Sheet'!$R$16,IF('2019 Data Sheet'!$P465="17",'2019 Data Sheet'!$R$17,IF('2019 Data Sheet'!$P465="18",'2019 Data Sheet'!$R$18,IF('2019 Data Sheet'!$P465="19",'2019 Data Sheet'!$R$19,IF('2019 Data Sheet'!$P465="20",'2019 Data Sheet'!$R$20,IF('2019 Data Sheet'!$P465="21",'2019 Data Sheet'!$R$21,IF('2019 Data Sheet'!$P465="22",'2019 Data Sheet'!$R$22,IF('2019 Data Sheet'!$P465="23",'2019 Data Sheet'!$R$23,IF('2019 Data Sheet'!$P465="24",'2019 Data Sheet'!$R$24,IF('2019 Data Sheet'!$P465="25",'2019 Data Sheet'!$R$25,IF('2019 Data Sheet'!$P465="26",'2019 Data Sheet'!$R$26,IF('2019 Data Sheet'!$P465="27",'2019 Data Sheet'!$R$27,IF('2019 Data Sheet'!$P465="28",'2019 Data Sheet'!$R$28,IF('2019 Data Sheet'!$P465="29",'2019 Data Sheet'!$R$29,IF('2019 Data Sheet'!$P465="33",'2019 Data Sheet'!$R$30,IF('2019 Data Sheet'!$P465="40",'2019 Data Sheet'!$R$31,IF('2019 Data Sheet'!$P465="41",'2019 Data Sheet'!$R$32,IF('2019 Data Sheet'!$P465="42",'2019 Data Sheet'!$R$33,IF('2019 Data Sheet'!$P465="43",'2019 Data Sheet'!$R$34,IF('2019 Data Sheet'!$P465="44",'2019 Data Sheet'!$R$35,IF('2019 Data Sheet'!$P465="45",'2019 Data Sheet'!$R$36,IF('2019 Data Sheet'!$P465="46",'2019 Data Sheet'!$R$37,IF('2019 Data Sheet'!$P465="47",'2019 Data Sheet'!$R$38,IF('2019 Data Sheet'!$P465="48",'2019 Data Sheet'!$R$39,IF('2019 Data Sheet'!$P465="49",'2019 Data Sheet'!$R$40,IF('2019 Data Sheet'!$P465="50",'2019 Data Sheet'!$R$41,IF('2019 Data Sheet'!$P465="60",'2019 Data Sheet'!$R$42,IF('2019 Data Sheet'!$P465="61",'2019 Data Sheet'!$R$43,IF('2019 Data Sheet'!$P465="62",'2019 Data Sheet'!$R$44,IF('2019 Data Sheet'!$P465="63",'2019 Data Sheet'!$R$45,IF('2019 Data Sheet'!$P465="64",'2019 Data Sheet'!$R$46,IF('2019 Data Sheet'!$P465="65",'2019 Data Sheet'!$R$47,IF('2019 Data Sheet'!$P465="66",'2019 Data Sheet'!$R$48,IF('2019 Data Sheet'!$P465="67",'2019 Data Sheet'!$R$49,IF('2019 Data Sheet'!$P465="68",'2019 Data Sheet'!$R$50,IF('2019 Data Sheet'!$P465="69",'2019 Data Sheet'!$R$51,T('2019 Data Sheet'!$P465)))))))))))))))))))))))))))))))))))))))))))))))))))</f>
        <v xml:space="preserve"> -</v>
      </c>
    </row>
    <row r="466" spans="1:16" ht="38.25" x14ac:dyDescent="0.2">
      <c r="A466" t="str">
        <f>'2019 Data Sheet'!A466</f>
        <v>FP-00288-19</v>
      </c>
      <c r="B466" s="1">
        <f>'2019 Data Sheet'!B466</f>
        <v>43799</v>
      </c>
      <c r="C466" t="str">
        <f>'2019 Data Sheet'!C466</f>
        <v>13:06</v>
      </c>
      <c r="D466" t="str">
        <f>'2019 Data Sheet'!D466</f>
        <v>Sa</v>
      </c>
      <c r="E466" t="str">
        <f>'2019 Data Sheet'!E466</f>
        <v>JERICHO TPKE</v>
      </c>
      <c r="F466" t="str">
        <f>'2019 Data Sheet'!F466</f>
        <v>LINDEN AVE</v>
      </c>
      <c r="G466">
        <f>'2019 Data Sheet'!G466</f>
        <v>2</v>
      </c>
      <c r="H466">
        <f>'2019 Data Sheet'!H466</f>
        <v>3</v>
      </c>
      <c r="I466" t="b">
        <f>'2019 Data Sheet'!I466</f>
        <v>0</v>
      </c>
      <c r="J466" t="str">
        <f>IF('2019 Data Sheet'!$J466="01",'2019 Data Sheet'!$T$2,IF('2019 Data Sheet'!$J466="02",'2019 Data Sheet'!$T$3,IF('2019 Data Sheet'!$J466="03",'2019 Data Sheet'!$T$4,IF('2019 Data Sheet'!$J466="04",'2019 Data Sheet'!$T$5,IF('2019 Data Sheet'!$J466="05",'2019 Data Sheet'!$T$6,IF('2019 Data Sheet'!$J466="06",'2019 Data Sheet'!$T$7,IF('2019 Data Sheet'!$J466="07",'2019 Data Sheet'!$T$8,IF('2019 Data Sheet'!$J466="08",'2019 Data Sheet'!$T$9,IF('2019 Data Sheet'!$J466="10",'2019 Data Sheet'!$T$10,IF('2019 Data Sheet'!$J466="11",'2019 Data Sheet'!$T$11,IF('2019 Data Sheet'!$J466="12",'2019 Data Sheet'!$T$12,IF('2019 Data Sheet'!$J466="13",'2019 Data Sheet'!$T$13,IF('2019 Data Sheet'!$J466="14",'2019 Data Sheet'!$T$14,IF('2019 Data Sheet'!$J466="15",'2019 Data Sheet'!$T$15,IF('2019 Data Sheet'!$J466="16",'2019 Data Sheet'!$T$16,IF('2019 Data Sheet'!$J466="17",'2019 Data Sheet'!$T$17,IF('2019 Data Sheet'!$J466="18",'2019 Data Sheet'!$T$18,IF('2019 Data Sheet'!$J466="19",'2019 Data Sheet'!$T$19,IF('2019 Data Sheet'!$J466="20",'2019 Data Sheet'!$T$20,IF('2019 Data Sheet'!$J466="21",'2019 Data Sheet'!$T$21,IF('2019 Data Sheet'!$J466="22",'2019 Data Sheet'!$T$22,IF('2019 Data Sheet'!$J466="23",'2019 Data Sheet'!$T$23,IF('2019 Data Sheet'!$J466="24",'2019 Data Sheet'!$T$24,IF('2019 Data Sheet'!$J466="25",'2019 Data Sheet'!$T$25,IF('2019 Data Sheet'!$J466="26",'2019 Data Sheet'!$T$26,IF('2019 Data Sheet'!$J466="27",'2019 Data Sheet'!$T$27,IF('2019 Data Sheet'!$J466="30",'2019 Data Sheet'!$T$28,IF('2019 Data Sheet'!$J466="31",'2019 Data Sheet'!$T$29,IF('2019 Data Sheet'!$J466="32",'2019 Data Sheet'!$T$30,IF('2019 Data Sheet'!$J466="33",'2019 Data Sheet'!$T$31,IF('2019 Data Sheet'!$J466="34",'2019 Data Sheet'!$T$32,IF('2019 Data Sheet'!$J466="40",'2019 Data Sheet'!$T$33,T('2019 Data Sheet'!$J466)))))))))))))))))))))))))))))))))</f>
        <v>Other Motor Vehicle</v>
      </c>
      <c r="K466" t="str">
        <f>'2019 Data Sheet'!K466</f>
        <v>PICK</v>
      </c>
      <c r="L466" s="2" t="str">
        <f>IF('2019 Data Sheet'!$L466="01",'2019 Data Sheet'!$V$2,IF('2019 Data Sheet'!$L466="02",'2019 Data Sheet'!$V$3,IF('2019 Data Sheet'!$L466="03",'2019 Data Sheet'!$V$4,IF('2019 Data Sheet'!$L466="04",'2019 Data Sheet'!$V$5,IF('2019 Data Sheet'!$L466="05",'2019 Data Sheet'!$V$6,IF('2019 Data Sheet'!$L466="06",'2019 Data Sheet'!$V$7,IF('2019 Data Sheet'!$L466="07",'2019 Data Sheet'!$V$8,IF('2019 Data Sheet'!$L466="08",'2019 Data Sheet'!$V$9,IF('2019 Data Sheet'!$L466="09",'2019 Data Sheet'!$V$10,IF('2019 Data Sheet'!$L466="11",'2019 Data Sheet'!$V$11,IF('2019 Data Sheet'!$L466="12",'2019 Data Sheet'!$V$12,IF('2019 Data Sheet'!$L466="13",'2019 Data Sheet'!$V$13,IF('2019 Data Sheet'!$L466="14",'2019 Data Sheet'!$V$14,T('2019 Data Sheet'!$L466))))))))))))))</f>
        <v xml:space="preserve"> -</v>
      </c>
      <c r="M466" s="2">
        <f>'2019 Data Sheet'!M466</f>
        <v>0</v>
      </c>
      <c r="N466" s="2">
        <f>'2019 Data Sheet'!N466</f>
        <v>0</v>
      </c>
      <c r="O466" s="2" t="str">
        <f>IF('2019 Data Sheet'!$O466="02",'2019 Data Sheet'!$R$2,IF('2019 Data Sheet'!$O466="03",'2019 Data Sheet'!$R$3,IF('2019 Data Sheet'!$O466="04",'2019 Data Sheet'!$R$4,IF('2019 Data Sheet'!$O466="05",'2019 Data Sheet'!$R$5,IF('2019 Data Sheet'!$O466="06",'2019 Data Sheet'!$R$6,IF('2019 Data Sheet'!$O466="07",'2019 Data Sheet'!$R$7,IF('2019 Data Sheet'!$O466="08",'2019 Data Sheet'!$R$8,IF('2019 Data Sheet'!$O466="09",'2019 Data Sheet'!$R$9,IF('2019 Data Sheet'!$O466="10",'2019 Data Sheet'!$R$10,IF('2019 Data Sheet'!$O466="11",'2019 Data Sheet'!$R$11,IF('2019 Data Sheet'!$O466="12",'2019 Data Sheet'!$R$12,IF('2019 Data Sheet'!$O466="13",'2019 Data Sheet'!$R$13,IF('2019 Data Sheet'!$O466="14",'2019 Data Sheet'!$R$14,IF('2019 Data Sheet'!$O466="15",'2019 Data Sheet'!$R$15,IF('2019 Data Sheet'!$O466="16",'2019 Data Sheet'!$R$16,IF('2019 Data Sheet'!$O466="17",'2019 Data Sheet'!$R$17,IF('2019 Data Sheet'!$O466="18",'2019 Data Sheet'!$R$18,IF('2019 Data Sheet'!$O466="19",'2019 Data Sheet'!$R$19,IF('2019 Data Sheet'!$O466="20",'2019 Data Sheet'!$R$20,IF('2019 Data Sheet'!$O466="21",'2019 Data Sheet'!$R$21,IF('2019 Data Sheet'!$O466="22",'2019 Data Sheet'!$R$22,IF('2019 Data Sheet'!$O466="23",'2019 Data Sheet'!$R$23,IF('2019 Data Sheet'!$O466="24",'2019 Data Sheet'!$R$24,IF('2019 Data Sheet'!$O466="25",'2019 Data Sheet'!$R$25,IF('2019 Data Sheet'!$O466="26",'2019 Data Sheet'!$R$26,IF('2019 Data Sheet'!$O466="27",'2019 Data Sheet'!$R$27,IF('2019 Data Sheet'!$O466="28",'2019 Data Sheet'!$R$28,IF('2019 Data Sheet'!$O466="29",'2019 Data Sheet'!$R$29,IF('2019 Data Sheet'!$O466="33",'2019 Data Sheet'!$R$30,IF('2019 Data Sheet'!$O466="40",'2019 Data Sheet'!$R$31,IF('2019 Data Sheet'!$O466="41",'2019 Data Sheet'!$R$32,IF('2019 Data Sheet'!$O466="42",'2019 Data Sheet'!$R$33,IF('2019 Data Sheet'!$O466="43",'2019 Data Sheet'!$R$34,IF('2019 Data Sheet'!$O466="44",'2019 Data Sheet'!$R$35,IF('2019 Data Sheet'!$O466="45",'2019 Data Sheet'!$R$36,IF('2019 Data Sheet'!$O466="46",'2019 Data Sheet'!$R$37,IF('2019 Data Sheet'!$O466="47",'2019 Data Sheet'!$R$38,IF('2019 Data Sheet'!$O466="48",'2019 Data Sheet'!$R$39,IF('2019 Data Sheet'!$O466="49",'2019 Data Sheet'!$R$40,IF('2019 Data Sheet'!$O466="50",'2019 Data Sheet'!$R$41,IF('2019 Data Sheet'!$O466="60",'2019 Data Sheet'!$R$42,IF('2019 Data Sheet'!$O466="61",'2019 Data Sheet'!$R$43,IF('2019 Data Sheet'!$O466="62",'2019 Data Sheet'!$R$44,IF('2019 Data Sheet'!$O466="63",'2019 Data Sheet'!$R$45,IF('2019 Data Sheet'!$O466="64",'2019 Data Sheet'!$R$46,IF('2019 Data Sheet'!$O466="65",'2019 Data Sheet'!$R$47,IF('2019 Data Sheet'!$O466="66",'2019 Data Sheet'!$R$48,IF('2019 Data Sheet'!$O466="67",'2019 Data Sheet'!$R$49,IF('2019 Data Sheet'!$O466="68",'2019 Data Sheet'!$R$50,IF('2019 Data Sheet'!$O466="69",'2019 Data Sheet'!$R$51,T('2019 Data Sheet'!$O466)))))))))))))))))))))))))))))))))))))))))))))))))))</f>
        <v xml:space="preserve"> -</v>
      </c>
      <c r="P466" s="2" t="str">
        <f>IF('2019 Data Sheet'!$P466="02",'2019 Data Sheet'!$R$2,IF('2019 Data Sheet'!$P466="03",'2019 Data Sheet'!$R$3,IF('2019 Data Sheet'!$P466="04",'2019 Data Sheet'!$R$4,IF('2019 Data Sheet'!$P466="05",'2019 Data Sheet'!$R$5,IF('2019 Data Sheet'!$P466="06",'2019 Data Sheet'!$R$6,IF('2019 Data Sheet'!$P466="07",'2019 Data Sheet'!$R$7,IF('2019 Data Sheet'!$P466="08",'2019 Data Sheet'!$R$8,IF('2019 Data Sheet'!$P466="09",'2019 Data Sheet'!$R$9,IF('2019 Data Sheet'!$P466="10",'2019 Data Sheet'!$R$10,IF('2019 Data Sheet'!$P466="11",'2019 Data Sheet'!$R$11,IF('2019 Data Sheet'!$P466="12",'2019 Data Sheet'!$R$12,IF('2019 Data Sheet'!$P466="13",'2019 Data Sheet'!$R$13,IF('2019 Data Sheet'!$P466="14",'2019 Data Sheet'!$R$14,IF('2019 Data Sheet'!$P466="15",'2019 Data Sheet'!$R$15,IF('2019 Data Sheet'!$P466="16",'2019 Data Sheet'!$R$16,IF('2019 Data Sheet'!$P466="17",'2019 Data Sheet'!$R$17,IF('2019 Data Sheet'!$P466="18",'2019 Data Sheet'!$R$18,IF('2019 Data Sheet'!$P466="19",'2019 Data Sheet'!$R$19,IF('2019 Data Sheet'!$P466="20",'2019 Data Sheet'!$R$20,IF('2019 Data Sheet'!$P466="21",'2019 Data Sheet'!$R$21,IF('2019 Data Sheet'!$P466="22",'2019 Data Sheet'!$R$22,IF('2019 Data Sheet'!$P466="23",'2019 Data Sheet'!$R$23,IF('2019 Data Sheet'!$P466="24",'2019 Data Sheet'!$R$24,IF('2019 Data Sheet'!$P466="25",'2019 Data Sheet'!$R$25,IF('2019 Data Sheet'!$P466="26",'2019 Data Sheet'!$R$26,IF('2019 Data Sheet'!$P466="27",'2019 Data Sheet'!$R$27,IF('2019 Data Sheet'!$P466="28",'2019 Data Sheet'!$R$28,IF('2019 Data Sheet'!$P466="29",'2019 Data Sheet'!$R$29,IF('2019 Data Sheet'!$P466="33",'2019 Data Sheet'!$R$30,IF('2019 Data Sheet'!$P466="40",'2019 Data Sheet'!$R$31,IF('2019 Data Sheet'!$P466="41",'2019 Data Sheet'!$R$32,IF('2019 Data Sheet'!$P466="42",'2019 Data Sheet'!$R$33,IF('2019 Data Sheet'!$P466="43",'2019 Data Sheet'!$R$34,IF('2019 Data Sheet'!$P466="44",'2019 Data Sheet'!$R$35,IF('2019 Data Sheet'!$P466="45",'2019 Data Sheet'!$R$36,IF('2019 Data Sheet'!$P466="46",'2019 Data Sheet'!$R$37,IF('2019 Data Sheet'!$P466="47",'2019 Data Sheet'!$R$38,IF('2019 Data Sheet'!$P466="48",'2019 Data Sheet'!$R$39,IF('2019 Data Sheet'!$P466="49",'2019 Data Sheet'!$R$40,IF('2019 Data Sheet'!$P466="50",'2019 Data Sheet'!$R$41,IF('2019 Data Sheet'!$P466="60",'2019 Data Sheet'!$R$42,IF('2019 Data Sheet'!$P466="61",'2019 Data Sheet'!$R$43,IF('2019 Data Sheet'!$P466="62",'2019 Data Sheet'!$R$44,IF('2019 Data Sheet'!$P466="63",'2019 Data Sheet'!$R$45,IF('2019 Data Sheet'!$P466="64",'2019 Data Sheet'!$R$46,IF('2019 Data Sheet'!$P466="65",'2019 Data Sheet'!$R$47,IF('2019 Data Sheet'!$P466="66",'2019 Data Sheet'!$R$48,IF('2019 Data Sheet'!$P466="67",'2019 Data Sheet'!$R$49,IF('2019 Data Sheet'!$P466="68",'2019 Data Sheet'!$R$50,IF('2019 Data Sheet'!$P466="69",'2019 Data Sheet'!$R$51,T('2019 Data Sheet'!$P466)))))))))))))))))))))))))))))))))))))))))))))))))))</f>
        <v xml:space="preserve"> -</v>
      </c>
    </row>
    <row r="467" spans="1:16" ht="38.25" x14ac:dyDescent="0.2">
      <c r="A467" t="str">
        <f>'2019 Data Sheet'!A467</f>
        <v>FP-00288-19</v>
      </c>
      <c r="B467" s="1">
        <f>'2019 Data Sheet'!B467</f>
        <v>43799</v>
      </c>
      <c r="C467" t="str">
        <f>'2019 Data Sheet'!C467</f>
        <v>13:06</v>
      </c>
      <c r="D467" t="str">
        <f>'2019 Data Sheet'!D467</f>
        <v>Sa</v>
      </c>
      <c r="E467" t="str">
        <f>'2019 Data Sheet'!E467</f>
        <v>JERICHO TPKE</v>
      </c>
      <c r="F467" t="str">
        <f>'2019 Data Sheet'!F467</f>
        <v>LINDEN AVE</v>
      </c>
      <c r="G467">
        <f>'2019 Data Sheet'!G467</f>
        <v>3</v>
      </c>
      <c r="H467">
        <f>'2019 Data Sheet'!H467</f>
        <v>3</v>
      </c>
      <c r="I467" t="b">
        <f>'2019 Data Sheet'!I467</f>
        <v>0</v>
      </c>
      <c r="J467" t="str">
        <f>IF('2019 Data Sheet'!$J467="01",'2019 Data Sheet'!$T$2,IF('2019 Data Sheet'!$J467="02",'2019 Data Sheet'!$T$3,IF('2019 Data Sheet'!$J467="03",'2019 Data Sheet'!$T$4,IF('2019 Data Sheet'!$J467="04",'2019 Data Sheet'!$T$5,IF('2019 Data Sheet'!$J467="05",'2019 Data Sheet'!$T$6,IF('2019 Data Sheet'!$J467="06",'2019 Data Sheet'!$T$7,IF('2019 Data Sheet'!$J467="07",'2019 Data Sheet'!$T$8,IF('2019 Data Sheet'!$J467="08",'2019 Data Sheet'!$T$9,IF('2019 Data Sheet'!$J467="10",'2019 Data Sheet'!$T$10,IF('2019 Data Sheet'!$J467="11",'2019 Data Sheet'!$T$11,IF('2019 Data Sheet'!$J467="12",'2019 Data Sheet'!$T$12,IF('2019 Data Sheet'!$J467="13",'2019 Data Sheet'!$T$13,IF('2019 Data Sheet'!$J467="14",'2019 Data Sheet'!$T$14,IF('2019 Data Sheet'!$J467="15",'2019 Data Sheet'!$T$15,IF('2019 Data Sheet'!$J467="16",'2019 Data Sheet'!$T$16,IF('2019 Data Sheet'!$J467="17",'2019 Data Sheet'!$T$17,IF('2019 Data Sheet'!$J467="18",'2019 Data Sheet'!$T$18,IF('2019 Data Sheet'!$J467="19",'2019 Data Sheet'!$T$19,IF('2019 Data Sheet'!$J467="20",'2019 Data Sheet'!$T$20,IF('2019 Data Sheet'!$J467="21",'2019 Data Sheet'!$T$21,IF('2019 Data Sheet'!$J467="22",'2019 Data Sheet'!$T$22,IF('2019 Data Sheet'!$J467="23",'2019 Data Sheet'!$T$23,IF('2019 Data Sheet'!$J467="24",'2019 Data Sheet'!$T$24,IF('2019 Data Sheet'!$J467="25",'2019 Data Sheet'!$T$25,IF('2019 Data Sheet'!$J467="26",'2019 Data Sheet'!$T$26,IF('2019 Data Sheet'!$J467="27",'2019 Data Sheet'!$T$27,IF('2019 Data Sheet'!$J467="30",'2019 Data Sheet'!$T$28,IF('2019 Data Sheet'!$J467="31",'2019 Data Sheet'!$T$29,IF('2019 Data Sheet'!$J467="32",'2019 Data Sheet'!$T$30,IF('2019 Data Sheet'!$J467="33",'2019 Data Sheet'!$T$31,IF('2019 Data Sheet'!$J467="34",'2019 Data Sheet'!$T$32,IF('2019 Data Sheet'!$J467="40",'2019 Data Sheet'!$T$33,T('2019 Data Sheet'!$J467)))))))))))))))))))))))))))))))))</f>
        <v>Other Motor Vehicle</v>
      </c>
      <c r="K467" t="str">
        <f>'2019 Data Sheet'!K467</f>
        <v>4DSD</v>
      </c>
      <c r="L467" s="2" t="str">
        <f>IF('2019 Data Sheet'!$L467="01",'2019 Data Sheet'!$V$2,IF('2019 Data Sheet'!$L467="02",'2019 Data Sheet'!$V$3,IF('2019 Data Sheet'!$L467="03",'2019 Data Sheet'!$V$4,IF('2019 Data Sheet'!$L467="04",'2019 Data Sheet'!$V$5,IF('2019 Data Sheet'!$L467="05",'2019 Data Sheet'!$V$6,IF('2019 Data Sheet'!$L467="06",'2019 Data Sheet'!$V$7,IF('2019 Data Sheet'!$L467="07",'2019 Data Sheet'!$V$8,IF('2019 Data Sheet'!$L467="08",'2019 Data Sheet'!$V$9,IF('2019 Data Sheet'!$L467="09",'2019 Data Sheet'!$V$10,IF('2019 Data Sheet'!$L467="11",'2019 Data Sheet'!$V$11,IF('2019 Data Sheet'!$L467="12",'2019 Data Sheet'!$V$12,IF('2019 Data Sheet'!$L467="13",'2019 Data Sheet'!$V$13,IF('2019 Data Sheet'!$L467="14",'2019 Data Sheet'!$V$14,T('2019 Data Sheet'!$L467))))))))))))))</f>
        <v xml:space="preserve"> -</v>
      </c>
      <c r="M467" s="2">
        <f>'2019 Data Sheet'!M467</f>
        <v>0</v>
      </c>
      <c r="N467" s="2">
        <f>'2019 Data Sheet'!N467</f>
        <v>0</v>
      </c>
      <c r="O467" s="2" t="str">
        <f>IF('2019 Data Sheet'!$O467="02",'2019 Data Sheet'!$R$2,IF('2019 Data Sheet'!$O467="03",'2019 Data Sheet'!$R$3,IF('2019 Data Sheet'!$O467="04",'2019 Data Sheet'!$R$4,IF('2019 Data Sheet'!$O467="05",'2019 Data Sheet'!$R$5,IF('2019 Data Sheet'!$O467="06",'2019 Data Sheet'!$R$6,IF('2019 Data Sheet'!$O467="07",'2019 Data Sheet'!$R$7,IF('2019 Data Sheet'!$O467="08",'2019 Data Sheet'!$R$8,IF('2019 Data Sheet'!$O467="09",'2019 Data Sheet'!$R$9,IF('2019 Data Sheet'!$O467="10",'2019 Data Sheet'!$R$10,IF('2019 Data Sheet'!$O467="11",'2019 Data Sheet'!$R$11,IF('2019 Data Sheet'!$O467="12",'2019 Data Sheet'!$R$12,IF('2019 Data Sheet'!$O467="13",'2019 Data Sheet'!$R$13,IF('2019 Data Sheet'!$O467="14",'2019 Data Sheet'!$R$14,IF('2019 Data Sheet'!$O467="15",'2019 Data Sheet'!$R$15,IF('2019 Data Sheet'!$O467="16",'2019 Data Sheet'!$R$16,IF('2019 Data Sheet'!$O467="17",'2019 Data Sheet'!$R$17,IF('2019 Data Sheet'!$O467="18",'2019 Data Sheet'!$R$18,IF('2019 Data Sheet'!$O467="19",'2019 Data Sheet'!$R$19,IF('2019 Data Sheet'!$O467="20",'2019 Data Sheet'!$R$20,IF('2019 Data Sheet'!$O467="21",'2019 Data Sheet'!$R$21,IF('2019 Data Sheet'!$O467="22",'2019 Data Sheet'!$R$22,IF('2019 Data Sheet'!$O467="23",'2019 Data Sheet'!$R$23,IF('2019 Data Sheet'!$O467="24",'2019 Data Sheet'!$R$24,IF('2019 Data Sheet'!$O467="25",'2019 Data Sheet'!$R$25,IF('2019 Data Sheet'!$O467="26",'2019 Data Sheet'!$R$26,IF('2019 Data Sheet'!$O467="27",'2019 Data Sheet'!$R$27,IF('2019 Data Sheet'!$O467="28",'2019 Data Sheet'!$R$28,IF('2019 Data Sheet'!$O467="29",'2019 Data Sheet'!$R$29,IF('2019 Data Sheet'!$O467="33",'2019 Data Sheet'!$R$30,IF('2019 Data Sheet'!$O467="40",'2019 Data Sheet'!$R$31,IF('2019 Data Sheet'!$O467="41",'2019 Data Sheet'!$R$32,IF('2019 Data Sheet'!$O467="42",'2019 Data Sheet'!$R$33,IF('2019 Data Sheet'!$O467="43",'2019 Data Sheet'!$R$34,IF('2019 Data Sheet'!$O467="44",'2019 Data Sheet'!$R$35,IF('2019 Data Sheet'!$O467="45",'2019 Data Sheet'!$R$36,IF('2019 Data Sheet'!$O467="46",'2019 Data Sheet'!$R$37,IF('2019 Data Sheet'!$O467="47",'2019 Data Sheet'!$R$38,IF('2019 Data Sheet'!$O467="48",'2019 Data Sheet'!$R$39,IF('2019 Data Sheet'!$O467="49",'2019 Data Sheet'!$R$40,IF('2019 Data Sheet'!$O467="50",'2019 Data Sheet'!$R$41,IF('2019 Data Sheet'!$O467="60",'2019 Data Sheet'!$R$42,IF('2019 Data Sheet'!$O467="61",'2019 Data Sheet'!$R$43,IF('2019 Data Sheet'!$O467="62",'2019 Data Sheet'!$R$44,IF('2019 Data Sheet'!$O467="63",'2019 Data Sheet'!$R$45,IF('2019 Data Sheet'!$O467="64",'2019 Data Sheet'!$R$46,IF('2019 Data Sheet'!$O467="65",'2019 Data Sheet'!$R$47,IF('2019 Data Sheet'!$O467="66",'2019 Data Sheet'!$R$48,IF('2019 Data Sheet'!$O467="67",'2019 Data Sheet'!$R$49,IF('2019 Data Sheet'!$O467="68",'2019 Data Sheet'!$R$50,IF('2019 Data Sheet'!$O467="69",'2019 Data Sheet'!$R$51,T('2019 Data Sheet'!$O467)))))))))))))))))))))))))))))))))))))))))))))))))))</f>
        <v xml:space="preserve"> -</v>
      </c>
      <c r="P467" s="2" t="str">
        <f>IF('2019 Data Sheet'!$P467="02",'2019 Data Sheet'!$R$2,IF('2019 Data Sheet'!$P467="03",'2019 Data Sheet'!$R$3,IF('2019 Data Sheet'!$P467="04",'2019 Data Sheet'!$R$4,IF('2019 Data Sheet'!$P467="05",'2019 Data Sheet'!$R$5,IF('2019 Data Sheet'!$P467="06",'2019 Data Sheet'!$R$6,IF('2019 Data Sheet'!$P467="07",'2019 Data Sheet'!$R$7,IF('2019 Data Sheet'!$P467="08",'2019 Data Sheet'!$R$8,IF('2019 Data Sheet'!$P467="09",'2019 Data Sheet'!$R$9,IF('2019 Data Sheet'!$P467="10",'2019 Data Sheet'!$R$10,IF('2019 Data Sheet'!$P467="11",'2019 Data Sheet'!$R$11,IF('2019 Data Sheet'!$P467="12",'2019 Data Sheet'!$R$12,IF('2019 Data Sheet'!$P467="13",'2019 Data Sheet'!$R$13,IF('2019 Data Sheet'!$P467="14",'2019 Data Sheet'!$R$14,IF('2019 Data Sheet'!$P467="15",'2019 Data Sheet'!$R$15,IF('2019 Data Sheet'!$P467="16",'2019 Data Sheet'!$R$16,IF('2019 Data Sheet'!$P467="17",'2019 Data Sheet'!$R$17,IF('2019 Data Sheet'!$P467="18",'2019 Data Sheet'!$R$18,IF('2019 Data Sheet'!$P467="19",'2019 Data Sheet'!$R$19,IF('2019 Data Sheet'!$P467="20",'2019 Data Sheet'!$R$20,IF('2019 Data Sheet'!$P467="21",'2019 Data Sheet'!$R$21,IF('2019 Data Sheet'!$P467="22",'2019 Data Sheet'!$R$22,IF('2019 Data Sheet'!$P467="23",'2019 Data Sheet'!$R$23,IF('2019 Data Sheet'!$P467="24",'2019 Data Sheet'!$R$24,IF('2019 Data Sheet'!$P467="25",'2019 Data Sheet'!$R$25,IF('2019 Data Sheet'!$P467="26",'2019 Data Sheet'!$R$26,IF('2019 Data Sheet'!$P467="27",'2019 Data Sheet'!$R$27,IF('2019 Data Sheet'!$P467="28",'2019 Data Sheet'!$R$28,IF('2019 Data Sheet'!$P467="29",'2019 Data Sheet'!$R$29,IF('2019 Data Sheet'!$P467="33",'2019 Data Sheet'!$R$30,IF('2019 Data Sheet'!$P467="40",'2019 Data Sheet'!$R$31,IF('2019 Data Sheet'!$P467="41",'2019 Data Sheet'!$R$32,IF('2019 Data Sheet'!$P467="42",'2019 Data Sheet'!$R$33,IF('2019 Data Sheet'!$P467="43",'2019 Data Sheet'!$R$34,IF('2019 Data Sheet'!$P467="44",'2019 Data Sheet'!$R$35,IF('2019 Data Sheet'!$P467="45",'2019 Data Sheet'!$R$36,IF('2019 Data Sheet'!$P467="46",'2019 Data Sheet'!$R$37,IF('2019 Data Sheet'!$P467="47",'2019 Data Sheet'!$R$38,IF('2019 Data Sheet'!$P467="48",'2019 Data Sheet'!$R$39,IF('2019 Data Sheet'!$P467="49",'2019 Data Sheet'!$R$40,IF('2019 Data Sheet'!$P467="50",'2019 Data Sheet'!$R$41,IF('2019 Data Sheet'!$P467="60",'2019 Data Sheet'!$R$42,IF('2019 Data Sheet'!$P467="61",'2019 Data Sheet'!$R$43,IF('2019 Data Sheet'!$P467="62",'2019 Data Sheet'!$R$44,IF('2019 Data Sheet'!$P467="63",'2019 Data Sheet'!$R$45,IF('2019 Data Sheet'!$P467="64",'2019 Data Sheet'!$R$46,IF('2019 Data Sheet'!$P467="65",'2019 Data Sheet'!$R$47,IF('2019 Data Sheet'!$P467="66",'2019 Data Sheet'!$R$48,IF('2019 Data Sheet'!$P467="67",'2019 Data Sheet'!$R$49,IF('2019 Data Sheet'!$P467="68",'2019 Data Sheet'!$R$50,IF('2019 Data Sheet'!$P467="69",'2019 Data Sheet'!$R$51,T('2019 Data Sheet'!$P467)))))))))))))))))))))))))))))))))))))))))))))))))))</f>
        <v xml:space="preserve"> -</v>
      </c>
    </row>
    <row r="468" spans="1:16" ht="38.25" x14ac:dyDescent="0.2">
      <c r="A468" t="str">
        <f>'2019 Data Sheet'!A468</f>
        <v>FP-00307-19</v>
      </c>
      <c r="B468" s="1">
        <f>'2019 Data Sheet'!B468</f>
        <v>43813</v>
      </c>
      <c r="C468" t="str">
        <f>'2019 Data Sheet'!C468</f>
        <v>13:38</v>
      </c>
      <c r="D468" t="str">
        <f>'2019 Data Sheet'!D468</f>
        <v>Sa</v>
      </c>
      <c r="E468" t="str">
        <f>'2019 Data Sheet'!E468</f>
        <v>JERICHO TPKE</v>
      </c>
      <c r="F468" t="str">
        <f>'2019 Data Sheet'!F468</f>
        <v>KEENE AVE</v>
      </c>
      <c r="G468">
        <f>'2019 Data Sheet'!G468</f>
        <v>1</v>
      </c>
      <c r="H468">
        <f>'2019 Data Sheet'!H468</f>
        <v>2</v>
      </c>
      <c r="I468" t="b">
        <f>'2019 Data Sheet'!I468</f>
        <v>1</v>
      </c>
      <c r="J468" t="str">
        <f>IF('2019 Data Sheet'!$J468="01",'2019 Data Sheet'!$T$2,IF('2019 Data Sheet'!$J468="02",'2019 Data Sheet'!$T$3,IF('2019 Data Sheet'!$J468="03",'2019 Data Sheet'!$T$4,IF('2019 Data Sheet'!$J468="04",'2019 Data Sheet'!$T$5,IF('2019 Data Sheet'!$J468="05",'2019 Data Sheet'!$T$6,IF('2019 Data Sheet'!$J468="06",'2019 Data Sheet'!$T$7,IF('2019 Data Sheet'!$J468="07",'2019 Data Sheet'!$T$8,IF('2019 Data Sheet'!$J468="08",'2019 Data Sheet'!$T$9,IF('2019 Data Sheet'!$J468="10",'2019 Data Sheet'!$T$10,IF('2019 Data Sheet'!$J468="11",'2019 Data Sheet'!$T$11,IF('2019 Data Sheet'!$J468="12",'2019 Data Sheet'!$T$12,IF('2019 Data Sheet'!$J468="13",'2019 Data Sheet'!$T$13,IF('2019 Data Sheet'!$J468="14",'2019 Data Sheet'!$T$14,IF('2019 Data Sheet'!$J468="15",'2019 Data Sheet'!$T$15,IF('2019 Data Sheet'!$J468="16",'2019 Data Sheet'!$T$16,IF('2019 Data Sheet'!$J468="17",'2019 Data Sheet'!$T$17,IF('2019 Data Sheet'!$J468="18",'2019 Data Sheet'!$T$18,IF('2019 Data Sheet'!$J468="19",'2019 Data Sheet'!$T$19,IF('2019 Data Sheet'!$J468="20",'2019 Data Sheet'!$T$20,IF('2019 Data Sheet'!$J468="21",'2019 Data Sheet'!$T$21,IF('2019 Data Sheet'!$J468="22",'2019 Data Sheet'!$T$22,IF('2019 Data Sheet'!$J468="23",'2019 Data Sheet'!$T$23,IF('2019 Data Sheet'!$J468="24",'2019 Data Sheet'!$T$24,IF('2019 Data Sheet'!$J468="25",'2019 Data Sheet'!$T$25,IF('2019 Data Sheet'!$J468="26",'2019 Data Sheet'!$T$26,IF('2019 Data Sheet'!$J468="27",'2019 Data Sheet'!$T$27,IF('2019 Data Sheet'!$J468="30",'2019 Data Sheet'!$T$28,IF('2019 Data Sheet'!$J468="31",'2019 Data Sheet'!$T$29,IF('2019 Data Sheet'!$J468="32",'2019 Data Sheet'!$T$30,IF('2019 Data Sheet'!$J468="33",'2019 Data Sheet'!$T$31,IF('2019 Data Sheet'!$J468="34",'2019 Data Sheet'!$T$32,IF('2019 Data Sheet'!$J468="40",'2019 Data Sheet'!$T$33,T('2019 Data Sheet'!$J468)))))))))))))))))))))))))))))))))</f>
        <v>Other Motor Vehicle</v>
      </c>
      <c r="K468" t="str">
        <f>'2019 Data Sheet'!K468</f>
        <v>SUB</v>
      </c>
      <c r="L468" s="2" t="str">
        <f>IF('2019 Data Sheet'!$L468="01",'2019 Data Sheet'!$V$2,IF('2019 Data Sheet'!$L468="02",'2019 Data Sheet'!$V$3,IF('2019 Data Sheet'!$L468="03",'2019 Data Sheet'!$V$4,IF('2019 Data Sheet'!$L468="04",'2019 Data Sheet'!$V$5,IF('2019 Data Sheet'!$L468="05",'2019 Data Sheet'!$V$6,IF('2019 Data Sheet'!$L468="06",'2019 Data Sheet'!$V$7,IF('2019 Data Sheet'!$L468="07",'2019 Data Sheet'!$V$8,IF('2019 Data Sheet'!$L468="08",'2019 Data Sheet'!$V$9,IF('2019 Data Sheet'!$L468="09",'2019 Data Sheet'!$V$10,IF('2019 Data Sheet'!$L468="11",'2019 Data Sheet'!$V$11,IF('2019 Data Sheet'!$L468="12",'2019 Data Sheet'!$V$12,IF('2019 Data Sheet'!$L468="13",'2019 Data Sheet'!$V$13,IF('2019 Data Sheet'!$L468="14",'2019 Data Sheet'!$V$14,T('2019 Data Sheet'!$L468))))))))))))))</f>
        <v xml:space="preserve"> -</v>
      </c>
      <c r="M468" s="2">
        <f>'2019 Data Sheet'!M468</f>
        <v>0</v>
      </c>
      <c r="N468" s="2">
        <f>'2019 Data Sheet'!N468</f>
        <v>0</v>
      </c>
      <c r="O468" s="2" t="str">
        <f>IF('2019 Data Sheet'!$O468="02",'2019 Data Sheet'!$R$2,IF('2019 Data Sheet'!$O468="03",'2019 Data Sheet'!$R$3,IF('2019 Data Sheet'!$O468="04",'2019 Data Sheet'!$R$4,IF('2019 Data Sheet'!$O468="05",'2019 Data Sheet'!$R$5,IF('2019 Data Sheet'!$O468="06",'2019 Data Sheet'!$R$6,IF('2019 Data Sheet'!$O468="07",'2019 Data Sheet'!$R$7,IF('2019 Data Sheet'!$O468="08",'2019 Data Sheet'!$R$8,IF('2019 Data Sheet'!$O468="09",'2019 Data Sheet'!$R$9,IF('2019 Data Sheet'!$O468="10",'2019 Data Sheet'!$R$10,IF('2019 Data Sheet'!$O468="11",'2019 Data Sheet'!$R$11,IF('2019 Data Sheet'!$O468="12",'2019 Data Sheet'!$R$12,IF('2019 Data Sheet'!$O468="13",'2019 Data Sheet'!$R$13,IF('2019 Data Sheet'!$O468="14",'2019 Data Sheet'!$R$14,IF('2019 Data Sheet'!$O468="15",'2019 Data Sheet'!$R$15,IF('2019 Data Sheet'!$O468="16",'2019 Data Sheet'!$R$16,IF('2019 Data Sheet'!$O468="17",'2019 Data Sheet'!$R$17,IF('2019 Data Sheet'!$O468="18",'2019 Data Sheet'!$R$18,IF('2019 Data Sheet'!$O468="19",'2019 Data Sheet'!$R$19,IF('2019 Data Sheet'!$O468="20",'2019 Data Sheet'!$R$20,IF('2019 Data Sheet'!$O468="21",'2019 Data Sheet'!$R$21,IF('2019 Data Sheet'!$O468="22",'2019 Data Sheet'!$R$22,IF('2019 Data Sheet'!$O468="23",'2019 Data Sheet'!$R$23,IF('2019 Data Sheet'!$O468="24",'2019 Data Sheet'!$R$24,IF('2019 Data Sheet'!$O468="25",'2019 Data Sheet'!$R$25,IF('2019 Data Sheet'!$O468="26",'2019 Data Sheet'!$R$26,IF('2019 Data Sheet'!$O468="27",'2019 Data Sheet'!$R$27,IF('2019 Data Sheet'!$O468="28",'2019 Data Sheet'!$R$28,IF('2019 Data Sheet'!$O468="29",'2019 Data Sheet'!$R$29,IF('2019 Data Sheet'!$O468="33",'2019 Data Sheet'!$R$30,IF('2019 Data Sheet'!$O468="40",'2019 Data Sheet'!$R$31,IF('2019 Data Sheet'!$O468="41",'2019 Data Sheet'!$R$32,IF('2019 Data Sheet'!$O468="42",'2019 Data Sheet'!$R$33,IF('2019 Data Sheet'!$O468="43",'2019 Data Sheet'!$R$34,IF('2019 Data Sheet'!$O468="44",'2019 Data Sheet'!$R$35,IF('2019 Data Sheet'!$O468="45",'2019 Data Sheet'!$R$36,IF('2019 Data Sheet'!$O468="46",'2019 Data Sheet'!$R$37,IF('2019 Data Sheet'!$O468="47",'2019 Data Sheet'!$R$38,IF('2019 Data Sheet'!$O468="48",'2019 Data Sheet'!$R$39,IF('2019 Data Sheet'!$O468="49",'2019 Data Sheet'!$R$40,IF('2019 Data Sheet'!$O468="50",'2019 Data Sheet'!$R$41,IF('2019 Data Sheet'!$O468="60",'2019 Data Sheet'!$R$42,IF('2019 Data Sheet'!$O468="61",'2019 Data Sheet'!$R$43,IF('2019 Data Sheet'!$O468="62",'2019 Data Sheet'!$R$44,IF('2019 Data Sheet'!$O468="63",'2019 Data Sheet'!$R$45,IF('2019 Data Sheet'!$O468="64",'2019 Data Sheet'!$R$46,IF('2019 Data Sheet'!$O468="65",'2019 Data Sheet'!$R$47,IF('2019 Data Sheet'!$O468="66",'2019 Data Sheet'!$R$48,IF('2019 Data Sheet'!$O468="67",'2019 Data Sheet'!$R$49,IF('2019 Data Sheet'!$O468="68",'2019 Data Sheet'!$R$50,IF('2019 Data Sheet'!$O468="69",'2019 Data Sheet'!$R$51,T('2019 Data Sheet'!$O468)))))))))))))))))))))))))))))))))))))))))))))))))))</f>
        <v xml:space="preserve"> Failure to yield/ right of way</v>
      </c>
      <c r="P468" s="2" t="str">
        <f>IF('2019 Data Sheet'!$P468="02",'2019 Data Sheet'!$R$2,IF('2019 Data Sheet'!$P468="03",'2019 Data Sheet'!$R$3,IF('2019 Data Sheet'!$P468="04",'2019 Data Sheet'!$R$4,IF('2019 Data Sheet'!$P468="05",'2019 Data Sheet'!$R$5,IF('2019 Data Sheet'!$P468="06",'2019 Data Sheet'!$R$6,IF('2019 Data Sheet'!$P468="07",'2019 Data Sheet'!$R$7,IF('2019 Data Sheet'!$P468="08",'2019 Data Sheet'!$R$8,IF('2019 Data Sheet'!$P468="09",'2019 Data Sheet'!$R$9,IF('2019 Data Sheet'!$P468="10",'2019 Data Sheet'!$R$10,IF('2019 Data Sheet'!$P468="11",'2019 Data Sheet'!$R$11,IF('2019 Data Sheet'!$P468="12",'2019 Data Sheet'!$R$12,IF('2019 Data Sheet'!$P468="13",'2019 Data Sheet'!$R$13,IF('2019 Data Sheet'!$P468="14",'2019 Data Sheet'!$R$14,IF('2019 Data Sheet'!$P468="15",'2019 Data Sheet'!$R$15,IF('2019 Data Sheet'!$P468="16",'2019 Data Sheet'!$R$16,IF('2019 Data Sheet'!$P468="17",'2019 Data Sheet'!$R$17,IF('2019 Data Sheet'!$P468="18",'2019 Data Sheet'!$R$18,IF('2019 Data Sheet'!$P468="19",'2019 Data Sheet'!$R$19,IF('2019 Data Sheet'!$P468="20",'2019 Data Sheet'!$R$20,IF('2019 Data Sheet'!$P468="21",'2019 Data Sheet'!$R$21,IF('2019 Data Sheet'!$P468="22",'2019 Data Sheet'!$R$22,IF('2019 Data Sheet'!$P468="23",'2019 Data Sheet'!$R$23,IF('2019 Data Sheet'!$P468="24",'2019 Data Sheet'!$R$24,IF('2019 Data Sheet'!$P468="25",'2019 Data Sheet'!$R$25,IF('2019 Data Sheet'!$P468="26",'2019 Data Sheet'!$R$26,IF('2019 Data Sheet'!$P468="27",'2019 Data Sheet'!$R$27,IF('2019 Data Sheet'!$P468="28",'2019 Data Sheet'!$R$28,IF('2019 Data Sheet'!$P468="29",'2019 Data Sheet'!$R$29,IF('2019 Data Sheet'!$P468="33",'2019 Data Sheet'!$R$30,IF('2019 Data Sheet'!$P468="40",'2019 Data Sheet'!$R$31,IF('2019 Data Sheet'!$P468="41",'2019 Data Sheet'!$R$32,IF('2019 Data Sheet'!$P468="42",'2019 Data Sheet'!$R$33,IF('2019 Data Sheet'!$P468="43",'2019 Data Sheet'!$R$34,IF('2019 Data Sheet'!$P468="44",'2019 Data Sheet'!$R$35,IF('2019 Data Sheet'!$P468="45",'2019 Data Sheet'!$R$36,IF('2019 Data Sheet'!$P468="46",'2019 Data Sheet'!$R$37,IF('2019 Data Sheet'!$P468="47",'2019 Data Sheet'!$R$38,IF('2019 Data Sheet'!$P468="48",'2019 Data Sheet'!$R$39,IF('2019 Data Sheet'!$P468="49",'2019 Data Sheet'!$R$40,IF('2019 Data Sheet'!$P468="50",'2019 Data Sheet'!$R$41,IF('2019 Data Sheet'!$P468="60",'2019 Data Sheet'!$R$42,IF('2019 Data Sheet'!$P468="61",'2019 Data Sheet'!$R$43,IF('2019 Data Sheet'!$P468="62",'2019 Data Sheet'!$R$44,IF('2019 Data Sheet'!$P468="63",'2019 Data Sheet'!$R$45,IF('2019 Data Sheet'!$P468="64",'2019 Data Sheet'!$R$46,IF('2019 Data Sheet'!$P468="65",'2019 Data Sheet'!$R$47,IF('2019 Data Sheet'!$P468="66",'2019 Data Sheet'!$R$48,IF('2019 Data Sheet'!$P468="67",'2019 Data Sheet'!$R$49,IF('2019 Data Sheet'!$P468="68",'2019 Data Sheet'!$R$50,IF('2019 Data Sheet'!$P468="69",'2019 Data Sheet'!$R$51,T('2019 Data Sheet'!$P468)))))))))))))))))))))))))))))))))))))))))))))))))))</f>
        <v xml:space="preserve"> View obstructed/ limited</v>
      </c>
    </row>
    <row r="469" spans="1:16" ht="38.25" x14ac:dyDescent="0.2">
      <c r="A469" t="str">
        <f>'2019 Data Sheet'!A469</f>
        <v>FP-00307-19</v>
      </c>
      <c r="B469" s="1">
        <f>'2019 Data Sheet'!B469</f>
        <v>43813</v>
      </c>
      <c r="C469" t="str">
        <f>'2019 Data Sheet'!C469</f>
        <v>13:38</v>
      </c>
      <c r="D469" t="str">
        <f>'2019 Data Sheet'!D469</f>
        <v>Sa</v>
      </c>
      <c r="E469" t="str">
        <f>'2019 Data Sheet'!E469</f>
        <v>JERICHO TPKE</v>
      </c>
      <c r="F469" t="str">
        <f>'2019 Data Sheet'!F469</f>
        <v>KEENE AVE</v>
      </c>
      <c r="G469">
        <f>'2019 Data Sheet'!G469</f>
        <v>2</v>
      </c>
      <c r="H469">
        <f>'2019 Data Sheet'!H469</f>
        <v>2</v>
      </c>
      <c r="I469" t="b">
        <f>'2019 Data Sheet'!I469</f>
        <v>1</v>
      </c>
      <c r="J469" t="str">
        <f>IF('2019 Data Sheet'!$J469="01",'2019 Data Sheet'!$T$2,IF('2019 Data Sheet'!$J469="02",'2019 Data Sheet'!$T$3,IF('2019 Data Sheet'!$J469="03",'2019 Data Sheet'!$T$4,IF('2019 Data Sheet'!$J469="04",'2019 Data Sheet'!$T$5,IF('2019 Data Sheet'!$J469="05",'2019 Data Sheet'!$T$6,IF('2019 Data Sheet'!$J469="06",'2019 Data Sheet'!$T$7,IF('2019 Data Sheet'!$J469="07",'2019 Data Sheet'!$T$8,IF('2019 Data Sheet'!$J469="08",'2019 Data Sheet'!$T$9,IF('2019 Data Sheet'!$J469="10",'2019 Data Sheet'!$T$10,IF('2019 Data Sheet'!$J469="11",'2019 Data Sheet'!$T$11,IF('2019 Data Sheet'!$J469="12",'2019 Data Sheet'!$T$12,IF('2019 Data Sheet'!$J469="13",'2019 Data Sheet'!$T$13,IF('2019 Data Sheet'!$J469="14",'2019 Data Sheet'!$T$14,IF('2019 Data Sheet'!$J469="15",'2019 Data Sheet'!$T$15,IF('2019 Data Sheet'!$J469="16",'2019 Data Sheet'!$T$16,IF('2019 Data Sheet'!$J469="17",'2019 Data Sheet'!$T$17,IF('2019 Data Sheet'!$J469="18",'2019 Data Sheet'!$T$18,IF('2019 Data Sheet'!$J469="19",'2019 Data Sheet'!$T$19,IF('2019 Data Sheet'!$J469="20",'2019 Data Sheet'!$T$20,IF('2019 Data Sheet'!$J469="21",'2019 Data Sheet'!$T$21,IF('2019 Data Sheet'!$J469="22",'2019 Data Sheet'!$T$22,IF('2019 Data Sheet'!$J469="23",'2019 Data Sheet'!$T$23,IF('2019 Data Sheet'!$J469="24",'2019 Data Sheet'!$T$24,IF('2019 Data Sheet'!$J469="25",'2019 Data Sheet'!$T$25,IF('2019 Data Sheet'!$J469="26",'2019 Data Sheet'!$T$26,IF('2019 Data Sheet'!$J469="27",'2019 Data Sheet'!$T$27,IF('2019 Data Sheet'!$J469="30",'2019 Data Sheet'!$T$28,IF('2019 Data Sheet'!$J469="31",'2019 Data Sheet'!$T$29,IF('2019 Data Sheet'!$J469="32",'2019 Data Sheet'!$T$30,IF('2019 Data Sheet'!$J469="33",'2019 Data Sheet'!$T$31,IF('2019 Data Sheet'!$J469="34",'2019 Data Sheet'!$T$32,IF('2019 Data Sheet'!$J469="40",'2019 Data Sheet'!$T$33,T('2019 Data Sheet'!$J469)))))))))))))))))))))))))))))))))</f>
        <v>Other Motor Vehicle</v>
      </c>
      <c r="K469" t="str">
        <f>'2019 Data Sheet'!K469</f>
        <v>4DSD</v>
      </c>
      <c r="L469" s="2" t="str">
        <f>IF('2019 Data Sheet'!$L469="01",'2019 Data Sheet'!$V$2,IF('2019 Data Sheet'!$L469="02",'2019 Data Sheet'!$V$3,IF('2019 Data Sheet'!$L469="03",'2019 Data Sheet'!$V$4,IF('2019 Data Sheet'!$L469="04",'2019 Data Sheet'!$V$5,IF('2019 Data Sheet'!$L469="05",'2019 Data Sheet'!$V$6,IF('2019 Data Sheet'!$L469="06",'2019 Data Sheet'!$V$7,IF('2019 Data Sheet'!$L469="07",'2019 Data Sheet'!$V$8,IF('2019 Data Sheet'!$L469="08",'2019 Data Sheet'!$V$9,IF('2019 Data Sheet'!$L469="09",'2019 Data Sheet'!$V$10,IF('2019 Data Sheet'!$L469="11",'2019 Data Sheet'!$V$11,IF('2019 Data Sheet'!$L469="12",'2019 Data Sheet'!$V$12,IF('2019 Data Sheet'!$L469="13",'2019 Data Sheet'!$V$13,IF('2019 Data Sheet'!$L469="14",'2019 Data Sheet'!$V$14,T('2019 Data Sheet'!$L469))))))))))))))</f>
        <v xml:space="preserve"> -</v>
      </c>
      <c r="M469" s="2">
        <f>'2019 Data Sheet'!M469</f>
        <v>0</v>
      </c>
      <c r="N469" s="2">
        <f>'2019 Data Sheet'!N469</f>
        <v>0</v>
      </c>
      <c r="O469" s="2" t="str">
        <f>IF('2019 Data Sheet'!$O469="02",'2019 Data Sheet'!$R$2,IF('2019 Data Sheet'!$O469="03",'2019 Data Sheet'!$R$3,IF('2019 Data Sheet'!$O469="04",'2019 Data Sheet'!$R$4,IF('2019 Data Sheet'!$O469="05",'2019 Data Sheet'!$R$5,IF('2019 Data Sheet'!$O469="06",'2019 Data Sheet'!$R$6,IF('2019 Data Sheet'!$O469="07",'2019 Data Sheet'!$R$7,IF('2019 Data Sheet'!$O469="08",'2019 Data Sheet'!$R$8,IF('2019 Data Sheet'!$O469="09",'2019 Data Sheet'!$R$9,IF('2019 Data Sheet'!$O469="10",'2019 Data Sheet'!$R$10,IF('2019 Data Sheet'!$O469="11",'2019 Data Sheet'!$R$11,IF('2019 Data Sheet'!$O469="12",'2019 Data Sheet'!$R$12,IF('2019 Data Sheet'!$O469="13",'2019 Data Sheet'!$R$13,IF('2019 Data Sheet'!$O469="14",'2019 Data Sheet'!$R$14,IF('2019 Data Sheet'!$O469="15",'2019 Data Sheet'!$R$15,IF('2019 Data Sheet'!$O469="16",'2019 Data Sheet'!$R$16,IF('2019 Data Sheet'!$O469="17",'2019 Data Sheet'!$R$17,IF('2019 Data Sheet'!$O469="18",'2019 Data Sheet'!$R$18,IF('2019 Data Sheet'!$O469="19",'2019 Data Sheet'!$R$19,IF('2019 Data Sheet'!$O469="20",'2019 Data Sheet'!$R$20,IF('2019 Data Sheet'!$O469="21",'2019 Data Sheet'!$R$21,IF('2019 Data Sheet'!$O469="22",'2019 Data Sheet'!$R$22,IF('2019 Data Sheet'!$O469="23",'2019 Data Sheet'!$R$23,IF('2019 Data Sheet'!$O469="24",'2019 Data Sheet'!$R$24,IF('2019 Data Sheet'!$O469="25",'2019 Data Sheet'!$R$25,IF('2019 Data Sheet'!$O469="26",'2019 Data Sheet'!$R$26,IF('2019 Data Sheet'!$O469="27",'2019 Data Sheet'!$R$27,IF('2019 Data Sheet'!$O469="28",'2019 Data Sheet'!$R$28,IF('2019 Data Sheet'!$O469="29",'2019 Data Sheet'!$R$29,IF('2019 Data Sheet'!$O469="33",'2019 Data Sheet'!$R$30,IF('2019 Data Sheet'!$O469="40",'2019 Data Sheet'!$R$31,IF('2019 Data Sheet'!$O469="41",'2019 Data Sheet'!$R$32,IF('2019 Data Sheet'!$O469="42",'2019 Data Sheet'!$R$33,IF('2019 Data Sheet'!$O469="43",'2019 Data Sheet'!$R$34,IF('2019 Data Sheet'!$O469="44",'2019 Data Sheet'!$R$35,IF('2019 Data Sheet'!$O469="45",'2019 Data Sheet'!$R$36,IF('2019 Data Sheet'!$O469="46",'2019 Data Sheet'!$R$37,IF('2019 Data Sheet'!$O469="47",'2019 Data Sheet'!$R$38,IF('2019 Data Sheet'!$O469="48",'2019 Data Sheet'!$R$39,IF('2019 Data Sheet'!$O469="49",'2019 Data Sheet'!$R$40,IF('2019 Data Sheet'!$O469="50",'2019 Data Sheet'!$R$41,IF('2019 Data Sheet'!$O469="60",'2019 Data Sheet'!$R$42,IF('2019 Data Sheet'!$O469="61",'2019 Data Sheet'!$R$43,IF('2019 Data Sheet'!$O469="62",'2019 Data Sheet'!$R$44,IF('2019 Data Sheet'!$O469="63",'2019 Data Sheet'!$R$45,IF('2019 Data Sheet'!$O469="64",'2019 Data Sheet'!$R$46,IF('2019 Data Sheet'!$O469="65",'2019 Data Sheet'!$R$47,IF('2019 Data Sheet'!$O469="66",'2019 Data Sheet'!$R$48,IF('2019 Data Sheet'!$O469="67",'2019 Data Sheet'!$R$49,IF('2019 Data Sheet'!$O469="68",'2019 Data Sheet'!$R$50,IF('2019 Data Sheet'!$O469="69",'2019 Data Sheet'!$R$51,T('2019 Data Sheet'!$O469)))))))))))))))))))))))))))))))))))))))))))))))))))</f>
        <v xml:space="preserve"> -</v>
      </c>
      <c r="P469" s="2" t="str">
        <f>IF('2019 Data Sheet'!$P469="02",'2019 Data Sheet'!$R$2,IF('2019 Data Sheet'!$P469="03",'2019 Data Sheet'!$R$3,IF('2019 Data Sheet'!$P469="04",'2019 Data Sheet'!$R$4,IF('2019 Data Sheet'!$P469="05",'2019 Data Sheet'!$R$5,IF('2019 Data Sheet'!$P469="06",'2019 Data Sheet'!$R$6,IF('2019 Data Sheet'!$P469="07",'2019 Data Sheet'!$R$7,IF('2019 Data Sheet'!$P469="08",'2019 Data Sheet'!$R$8,IF('2019 Data Sheet'!$P469="09",'2019 Data Sheet'!$R$9,IF('2019 Data Sheet'!$P469="10",'2019 Data Sheet'!$R$10,IF('2019 Data Sheet'!$P469="11",'2019 Data Sheet'!$R$11,IF('2019 Data Sheet'!$P469="12",'2019 Data Sheet'!$R$12,IF('2019 Data Sheet'!$P469="13",'2019 Data Sheet'!$R$13,IF('2019 Data Sheet'!$P469="14",'2019 Data Sheet'!$R$14,IF('2019 Data Sheet'!$P469="15",'2019 Data Sheet'!$R$15,IF('2019 Data Sheet'!$P469="16",'2019 Data Sheet'!$R$16,IF('2019 Data Sheet'!$P469="17",'2019 Data Sheet'!$R$17,IF('2019 Data Sheet'!$P469="18",'2019 Data Sheet'!$R$18,IF('2019 Data Sheet'!$P469="19",'2019 Data Sheet'!$R$19,IF('2019 Data Sheet'!$P469="20",'2019 Data Sheet'!$R$20,IF('2019 Data Sheet'!$P469="21",'2019 Data Sheet'!$R$21,IF('2019 Data Sheet'!$P469="22",'2019 Data Sheet'!$R$22,IF('2019 Data Sheet'!$P469="23",'2019 Data Sheet'!$R$23,IF('2019 Data Sheet'!$P469="24",'2019 Data Sheet'!$R$24,IF('2019 Data Sheet'!$P469="25",'2019 Data Sheet'!$R$25,IF('2019 Data Sheet'!$P469="26",'2019 Data Sheet'!$R$26,IF('2019 Data Sheet'!$P469="27",'2019 Data Sheet'!$R$27,IF('2019 Data Sheet'!$P469="28",'2019 Data Sheet'!$R$28,IF('2019 Data Sheet'!$P469="29",'2019 Data Sheet'!$R$29,IF('2019 Data Sheet'!$P469="33",'2019 Data Sheet'!$R$30,IF('2019 Data Sheet'!$P469="40",'2019 Data Sheet'!$R$31,IF('2019 Data Sheet'!$P469="41",'2019 Data Sheet'!$R$32,IF('2019 Data Sheet'!$P469="42",'2019 Data Sheet'!$R$33,IF('2019 Data Sheet'!$P469="43",'2019 Data Sheet'!$R$34,IF('2019 Data Sheet'!$P469="44",'2019 Data Sheet'!$R$35,IF('2019 Data Sheet'!$P469="45",'2019 Data Sheet'!$R$36,IF('2019 Data Sheet'!$P469="46",'2019 Data Sheet'!$R$37,IF('2019 Data Sheet'!$P469="47",'2019 Data Sheet'!$R$38,IF('2019 Data Sheet'!$P469="48",'2019 Data Sheet'!$R$39,IF('2019 Data Sheet'!$P469="49",'2019 Data Sheet'!$R$40,IF('2019 Data Sheet'!$P469="50",'2019 Data Sheet'!$R$41,IF('2019 Data Sheet'!$P469="60",'2019 Data Sheet'!$R$42,IF('2019 Data Sheet'!$P469="61",'2019 Data Sheet'!$R$43,IF('2019 Data Sheet'!$P469="62",'2019 Data Sheet'!$R$44,IF('2019 Data Sheet'!$P469="63",'2019 Data Sheet'!$R$45,IF('2019 Data Sheet'!$P469="64",'2019 Data Sheet'!$R$46,IF('2019 Data Sheet'!$P469="65",'2019 Data Sheet'!$R$47,IF('2019 Data Sheet'!$P469="66",'2019 Data Sheet'!$R$48,IF('2019 Data Sheet'!$P469="67",'2019 Data Sheet'!$R$49,IF('2019 Data Sheet'!$P469="68",'2019 Data Sheet'!$R$50,IF('2019 Data Sheet'!$P469="69",'2019 Data Sheet'!$R$51,T('2019 Data Sheet'!$P469)))))))))))))))))))))))))))))))))))))))))))))))))))</f>
        <v xml:space="preserve"> -</v>
      </c>
    </row>
    <row r="470" spans="1:16" ht="38.25" x14ac:dyDescent="0.2">
      <c r="A470" t="str">
        <f>'2019 Data Sheet'!A470</f>
        <v>FP-00199-19</v>
      </c>
      <c r="B470" s="1">
        <f>'2019 Data Sheet'!B470</f>
        <v>43694</v>
      </c>
      <c r="C470" t="str">
        <f>'2019 Data Sheet'!C470</f>
        <v>14:08</v>
      </c>
      <c r="D470" t="str">
        <f>'2019 Data Sheet'!D470</f>
        <v>Sa</v>
      </c>
      <c r="E470" t="str">
        <f>'2019 Data Sheet'!E470</f>
        <v>JERICHO TPKE</v>
      </c>
      <c r="F470" t="str">
        <f>'2019 Data Sheet'!F470</f>
        <v>BELMONT AVE</v>
      </c>
      <c r="G470">
        <f>'2019 Data Sheet'!G470</f>
        <v>1</v>
      </c>
      <c r="H470">
        <f>'2019 Data Sheet'!H470</f>
        <v>2</v>
      </c>
      <c r="I470" t="b">
        <f>'2019 Data Sheet'!I470</f>
        <v>1</v>
      </c>
      <c r="J470" t="str">
        <f>IF('2019 Data Sheet'!$J470="01",'2019 Data Sheet'!$T$2,IF('2019 Data Sheet'!$J470="02",'2019 Data Sheet'!$T$3,IF('2019 Data Sheet'!$J470="03",'2019 Data Sheet'!$T$4,IF('2019 Data Sheet'!$J470="04",'2019 Data Sheet'!$T$5,IF('2019 Data Sheet'!$J470="05",'2019 Data Sheet'!$T$6,IF('2019 Data Sheet'!$J470="06",'2019 Data Sheet'!$T$7,IF('2019 Data Sheet'!$J470="07",'2019 Data Sheet'!$T$8,IF('2019 Data Sheet'!$J470="08",'2019 Data Sheet'!$T$9,IF('2019 Data Sheet'!$J470="10",'2019 Data Sheet'!$T$10,IF('2019 Data Sheet'!$J470="11",'2019 Data Sheet'!$T$11,IF('2019 Data Sheet'!$J470="12",'2019 Data Sheet'!$T$12,IF('2019 Data Sheet'!$J470="13",'2019 Data Sheet'!$T$13,IF('2019 Data Sheet'!$J470="14",'2019 Data Sheet'!$T$14,IF('2019 Data Sheet'!$J470="15",'2019 Data Sheet'!$T$15,IF('2019 Data Sheet'!$J470="16",'2019 Data Sheet'!$T$16,IF('2019 Data Sheet'!$J470="17",'2019 Data Sheet'!$T$17,IF('2019 Data Sheet'!$J470="18",'2019 Data Sheet'!$T$18,IF('2019 Data Sheet'!$J470="19",'2019 Data Sheet'!$T$19,IF('2019 Data Sheet'!$J470="20",'2019 Data Sheet'!$T$20,IF('2019 Data Sheet'!$J470="21",'2019 Data Sheet'!$T$21,IF('2019 Data Sheet'!$J470="22",'2019 Data Sheet'!$T$22,IF('2019 Data Sheet'!$J470="23",'2019 Data Sheet'!$T$23,IF('2019 Data Sheet'!$J470="24",'2019 Data Sheet'!$T$24,IF('2019 Data Sheet'!$J470="25",'2019 Data Sheet'!$T$25,IF('2019 Data Sheet'!$J470="26",'2019 Data Sheet'!$T$26,IF('2019 Data Sheet'!$J470="27",'2019 Data Sheet'!$T$27,IF('2019 Data Sheet'!$J470="30",'2019 Data Sheet'!$T$28,IF('2019 Data Sheet'!$J470="31",'2019 Data Sheet'!$T$29,IF('2019 Data Sheet'!$J470="32",'2019 Data Sheet'!$T$30,IF('2019 Data Sheet'!$J470="33",'2019 Data Sheet'!$T$31,IF('2019 Data Sheet'!$J470="34",'2019 Data Sheet'!$T$32,IF('2019 Data Sheet'!$J470="40",'2019 Data Sheet'!$T$33,T('2019 Data Sheet'!$J470)))))))))))))))))))))))))))))))))</f>
        <v>Other Motor Vehicle</v>
      </c>
      <c r="K470" t="str">
        <f>'2019 Data Sheet'!K470</f>
        <v>4SDN</v>
      </c>
      <c r="L470" s="2" t="str">
        <f>IF('2019 Data Sheet'!$L470="01",'2019 Data Sheet'!$V$2,IF('2019 Data Sheet'!$L470="02",'2019 Data Sheet'!$V$3,IF('2019 Data Sheet'!$L470="03",'2019 Data Sheet'!$V$4,IF('2019 Data Sheet'!$L470="04",'2019 Data Sheet'!$V$5,IF('2019 Data Sheet'!$L470="05",'2019 Data Sheet'!$V$6,IF('2019 Data Sheet'!$L470="06",'2019 Data Sheet'!$V$7,IF('2019 Data Sheet'!$L470="07",'2019 Data Sheet'!$V$8,IF('2019 Data Sheet'!$L470="08",'2019 Data Sheet'!$V$9,IF('2019 Data Sheet'!$L470="09",'2019 Data Sheet'!$V$10,IF('2019 Data Sheet'!$L470="11",'2019 Data Sheet'!$V$11,IF('2019 Data Sheet'!$L470="12",'2019 Data Sheet'!$V$12,IF('2019 Data Sheet'!$L470="13",'2019 Data Sheet'!$V$13,IF('2019 Data Sheet'!$L470="14",'2019 Data Sheet'!$V$14,T('2019 Data Sheet'!$L470))))))))))))))</f>
        <v xml:space="preserve"> -</v>
      </c>
      <c r="M470" s="2">
        <f>'2019 Data Sheet'!M470</f>
        <v>0</v>
      </c>
      <c r="N470" s="2">
        <f>'2019 Data Sheet'!N470</f>
        <v>0</v>
      </c>
      <c r="O470" s="2" t="str">
        <f>IF('2019 Data Sheet'!$O470="02",'2019 Data Sheet'!$R$2,IF('2019 Data Sheet'!$O470="03",'2019 Data Sheet'!$R$3,IF('2019 Data Sheet'!$O470="04",'2019 Data Sheet'!$R$4,IF('2019 Data Sheet'!$O470="05",'2019 Data Sheet'!$R$5,IF('2019 Data Sheet'!$O470="06",'2019 Data Sheet'!$R$6,IF('2019 Data Sheet'!$O470="07",'2019 Data Sheet'!$R$7,IF('2019 Data Sheet'!$O470="08",'2019 Data Sheet'!$R$8,IF('2019 Data Sheet'!$O470="09",'2019 Data Sheet'!$R$9,IF('2019 Data Sheet'!$O470="10",'2019 Data Sheet'!$R$10,IF('2019 Data Sheet'!$O470="11",'2019 Data Sheet'!$R$11,IF('2019 Data Sheet'!$O470="12",'2019 Data Sheet'!$R$12,IF('2019 Data Sheet'!$O470="13",'2019 Data Sheet'!$R$13,IF('2019 Data Sheet'!$O470="14",'2019 Data Sheet'!$R$14,IF('2019 Data Sheet'!$O470="15",'2019 Data Sheet'!$R$15,IF('2019 Data Sheet'!$O470="16",'2019 Data Sheet'!$R$16,IF('2019 Data Sheet'!$O470="17",'2019 Data Sheet'!$R$17,IF('2019 Data Sheet'!$O470="18",'2019 Data Sheet'!$R$18,IF('2019 Data Sheet'!$O470="19",'2019 Data Sheet'!$R$19,IF('2019 Data Sheet'!$O470="20",'2019 Data Sheet'!$R$20,IF('2019 Data Sheet'!$O470="21",'2019 Data Sheet'!$R$21,IF('2019 Data Sheet'!$O470="22",'2019 Data Sheet'!$R$22,IF('2019 Data Sheet'!$O470="23",'2019 Data Sheet'!$R$23,IF('2019 Data Sheet'!$O470="24",'2019 Data Sheet'!$R$24,IF('2019 Data Sheet'!$O470="25",'2019 Data Sheet'!$R$25,IF('2019 Data Sheet'!$O470="26",'2019 Data Sheet'!$R$26,IF('2019 Data Sheet'!$O470="27",'2019 Data Sheet'!$R$27,IF('2019 Data Sheet'!$O470="28",'2019 Data Sheet'!$R$28,IF('2019 Data Sheet'!$O470="29",'2019 Data Sheet'!$R$29,IF('2019 Data Sheet'!$O470="33",'2019 Data Sheet'!$R$30,IF('2019 Data Sheet'!$O470="40",'2019 Data Sheet'!$R$31,IF('2019 Data Sheet'!$O470="41",'2019 Data Sheet'!$R$32,IF('2019 Data Sheet'!$O470="42",'2019 Data Sheet'!$R$33,IF('2019 Data Sheet'!$O470="43",'2019 Data Sheet'!$R$34,IF('2019 Data Sheet'!$O470="44",'2019 Data Sheet'!$R$35,IF('2019 Data Sheet'!$O470="45",'2019 Data Sheet'!$R$36,IF('2019 Data Sheet'!$O470="46",'2019 Data Sheet'!$R$37,IF('2019 Data Sheet'!$O470="47",'2019 Data Sheet'!$R$38,IF('2019 Data Sheet'!$O470="48",'2019 Data Sheet'!$R$39,IF('2019 Data Sheet'!$O470="49",'2019 Data Sheet'!$R$40,IF('2019 Data Sheet'!$O470="50",'2019 Data Sheet'!$R$41,IF('2019 Data Sheet'!$O470="60",'2019 Data Sheet'!$R$42,IF('2019 Data Sheet'!$O470="61",'2019 Data Sheet'!$R$43,IF('2019 Data Sheet'!$O470="62",'2019 Data Sheet'!$R$44,IF('2019 Data Sheet'!$O470="63",'2019 Data Sheet'!$R$45,IF('2019 Data Sheet'!$O470="64",'2019 Data Sheet'!$R$46,IF('2019 Data Sheet'!$O470="65",'2019 Data Sheet'!$R$47,IF('2019 Data Sheet'!$O470="66",'2019 Data Sheet'!$R$48,IF('2019 Data Sheet'!$O470="67",'2019 Data Sheet'!$R$49,IF('2019 Data Sheet'!$O470="68",'2019 Data Sheet'!$R$50,IF('2019 Data Sheet'!$O470="69",'2019 Data Sheet'!$R$51,T('2019 Data Sheet'!$O470)))))))))))))))))))))))))))))))))))))))))))))))))))</f>
        <v xml:space="preserve"> Turning improperly</v>
      </c>
      <c r="P470" s="2" t="str">
        <f>IF('2019 Data Sheet'!$P470="02",'2019 Data Sheet'!$R$2,IF('2019 Data Sheet'!$P470="03",'2019 Data Sheet'!$R$3,IF('2019 Data Sheet'!$P470="04",'2019 Data Sheet'!$R$4,IF('2019 Data Sheet'!$P470="05",'2019 Data Sheet'!$R$5,IF('2019 Data Sheet'!$P470="06",'2019 Data Sheet'!$R$6,IF('2019 Data Sheet'!$P470="07",'2019 Data Sheet'!$R$7,IF('2019 Data Sheet'!$P470="08",'2019 Data Sheet'!$R$8,IF('2019 Data Sheet'!$P470="09",'2019 Data Sheet'!$R$9,IF('2019 Data Sheet'!$P470="10",'2019 Data Sheet'!$R$10,IF('2019 Data Sheet'!$P470="11",'2019 Data Sheet'!$R$11,IF('2019 Data Sheet'!$P470="12",'2019 Data Sheet'!$R$12,IF('2019 Data Sheet'!$P470="13",'2019 Data Sheet'!$R$13,IF('2019 Data Sheet'!$P470="14",'2019 Data Sheet'!$R$14,IF('2019 Data Sheet'!$P470="15",'2019 Data Sheet'!$R$15,IF('2019 Data Sheet'!$P470="16",'2019 Data Sheet'!$R$16,IF('2019 Data Sheet'!$P470="17",'2019 Data Sheet'!$R$17,IF('2019 Data Sheet'!$P470="18",'2019 Data Sheet'!$R$18,IF('2019 Data Sheet'!$P470="19",'2019 Data Sheet'!$R$19,IF('2019 Data Sheet'!$P470="20",'2019 Data Sheet'!$R$20,IF('2019 Data Sheet'!$P470="21",'2019 Data Sheet'!$R$21,IF('2019 Data Sheet'!$P470="22",'2019 Data Sheet'!$R$22,IF('2019 Data Sheet'!$P470="23",'2019 Data Sheet'!$R$23,IF('2019 Data Sheet'!$P470="24",'2019 Data Sheet'!$R$24,IF('2019 Data Sheet'!$P470="25",'2019 Data Sheet'!$R$25,IF('2019 Data Sheet'!$P470="26",'2019 Data Sheet'!$R$26,IF('2019 Data Sheet'!$P470="27",'2019 Data Sheet'!$R$27,IF('2019 Data Sheet'!$P470="28",'2019 Data Sheet'!$R$28,IF('2019 Data Sheet'!$P470="29",'2019 Data Sheet'!$R$29,IF('2019 Data Sheet'!$P470="33",'2019 Data Sheet'!$R$30,IF('2019 Data Sheet'!$P470="40",'2019 Data Sheet'!$R$31,IF('2019 Data Sheet'!$P470="41",'2019 Data Sheet'!$R$32,IF('2019 Data Sheet'!$P470="42",'2019 Data Sheet'!$R$33,IF('2019 Data Sheet'!$P470="43",'2019 Data Sheet'!$R$34,IF('2019 Data Sheet'!$P470="44",'2019 Data Sheet'!$R$35,IF('2019 Data Sheet'!$P470="45",'2019 Data Sheet'!$R$36,IF('2019 Data Sheet'!$P470="46",'2019 Data Sheet'!$R$37,IF('2019 Data Sheet'!$P470="47",'2019 Data Sheet'!$R$38,IF('2019 Data Sheet'!$P470="48",'2019 Data Sheet'!$R$39,IF('2019 Data Sheet'!$P470="49",'2019 Data Sheet'!$R$40,IF('2019 Data Sheet'!$P470="50",'2019 Data Sheet'!$R$41,IF('2019 Data Sheet'!$P470="60",'2019 Data Sheet'!$R$42,IF('2019 Data Sheet'!$P470="61",'2019 Data Sheet'!$R$43,IF('2019 Data Sheet'!$P470="62",'2019 Data Sheet'!$R$44,IF('2019 Data Sheet'!$P470="63",'2019 Data Sheet'!$R$45,IF('2019 Data Sheet'!$P470="64",'2019 Data Sheet'!$R$46,IF('2019 Data Sheet'!$P470="65",'2019 Data Sheet'!$R$47,IF('2019 Data Sheet'!$P470="66",'2019 Data Sheet'!$R$48,IF('2019 Data Sheet'!$P470="67",'2019 Data Sheet'!$R$49,IF('2019 Data Sheet'!$P470="68",'2019 Data Sheet'!$R$50,IF('2019 Data Sheet'!$P470="69",'2019 Data Sheet'!$R$51,T('2019 Data Sheet'!$P470)))))))))))))))))))))))))))))))))))))))))))))))))))</f>
        <v xml:space="preserve"> -</v>
      </c>
    </row>
    <row r="471" spans="1:16" ht="38.25" x14ac:dyDescent="0.2">
      <c r="A471" t="str">
        <f>'2019 Data Sheet'!A471</f>
        <v>FP-00199-19</v>
      </c>
      <c r="B471" s="1">
        <f>'2019 Data Sheet'!B471</f>
        <v>43694</v>
      </c>
      <c r="C471" t="str">
        <f>'2019 Data Sheet'!C471</f>
        <v>14:08</v>
      </c>
      <c r="D471" t="str">
        <f>'2019 Data Sheet'!D471</f>
        <v>Sa</v>
      </c>
      <c r="E471" t="str">
        <f>'2019 Data Sheet'!E471</f>
        <v>JERICHO TPKE</v>
      </c>
      <c r="F471" t="str">
        <f>'2019 Data Sheet'!F471</f>
        <v>BELMONT AVE</v>
      </c>
      <c r="G471">
        <f>'2019 Data Sheet'!G471</f>
        <v>2</v>
      </c>
      <c r="H471">
        <f>'2019 Data Sheet'!H471</f>
        <v>2</v>
      </c>
      <c r="I471" t="b">
        <f>'2019 Data Sheet'!I471</f>
        <v>1</v>
      </c>
      <c r="J471" t="str">
        <f>IF('2019 Data Sheet'!$J471="01",'2019 Data Sheet'!$T$2,IF('2019 Data Sheet'!$J471="02",'2019 Data Sheet'!$T$3,IF('2019 Data Sheet'!$J471="03",'2019 Data Sheet'!$T$4,IF('2019 Data Sheet'!$J471="04",'2019 Data Sheet'!$T$5,IF('2019 Data Sheet'!$J471="05",'2019 Data Sheet'!$T$6,IF('2019 Data Sheet'!$J471="06",'2019 Data Sheet'!$T$7,IF('2019 Data Sheet'!$J471="07",'2019 Data Sheet'!$T$8,IF('2019 Data Sheet'!$J471="08",'2019 Data Sheet'!$T$9,IF('2019 Data Sheet'!$J471="10",'2019 Data Sheet'!$T$10,IF('2019 Data Sheet'!$J471="11",'2019 Data Sheet'!$T$11,IF('2019 Data Sheet'!$J471="12",'2019 Data Sheet'!$T$12,IF('2019 Data Sheet'!$J471="13",'2019 Data Sheet'!$T$13,IF('2019 Data Sheet'!$J471="14",'2019 Data Sheet'!$T$14,IF('2019 Data Sheet'!$J471="15",'2019 Data Sheet'!$T$15,IF('2019 Data Sheet'!$J471="16",'2019 Data Sheet'!$T$16,IF('2019 Data Sheet'!$J471="17",'2019 Data Sheet'!$T$17,IF('2019 Data Sheet'!$J471="18",'2019 Data Sheet'!$T$18,IF('2019 Data Sheet'!$J471="19",'2019 Data Sheet'!$T$19,IF('2019 Data Sheet'!$J471="20",'2019 Data Sheet'!$T$20,IF('2019 Data Sheet'!$J471="21",'2019 Data Sheet'!$T$21,IF('2019 Data Sheet'!$J471="22",'2019 Data Sheet'!$T$22,IF('2019 Data Sheet'!$J471="23",'2019 Data Sheet'!$T$23,IF('2019 Data Sheet'!$J471="24",'2019 Data Sheet'!$T$24,IF('2019 Data Sheet'!$J471="25",'2019 Data Sheet'!$T$25,IF('2019 Data Sheet'!$J471="26",'2019 Data Sheet'!$T$26,IF('2019 Data Sheet'!$J471="27",'2019 Data Sheet'!$T$27,IF('2019 Data Sheet'!$J471="30",'2019 Data Sheet'!$T$28,IF('2019 Data Sheet'!$J471="31",'2019 Data Sheet'!$T$29,IF('2019 Data Sheet'!$J471="32",'2019 Data Sheet'!$T$30,IF('2019 Data Sheet'!$J471="33",'2019 Data Sheet'!$T$31,IF('2019 Data Sheet'!$J471="34",'2019 Data Sheet'!$T$32,IF('2019 Data Sheet'!$J471="40",'2019 Data Sheet'!$T$33,T('2019 Data Sheet'!$J471)))))))))))))))))))))))))))))))))</f>
        <v>Other Motor Vehicle</v>
      </c>
      <c r="K471" t="str">
        <f>'2019 Data Sheet'!K471</f>
        <v>SUBN</v>
      </c>
      <c r="L471" s="2" t="str">
        <f>IF('2019 Data Sheet'!$L471="01",'2019 Data Sheet'!$V$2,IF('2019 Data Sheet'!$L471="02",'2019 Data Sheet'!$V$3,IF('2019 Data Sheet'!$L471="03",'2019 Data Sheet'!$V$4,IF('2019 Data Sheet'!$L471="04",'2019 Data Sheet'!$V$5,IF('2019 Data Sheet'!$L471="05",'2019 Data Sheet'!$V$6,IF('2019 Data Sheet'!$L471="06",'2019 Data Sheet'!$V$7,IF('2019 Data Sheet'!$L471="07",'2019 Data Sheet'!$V$8,IF('2019 Data Sheet'!$L471="08",'2019 Data Sheet'!$V$9,IF('2019 Data Sheet'!$L471="09",'2019 Data Sheet'!$V$10,IF('2019 Data Sheet'!$L471="11",'2019 Data Sheet'!$V$11,IF('2019 Data Sheet'!$L471="12",'2019 Data Sheet'!$V$12,IF('2019 Data Sheet'!$L471="13",'2019 Data Sheet'!$V$13,IF('2019 Data Sheet'!$L471="14",'2019 Data Sheet'!$V$14,T('2019 Data Sheet'!$L471))))))))))))))</f>
        <v xml:space="preserve"> -</v>
      </c>
      <c r="M471" s="2">
        <f>'2019 Data Sheet'!M471</f>
        <v>0</v>
      </c>
      <c r="N471" s="2">
        <f>'2019 Data Sheet'!N471</f>
        <v>0</v>
      </c>
      <c r="O471" s="2" t="str">
        <f>IF('2019 Data Sheet'!$O471="02",'2019 Data Sheet'!$R$2,IF('2019 Data Sheet'!$O471="03",'2019 Data Sheet'!$R$3,IF('2019 Data Sheet'!$O471="04",'2019 Data Sheet'!$R$4,IF('2019 Data Sheet'!$O471="05",'2019 Data Sheet'!$R$5,IF('2019 Data Sheet'!$O471="06",'2019 Data Sheet'!$R$6,IF('2019 Data Sheet'!$O471="07",'2019 Data Sheet'!$R$7,IF('2019 Data Sheet'!$O471="08",'2019 Data Sheet'!$R$8,IF('2019 Data Sheet'!$O471="09",'2019 Data Sheet'!$R$9,IF('2019 Data Sheet'!$O471="10",'2019 Data Sheet'!$R$10,IF('2019 Data Sheet'!$O471="11",'2019 Data Sheet'!$R$11,IF('2019 Data Sheet'!$O471="12",'2019 Data Sheet'!$R$12,IF('2019 Data Sheet'!$O471="13",'2019 Data Sheet'!$R$13,IF('2019 Data Sheet'!$O471="14",'2019 Data Sheet'!$R$14,IF('2019 Data Sheet'!$O471="15",'2019 Data Sheet'!$R$15,IF('2019 Data Sheet'!$O471="16",'2019 Data Sheet'!$R$16,IF('2019 Data Sheet'!$O471="17",'2019 Data Sheet'!$R$17,IF('2019 Data Sheet'!$O471="18",'2019 Data Sheet'!$R$18,IF('2019 Data Sheet'!$O471="19",'2019 Data Sheet'!$R$19,IF('2019 Data Sheet'!$O471="20",'2019 Data Sheet'!$R$20,IF('2019 Data Sheet'!$O471="21",'2019 Data Sheet'!$R$21,IF('2019 Data Sheet'!$O471="22",'2019 Data Sheet'!$R$22,IF('2019 Data Sheet'!$O471="23",'2019 Data Sheet'!$R$23,IF('2019 Data Sheet'!$O471="24",'2019 Data Sheet'!$R$24,IF('2019 Data Sheet'!$O471="25",'2019 Data Sheet'!$R$25,IF('2019 Data Sheet'!$O471="26",'2019 Data Sheet'!$R$26,IF('2019 Data Sheet'!$O471="27",'2019 Data Sheet'!$R$27,IF('2019 Data Sheet'!$O471="28",'2019 Data Sheet'!$R$28,IF('2019 Data Sheet'!$O471="29",'2019 Data Sheet'!$R$29,IF('2019 Data Sheet'!$O471="33",'2019 Data Sheet'!$R$30,IF('2019 Data Sheet'!$O471="40",'2019 Data Sheet'!$R$31,IF('2019 Data Sheet'!$O471="41",'2019 Data Sheet'!$R$32,IF('2019 Data Sheet'!$O471="42",'2019 Data Sheet'!$R$33,IF('2019 Data Sheet'!$O471="43",'2019 Data Sheet'!$R$34,IF('2019 Data Sheet'!$O471="44",'2019 Data Sheet'!$R$35,IF('2019 Data Sheet'!$O471="45",'2019 Data Sheet'!$R$36,IF('2019 Data Sheet'!$O471="46",'2019 Data Sheet'!$R$37,IF('2019 Data Sheet'!$O471="47",'2019 Data Sheet'!$R$38,IF('2019 Data Sheet'!$O471="48",'2019 Data Sheet'!$R$39,IF('2019 Data Sheet'!$O471="49",'2019 Data Sheet'!$R$40,IF('2019 Data Sheet'!$O471="50",'2019 Data Sheet'!$R$41,IF('2019 Data Sheet'!$O471="60",'2019 Data Sheet'!$R$42,IF('2019 Data Sheet'!$O471="61",'2019 Data Sheet'!$R$43,IF('2019 Data Sheet'!$O471="62",'2019 Data Sheet'!$R$44,IF('2019 Data Sheet'!$O471="63",'2019 Data Sheet'!$R$45,IF('2019 Data Sheet'!$O471="64",'2019 Data Sheet'!$R$46,IF('2019 Data Sheet'!$O471="65",'2019 Data Sheet'!$R$47,IF('2019 Data Sheet'!$O471="66",'2019 Data Sheet'!$R$48,IF('2019 Data Sheet'!$O471="67",'2019 Data Sheet'!$R$49,IF('2019 Data Sheet'!$O471="68",'2019 Data Sheet'!$R$50,IF('2019 Data Sheet'!$O471="69",'2019 Data Sheet'!$R$51,T('2019 Data Sheet'!$O471)))))))))))))))))))))))))))))))))))))))))))))))))))</f>
        <v xml:space="preserve"> Failure to yield/ right of way</v>
      </c>
      <c r="P471" s="2" t="str">
        <f>IF('2019 Data Sheet'!$P471="02",'2019 Data Sheet'!$R$2,IF('2019 Data Sheet'!$P471="03",'2019 Data Sheet'!$R$3,IF('2019 Data Sheet'!$P471="04",'2019 Data Sheet'!$R$4,IF('2019 Data Sheet'!$P471="05",'2019 Data Sheet'!$R$5,IF('2019 Data Sheet'!$P471="06",'2019 Data Sheet'!$R$6,IF('2019 Data Sheet'!$P471="07",'2019 Data Sheet'!$R$7,IF('2019 Data Sheet'!$P471="08",'2019 Data Sheet'!$R$8,IF('2019 Data Sheet'!$P471="09",'2019 Data Sheet'!$R$9,IF('2019 Data Sheet'!$P471="10",'2019 Data Sheet'!$R$10,IF('2019 Data Sheet'!$P471="11",'2019 Data Sheet'!$R$11,IF('2019 Data Sheet'!$P471="12",'2019 Data Sheet'!$R$12,IF('2019 Data Sheet'!$P471="13",'2019 Data Sheet'!$R$13,IF('2019 Data Sheet'!$P471="14",'2019 Data Sheet'!$R$14,IF('2019 Data Sheet'!$P471="15",'2019 Data Sheet'!$R$15,IF('2019 Data Sheet'!$P471="16",'2019 Data Sheet'!$R$16,IF('2019 Data Sheet'!$P471="17",'2019 Data Sheet'!$R$17,IF('2019 Data Sheet'!$P471="18",'2019 Data Sheet'!$R$18,IF('2019 Data Sheet'!$P471="19",'2019 Data Sheet'!$R$19,IF('2019 Data Sheet'!$P471="20",'2019 Data Sheet'!$R$20,IF('2019 Data Sheet'!$P471="21",'2019 Data Sheet'!$R$21,IF('2019 Data Sheet'!$P471="22",'2019 Data Sheet'!$R$22,IF('2019 Data Sheet'!$P471="23",'2019 Data Sheet'!$R$23,IF('2019 Data Sheet'!$P471="24",'2019 Data Sheet'!$R$24,IF('2019 Data Sheet'!$P471="25",'2019 Data Sheet'!$R$25,IF('2019 Data Sheet'!$P471="26",'2019 Data Sheet'!$R$26,IF('2019 Data Sheet'!$P471="27",'2019 Data Sheet'!$R$27,IF('2019 Data Sheet'!$P471="28",'2019 Data Sheet'!$R$28,IF('2019 Data Sheet'!$P471="29",'2019 Data Sheet'!$R$29,IF('2019 Data Sheet'!$P471="33",'2019 Data Sheet'!$R$30,IF('2019 Data Sheet'!$P471="40",'2019 Data Sheet'!$R$31,IF('2019 Data Sheet'!$P471="41",'2019 Data Sheet'!$R$32,IF('2019 Data Sheet'!$P471="42",'2019 Data Sheet'!$R$33,IF('2019 Data Sheet'!$P471="43",'2019 Data Sheet'!$R$34,IF('2019 Data Sheet'!$P471="44",'2019 Data Sheet'!$R$35,IF('2019 Data Sheet'!$P471="45",'2019 Data Sheet'!$R$36,IF('2019 Data Sheet'!$P471="46",'2019 Data Sheet'!$R$37,IF('2019 Data Sheet'!$P471="47",'2019 Data Sheet'!$R$38,IF('2019 Data Sheet'!$P471="48",'2019 Data Sheet'!$R$39,IF('2019 Data Sheet'!$P471="49",'2019 Data Sheet'!$R$40,IF('2019 Data Sheet'!$P471="50",'2019 Data Sheet'!$R$41,IF('2019 Data Sheet'!$P471="60",'2019 Data Sheet'!$R$42,IF('2019 Data Sheet'!$P471="61",'2019 Data Sheet'!$R$43,IF('2019 Data Sheet'!$P471="62",'2019 Data Sheet'!$R$44,IF('2019 Data Sheet'!$P471="63",'2019 Data Sheet'!$R$45,IF('2019 Data Sheet'!$P471="64",'2019 Data Sheet'!$R$46,IF('2019 Data Sheet'!$P471="65",'2019 Data Sheet'!$R$47,IF('2019 Data Sheet'!$P471="66",'2019 Data Sheet'!$R$48,IF('2019 Data Sheet'!$P471="67",'2019 Data Sheet'!$R$49,IF('2019 Data Sheet'!$P471="68",'2019 Data Sheet'!$R$50,IF('2019 Data Sheet'!$P471="69",'2019 Data Sheet'!$R$51,T('2019 Data Sheet'!$P471)))))))))))))))))))))))))))))))))))))))))))))))))))</f>
        <v xml:space="preserve"> -</v>
      </c>
    </row>
    <row r="472" spans="1:16" ht="38.25" x14ac:dyDescent="0.2">
      <c r="A472" t="str">
        <f>'2019 Data Sheet'!A472</f>
        <v>FP-00215-19</v>
      </c>
      <c r="B472" s="1">
        <f>'2019 Data Sheet'!B472</f>
        <v>43708</v>
      </c>
      <c r="C472" t="str">
        <f>'2019 Data Sheet'!C472</f>
        <v>15:13</v>
      </c>
      <c r="D472" t="str">
        <f>'2019 Data Sheet'!D472</f>
        <v>Sa</v>
      </c>
      <c r="E472" t="str">
        <f>'2019 Data Sheet'!E472</f>
        <v>IFO 169 TULIP AVE</v>
      </c>
      <c r="F472" t="str">
        <f>'2019 Data Sheet'!F472</f>
        <v/>
      </c>
      <c r="G472">
        <f>'2019 Data Sheet'!G472</f>
        <v>1</v>
      </c>
      <c r="H472">
        <f>'2019 Data Sheet'!H472</f>
        <v>2</v>
      </c>
      <c r="I472" t="b">
        <f>'2019 Data Sheet'!I472</f>
        <v>0</v>
      </c>
      <c r="J472" t="str">
        <f>IF('2019 Data Sheet'!$J472="01",'2019 Data Sheet'!$T$2,IF('2019 Data Sheet'!$J472="02",'2019 Data Sheet'!$T$3,IF('2019 Data Sheet'!$J472="03",'2019 Data Sheet'!$T$4,IF('2019 Data Sheet'!$J472="04",'2019 Data Sheet'!$T$5,IF('2019 Data Sheet'!$J472="05",'2019 Data Sheet'!$T$6,IF('2019 Data Sheet'!$J472="06",'2019 Data Sheet'!$T$7,IF('2019 Data Sheet'!$J472="07",'2019 Data Sheet'!$T$8,IF('2019 Data Sheet'!$J472="08",'2019 Data Sheet'!$T$9,IF('2019 Data Sheet'!$J472="10",'2019 Data Sheet'!$T$10,IF('2019 Data Sheet'!$J472="11",'2019 Data Sheet'!$T$11,IF('2019 Data Sheet'!$J472="12",'2019 Data Sheet'!$T$12,IF('2019 Data Sheet'!$J472="13",'2019 Data Sheet'!$T$13,IF('2019 Data Sheet'!$J472="14",'2019 Data Sheet'!$T$14,IF('2019 Data Sheet'!$J472="15",'2019 Data Sheet'!$T$15,IF('2019 Data Sheet'!$J472="16",'2019 Data Sheet'!$T$16,IF('2019 Data Sheet'!$J472="17",'2019 Data Sheet'!$T$17,IF('2019 Data Sheet'!$J472="18",'2019 Data Sheet'!$T$18,IF('2019 Data Sheet'!$J472="19",'2019 Data Sheet'!$T$19,IF('2019 Data Sheet'!$J472="20",'2019 Data Sheet'!$T$20,IF('2019 Data Sheet'!$J472="21",'2019 Data Sheet'!$T$21,IF('2019 Data Sheet'!$J472="22",'2019 Data Sheet'!$T$22,IF('2019 Data Sheet'!$J472="23",'2019 Data Sheet'!$T$23,IF('2019 Data Sheet'!$J472="24",'2019 Data Sheet'!$T$24,IF('2019 Data Sheet'!$J472="25",'2019 Data Sheet'!$T$25,IF('2019 Data Sheet'!$J472="26",'2019 Data Sheet'!$T$26,IF('2019 Data Sheet'!$J472="27",'2019 Data Sheet'!$T$27,IF('2019 Data Sheet'!$J472="30",'2019 Data Sheet'!$T$28,IF('2019 Data Sheet'!$J472="31",'2019 Data Sheet'!$T$29,IF('2019 Data Sheet'!$J472="32",'2019 Data Sheet'!$T$30,IF('2019 Data Sheet'!$J472="33",'2019 Data Sheet'!$T$31,IF('2019 Data Sheet'!$J472="34",'2019 Data Sheet'!$T$32,IF('2019 Data Sheet'!$J472="40",'2019 Data Sheet'!$T$33,T('2019 Data Sheet'!$J472)))))))))))))))))))))))))))))))))</f>
        <v xml:space="preserve"> -</v>
      </c>
      <c r="K472" t="str">
        <f>'2019 Data Sheet'!K472</f>
        <v>4DSD</v>
      </c>
      <c r="L472" s="2" t="str">
        <f>IF('2019 Data Sheet'!$L472="01",'2019 Data Sheet'!$V$2,IF('2019 Data Sheet'!$L472="02",'2019 Data Sheet'!$V$3,IF('2019 Data Sheet'!$L472="03",'2019 Data Sheet'!$V$4,IF('2019 Data Sheet'!$L472="04",'2019 Data Sheet'!$V$5,IF('2019 Data Sheet'!$L472="05",'2019 Data Sheet'!$V$6,IF('2019 Data Sheet'!$L472="06",'2019 Data Sheet'!$V$7,IF('2019 Data Sheet'!$L472="07",'2019 Data Sheet'!$V$8,IF('2019 Data Sheet'!$L472="08",'2019 Data Sheet'!$V$9,IF('2019 Data Sheet'!$L472="09",'2019 Data Sheet'!$V$10,IF('2019 Data Sheet'!$L472="11",'2019 Data Sheet'!$V$11,IF('2019 Data Sheet'!$L472="12",'2019 Data Sheet'!$V$12,IF('2019 Data Sheet'!$L472="13",'2019 Data Sheet'!$V$13,IF('2019 Data Sheet'!$L472="14",'2019 Data Sheet'!$V$14,T('2019 Data Sheet'!$L472))))))))))))))</f>
        <v xml:space="preserve"> -</v>
      </c>
      <c r="M472" s="2">
        <f>'2019 Data Sheet'!M472</f>
        <v>0</v>
      </c>
      <c r="N472" s="2">
        <f>'2019 Data Sheet'!N472</f>
        <v>0</v>
      </c>
      <c r="O472" s="2" t="str">
        <f>IF('2019 Data Sheet'!$O472="02",'2019 Data Sheet'!$R$2,IF('2019 Data Sheet'!$O472="03",'2019 Data Sheet'!$R$3,IF('2019 Data Sheet'!$O472="04",'2019 Data Sheet'!$R$4,IF('2019 Data Sheet'!$O472="05",'2019 Data Sheet'!$R$5,IF('2019 Data Sheet'!$O472="06",'2019 Data Sheet'!$R$6,IF('2019 Data Sheet'!$O472="07",'2019 Data Sheet'!$R$7,IF('2019 Data Sheet'!$O472="08",'2019 Data Sheet'!$R$8,IF('2019 Data Sheet'!$O472="09",'2019 Data Sheet'!$R$9,IF('2019 Data Sheet'!$O472="10",'2019 Data Sheet'!$R$10,IF('2019 Data Sheet'!$O472="11",'2019 Data Sheet'!$R$11,IF('2019 Data Sheet'!$O472="12",'2019 Data Sheet'!$R$12,IF('2019 Data Sheet'!$O472="13",'2019 Data Sheet'!$R$13,IF('2019 Data Sheet'!$O472="14",'2019 Data Sheet'!$R$14,IF('2019 Data Sheet'!$O472="15",'2019 Data Sheet'!$R$15,IF('2019 Data Sheet'!$O472="16",'2019 Data Sheet'!$R$16,IF('2019 Data Sheet'!$O472="17",'2019 Data Sheet'!$R$17,IF('2019 Data Sheet'!$O472="18",'2019 Data Sheet'!$R$18,IF('2019 Data Sheet'!$O472="19",'2019 Data Sheet'!$R$19,IF('2019 Data Sheet'!$O472="20",'2019 Data Sheet'!$R$20,IF('2019 Data Sheet'!$O472="21",'2019 Data Sheet'!$R$21,IF('2019 Data Sheet'!$O472="22",'2019 Data Sheet'!$R$22,IF('2019 Data Sheet'!$O472="23",'2019 Data Sheet'!$R$23,IF('2019 Data Sheet'!$O472="24",'2019 Data Sheet'!$R$24,IF('2019 Data Sheet'!$O472="25",'2019 Data Sheet'!$R$25,IF('2019 Data Sheet'!$O472="26",'2019 Data Sheet'!$R$26,IF('2019 Data Sheet'!$O472="27",'2019 Data Sheet'!$R$27,IF('2019 Data Sheet'!$O472="28",'2019 Data Sheet'!$R$28,IF('2019 Data Sheet'!$O472="29",'2019 Data Sheet'!$R$29,IF('2019 Data Sheet'!$O472="33",'2019 Data Sheet'!$R$30,IF('2019 Data Sheet'!$O472="40",'2019 Data Sheet'!$R$31,IF('2019 Data Sheet'!$O472="41",'2019 Data Sheet'!$R$32,IF('2019 Data Sheet'!$O472="42",'2019 Data Sheet'!$R$33,IF('2019 Data Sheet'!$O472="43",'2019 Data Sheet'!$R$34,IF('2019 Data Sheet'!$O472="44",'2019 Data Sheet'!$R$35,IF('2019 Data Sheet'!$O472="45",'2019 Data Sheet'!$R$36,IF('2019 Data Sheet'!$O472="46",'2019 Data Sheet'!$R$37,IF('2019 Data Sheet'!$O472="47",'2019 Data Sheet'!$R$38,IF('2019 Data Sheet'!$O472="48",'2019 Data Sheet'!$R$39,IF('2019 Data Sheet'!$O472="49",'2019 Data Sheet'!$R$40,IF('2019 Data Sheet'!$O472="50",'2019 Data Sheet'!$R$41,IF('2019 Data Sheet'!$O472="60",'2019 Data Sheet'!$R$42,IF('2019 Data Sheet'!$O472="61",'2019 Data Sheet'!$R$43,IF('2019 Data Sheet'!$O472="62",'2019 Data Sheet'!$R$44,IF('2019 Data Sheet'!$O472="63",'2019 Data Sheet'!$R$45,IF('2019 Data Sheet'!$O472="64",'2019 Data Sheet'!$R$46,IF('2019 Data Sheet'!$O472="65",'2019 Data Sheet'!$R$47,IF('2019 Data Sheet'!$O472="66",'2019 Data Sheet'!$R$48,IF('2019 Data Sheet'!$O472="67",'2019 Data Sheet'!$R$49,IF('2019 Data Sheet'!$O472="68",'2019 Data Sheet'!$R$50,IF('2019 Data Sheet'!$O472="69",'2019 Data Sheet'!$R$51,T('2019 Data Sheet'!$O472)))))))))))))))))))))))))))))))))))))))))))))))))))</f>
        <v xml:space="preserve"> -</v>
      </c>
      <c r="P472" s="2" t="str">
        <f>IF('2019 Data Sheet'!$P472="02",'2019 Data Sheet'!$R$2,IF('2019 Data Sheet'!$P472="03",'2019 Data Sheet'!$R$3,IF('2019 Data Sheet'!$P472="04",'2019 Data Sheet'!$R$4,IF('2019 Data Sheet'!$P472="05",'2019 Data Sheet'!$R$5,IF('2019 Data Sheet'!$P472="06",'2019 Data Sheet'!$R$6,IF('2019 Data Sheet'!$P472="07",'2019 Data Sheet'!$R$7,IF('2019 Data Sheet'!$P472="08",'2019 Data Sheet'!$R$8,IF('2019 Data Sheet'!$P472="09",'2019 Data Sheet'!$R$9,IF('2019 Data Sheet'!$P472="10",'2019 Data Sheet'!$R$10,IF('2019 Data Sheet'!$P472="11",'2019 Data Sheet'!$R$11,IF('2019 Data Sheet'!$P472="12",'2019 Data Sheet'!$R$12,IF('2019 Data Sheet'!$P472="13",'2019 Data Sheet'!$R$13,IF('2019 Data Sheet'!$P472="14",'2019 Data Sheet'!$R$14,IF('2019 Data Sheet'!$P472="15",'2019 Data Sheet'!$R$15,IF('2019 Data Sheet'!$P472="16",'2019 Data Sheet'!$R$16,IF('2019 Data Sheet'!$P472="17",'2019 Data Sheet'!$R$17,IF('2019 Data Sheet'!$P472="18",'2019 Data Sheet'!$R$18,IF('2019 Data Sheet'!$P472="19",'2019 Data Sheet'!$R$19,IF('2019 Data Sheet'!$P472="20",'2019 Data Sheet'!$R$20,IF('2019 Data Sheet'!$P472="21",'2019 Data Sheet'!$R$21,IF('2019 Data Sheet'!$P472="22",'2019 Data Sheet'!$R$22,IF('2019 Data Sheet'!$P472="23",'2019 Data Sheet'!$R$23,IF('2019 Data Sheet'!$P472="24",'2019 Data Sheet'!$R$24,IF('2019 Data Sheet'!$P472="25",'2019 Data Sheet'!$R$25,IF('2019 Data Sheet'!$P472="26",'2019 Data Sheet'!$R$26,IF('2019 Data Sheet'!$P472="27",'2019 Data Sheet'!$R$27,IF('2019 Data Sheet'!$P472="28",'2019 Data Sheet'!$R$28,IF('2019 Data Sheet'!$P472="29",'2019 Data Sheet'!$R$29,IF('2019 Data Sheet'!$P472="33",'2019 Data Sheet'!$R$30,IF('2019 Data Sheet'!$P472="40",'2019 Data Sheet'!$R$31,IF('2019 Data Sheet'!$P472="41",'2019 Data Sheet'!$R$32,IF('2019 Data Sheet'!$P472="42",'2019 Data Sheet'!$R$33,IF('2019 Data Sheet'!$P472="43",'2019 Data Sheet'!$R$34,IF('2019 Data Sheet'!$P472="44",'2019 Data Sheet'!$R$35,IF('2019 Data Sheet'!$P472="45",'2019 Data Sheet'!$R$36,IF('2019 Data Sheet'!$P472="46",'2019 Data Sheet'!$R$37,IF('2019 Data Sheet'!$P472="47",'2019 Data Sheet'!$R$38,IF('2019 Data Sheet'!$P472="48",'2019 Data Sheet'!$R$39,IF('2019 Data Sheet'!$P472="49",'2019 Data Sheet'!$R$40,IF('2019 Data Sheet'!$P472="50",'2019 Data Sheet'!$R$41,IF('2019 Data Sheet'!$P472="60",'2019 Data Sheet'!$R$42,IF('2019 Data Sheet'!$P472="61",'2019 Data Sheet'!$R$43,IF('2019 Data Sheet'!$P472="62",'2019 Data Sheet'!$R$44,IF('2019 Data Sheet'!$P472="63",'2019 Data Sheet'!$R$45,IF('2019 Data Sheet'!$P472="64",'2019 Data Sheet'!$R$46,IF('2019 Data Sheet'!$P472="65",'2019 Data Sheet'!$R$47,IF('2019 Data Sheet'!$P472="66",'2019 Data Sheet'!$R$48,IF('2019 Data Sheet'!$P472="67",'2019 Data Sheet'!$R$49,IF('2019 Data Sheet'!$P472="68",'2019 Data Sheet'!$R$50,IF('2019 Data Sheet'!$P472="69",'2019 Data Sheet'!$R$51,T('2019 Data Sheet'!$P472)))))))))))))))))))))))))))))))))))))))))))))))))))</f>
        <v xml:space="preserve"> -</v>
      </c>
    </row>
    <row r="473" spans="1:16" ht="38.25" x14ac:dyDescent="0.2">
      <c r="A473" t="str">
        <f>'2019 Data Sheet'!A473</f>
        <v>FP-00215-19</v>
      </c>
      <c r="B473" s="1">
        <f>'2019 Data Sheet'!B473</f>
        <v>43708</v>
      </c>
      <c r="C473" t="str">
        <f>'2019 Data Sheet'!C473</f>
        <v>15:13</v>
      </c>
      <c r="D473" t="str">
        <f>'2019 Data Sheet'!D473</f>
        <v>Sa</v>
      </c>
      <c r="E473" t="str">
        <f>'2019 Data Sheet'!E473</f>
        <v>IFO 169 TULIP AVE</v>
      </c>
      <c r="F473" t="str">
        <f>'2019 Data Sheet'!F473</f>
        <v/>
      </c>
      <c r="G473">
        <f>'2019 Data Sheet'!G473</f>
        <v>2</v>
      </c>
      <c r="H473">
        <f>'2019 Data Sheet'!H473</f>
        <v>2</v>
      </c>
      <c r="I473" t="b">
        <f>'2019 Data Sheet'!I473</f>
        <v>0</v>
      </c>
      <c r="J473" t="str">
        <f>IF('2019 Data Sheet'!$J473="01",'2019 Data Sheet'!$T$2,IF('2019 Data Sheet'!$J473="02",'2019 Data Sheet'!$T$3,IF('2019 Data Sheet'!$J473="03",'2019 Data Sheet'!$T$4,IF('2019 Data Sheet'!$J473="04",'2019 Data Sheet'!$T$5,IF('2019 Data Sheet'!$J473="05",'2019 Data Sheet'!$T$6,IF('2019 Data Sheet'!$J473="06",'2019 Data Sheet'!$T$7,IF('2019 Data Sheet'!$J473="07",'2019 Data Sheet'!$T$8,IF('2019 Data Sheet'!$J473="08",'2019 Data Sheet'!$T$9,IF('2019 Data Sheet'!$J473="10",'2019 Data Sheet'!$T$10,IF('2019 Data Sheet'!$J473="11",'2019 Data Sheet'!$T$11,IF('2019 Data Sheet'!$J473="12",'2019 Data Sheet'!$T$12,IF('2019 Data Sheet'!$J473="13",'2019 Data Sheet'!$T$13,IF('2019 Data Sheet'!$J473="14",'2019 Data Sheet'!$T$14,IF('2019 Data Sheet'!$J473="15",'2019 Data Sheet'!$T$15,IF('2019 Data Sheet'!$J473="16",'2019 Data Sheet'!$T$16,IF('2019 Data Sheet'!$J473="17",'2019 Data Sheet'!$T$17,IF('2019 Data Sheet'!$J473="18",'2019 Data Sheet'!$T$18,IF('2019 Data Sheet'!$J473="19",'2019 Data Sheet'!$T$19,IF('2019 Data Sheet'!$J473="20",'2019 Data Sheet'!$T$20,IF('2019 Data Sheet'!$J473="21",'2019 Data Sheet'!$T$21,IF('2019 Data Sheet'!$J473="22",'2019 Data Sheet'!$T$22,IF('2019 Data Sheet'!$J473="23",'2019 Data Sheet'!$T$23,IF('2019 Data Sheet'!$J473="24",'2019 Data Sheet'!$T$24,IF('2019 Data Sheet'!$J473="25",'2019 Data Sheet'!$T$25,IF('2019 Data Sheet'!$J473="26",'2019 Data Sheet'!$T$26,IF('2019 Data Sheet'!$J473="27",'2019 Data Sheet'!$T$27,IF('2019 Data Sheet'!$J473="30",'2019 Data Sheet'!$T$28,IF('2019 Data Sheet'!$J473="31",'2019 Data Sheet'!$T$29,IF('2019 Data Sheet'!$J473="32",'2019 Data Sheet'!$T$30,IF('2019 Data Sheet'!$J473="33",'2019 Data Sheet'!$T$31,IF('2019 Data Sheet'!$J473="34",'2019 Data Sheet'!$T$32,IF('2019 Data Sheet'!$J473="40",'2019 Data Sheet'!$T$33,T('2019 Data Sheet'!$J473)))))))))))))))))))))))))))))))))</f>
        <v xml:space="preserve"> -</v>
      </c>
      <c r="K473" t="str">
        <f>'2019 Data Sheet'!K473</f>
        <v>4DSD</v>
      </c>
      <c r="L473" s="2" t="str">
        <f>IF('2019 Data Sheet'!$L473="01",'2019 Data Sheet'!$V$2,IF('2019 Data Sheet'!$L473="02",'2019 Data Sheet'!$V$3,IF('2019 Data Sheet'!$L473="03",'2019 Data Sheet'!$V$4,IF('2019 Data Sheet'!$L473="04",'2019 Data Sheet'!$V$5,IF('2019 Data Sheet'!$L473="05",'2019 Data Sheet'!$V$6,IF('2019 Data Sheet'!$L473="06",'2019 Data Sheet'!$V$7,IF('2019 Data Sheet'!$L473="07",'2019 Data Sheet'!$V$8,IF('2019 Data Sheet'!$L473="08",'2019 Data Sheet'!$V$9,IF('2019 Data Sheet'!$L473="09",'2019 Data Sheet'!$V$10,IF('2019 Data Sheet'!$L473="11",'2019 Data Sheet'!$V$11,IF('2019 Data Sheet'!$L473="12",'2019 Data Sheet'!$V$12,IF('2019 Data Sheet'!$L473="13",'2019 Data Sheet'!$V$13,IF('2019 Data Sheet'!$L473="14",'2019 Data Sheet'!$V$14,T('2019 Data Sheet'!$L473))))))))))))))</f>
        <v xml:space="preserve"> -</v>
      </c>
      <c r="M473" s="2">
        <f>'2019 Data Sheet'!M473</f>
        <v>0</v>
      </c>
      <c r="N473" s="2">
        <f>'2019 Data Sheet'!N473</f>
        <v>0</v>
      </c>
      <c r="O473" s="2" t="str">
        <f>IF('2019 Data Sheet'!$O473="02",'2019 Data Sheet'!$R$2,IF('2019 Data Sheet'!$O473="03",'2019 Data Sheet'!$R$3,IF('2019 Data Sheet'!$O473="04",'2019 Data Sheet'!$R$4,IF('2019 Data Sheet'!$O473="05",'2019 Data Sheet'!$R$5,IF('2019 Data Sheet'!$O473="06",'2019 Data Sheet'!$R$6,IF('2019 Data Sheet'!$O473="07",'2019 Data Sheet'!$R$7,IF('2019 Data Sheet'!$O473="08",'2019 Data Sheet'!$R$8,IF('2019 Data Sheet'!$O473="09",'2019 Data Sheet'!$R$9,IF('2019 Data Sheet'!$O473="10",'2019 Data Sheet'!$R$10,IF('2019 Data Sheet'!$O473="11",'2019 Data Sheet'!$R$11,IF('2019 Data Sheet'!$O473="12",'2019 Data Sheet'!$R$12,IF('2019 Data Sheet'!$O473="13",'2019 Data Sheet'!$R$13,IF('2019 Data Sheet'!$O473="14",'2019 Data Sheet'!$R$14,IF('2019 Data Sheet'!$O473="15",'2019 Data Sheet'!$R$15,IF('2019 Data Sheet'!$O473="16",'2019 Data Sheet'!$R$16,IF('2019 Data Sheet'!$O473="17",'2019 Data Sheet'!$R$17,IF('2019 Data Sheet'!$O473="18",'2019 Data Sheet'!$R$18,IF('2019 Data Sheet'!$O473="19",'2019 Data Sheet'!$R$19,IF('2019 Data Sheet'!$O473="20",'2019 Data Sheet'!$R$20,IF('2019 Data Sheet'!$O473="21",'2019 Data Sheet'!$R$21,IF('2019 Data Sheet'!$O473="22",'2019 Data Sheet'!$R$22,IF('2019 Data Sheet'!$O473="23",'2019 Data Sheet'!$R$23,IF('2019 Data Sheet'!$O473="24",'2019 Data Sheet'!$R$24,IF('2019 Data Sheet'!$O473="25",'2019 Data Sheet'!$R$25,IF('2019 Data Sheet'!$O473="26",'2019 Data Sheet'!$R$26,IF('2019 Data Sheet'!$O473="27",'2019 Data Sheet'!$R$27,IF('2019 Data Sheet'!$O473="28",'2019 Data Sheet'!$R$28,IF('2019 Data Sheet'!$O473="29",'2019 Data Sheet'!$R$29,IF('2019 Data Sheet'!$O473="33",'2019 Data Sheet'!$R$30,IF('2019 Data Sheet'!$O473="40",'2019 Data Sheet'!$R$31,IF('2019 Data Sheet'!$O473="41",'2019 Data Sheet'!$R$32,IF('2019 Data Sheet'!$O473="42",'2019 Data Sheet'!$R$33,IF('2019 Data Sheet'!$O473="43",'2019 Data Sheet'!$R$34,IF('2019 Data Sheet'!$O473="44",'2019 Data Sheet'!$R$35,IF('2019 Data Sheet'!$O473="45",'2019 Data Sheet'!$R$36,IF('2019 Data Sheet'!$O473="46",'2019 Data Sheet'!$R$37,IF('2019 Data Sheet'!$O473="47",'2019 Data Sheet'!$R$38,IF('2019 Data Sheet'!$O473="48",'2019 Data Sheet'!$R$39,IF('2019 Data Sheet'!$O473="49",'2019 Data Sheet'!$R$40,IF('2019 Data Sheet'!$O473="50",'2019 Data Sheet'!$R$41,IF('2019 Data Sheet'!$O473="60",'2019 Data Sheet'!$R$42,IF('2019 Data Sheet'!$O473="61",'2019 Data Sheet'!$R$43,IF('2019 Data Sheet'!$O473="62",'2019 Data Sheet'!$R$44,IF('2019 Data Sheet'!$O473="63",'2019 Data Sheet'!$R$45,IF('2019 Data Sheet'!$O473="64",'2019 Data Sheet'!$R$46,IF('2019 Data Sheet'!$O473="65",'2019 Data Sheet'!$R$47,IF('2019 Data Sheet'!$O473="66",'2019 Data Sheet'!$R$48,IF('2019 Data Sheet'!$O473="67",'2019 Data Sheet'!$R$49,IF('2019 Data Sheet'!$O473="68",'2019 Data Sheet'!$R$50,IF('2019 Data Sheet'!$O473="69",'2019 Data Sheet'!$R$51,T('2019 Data Sheet'!$O473)))))))))))))))))))))))))))))))))))))))))))))))))))</f>
        <v xml:space="preserve"> Failure to yield/ right of way</v>
      </c>
      <c r="P473" s="2" t="str">
        <f>IF('2019 Data Sheet'!$P473="02",'2019 Data Sheet'!$R$2,IF('2019 Data Sheet'!$P473="03",'2019 Data Sheet'!$R$3,IF('2019 Data Sheet'!$P473="04",'2019 Data Sheet'!$R$4,IF('2019 Data Sheet'!$P473="05",'2019 Data Sheet'!$R$5,IF('2019 Data Sheet'!$P473="06",'2019 Data Sheet'!$R$6,IF('2019 Data Sheet'!$P473="07",'2019 Data Sheet'!$R$7,IF('2019 Data Sheet'!$P473="08",'2019 Data Sheet'!$R$8,IF('2019 Data Sheet'!$P473="09",'2019 Data Sheet'!$R$9,IF('2019 Data Sheet'!$P473="10",'2019 Data Sheet'!$R$10,IF('2019 Data Sheet'!$P473="11",'2019 Data Sheet'!$R$11,IF('2019 Data Sheet'!$P473="12",'2019 Data Sheet'!$R$12,IF('2019 Data Sheet'!$P473="13",'2019 Data Sheet'!$R$13,IF('2019 Data Sheet'!$P473="14",'2019 Data Sheet'!$R$14,IF('2019 Data Sheet'!$P473="15",'2019 Data Sheet'!$R$15,IF('2019 Data Sheet'!$P473="16",'2019 Data Sheet'!$R$16,IF('2019 Data Sheet'!$P473="17",'2019 Data Sheet'!$R$17,IF('2019 Data Sheet'!$P473="18",'2019 Data Sheet'!$R$18,IF('2019 Data Sheet'!$P473="19",'2019 Data Sheet'!$R$19,IF('2019 Data Sheet'!$P473="20",'2019 Data Sheet'!$R$20,IF('2019 Data Sheet'!$P473="21",'2019 Data Sheet'!$R$21,IF('2019 Data Sheet'!$P473="22",'2019 Data Sheet'!$R$22,IF('2019 Data Sheet'!$P473="23",'2019 Data Sheet'!$R$23,IF('2019 Data Sheet'!$P473="24",'2019 Data Sheet'!$R$24,IF('2019 Data Sheet'!$P473="25",'2019 Data Sheet'!$R$25,IF('2019 Data Sheet'!$P473="26",'2019 Data Sheet'!$R$26,IF('2019 Data Sheet'!$P473="27",'2019 Data Sheet'!$R$27,IF('2019 Data Sheet'!$P473="28",'2019 Data Sheet'!$R$28,IF('2019 Data Sheet'!$P473="29",'2019 Data Sheet'!$R$29,IF('2019 Data Sheet'!$P473="33",'2019 Data Sheet'!$R$30,IF('2019 Data Sheet'!$P473="40",'2019 Data Sheet'!$R$31,IF('2019 Data Sheet'!$P473="41",'2019 Data Sheet'!$R$32,IF('2019 Data Sheet'!$P473="42",'2019 Data Sheet'!$R$33,IF('2019 Data Sheet'!$P473="43",'2019 Data Sheet'!$R$34,IF('2019 Data Sheet'!$P473="44",'2019 Data Sheet'!$R$35,IF('2019 Data Sheet'!$P473="45",'2019 Data Sheet'!$R$36,IF('2019 Data Sheet'!$P473="46",'2019 Data Sheet'!$R$37,IF('2019 Data Sheet'!$P473="47",'2019 Data Sheet'!$R$38,IF('2019 Data Sheet'!$P473="48",'2019 Data Sheet'!$R$39,IF('2019 Data Sheet'!$P473="49",'2019 Data Sheet'!$R$40,IF('2019 Data Sheet'!$P473="50",'2019 Data Sheet'!$R$41,IF('2019 Data Sheet'!$P473="60",'2019 Data Sheet'!$R$42,IF('2019 Data Sheet'!$P473="61",'2019 Data Sheet'!$R$43,IF('2019 Data Sheet'!$P473="62",'2019 Data Sheet'!$R$44,IF('2019 Data Sheet'!$P473="63",'2019 Data Sheet'!$R$45,IF('2019 Data Sheet'!$P473="64",'2019 Data Sheet'!$R$46,IF('2019 Data Sheet'!$P473="65",'2019 Data Sheet'!$R$47,IF('2019 Data Sheet'!$P473="66",'2019 Data Sheet'!$R$48,IF('2019 Data Sheet'!$P473="67",'2019 Data Sheet'!$R$49,IF('2019 Data Sheet'!$P473="68",'2019 Data Sheet'!$R$50,IF('2019 Data Sheet'!$P473="69",'2019 Data Sheet'!$R$51,T('2019 Data Sheet'!$P473)))))))))))))))))))))))))))))))))))))))))))))))))))</f>
        <v xml:space="preserve"> -</v>
      </c>
    </row>
    <row r="474" spans="1:16" ht="38.25" x14ac:dyDescent="0.2">
      <c r="A474" t="str">
        <f>'2019 Data Sheet'!A474</f>
        <v>FP-00186-19</v>
      </c>
      <c r="B474" s="1">
        <f>'2019 Data Sheet'!B474</f>
        <v>43680</v>
      </c>
      <c r="C474" t="str">
        <f>'2019 Data Sheet'!C474</f>
        <v>15:51</v>
      </c>
      <c r="D474" t="str">
        <f>'2019 Data Sheet'!D474</f>
        <v>Sa</v>
      </c>
      <c r="E474" t="str">
        <f>'2019 Data Sheet'!E474</f>
        <v>JERICHO TPKE</v>
      </c>
      <c r="F474" t="str">
        <f>'2019 Data Sheet'!F474</f>
        <v>PLAINFIELD AVE</v>
      </c>
      <c r="G474">
        <f>'2019 Data Sheet'!G474</f>
        <v>2</v>
      </c>
      <c r="H474">
        <f>'2019 Data Sheet'!H474</f>
        <v>2</v>
      </c>
      <c r="I474" t="b">
        <f>'2019 Data Sheet'!I474</f>
        <v>1</v>
      </c>
      <c r="J474" t="str">
        <f>IF('2019 Data Sheet'!$J474="01",'2019 Data Sheet'!$T$2,IF('2019 Data Sheet'!$J474="02",'2019 Data Sheet'!$T$3,IF('2019 Data Sheet'!$J474="03",'2019 Data Sheet'!$T$4,IF('2019 Data Sheet'!$J474="04",'2019 Data Sheet'!$T$5,IF('2019 Data Sheet'!$J474="05",'2019 Data Sheet'!$T$6,IF('2019 Data Sheet'!$J474="06",'2019 Data Sheet'!$T$7,IF('2019 Data Sheet'!$J474="07",'2019 Data Sheet'!$T$8,IF('2019 Data Sheet'!$J474="08",'2019 Data Sheet'!$T$9,IF('2019 Data Sheet'!$J474="10",'2019 Data Sheet'!$T$10,IF('2019 Data Sheet'!$J474="11",'2019 Data Sheet'!$T$11,IF('2019 Data Sheet'!$J474="12",'2019 Data Sheet'!$T$12,IF('2019 Data Sheet'!$J474="13",'2019 Data Sheet'!$T$13,IF('2019 Data Sheet'!$J474="14",'2019 Data Sheet'!$T$14,IF('2019 Data Sheet'!$J474="15",'2019 Data Sheet'!$T$15,IF('2019 Data Sheet'!$J474="16",'2019 Data Sheet'!$T$16,IF('2019 Data Sheet'!$J474="17",'2019 Data Sheet'!$T$17,IF('2019 Data Sheet'!$J474="18",'2019 Data Sheet'!$T$18,IF('2019 Data Sheet'!$J474="19",'2019 Data Sheet'!$T$19,IF('2019 Data Sheet'!$J474="20",'2019 Data Sheet'!$T$20,IF('2019 Data Sheet'!$J474="21",'2019 Data Sheet'!$T$21,IF('2019 Data Sheet'!$J474="22",'2019 Data Sheet'!$T$22,IF('2019 Data Sheet'!$J474="23",'2019 Data Sheet'!$T$23,IF('2019 Data Sheet'!$J474="24",'2019 Data Sheet'!$T$24,IF('2019 Data Sheet'!$J474="25",'2019 Data Sheet'!$T$25,IF('2019 Data Sheet'!$J474="26",'2019 Data Sheet'!$T$26,IF('2019 Data Sheet'!$J474="27",'2019 Data Sheet'!$T$27,IF('2019 Data Sheet'!$J474="30",'2019 Data Sheet'!$T$28,IF('2019 Data Sheet'!$J474="31",'2019 Data Sheet'!$T$29,IF('2019 Data Sheet'!$J474="32",'2019 Data Sheet'!$T$30,IF('2019 Data Sheet'!$J474="33",'2019 Data Sheet'!$T$31,IF('2019 Data Sheet'!$J474="34",'2019 Data Sheet'!$T$32,IF('2019 Data Sheet'!$J474="40",'2019 Data Sheet'!$T$33,T('2019 Data Sheet'!$J474)))))))))))))))))))))))))))))))))</f>
        <v>Other Motor Vehicle</v>
      </c>
      <c r="K474" t="str">
        <f>'2019 Data Sheet'!K474</f>
        <v>SUBN</v>
      </c>
      <c r="L474" s="2" t="str">
        <f>IF('2019 Data Sheet'!$L474="01",'2019 Data Sheet'!$V$2,IF('2019 Data Sheet'!$L474="02",'2019 Data Sheet'!$V$3,IF('2019 Data Sheet'!$L474="03",'2019 Data Sheet'!$V$4,IF('2019 Data Sheet'!$L474="04",'2019 Data Sheet'!$V$5,IF('2019 Data Sheet'!$L474="05",'2019 Data Sheet'!$V$6,IF('2019 Data Sheet'!$L474="06",'2019 Data Sheet'!$V$7,IF('2019 Data Sheet'!$L474="07",'2019 Data Sheet'!$V$8,IF('2019 Data Sheet'!$L474="08",'2019 Data Sheet'!$V$9,IF('2019 Data Sheet'!$L474="09",'2019 Data Sheet'!$V$10,IF('2019 Data Sheet'!$L474="11",'2019 Data Sheet'!$V$11,IF('2019 Data Sheet'!$L474="12",'2019 Data Sheet'!$V$12,IF('2019 Data Sheet'!$L474="13",'2019 Data Sheet'!$V$13,IF('2019 Data Sheet'!$L474="14",'2019 Data Sheet'!$V$14,T('2019 Data Sheet'!$L474))))))))))))))</f>
        <v xml:space="preserve"> -</v>
      </c>
      <c r="M474" s="2">
        <f>'2019 Data Sheet'!M474</f>
        <v>0</v>
      </c>
      <c r="N474" s="2">
        <f>'2019 Data Sheet'!N474</f>
        <v>0</v>
      </c>
      <c r="O474" s="2" t="str">
        <f>IF('2019 Data Sheet'!$O474="02",'2019 Data Sheet'!$R$2,IF('2019 Data Sheet'!$O474="03",'2019 Data Sheet'!$R$3,IF('2019 Data Sheet'!$O474="04",'2019 Data Sheet'!$R$4,IF('2019 Data Sheet'!$O474="05",'2019 Data Sheet'!$R$5,IF('2019 Data Sheet'!$O474="06",'2019 Data Sheet'!$R$6,IF('2019 Data Sheet'!$O474="07",'2019 Data Sheet'!$R$7,IF('2019 Data Sheet'!$O474="08",'2019 Data Sheet'!$R$8,IF('2019 Data Sheet'!$O474="09",'2019 Data Sheet'!$R$9,IF('2019 Data Sheet'!$O474="10",'2019 Data Sheet'!$R$10,IF('2019 Data Sheet'!$O474="11",'2019 Data Sheet'!$R$11,IF('2019 Data Sheet'!$O474="12",'2019 Data Sheet'!$R$12,IF('2019 Data Sheet'!$O474="13",'2019 Data Sheet'!$R$13,IF('2019 Data Sheet'!$O474="14",'2019 Data Sheet'!$R$14,IF('2019 Data Sheet'!$O474="15",'2019 Data Sheet'!$R$15,IF('2019 Data Sheet'!$O474="16",'2019 Data Sheet'!$R$16,IF('2019 Data Sheet'!$O474="17",'2019 Data Sheet'!$R$17,IF('2019 Data Sheet'!$O474="18",'2019 Data Sheet'!$R$18,IF('2019 Data Sheet'!$O474="19",'2019 Data Sheet'!$R$19,IF('2019 Data Sheet'!$O474="20",'2019 Data Sheet'!$R$20,IF('2019 Data Sheet'!$O474="21",'2019 Data Sheet'!$R$21,IF('2019 Data Sheet'!$O474="22",'2019 Data Sheet'!$R$22,IF('2019 Data Sheet'!$O474="23",'2019 Data Sheet'!$R$23,IF('2019 Data Sheet'!$O474="24",'2019 Data Sheet'!$R$24,IF('2019 Data Sheet'!$O474="25",'2019 Data Sheet'!$R$25,IF('2019 Data Sheet'!$O474="26",'2019 Data Sheet'!$R$26,IF('2019 Data Sheet'!$O474="27",'2019 Data Sheet'!$R$27,IF('2019 Data Sheet'!$O474="28",'2019 Data Sheet'!$R$28,IF('2019 Data Sheet'!$O474="29",'2019 Data Sheet'!$R$29,IF('2019 Data Sheet'!$O474="33",'2019 Data Sheet'!$R$30,IF('2019 Data Sheet'!$O474="40",'2019 Data Sheet'!$R$31,IF('2019 Data Sheet'!$O474="41",'2019 Data Sheet'!$R$32,IF('2019 Data Sheet'!$O474="42",'2019 Data Sheet'!$R$33,IF('2019 Data Sheet'!$O474="43",'2019 Data Sheet'!$R$34,IF('2019 Data Sheet'!$O474="44",'2019 Data Sheet'!$R$35,IF('2019 Data Sheet'!$O474="45",'2019 Data Sheet'!$R$36,IF('2019 Data Sheet'!$O474="46",'2019 Data Sheet'!$R$37,IF('2019 Data Sheet'!$O474="47",'2019 Data Sheet'!$R$38,IF('2019 Data Sheet'!$O474="48",'2019 Data Sheet'!$R$39,IF('2019 Data Sheet'!$O474="49",'2019 Data Sheet'!$R$40,IF('2019 Data Sheet'!$O474="50",'2019 Data Sheet'!$R$41,IF('2019 Data Sheet'!$O474="60",'2019 Data Sheet'!$R$42,IF('2019 Data Sheet'!$O474="61",'2019 Data Sheet'!$R$43,IF('2019 Data Sheet'!$O474="62",'2019 Data Sheet'!$R$44,IF('2019 Data Sheet'!$O474="63",'2019 Data Sheet'!$R$45,IF('2019 Data Sheet'!$O474="64",'2019 Data Sheet'!$R$46,IF('2019 Data Sheet'!$O474="65",'2019 Data Sheet'!$R$47,IF('2019 Data Sheet'!$O474="66",'2019 Data Sheet'!$R$48,IF('2019 Data Sheet'!$O474="67",'2019 Data Sheet'!$R$49,IF('2019 Data Sheet'!$O474="68",'2019 Data Sheet'!$R$50,IF('2019 Data Sheet'!$O474="69",'2019 Data Sheet'!$R$51,T('2019 Data Sheet'!$O474)))))))))))))))))))))))))))))))))))))))))))))))))))</f>
        <v xml:space="preserve"> -</v>
      </c>
      <c r="P474" s="2" t="str">
        <f>IF('2019 Data Sheet'!$P474="02",'2019 Data Sheet'!$R$2,IF('2019 Data Sheet'!$P474="03",'2019 Data Sheet'!$R$3,IF('2019 Data Sheet'!$P474="04",'2019 Data Sheet'!$R$4,IF('2019 Data Sheet'!$P474="05",'2019 Data Sheet'!$R$5,IF('2019 Data Sheet'!$P474="06",'2019 Data Sheet'!$R$6,IF('2019 Data Sheet'!$P474="07",'2019 Data Sheet'!$R$7,IF('2019 Data Sheet'!$P474="08",'2019 Data Sheet'!$R$8,IF('2019 Data Sheet'!$P474="09",'2019 Data Sheet'!$R$9,IF('2019 Data Sheet'!$P474="10",'2019 Data Sheet'!$R$10,IF('2019 Data Sheet'!$P474="11",'2019 Data Sheet'!$R$11,IF('2019 Data Sheet'!$P474="12",'2019 Data Sheet'!$R$12,IF('2019 Data Sheet'!$P474="13",'2019 Data Sheet'!$R$13,IF('2019 Data Sheet'!$P474="14",'2019 Data Sheet'!$R$14,IF('2019 Data Sheet'!$P474="15",'2019 Data Sheet'!$R$15,IF('2019 Data Sheet'!$P474="16",'2019 Data Sheet'!$R$16,IF('2019 Data Sheet'!$P474="17",'2019 Data Sheet'!$R$17,IF('2019 Data Sheet'!$P474="18",'2019 Data Sheet'!$R$18,IF('2019 Data Sheet'!$P474="19",'2019 Data Sheet'!$R$19,IF('2019 Data Sheet'!$P474="20",'2019 Data Sheet'!$R$20,IF('2019 Data Sheet'!$P474="21",'2019 Data Sheet'!$R$21,IF('2019 Data Sheet'!$P474="22",'2019 Data Sheet'!$R$22,IF('2019 Data Sheet'!$P474="23",'2019 Data Sheet'!$R$23,IF('2019 Data Sheet'!$P474="24",'2019 Data Sheet'!$R$24,IF('2019 Data Sheet'!$P474="25",'2019 Data Sheet'!$R$25,IF('2019 Data Sheet'!$P474="26",'2019 Data Sheet'!$R$26,IF('2019 Data Sheet'!$P474="27",'2019 Data Sheet'!$R$27,IF('2019 Data Sheet'!$P474="28",'2019 Data Sheet'!$R$28,IF('2019 Data Sheet'!$P474="29",'2019 Data Sheet'!$R$29,IF('2019 Data Sheet'!$P474="33",'2019 Data Sheet'!$R$30,IF('2019 Data Sheet'!$P474="40",'2019 Data Sheet'!$R$31,IF('2019 Data Sheet'!$P474="41",'2019 Data Sheet'!$R$32,IF('2019 Data Sheet'!$P474="42",'2019 Data Sheet'!$R$33,IF('2019 Data Sheet'!$P474="43",'2019 Data Sheet'!$R$34,IF('2019 Data Sheet'!$P474="44",'2019 Data Sheet'!$R$35,IF('2019 Data Sheet'!$P474="45",'2019 Data Sheet'!$R$36,IF('2019 Data Sheet'!$P474="46",'2019 Data Sheet'!$R$37,IF('2019 Data Sheet'!$P474="47",'2019 Data Sheet'!$R$38,IF('2019 Data Sheet'!$P474="48",'2019 Data Sheet'!$R$39,IF('2019 Data Sheet'!$P474="49",'2019 Data Sheet'!$R$40,IF('2019 Data Sheet'!$P474="50",'2019 Data Sheet'!$R$41,IF('2019 Data Sheet'!$P474="60",'2019 Data Sheet'!$R$42,IF('2019 Data Sheet'!$P474="61",'2019 Data Sheet'!$R$43,IF('2019 Data Sheet'!$P474="62",'2019 Data Sheet'!$R$44,IF('2019 Data Sheet'!$P474="63",'2019 Data Sheet'!$R$45,IF('2019 Data Sheet'!$P474="64",'2019 Data Sheet'!$R$46,IF('2019 Data Sheet'!$P474="65",'2019 Data Sheet'!$R$47,IF('2019 Data Sheet'!$P474="66",'2019 Data Sheet'!$R$48,IF('2019 Data Sheet'!$P474="67",'2019 Data Sheet'!$R$49,IF('2019 Data Sheet'!$P474="68",'2019 Data Sheet'!$R$50,IF('2019 Data Sheet'!$P474="69",'2019 Data Sheet'!$R$51,T('2019 Data Sheet'!$P474)))))))))))))))))))))))))))))))))))))))))))))))))))</f>
        <v xml:space="preserve"> -</v>
      </c>
    </row>
    <row r="475" spans="1:16" ht="38.25" x14ac:dyDescent="0.2">
      <c r="A475" t="str">
        <f>'2019 Data Sheet'!A475</f>
        <v>FP-00186-19</v>
      </c>
      <c r="B475" s="1">
        <f>'2019 Data Sheet'!B475</f>
        <v>43680</v>
      </c>
      <c r="C475" t="str">
        <f>'2019 Data Sheet'!C475</f>
        <v>15:51</v>
      </c>
      <c r="D475" t="str">
        <f>'2019 Data Sheet'!D475</f>
        <v>Sa</v>
      </c>
      <c r="E475" t="str">
        <f>'2019 Data Sheet'!E475</f>
        <v>JERICHO TPKE</v>
      </c>
      <c r="F475" t="str">
        <f>'2019 Data Sheet'!F475</f>
        <v>PLAINFIELD AVE</v>
      </c>
      <c r="G475">
        <f>'2019 Data Sheet'!G475</f>
        <v>1</v>
      </c>
      <c r="H475">
        <f>'2019 Data Sheet'!H475</f>
        <v>2</v>
      </c>
      <c r="I475" t="b">
        <f>'2019 Data Sheet'!I475</f>
        <v>1</v>
      </c>
      <c r="J475" t="str">
        <f>IF('2019 Data Sheet'!$J475="01",'2019 Data Sheet'!$T$2,IF('2019 Data Sheet'!$J475="02",'2019 Data Sheet'!$T$3,IF('2019 Data Sheet'!$J475="03",'2019 Data Sheet'!$T$4,IF('2019 Data Sheet'!$J475="04",'2019 Data Sheet'!$T$5,IF('2019 Data Sheet'!$J475="05",'2019 Data Sheet'!$T$6,IF('2019 Data Sheet'!$J475="06",'2019 Data Sheet'!$T$7,IF('2019 Data Sheet'!$J475="07",'2019 Data Sheet'!$T$8,IF('2019 Data Sheet'!$J475="08",'2019 Data Sheet'!$T$9,IF('2019 Data Sheet'!$J475="10",'2019 Data Sheet'!$T$10,IF('2019 Data Sheet'!$J475="11",'2019 Data Sheet'!$T$11,IF('2019 Data Sheet'!$J475="12",'2019 Data Sheet'!$T$12,IF('2019 Data Sheet'!$J475="13",'2019 Data Sheet'!$T$13,IF('2019 Data Sheet'!$J475="14",'2019 Data Sheet'!$T$14,IF('2019 Data Sheet'!$J475="15",'2019 Data Sheet'!$T$15,IF('2019 Data Sheet'!$J475="16",'2019 Data Sheet'!$T$16,IF('2019 Data Sheet'!$J475="17",'2019 Data Sheet'!$T$17,IF('2019 Data Sheet'!$J475="18",'2019 Data Sheet'!$T$18,IF('2019 Data Sheet'!$J475="19",'2019 Data Sheet'!$T$19,IF('2019 Data Sheet'!$J475="20",'2019 Data Sheet'!$T$20,IF('2019 Data Sheet'!$J475="21",'2019 Data Sheet'!$T$21,IF('2019 Data Sheet'!$J475="22",'2019 Data Sheet'!$T$22,IF('2019 Data Sheet'!$J475="23",'2019 Data Sheet'!$T$23,IF('2019 Data Sheet'!$J475="24",'2019 Data Sheet'!$T$24,IF('2019 Data Sheet'!$J475="25",'2019 Data Sheet'!$T$25,IF('2019 Data Sheet'!$J475="26",'2019 Data Sheet'!$T$26,IF('2019 Data Sheet'!$J475="27",'2019 Data Sheet'!$T$27,IF('2019 Data Sheet'!$J475="30",'2019 Data Sheet'!$T$28,IF('2019 Data Sheet'!$J475="31",'2019 Data Sheet'!$T$29,IF('2019 Data Sheet'!$J475="32",'2019 Data Sheet'!$T$30,IF('2019 Data Sheet'!$J475="33",'2019 Data Sheet'!$T$31,IF('2019 Data Sheet'!$J475="34",'2019 Data Sheet'!$T$32,IF('2019 Data Sheet'!$J475="40",'2019 Data Sheet'!$T$33,T('2019 Data Sheet'!$J475)))))))))))))))))))))))))))))))))</f>
        <v>Other Motor Vehicle</v>
      </c>
      <c r="K475" t="str">
        <f>'2019 Data Sheet'!K475</f>
        <v>4DSD</v>
      </c>
      <c r="L475" s="2" t="str">
        <f>IF('2019 Data Sheet'!$L475="01",'2019 Data Sheet'!$V$2,IF('2019 Data Sheet'!$L475="02",'2019 Data Sheet'!$V$3,IF('2019 Data Sheet'!$L475="03",'2019 Data Sheet'!$V$4,IF('2019 Data Sheet'!$L475="04",'2019 Data Sheet'!$V$5,IF('2019 Data Sheet'!$L475="05",'2019 Data Sheet'!$V$6,IF('2019 Data Sheet'!$L475="06",'2019 Data Sheet'!$V$7,IF('2019 Data Sheet'!$L475="07",'2019 Data Sheet'!$V$8,IF('2019 Data Sheet'!$L475="08",'2019 Data Sheet'!$V$9,IF('2019 Data Sheet'!$L475="09",'2019 Data Sheet'!$V$10,IF('2019 Data Sheet'!$L475="11",'2019 Data Sheet'!$V$11,IF('2019 Data Sheet'!$L475="12",'2019 Data Sheet'!$V$12,IF('2019 Data Sheet'!$L475="13",'2019 Data Sheet'!$V$13,IF('2019 Data Sheet'!$L475="14",'2019 Data Sheet'!$V$14,T('2019 Data Sheet'!$L475))))))))))))))</f>
        <v xml:space="preserve"> -</v>
      </c>
      <c r="M475" s="2">
        <f>'2019 Data Sheet'!M475</f>
        <v>0</v>
      </c>
      <c r="N475" s="2">
        <f>'2019 Data Sheet'!N475</f>
        <v>0</v>
      </c>
      <c r="O475" s="2" t="str">
        <f>IF('2019 Data Sheet'!$O475="02",'2019 Data Sheet'!$R$2,IF('2019 Data Sheet'!$O475="03",'2019 Data Sheet'!$R$3,IF('2019 Data Sheet'!$O475="04",'2019 Data Sheet'!$R$4,IF('2019 Data Sheet'!$O475="05",'2019 Data Sheet'!$R$5,IF('2019 Data Sheet'!$O475="06",'2019 Data Sheet'!$R$6,IF('2019 Data Sheet'!$O475="07",'2019 Data Sheet'!$R$7,IF('2019 Data Sheet'!$O475="08",'2019 Data Sheet'!$R$8,IF('2019 Data Sheet'!$O475="09",'2019 Data Sheet'!$R$9,IF('2019 Data Sheet'!$O475="10",'2019 Data Sheet'!$R$10,IF('2019 Data Sheet'!$O475="11",'2019 Data Sheet'!$R$11,IF('2019 Data Sheet'!$O475="12",'2019 Data Sheet'!$R$12,IF('2019 Data Sheet'!$O475="13",'2019 Data Sheet'!$R$13,IF('2019 Data Sheet'!$O475="14",'2019 Data Sheet'!$R$14,IF('2019 Data Sheet'!$O475="15",'2019 Data Sheet'!$R$15,IF('2019 Data Sheet'!$O475="16",'2019 Data Sheet'!$R$16,IF('2019 Data Sheet'!$O475="17",'2019 Data Sheet'!$R$17,IF('2019 Data Sheet'!$O475="18",'2019 Data Sheet'!$R$18,IF('2019 Data Sheet'!$O475="19",'2019 Data Sheet'!$R$19,IF('2019 Data Sheet'!$O475="20",'2019 Data Sheet'!$R$20,IF('2019 Data Sheet'!$O475="21",'2019 Data Sheet'!$R$21,IF('2019 Data Sheet'!$O475="22",'2019 Data Sheet'!$R$22,IF('2019 Data Sheet'!$O475="23",'2019 Data Sheet'!$R$23,IF('2019 Data Sheet'!$O475="24",'2019 Data Sheet'!$R$24,IF('2019 Data Sheet'!$O475="25",'2019 Data Sheet'!$R$25,IF('2019 Data Sheet'!$O475="26",'2019 Data Sheet'!$R$26,IF('2019 Data Sheet'!$O475="27",'2019 Data Sheet'!$R$27,IF('2019 Data Sheet'!$O475="28",'2019 Data Sheet'!$R$28,IF('2019 Data Sheet'!$O475="29",'2019 Data Sheet'!$R$29,IF('2019 Data Sheet'!$O475="33",'2019 Data Sheet'!$R$30,IF('2019 Data Sheet'!$O475="40",'2019 Data Sheet'!$R$31,IF('2019 Data Sheet'!$O475="41",'2019 Data Sheet'!$R$32,IF('2019 Data Sheet'!$O475="42",'2019 Data Sheet'!$R$33,IF('2019 Data Sheet'!$O475="43",'2019 Data Sheet'!$R$34,IF('2019 Data Sheet'!$O475="44",'2019 Data Sheet'!$R$35,IF('2019 Data Sheet'!$O475="45",'2019 Data Sheet'!$R$36,IF('2019 Data Sheet'!$O475="46",'2019 Data Sheet'!$R$37,IF('2019 Data Sheet'!$O475="47",'2019 Data Sheet'!$R$38,IF('2019 Data Sheet'!$O475="48",'2019 Data Sheet'!$R$39,IF('2019 Data Sheet'!$O475="49",'2019 Data Sheet'!$R$40,IF('2019 Data Sheet'!$O475="50",'2019 Data Sheet'!$R$41,IF('2019 Data Sheet'!$O475="60",'2019 Data Sheet'!$R$42,IF('2019 Data Sheet'!$O475="61",'2019 Data Sheet'!$R$43,IF('2019 Data Sheet'!$O475="62",'2019 Data Sheet'!$R$44,IF('2019 Data Sheet'!$O475="63",'2019 Data Sheet'!$R$45,IF('2019 Data Sheet'!$O475="64",'2019 Data Sheet'!$R$46,IF('2019 Data Sheet'!$O475="65",'2019 Data Sheet'!$R$47,IF('2019 Data Sheet'!$O475="66",'2019 Data Sheet'!$R$48,IF('2019 Data Sheet'!$O475="67",'2019 Data Sheet'!$R$49,IF('2019 Data Sheet'!$O475="68",'2019 Data Sheet'!$R$50,IF('2019 Data Sheet'!$O475="69",'2019 Data Sheet'!$R$51,T('2019 Data Sheet'!$O475)))))))))))))))))))))))))))))))))))))))))))))))))))</f>
        <v xml:space="preserve"> Failure to yield/ right of way</v>
      </c>
      <c r="P475" s="2" t="str">
        <f>IF('2019 Data Sheet'!$P475="02",'2019 Data Sheet'!$R$2,IF('2019 Data Sheet'!$P475="03",'2019 Data Sheet'!$R$3,IF('2019 Data Sheet'!$P475="04",'2019 Data Sheet'!$R$4,IF('2019 Data Sheet'!$P475="05",'2019 Data Sheet'!$R$5,IF('2019 Data Sheet'!$P475="06",'2019 Data Sheet'!$R$6,IF('2019 Data Sheet'!$P475="07",'2019 Data Sheet'!$R$7,IF('2019 Data Sheet'!$P475="08",'2019 Data Sheet'!$R$8,IF('2019 Data Sheet'!$P475="09",'2019 Data Sheet'!$R$9,IF('2019 Data Sheet'!$P475="10",'2019 Data Sheet'!$R$10,IF('2019 Data Sheet'!$P475="11",'2019 Data Sheet'!$R$11,IF('2019 Data Sheet'!$P475="12",'2019 Data Sheet'!$R$12,IF('2019 Data Sheet'!$P475="13",'2019 Data Sheet'!$R$13,IF('2019 Data Sheet'!$P475="14",'2019 Data Sheet'!$R$14,IF('2019 Data Sheet'!$P475="15",'2019 Data Sheet'!$R$15,IF('2019 Data Sheet'!$P475="16",'2019 Data Sheet'!$R$16,IF('2019 Data Sheet'!$P475="17",'2019 Data Sheet'!$R$17,IF('2019 Data Sheet'!$P475="18",'2019 Data Sheet'!$R$18,IF('2019 Data Sheet'!$P475="19",'2019 Data Sheet'!$R$19,IF('2019 Data Sheet'!$P475="20",'2019 Data Sheet'!$R$20,IF('2019 Data Sheet'!$P475="21",'2019 Data Sheet'!$R$21,IF('2019 Data Sheet'!$P475="22",'2019 Data Sheet'!$R$22,IF('2019 Data Sheet'!$P475="23",'2019 Data Sheet'!$R$23,IF('2019 Data Sheet'!$P475="24",'2019 Data Sheet'!$R$24,IF('2019 Data Sheet'!$P475="25",'2019 Data Sheet'!$R$25,IF('2019 Data Sheet'!$P475="26",'2019 Data Sheet'!$R$26,IF('2019 Data Sheet'!$P475="27",'2019 Data Sheet'!$R$27,IF('2019 Data Sheet'!$P475="28",'2019 Data Sheet'!$R$28,IF('2019 Data Sheet'!$P475="29",'2019 Data Sheet'!$R$29,IF('2019 Data Sheet'!$P475="33",'2019 Data Sheet'!$R$30,IF('2019 Data Sheet'!$P475="40",'2019 Data Sheet'!$R$31,IF('2019 Data Sheet'!$P475="41",'2019 Data Sheet'!$R$32,IF('2019 Data Sheet'!$P475="42",'2019 Data Sheet'!$R$33,IF('2019 Data Sheet'!$P475="43",'2019 Data Sheet'!$R$34,IF('2019 Data Sheet'!$P475="44",'2019 Data Sheet'!$R$35,IF('2019 Data Sheet'!$P475="45",'2019 Data Sheet'!$R$36,IF('2019 Data Sheet'!$P475="46",'2019 Data Sheet'!$R$37,IF('2019 Data Sheet'!$P475="47",'2019 Data Sheet'!$R$38,IF('2019 Data Sheet'!$P475="48",'2019 Data Sheet'!$R$39,IF('2019 Data Sheet'!$P475="49",'2019 Data Sheet'!$R$40,IF('2019 Data Sheet'!$P475="50",'2019 Data Sheet'!$R$41,IF('2019 Data Sheet'!$P475="60",'2019 Data Sheet'!$R$42,IF('2019 Data Sheet'!$P475="61",'2019 Data Sheet'!$R$43,IF('2019 Data Sheet'!$P475="62",'2019 Data Sheet'!$R$44,IF('2019 Data Sheet'!$P475="63",'2019 Data Sheet'!$R$45,IF('2019 Data Sheet'!$P475="64",'2019 Data Sheet'!$R$46,IF('2019 Data Sheet'!$P475="65",'2019 Data Sheet'!$R$47,IF('2019 Data Sheet'!$P475="66",'2019 Data Sheet'!$R$48,IF('2019 Data Sheet'!$P475="67",'2019 Data Sheet'!$R$49,IF('2019 Data Sheet'!$P475="68",'2019 Data Sheet'!$R$50,IF('2019 Data Sheet'!$P475="69",'2019 Data Sheet'!$R$51,T('2019 Data Sheet'!$P475)))))))))))))))))))))))))))))))))))))))))))))))))))</f>
        <v xml:space="preserve"> -</v>
      </c>
    </row>
    <row r="476" spans="1:16" ht="38.25" x14ac:dyDescent="0.2">
      <c r="A476" t="str">
        <f>'2019 Data Sheet'!A476</f>
        <v>FP-00294-19</v>
      </c>
      <c r="B476" s="1">
        <f>'2019 Data Sheet'!B476</f>
        <v>43806</v>
      </c>
      <c r="C476" t="str">
        <f>'2019 Data Sheet'!C476</f>
        <v>17:08</v>
      </c>
      <c r="D476" t="str">
        <f>'2019 Data Sheet'!D476</f>
        <v>Sa</v>
      </c>
      <c r="E476" t="str">
        <f>'2019 Data Sheet'!E476</f>
        <v>JERICHO TPKE</v>
      </c>
      <c r="F476" t="str">
        <f>'2019 Data Sheet'!F476</f>
        <v>PLAINFIELD AVE</v>
      </c>
      <c r="G476">
        <f>'2019 Data Sheet'!G476</f>
        <v>1</v>
      </c>
      <c r="H476">
        <f>'2019 Data Sheet'!H476</f>
        <v>2</v>
      </c>
      <c r="I476" t="b">
        <f>'2019 Data Sheet'!I476</f>
        <v>1</v>
      </c>
      <c r="J476" t="str">
        <f>IF('2019 Data Sheet'!$J476="01",'2019 Data Sheet'!$T$2,IF('2019 Data Sheet'!$J476="02",'2019 Data Sheet'!$T$3,IF('2019 Data Sheet'!$J476="03",'2019 Data Sheet'!$T$4,IF('2019 Data Sheet'!$J476="04",'2019 Data Sheet'!$T$5,IF('2019 Data Sheet'!$J476="05",'2019 Data Sheet'!$T$6,IF('2019 Data Sheet'!$J476="06",'2019 Data Sheet'!$T$7,IF('2019 Data Sheet'!$J476="07",'2019 Data Sheet'!$T$8,IF('2019 Data Sheet'!$J476="08",'2019 Data Sheet'!$T$9,IF('2019 Data Sheet'!$J476="10",'2019 Data Sheet'!$T$10,IF('2019 Data Sheet'!$J476="11",'2019 Data Sheet'!$T$11,IF('2019 Data Sheet'!$J476="12",'2019 Data Sheet'!$T$12,IF('2019 Data Sheet'!$J476="13",'2019 Data Sheet'!$T$13,IF('2019 Data Sheet'!$J476="14",'2019 Data Sheet'!$T$14,IF('2019 Data Sheet'!$J476="15",'2019 Data Sheet'!$T$15,IF('2019 Data Sheet'!$J476="16",'2019 Data Sheet'!$T$16,IF('2019 Data Sheet'!$J476="17",'2019 Data Sheet'!$T$17,IF('2019 Data Sheet'!$J476="18",'2019 Data Sheet'!$T$18,IF('2019 Data Sheet'!$J476="19",'2019 Data Sheet'!$T$19,IF('2019 Data Sheet'!$J476="20",'2019 Data Sheet'!$T$20,IF('2019 Data Sheet'!$J476="21",'2019 Data Sheet'!$T$21,IF('2019 Data Sheet'!$J476="22",'2019 Data Sheet'!$T$22,IF('2019 Data Sheet'!$J476="23",'2019 Data Sheet'!$T$23,IF('2019 Data Sheet'!$J476="24",'2019 Data Sheet'!$T$24,IF('2019 Data Sheet'!$J476="25",'2019 Data Sheet'!$T$25,IF('2019 Data Sheet'!$J476="26",'2019 Data Sheet'!$T$26,IF('2019 Data Sheet'!$J476="27",'2019 Data Sheet'!$T$27,IF('2019 Data Sheet'!$J476="30",'2019 Data Sheet'!$T$28,IF('2019 Data Sheet'!$J476="31",'2019 Data Sheet'!$T$29,IF('2019 Data Sheet'!$J476="32",'2019 Data Sheet'!$T$30,IF('2019 Data Sheet'!$J476="33",'2019 Data Sheet'!$T$31,IF('2019 Data Sheet'!$J476="34",'2019 Data Sheet'!$T$32,IF('2019 Data Sheet'!$J476="40",'2019 Data Sheet'!$T$33,T('2019 Data Sheet'!$J476)))))))))))))))))))))))))))))))))</f>
        <v>Other Motor Vehicle</v>
      </c>
      <c r="K476" t="str">
        <f>'2019 Data Sheet'!K476</f>
        <v>SUBN</v>
      </c>
      <c r="L476" s="2" t="str">
        <f>IF('2019 Data Sheet'!$L476="01",'2019 Data Sheet'!$V$2,IF('2019 Data Sheet'!$L476="02",'2019 Data Sheet'!$V$3,IF('2019 Data Sheet'!$L476="03",'2019 Data Sheet'!$V$4,IF('2019 Data Sheet'!$L476="04",'2019 Data Sheet'!$V$5,IF('2019 Data Sheet'!$L476="05",'2019 Data Sheet'!$V$6,IF('2019 Data Sheet'!$L476="06",'2019 Data Sheet'!$V$7,IF('2019 Data Sheet'!$L476="07",'2019 Data Sheet'!$V$8,IF('2019 Data Sheet'!$L476="08",'2019 Data Sheet'!$V$9,IF('2019 Data Sheet'!$L476="09",'2019 Data Sheet'!$V$10,IF('2019 Data Sheet'!$L476="11",'2019 Data Sheet'!$V$11,IF('2019 Data Sheet'!$L476="12",'2019 Data Sheet'!$V$12,IF('2019 Data Sheet'!$L476="13",'2019 Data Sheet'!$V$13,IF('2019 Data Sheet'!$L476="14",'2019 Data Sheet'!$V$14,T('2019 Data Sheet'!$L476))))))))))))))</f>
        <v xml:space="preserve"> -</v>
      </c>
      <c r="M476" s="2">
        <f>'2019 Data Sheet'!M476</f>
        <v>0</v>
      </c>
      <c r="N476" s="2">
        <f>'2019 Data Sheet'!N476</f>
        <v>0</v>
      </c>
      <c r="O476" s="2" t="str">
        <f>IF('2019 Data Sheet'!$O476="02",'2019 Data Sheet'!$R$2,IF('2019 Data Sheet'!$O476="03",'2019 Data Sheet'!$R$3,IF('2019 Data Sheet'!$O476="04",'2019 Data Sheet'!$R$4,IF('2019 Data Sheet'!$O476="05",'2019 Data Sheet'!$R$5,IF('2019 Data Sheet'!$O476="06",'2019 Data Sheet'!$R$6,IF('2019 Data Sheet'!$O476="07",'2019 Data Sheet'!$R$7,IF('2019 Data Sheet'!$O476="08",'2019 Data Sheet'!$R$8,IF('2019 Data Sheet'!$O476="09",'2019 Data Sheet'!$R$9,IF('2019 Data Sheet'!$O476="10",'2019 Data Sheet'!$R$10,IF('2019 Data Sheet'!$O476="11",'2019 Data Sheet'!$R$11,IF('2019 Data Sheet'!$O476="12",'2019 Data Sheet'!$R$12,IF('2019 Data Sheet'!$O476="13",'2019 Data Sheet'!$R$13,IF('2019 Data Sheet'!$O476="14",'2019 Data Sheet'!$R$14,IF('2019 Data Sheet'!$O476="15",'2019 Data Sheet'!$R$15,IF('2019 Data Sheet'!$O476="16",'2019 Data Sheet'!$R$16,IF('2019 Data Sheet'!$O476="17",'2019 Data Sheet'!$R$17,IF('2019 Data Sheet'!$O476="18",'2019 Data Sheet'!$R$18,IF('2019 Data Sheet'!$O476="19",'2019 Data Sheet'!$R$19,IF('2019 Data Sheet'!$O476="20",'2019 Data Sheet'!$R$20,IF('2019 Data Sheet'!$O476="21",'2019 Data Sheet'!$R$21,IF('2019 Data Sheet'!$O476="22",'2019 Data Sheet'!$R$22,IF('2019 Data Sheet'!$O476="23",'2019 Data Sheet'!$R$23,IF('2019 Data Sheet'!$O476="24",'2019 Data Sheet'!$R$24,IF('2019 Data Sheet'!$O476="25",'2019 Data Sheet'!$R$25,IF('2019 Data Sheet'!$O476="26",'2019 Data Sheet'!$R$26,IF('2019 Data Sheet'!$O476="27",'2019 Data Sheet'!$R$27,IF('2019 Data Sheet'!$O476="28",'2019 Data Sheet'!$R$28,IF('2019 Data Sheet'!$O476="29",'2019 Data Sheet'!$R$29,IF('2019 Data Sheet'!$O476="33",'2019 Data Sheet'!$R$30,IF('2019 Data Sheet'!$O476="40",'2019 Data Sheet'!$R$31,IF('2019 Data Sheet'!$O476="41",'2019 Data Sheet'!$R$32,IF('2019 Data Sheet'!$O476="42",'2019 Data Sheet'!$R$33,IF('2019 Data Sheet'!$O476="43",'2019 Data Sheet'!$R$34,IF('2019 Data Sheet'!$O476="44",'2019 Data Sheet'!$R$35,IF('2019 Data Sheet'!$O476="45",'2019 Data Sheet'!$R$36,IF('2019 Data Sheet'!$O476="46",'2019 Data Sheet'!$R$37,IF('2019 Data Sheet'!$O476="47",'2019 Data Sheet'!$R$38,IF('2019 Data Sheet'!$O476="48",'2019 Data Sheet'!$R$39,IF('2019 Data Sheet'!$O476="49",'2019 Data Sheet'!$R$40,IF('2019 Data Sheet'!$O476="50",'2019 Data Sheet'!$R$41,IF('2019 Data Sheet'!$O476="60",'2019 Data Sheet'!$R$42,IF('2019 Data Sheet'!$O476="61",'2019 Data Sheet'!$R$43,IF('2019 Data Sheet'!$O476="62",'2019 Data Sheet'!$R$44,IF('2019 Data Sheet'!$O476="63",'2019 Data Sheet'!$R$45,IF('2019 Data Sheet'!$O476="64",'2019 Data Sheet'!$R$46,IF('2019 Data Sheet'!$O476="65",'2019 Data Sheet'!$R$47,IF('2019 Data Sheet'!$O476="66",'2019 Data Sheet'!$R$48,IF('2019 Data Sheet'!$O476="67",'2019 Data Sheet'!$R$49,IF('2019 Data Sheet'!$O476="68",'2019 Data Sheet'!$R$50,IF('2019 Data Sheet'!$O476="69",'2019 Data Sheet'!$R$51,T('2019 Data Sheet'!$O476)))))))))))))))))))))))))))))))))))))))))))))))))))</f>
        <v xml:space="preserve"> Passing too closely</v>
      </c>
      <c r="P476" s="2" t="str">
        <f>IF('2019 Data Sheet'!$P476="02",'2019 Data Sheet'!$R$2,IF('2019 Data Sheet'!$P476="03",'2019 Data Sheet'!$R$3,IF('2019 Data Sheet'!$P476="04",'2019 Data Sheet'!$R$4,IF('2019 Data Sheet'!$P476="05",'2019 Data Sheet'!$R$5,IF('2019 Data Sheet'!$P476="06",'2019 Data Sheet'!$R$6,IF('2019 Data Sheet'!$P476="07",'2019 Data Sheet'!$R$7,IF('2019 Data Sheet'!$P476="08",'2019 Data Sheet'!$R$8,IF('2019 Data Sheet'!$P476="09",'2019 Data Sheet'!$R$9,IF('2019 Data Sheet'!$P476="10",'2019 Data Sheet'!$R$10,IF('2019 Data Sheet'!$P476="11",'2019 Data Sheet'!$R$11,IF('2019 Data Sheet'!$P476="12",'2019 Data Sheet'!$R$12,IF('2019 Data Sheet'!$P476="13",'2019 Data Sheet'!$R$13,IF('2019 Data Sheet'!$P476="14",'2019 Data Sheet'!$R$14,IF('2019 Data Sheet'!$P476="15",'2019 Data Sheet'!$R$15,IF('2019 Data Sheet'!$P476="16",'2019 Data Sheet'!$R$16,IF('2019 Data Sheet'!$P476="17",'2019 Data Sheet'!$R$17,IF('2019 Data Sheet'!$P476="18",'2019 Data Sheet'!$R$18,IF('2019 Data Sheet'!$P476="19",'2019 Data Sheet'!$R$19,IF('2019 Data Sheet'!$P476="20",'2019 Data Sheet'!$R$20,IF('2019 Data Sheet'!$P476="21",'2019 Data Sheet'!$R$21,IF('2019 Data Sheet'!$P476="22",'2019 Data Sheet'!$R$22,IF('2019 Data Sheet'!$P476="23",'2019 Data Sheet'!$R$23,IF('2019 Data Sheet'!$P476="24",'2019 Data Sheet'!$R$24,IF('2019 Data Sheet'!$P476="25",'2019 Data Sheet'!$R$25,IF('2019 Data Sheet'!$P476="26",'2019 Data Sheet'!$R$26,IF('2019 Data Sheet'!$P476="27",'2019 Data Sheet'!$R$27,IF('2019 Data Sheet'!$P476="28",'2019 Data Sheet'!$R$28,IF('2019 Data Sheet'!$P476="29",'2019 Data Sheet'!$R$29,IF('2019 Data Sheet'!$P476="33",'2019 Data Sheet'!$R$30,IF('2019 Data Sheet'!$P476="40",'2019 Data Sheet'!$R$31,IF('2019 Data Sheet'!$P476="41",'2019 Data Sheet'!$R$32,IF('2019 Data Sheet'!$P476="42",'2019 Data Sheet'!$R$33,IF('2019 Data Sheet'!$P476="43",'2019 Data Sheet'!$R$34,IF('2019 Data Sheet'!$P476="44",'2019 Data Sheet'!$R$35,IF('2019 Data Sheet'!$P476="45",'2019 Data Sheet'!$R$36,IF('2019 Data Sheet'!$P476="46",'2019 Data Sheet'!$R$37,IF('2019 Data Sheet'!$P476="47",'2019 Data Sheet'!$R$38,IF('2019 Data Sheet'!$P476="48",'2019 Data Sheet'!$R$39,IF('2019 Data Sheet'!$P476="49",'2019 Data Sheet'!$R$40,IF('2019 Data Sheet'!$P476="50",'2019 Data Sheet'!$R$41,IF('2019 Data Sheet'!$P476="60",'2019 Data Sheet'!$R$42,IF('2019 Data Sheet'!$P476="61",'2019 Data Sheet'!$R$43,IF('2019 Data Sheet'!$P476="62",'2019 Data Sheet'!$R$44,IF('2019 Data Sheet'!$P476="63",'2019 Data Sheet'!$R$45,IF('2019 Data Sheet'!$P476="64",'2019 Data Sheet'!$R$46,IF('2019 Data Sheet'!$P476="65",'2019 Data Sheet'!$R$47,IF('2019 Data Sheet'!$P476="66",'2019 Data Sheet'!$R$48,IF('2019 Data Sheet'!$P476="67",'2019 Data Sheet'!$R$49,IF('2019 Data Sheet'!$P476="68",'2019 Data Sheet'!$R$50,IF('2019 Data Sheet'!$P476="69",'2019 Data Sheet'!$R$51,T('2019 Data Sheet'!$P476)))))))))))))))))))))))))))))))))))))))))))))))))))</f>
        <v xml:space="preserve"> -</v>
      </c>
    </row>
    <row r="477" spans="1:16" ht="38.25" x14ac:dyDescent="0.2">
      <c r="A477" t="str">
        <f>'2019 Data Sheet'!A477</f>
        <v>FP-00294-19</v>
      </c>
      <c r="B477" s="1">
        <f>'2019 Data Sheet'!B477</f>
        <v>43806</v>
      </c>
      <c r="C477" t="str">
        <f>'2019 Data Sheet'!C477</f>
        <v>17:08</v>
      </c>
      <c r="D477" t="str">
        <f>'2019 Data Sheet'!D477</f>
        <v>Sa</v>
      </c>
      <c r="E477" t="str">
        <f>'2019 Data Sheet'!E477</f>
        <v>JERICHO TPKE</v>
      </c>
      <c r="F477" t="str">
        <f>'2019 Data Sheet'!F477</f>
        <v>PLAINFIELD AVE</v>
      </c>
      <c r="G477">
        <f>'2019 Data Sheet'!G477</f>
        <v>2</v>
      </c>
      <c r="H477">
        <f>'2019 Data Sheet'!H477</f>
        <v>2</v>
      </c>
      <c r="I477" t="b">
        <f>'2019 Data Sheet'!I477</f>
        <v>1</v>
      </c>
      <c r="J477" t="str">
        <f>IF('2019 Data Sheet'!$J477="01",'2019 Data Sheet'!$T$2,IF('2019 Data Sheet'!$J477="02",'2019 Data Sheet'!$T$3,IF('2019 Data Sheet'!$J477="03",'2019 Data Sheet'!$T$4,IF('2019 Data Sheet'!$J477="04",'2019 Data Sheet'!$T$5,IF('2019 Data Sheet'!$J477="05",'2019 Data Sheet'!$T$6,IF('2019 Data Sheet'!$J477="06",'2019 Data Sheet'!$T$7,IF('2019 Data Sheet'!$J477="07",'2019 Data Sheet'!$T$8,IF('2019 Data Sheet'!$J477="08",'2019 Data Sheet'!$T$9,IF('2019 Data Sheet'!$J477="10",'2019 Data Sheet'!$T$10,IF('2019 Data Sheet'!$J477="11",'2019 Data Sheet'!$T$11,IF('2019 Data Sheet'!$J477="12",'2019 Data Sheet'!$T$12,IF('2019 Data Sheet'!$J477="13",'2019 Data Sheet'!$T$13,IF('2019 Data Sheet'!$J477="14",'2019 Data Sheet'!$T$14,IF('2019 Data Sheet'!$J477="15",'2019 Data Sheet'!$T$15,IF('2019 Data Sheet'!$J477="16",'2019 Data Sheet'!$T$16,IF('2019 Data Sheet'!$J477="17",'2019 Data Sheet'!$T$17,IF('2019 Data Sheet'!$J477="18",'2019 Data Sheet'!$T$18,IF('2019 Data Sheet'!$J477="19",'2019 Data Sheet'!$T$19,IF('2019 Data Sheet'!$J477="20",'2019 Data Sheet'!$T$20,IF('2019 Data Sheet'!$J477="21",'2019 Data Sheet'!$T$21,IF('2019 Data Sheet'!$J477="22",'2019 Data Sheet'!$T$22,IF('2019 Data Sheet'!$J477="23",'2019 Data Sheet'!$T$23,IF('2019 Data Sheet'!$J477="24",'2019 Data Sheet'!$T$24,IF('2019 Data Sheet'!$J477="25",'2019 Data Sheet'!$T$25,IF('2019 Data Sheet'!$J477="26",'2019 Data Sheet'!$T$26,IF('2019 Data Sheet'!$J477="27",'2019 Data Sheet'!$T$27,IF('2019 Data Sheet'!$J477="30",'2019 Data Sheet'!$T$28,IF('2019 Data Sheet'!$J477="31",'2019 Data Sheet'!$T$29,IF('2019 Data Sheet'!$J477="32",'2019 Data Sheet'!$T$30,IF('2019 Data Sheet'!$J477="33",'2019 Data Sheet'!$T$31,IF('2019 Data Sheet'!$J477="34",'2019 Data Sheet'!$T$32,IF('2019 Data Sheet'!$J477="40",'2019 Data Sheet'!$T$33,T('2019 Data Sheet'!$J477)))))))))))))))))))))))))))))))))</f>
        <v>Other Motor Vehicle</v>
      </c>
      <c r="K477" t="str">
        <f>'2019 Data Sheet'!K477</f>
        <v>SUBN</v>
      </c>
      <c r="L477" s="2" t="str">
        <f>IF('2019 Data Sheet'!$L477="01",'2019 Data Sheet'!$V$2,IF('2019 Data Sheet'!$L477="02",'2019 Data Sheet'!$V$3,IF('2019 Data Sheet'!$L477="03",'2019 Data Sheet'!$V$4,IF('2019 Data Sheet'!$L477="04",'2019 Data Sheet'!$V$5,IF('2019 Data Sheet'!$L477="05",'2019 Data Sheet'!$V$6,IF('2019 Data Sheet'!$L477="06",'2019 Data Sheet'!$V$7,IF('2019 Data Sheet'!$L477="07",'2019 Data Sheet'!$V$8,IF('2019 Data Sheet'!$L477="08",'2019 Data Sheet'!$V$9,IF('2019 Data Sheet'!$L477="09",'2019 Data Sheet'!$V$10,IF('2019 Data Sheet'!$L477="11",'2019 Data Sheet'!$V$11,IF('2019 Data Sheet'!$L477="12",'2019 Data Sheet'!$V$12,IF('2019 Data Sheet'!$L477="13",'2019 Data Sheet'!$V$13,IF('2019 Data Sheet'!$L477="14",'2019 Data Sheet'!$V$14,T('2019 Data Sheet'!$L477))))))))))))))</f>
        <v xml:space="preserve"> -</v>
      </c>
      <c r="M477" s="2">
        <f>'2019 Data Sheet'!M477</f>
        <v>0</v>
      </c>
      <c r="N477" s="2">
        <f>'2019 Data Sheet'!N477</f>
        <v>0</v>
      </c>
      <c r="O477" s="2" t="str">
        <f>IF('2019 Data Sheet'!$O477="02",'2019 Data Sheet'!$R$2,IF('2019 Data Sheet'!$O477="03",'2019 Data Sheet'!$R$3,IF('2019 Data Sheet'!$O477="04",'2019 Data Sheet'!$R$4,IF('2019 Data Sheet'!$O477="05",'2019 Data Sheet'!$R$5,IF('2019 Data Sheet'!$O477="06",'2019 Data Sheet'!$R$6,IF('2019 Data Sheet'!$O477="07",'2019 Data Sheet'!$R$7,IF('2019 Data Sheet'!$O477="08",'2019 Data Sheet'!$R$8,IF('2019 Data Sheet'!$O477="09",'2019 Data Sheet'!$R$9,IF('2019 Data Sheet'!$O477="10",'2019 Data Sheet'!$R$10,IF('2019 Data Sheet'!$O477="11",'2019 Data Sheet'!$R$11,IF('2019 Data Sheet'!$O477="12",'2019 Data Sheet'!$R$12,IF('2019 Data Sheet'!$O477="13",'2019 Data Sheet'!$R$13,IF('2019 Data Sheet'!$O477="14",'2019 Data Sheet'!$R$14,IF('2019 Data Sheet'!$O477="15",'2019 Data Sheet'!$R$15,IF('2019 Data Sheet'!$O477="16",'2019 Data Sheet'!$R$16,IF('2019 Data Sheet'!$O477="17",'2019 Data Sheet'!$R$17,IF('2019 Data Sheet'!$O477="18",'2019 Data Sheet'!$R$18,IF('2019 Data Sheet'!$O477="19",'2019 Data Sheet'!$R$19,IF('2019 Data Sheet'!$O477="20",'2019 Data Sheet'!$R$20,IF('2019 Data Sheet'!$O477="21",'2019 Data Sheet'!$R$21,IF('2019 Data Sheet'!$O477="22",'2019 Data Sheet'!$R$22,IF('2019 Data Sheet'!$O477="23",'2019 Data Sheet'!$R$23,IF('2019 Data Sheet'!$O477="24",'2019 Data Sheet'!$R$24,IF('2019 Data Sheet'!$O477="25",'2019 Data Sheet'!$R$25,IF('2019 Data Sheet'!$O477="26",'2019 Data Sheet'!$R$26,IF('2019 Data Sheet'!$O477="27",'2019 Data Sheet'!$R$27,IF('2019 Data Sheet'!$O477="28",'2019 Data Sheet'!$R$28,IF('2019 Data Sheet'!$O477="29",'2019 Data Sheet'!$R$29,IF('2019 Data Sheet'!$O477="33",'2019 Data Sheet'!$R$30,IF('2019 Data Sheet'!$O477="40",'2019 Data Sheet'!$R$31,IF('2019 Data Sheet'!$O477="41",'2019 Data Sheet'!$R$32,IF('2019 Data Sheet'!$O477="42",'2019 Data Sheet'!$R$33,IF('2019 Data Sheet'!$O477="43",'2019 Data Sheet'!$R$34,IF('2019 Data Sheet'!$O477="44",'2019 Data Sheet'!$R$35,IF('2019 Data Sheet'!$O477="45",'2019 Data Sheet'!$R$36,IF('2019 Data Sheet'!$O477="46",'2019 Data Sheet'!$R$37,IF('2019 Data Sheet'!$O477="47",'2019 Data Sheet'!$R$38,IF('2019 Data Sheet'!$O477="48",'2019 Data Sheet'!$R$39,IF('2019 Data Sheet'!$O477="49",'2019 Data Sheet'!$R$40,IF('2019 Data Sheet'!$O477="50",'2019 Data Sheet'!$R$41,IF('2019 Data Sheet'!$O477="60",'2019 Data Sheet'!$R$42,IF('2019 Data Sheet'!$O477="61",'2019 Data Sheet'!$R$43,IF('2019 Data Sheet'!$O477="62",'2019 Data Sheet'!$R$44,IF('2019 Data Sheet'!$O477="63",'2019 Data Sheet'!$R$45,IF('2019 Data Sheet'!$O477="64",'2019 Data Sheet'!$R$46,IF('2019 Data Sheet'!$O477="65",'2019 Data Sheet'!$R$47,IF('2019 Data Sheet'!$O477="66",'2019 Data Sheet'!$R$48,IF('2019 Data Sheet'!$O477="67",'2019 Data Sheet'!$R$49,IF('2019 Data Sheet'!$O477="68",'2019 Data Sheet'!$R$50,IF('2019 Data Sheet'!$O477="69",'2019 Data Sheet'!$R$51,T('2019 Data Sheet'!$O477)))))))))))))))))))))))))))))))))))))))))))))))))))</f>
        <v xml:space="preserve"> Other human</v>
      </c>
      <c r="P477" s="2" t="str">
        <f>IF('2019 Data Sheet'!$P477="02",'2019 Data Sheet'!$R$2,IF('2019 Data Sheet'!$P477="03",'2019 Data Sheet'!$R$3,IF('2019 Data Sheet'!$P477="04",'2019 Data Sheet'!$R$4,IF('2019 Data Sheet'!$P477="05",'2019 Data Sheet'!$R$5,IF('2019 Data Sheet'!$P477="06",'2019 Data Sheet'!$R$6,IF('2019 Data Sheet'!$P477="07",'2019 Data Sheet'!$R$7,IF('2019 Data Sheet'!$P477="08",'2019 Data Sheet'!$R$8,IF('2019 Data Sheet'!$P477="09",'2019 Data Sheet'!$R$9,IF('2019 Data Sheet'!$P477="10",'2019 Data Sheet'!$R$10,IF('2019 Data Sheet'!$P477="11",'2019 Data Sheet'!$R$11,IF('2019 Data Sheet'!$P477="12",'2019 Data Sheet'!$R$12,IF('2019 Data Sheet'!$P477="13",'2019 Data Sheet'!$R$13,IF('2019 Data Sheet'!$P477="14",'2019 Data Sheet'!$R$14,IF('2019 Data Sheet'!$P477="15",'2019 Data Sheet'!$R$15,IF('2019 Data Sheet'!$P477="16",'2019 Data Sheet'!$R$16,IF('2019 Data Sheet'!$P477="17",'2019 Data Sheet'!$R$17,IF('2019 Data Sheet'!$P477="18",'2019 Data Sheet'!$R$18,IF('2019 Data Sheet'!$P477="19",'2019 Data Sheet'!$R$19,IF('2019 Data Sheet'!$P477="20",'2019 Data Sheet'!$R$20,IF('2019 Data Sheet'!$P477="21",'2019 Data Sheet'!$R$21,IF('2019 Data Sheet'!$P477="22",'2019 Data Sheet'!$R$22,IF('2019 Data Sheet'!$P477="23",'2019 Data Sheet'!$R$23,IF('2019 Data Sheet'!$P477="24",'2019 Data Sheet'!$R$24,IF('2019 Data Sheet'!$P477="25",'2019 Data Sheet'!$R$25,IF('2019 Data Sheet'!$P477="26",'2019 Data Sheet'!$R$26,IF('2019 Data Sheet'!$P477="27",'2019 Data Sheet'!$R$27,IF('2019 Data Sheet'!$P477="28",'2019 Data Sheet'!$R$28,IF('2019 Data Sheet'!$P477="29",'2019 Data Sheet'!$R$29,IF('2019 Data Sheet'!$P477="33",'2019 Data Sheet'!$R$30,IF('2019 Data Sheet'!$P477="40",'2019 Data Sheet'!$R$31,IF('2019 Data Sheet'!$P477="41",'2019 Data Sheet'!$R$32,IF('2019 Data Sheet'!$P477="42",'2019 Data Sheet'!$R$33,IF('2019 Data Sheet'!$P477="43",'2019 Data Sheet'!$R$34,IF('2019 Data Sheet'!$P477="44",'2019 Data Sheet'!$R$35,IF('2019 Data Sheet'!$P477="45",'2019 Data Sheet'!$R$36,IF('2019 Data Sheet'!$P477="46",'2019 Data Sheet'!$R$37,IF('2019 Data Sheet'!$P477="47",'2019 Data Sheet'!$R$38,IF('2019 Data Sheet'!$P477="48",'2019 Data Sheet'!$R$39,IF('2019 Data Sheet'!$P477="49",'2019 Data Sheet'!$R$40,IF('2019 Data Sheet'!$P477="50",'2019 Data Sheet'!$R$41,IF('2019 Data Sheet'!$P477="60",'2019 Data Sheet'!$R$42,IF('2019 Data Sheet'!$P477="61",'2019 Data Sheet'!$R$43,IF('2019 Data Sheet'!$P477="62",'2019 Data Sheet'!$R$44,IF('2019 Data Sheet'!$P477="63",'2019 Data Sheet'!$R$45,IF('2019 Data Sheet'!$P477="64",'2019 Data Sheet'!$R$46,IF('2019 Data Sheet'!$P477="65",'2019 Data Sheet'!$R$47,IF('2019 Data Sheet'!$P477="66",'2019 Data Sheet'!$R$48,IF('2019 Data Sheet'!$P477="67",'2019 Data Sheet'!$R$49,IF('2019 Data Sheet'!$P477="68",'2019 Data Sheet'!$R$50,IF('2019 Data Sheet'!$P477="69",'2019 Data Sheet'!$R$51,T('2019 Data Sheet'!$P477)))))))))))))))))))))))))))))))))))))))))))))))))))</f>
        <v xml:space="preserve"> -</v>
      </c>
    </row>
    <row r="478" spans="1:16" ht="38.25" x14ac:dyDescent="0.2">
      <c r="A478" t="str">
        <f>'2019 Data Sheet'!A478</f>
        <v>FP-00204-19</v>
      </c>
      <c r="B478" s="1">
        <f>'2019 Data Sheet'!B478</f>
        <v>43701</v>
      </c>
      <c r="C478" t="str">
        <f>'2019 Data Sheet'!C478</f>
        <v>19:11</v>
      </c>
      <c r="D478" t="str">
        <f>'2019 Data Sheet'!D478</f>
        <v>Sa</v>
      </c>
      <c r="E478" t="str">
        <f>'2019 Data Sheet'!E478</f>
        <v>VERBENA AVE</v>
      </c>
      <c r="F478" t="str">
        <f>'2019 Data Sheet'!F478</f>
        <v>ZINNIA ST</v>
      </c>
      <c r="G478">
        <f>'2019 Data Sheet'!G478</f>
        <v>2</v>
      </c>
      <c r="H478">
        <f>'2019 Data Sheet'!H478</f>
        <v>2</v>
      </c>
      <c r="I478" t="b">
        <f>'2019 Data Sheet'!I478</f>
        <v>0</v>
      </c>
      <c r="J478" t="str">
        <f>IF('2019 Data Sheet'!$J478="01",'2019 Data Sheet'!$T$2,IF('2019 Data Sheet'!$J478="02",'2019 Data Sheet'!$T$3,IF('2019 Data Sheet'!$J478="03",'2019 Data Sheet'!$T$4,IF('2019 Data Sheet'!$J478="04",'2019 Data Sheet'!$T$5,IF('2019 Data Sheet'!$J478="05",'2019 Data Sheet'!$T$6,IF('2019 Data Sheet'!$J478="06",'2019 Data Sheet'!$T$7,IF('2019 Data Sheet'!$J478="07",'2019 Data Sheet'!$T$8,IF('2019 Data Sheet'!$J478="08",'2019 Data Sheet'!$T$9,IF('2019 Data Sheet'!$J478="10",'2019 Data Sheet'!$T$10,IF('2019 Data Sheet'!$J478="11",'2019 Data Sheet'!$T$11,IF('2019 Data Sheet'!$J478="12",'2019 Data Sheet'!$T$12,IF('2019 Data Sheet'!$J478="13",'2019 Data Sheet'!$T$13,IF('2019 Data Sheet'!$J478="14",'2019 Data Sheet'!$T$14,IF('2019 Data Sheet'!$J478="15",'2019 Data Sheet'!$T$15,IF('2019 Data Sheet'!$J478="16",'2019 Data Sheet'!$T$16,IF('2019 Data Sheet'!$J478="17",'2019 Data Sheet'!$T$17,IF('2019 Data Sheet'!$J478="18",'2019 Data Sheet'!$T$18,IF('2019 Data Sheet'!$J478="19",'2019 Data Sheet'!$T$19,IF('2019 Data Sheet'!$J478="20",'2019 Data Sheet'!$T$20,IF('2019 Data Sheet'!$J478="21",'2019 Data Sheet'!$T$21,IF('2019 Data Sheet'!$J478="22",'2019 Data Sheet'!$T$22,IF('2019 Data Sheet'!$J478="23",'2019 Data Sheet'!$T$23,IF('2019 Data Sheet'!$J478="24",'2019 Data Sheet'!$T$24,IF('2019 Data Sheet'!$J478="25",'2019 Data Sheet'!$T$25,IF('2019 Data Sheet'!$J478="26",'2019 Data Sheet'!$T$26,IF('2019 Data Sheet'!$J478="27",'2019 Data Sheet'!$T$27,IF('2019 Data Sheet'!$J478="30",'2019 Data Sheet'!$T$28,IF('2019 Data Sheet'!$J478="31",'2019 Data Sheet'!$T$29,IF('2019 Data Sheet'!$J478="32",'2019 Data Sheet'!$T$30,IF('2019 Data Sheet'!$J478="33",'2019 Data Sheet'!$T$31,IF('2019 Data Sheet'!$J478="34",'2019 Data Sheet'!$T$32,IF('2019 Data Sheet'!$J478="40",'2019 Data Sheet'!$T$33,T('2019 Data Sheet'!$J478)))))))))))))))))))))))))))))))))</f>
        <v>Other Motor Vehicle</v>
      </c>
      <c r="K478">
        <f>'2019 Data Sheet'!K478</f>
        <v>0</v>
      </c>
      <c r="L478" s="2" t="str">
        <f>IF('2019 Data Sheet'!$L478="01",'2019 Data Sheet'!$V$2,IF('2019 Data Sheet'!$L478="02",'2019 Data Sheet'!$V$3,IF('2019 Data Sheet'!$L478="03",'2019 Data Sheet'!$V$4,IF('2019 Data Sheet'!$L478="04",'2019 Data Sheet'!$V$5,IF('2019 Data Sheet'!$L478="05",'2019 Data Sheet'!$V$6,IF('2019 Data Sheet'!$L478="06",'2019 Data Sheet'!$V$7,IF('2019 Data Sheet'!$L478="07",'2019 Data Sheet'!$V$8,IF('2019 Data Sheet'!$L478="08",'2019 Data Sheet'!$V$9,IF('2019 Data Sheet'!$L478="09",'2019 Data Sheet'!$V$10,IF('2019 Data Sheet'!$L478="11",'2019 Data Sheet'!$V$11,IF('2019 Data Sheet'!$L478="12",'2019 Data Sheet'!$V$12,IF('2019 Data Sheet'!$L478="13",'2019 Data Sheet'!$V$13,IF('2019 Data Sheet'!$L478="14",'2019 Data Sheet'!$V$14,T('2019 Data Sheet'!$L478))))))))))))))</f>
        <v xml:space="preserve"> -</v>
      </c>
      <c r="M478" s="2">
        <f>'2019 Data Sheet'!M478</f>
        <v>0</v>
      </c>
      <c r="N478" s="2">
        <f>'2019 Data Sheet'!N478</f>
        <v>0</v>
      </c>
      <c r="O478" s="2" t="str">
        <f>IF('2019 Data Sheet'!$O478="02",'2019 Data Sheet'!$R$2,IF('2019 Data Sheet'!$O478="03",'2019 Data Sheet'!$R$3,IF('2019 Data Sheet'!$O478="04",'2019 Data Sheet'!$R$4,IF('2019 Data Sheet'!$O478="05",'2019 Data Sheet'!$R$5,IF('2019 Data Sheet'!$O478="06",'2019 Data Sheet'!$R$6,IF('2019 Data Sheet'!$O478="07",'2019 Data Sheet'!$R$7,IF('2019 Data Sheet'!$O478="08",'2019 Data Sheet'!$R$8,IF('2019 Data Sheet'!$O478="09",'2019 Data Sheet'!$R$9,IF('2019 Data Sheet'!$O478="10",'2019 Data Sheet'!$R$10,IF('2019 Data Sheet'!$O478="11",'2019 Data Sheet'!$R$11,IF('2019 Data Sheet'!$O478="12",'2019 Data Sheet'!$R$12,IF('2019 Data Sheet'!$O478="13",'2019 Data Sheet'!$R$13,IF('2019 Data Sheet'!$O478="14",'2019 Data Sheet'!$R$14,IF('2019 Data Sheet'!$O478="15",'2019 Data Sheet'!$R$15,IF('2019 Data Sheet'!$O478="16",'2019 Data Sheet'!$R$16,IF('2019 Data Sheet'!$O478="17",'2019 Data Sheet'!$R$17,IF('2019 Data Sheet'!$O478="18",'2019 Data Sheet'!$R$18,IF('2019 Data Sheet'!$O478="19",'2019 Data Sheet'!$R$19,IF('2019 Data Sheet'!$O478="20",'2019 Data Sheet'!$R$20,IF('2019 Data Sheet'!$O478="21",'2019 Data Sheet'!$R$21,IF('2019 Data Sheet'!$O478="22",'2019 Data Sheet'!$R$22,IF('2019 Data Sheet'!$O478="23",'2019 Data Sheet'!$R$23,IF('2019 Data Sheet'!$O478="24",'2019 Data Sheet'!$R$24,IF('2019 Data Sheet'!$O478="25",'2019 Data Sheet'!$R$25,IF('2019 Data Sheet'!$O478="26",'2019 Data Sheet'!$R$26,IF('2019 Data Sheet'!$O478="27",'2019 Data Sheet'!$R$27,IF('2019 Data Sheet'!$O478="28",'2019 Data Sheet'!$R$28,IF('2019 Data Sheet'!$O478="29",'2019 Data Sheet'!$R$29,IF('2019 Data Sheet'!$O478="33",'2019 Data Sheet'!$R$30,IF('2019 Data Sheet'!$O478="40",'2019 Data Sheet'!$R$31,IF('2019 Data Sheet'!$O478="41",'2019 Data Sheet'!$R$32,IF('2019 Data Sheet'!$O478="42",'2019 Data Sheet'!$R$33,IF('2019 Data Sheet'!$O478="43",'2019 Data Sheet'!$R$34,IF('2019 Data Sheet'!$O478="44",'2019 Data Sheet'!$R$35,IF('2019 Data Sheet'!$O478="45",'2019 Data Sheet'!$R$36,IF('2019 Data Sheet'!$O478="46",'2019 Data Sheet'!$R$37,IF('2019 Data Sheet'!$O478="47",'2019 Data Sheet'!$R$38,IF('2019 Data Sheet'!$O478="48",'2019 Data Sheet'!$R$39,IF('2019 Data Sheet'!$O478="49",'2019 Data Sheet'!$R$40,IF('2019 Data Sheet'!$O478="50",'2019 Data Sheet'!$R$41,IF('2019 Data Sheet'!$O478="60",'2019 Data Sheet'!$R$42,IF('2019 Data Sheet'!$O478="61",'2019 Data Sheet'!$R$43,IF('2019 Data Sheet'!$O478="62",'2019 Data Sheet'!$R$44,IF('2019 Data Sheet'!$O478="63",'2019 Data Sheet'!$R$45,IF('2019 Data Sheet'!$O478="64",'2019 Data Sheet'!$R$46,IF('2019 Data Sheet'!$O478="65",'2019 Data Sheet'!$R$47,IF('2019 Data Sheet'!$O478="66",'2019 Data Sheet'!$R$48,IF('2019 Data Sheet'!$O478="67",'2019 Data Sheet'!$R$49,IF('2019 Data Sheet'!$O478="68",'2019 Data Sheet'!$R$50,IF('2019 Data Sheet'!$O478="69",'2019 Data Sheet'!$R$51,T('2019 Data Sheet'!$O478)))))))))))))))))))))))))))))))))))))))))))))))))))</f>
        <v xml:space="preserve"> -</v>
      </c>
      <c r="P478" s="2" t="str">
        <f>IF('2019 Data Sheet'!$P478="02",'2019 Data Sheet'!$R$2,IF('2019 Data Sheet'!$P478="03",'2019 Data Sheet'!$R$3,IF('2019 Data Sheet'!$P478="04",'2019 Data Sheet'!$R$4,IF('2019 Data Sheet'!$P478="05",'2019 Data Sheet'!$R$5,IF('2019 Data Sheet'!$P478="06",'2019 Data Sheet'!$R$6,IF('2019 Data Sheet'!$P478="07",'2019 Data Sheet'!$R$7,IF('2019 Data Sheet'!$P478="08",'2019 Data Sheet'!$R$8,IF('2019 Data Sheet'!$P478="09",'2019 Data Sheet'!$R$9,IF('2019 Data Sheet'!$P478="10",'2019 Data Sheet'!$R$10,IF('2019 Data Sheet'!$P478="11",'2019 Data Sheet'!$R$11,IF('2019 Data Sheet'!$P478="12",'2019 Data Sheet'!$R$12,IF('2019 Data Sheet'!$P478="13",'2019 Data Sheet'!$R$13,IF('2019 Data Sheet'!$P478="14",'2019 Data Sheet'!$R$14,IF('2019 Data Sheet'!$P478="15",'2019 Data Sheet'!$R$15,IF('2019 Data Sheet'!$P478="16",'2019 Data Sheet'!$R$16,IF('2019 Data Sheet'!$P478="17",'2019 Data Sheet'!$R$17,IF('2019 Data Sheet'!$P478="18",'2019 Data Sheet'!$R$18,IF('2019 Data Sheet'!$P478="19",'2019 Data Sheet'!$R$19,IF('2019 Data Sheet'!$P478="20",'2019 Data Sheet'!$R$20,IF('2019 Data Sheet'!$P478="21",'2019 Data Sheet'!$R$21,IF('2019 Data Sheet'!$P478="22",'2019 Data Sheet'!$R$22,IF('2019 Data Sheet'!$P478="23",'2019 Data Sheet'!$R$23,IF('2019 Data Sheet'!$P478="24",'2019 Data Sheet'!$R$24,IF('2019 Data Sheet'!$P478="25",'2019 Data Sheet'!$R$25,IF('2019 Data Sheet'!$P478="26",'2019 Data Sheet'!$R$26,IF('2019 Data Sheet'!$P478="27",'2019 Data Sheet'!$R$27,IF('2019 Data Sheet'!$P478="28",'2019 Data Sheet'!$R$28,IF('2019 Data Sheet'!$P478="29",'2019 Data Sheet'!$R$29,IF('2019 Data Sheet'!$P478="33",'2019 Data Sheet'!$R$30,IF('2019 Data Sheet'!$P478="40",'2019 Data Sheet'!$R$31,IF('2019 Data Sheet'!$P478="41",'2019 Data Sheet'!$R$32,IF('2019 Data Sheet'!$P478="42",'2019 Data Sheet'!$R$33,IF('2019 Data Sheet'!$P478="43",'2019 Data Sheet'!$R$34,IF('2019 Data Sheet'!$P478="44",'2019 Data Sheet'!$R$35,IF('2019 Data Sheet'!$P478="45",'2019 Data Sheet'!$R$36,IF('2019 Data Sheet'!$P478="46",'2019 Data Sheet'!$R$37,IF('2019 Data Sheet'!$P478="47",'2019 Data Sheet'!$R$38,IF('2019 Data Sheet'!$P478="48",'2019 Data Sheet'!$R$39,IF('2019 Data Sheet'!$P478="49",'2019 Data Sheet'!$R$40,IF('2019 Data Sheet'!$P478="50",'2019 Data Sheet'!$R$41,IF('2019 Data Sheet'!$P478="60",'2019 Data Sheet'!$R$42,IF('2019 Data Sheet'!$P478="61",'2019 Data Sheet'!$R$43,IF('2019 Data Sheet'!$P478="62",'2019 Data Sheet'!$R$44,IF('2019 Data Sheet'!$P478="63",'2019 Data Sheet'!$R$45,IF('2019 Data Sheet'!$P478="64",'2019 Data Sheet'!$R$46,IF('2019 Data Sheet'!$P478="65",'2019 Data Sheet'!$R$47,IF('2019 Data Sheet'!$P478="66",'2019 Data Sheet'!$R$48,IF('2019 Data Sheet'!$P478="67",'2019 Data Sheet'!$R$49,IF('2019 Data Sheet'!$P478="68",'2019 Data Sheet'!$R$50,IF('2019 Data Sheet'!$P478="69",'2019 Data Sheet'!$R$51,T('2019 Data Sheet'!$P478)))))))))))))))))))))))))))))))))))))))))))))))))))</f>
        <v xml:space="preserve"> -</v>
      </c>
    </row>
    <row r="479" spans="1:16" ht="38.25" x14ac:dyDescent="0.2">
      <c r="A479" t="str">
        <f>'2019 Data Sheet'!A479</f>
        <v>FP-00204-19</v>
      </c>
      <c r="B479" s="1">
        <f>'2019 Data Sheet'!B479</f>
        <v>43701</v>
      </c>
      <c r="C479" t="str">
        <f>'2019 Data Sheet'!C479</f>
        <v>19:11</v>
      </c>
      <c r="D479" t="str">
        <f>'2019 Data Sheet'!D479</f>
        <v>Sa</v>
      </c>
      <c r="E479" t="str">
        <f>'2019 Data Sheet'!E479</f>
        <v>VERBENA AVE</v>
      </c>
      <c r="F479" t="str">
        <f>'2019 Data Sheet'!F479</f>
        <v>ZINNIA ST</v>
      </c>
      <c r="G479">
        <f>'2019 Data Sheet'!G479</f>
        <v>1</v>
      </c>
      <c r="H479">
        <f>'2019 Data Sheet'!H479</f>
        <v>2</v>
      </c>
      <c r="I479" t="b">
        <f>'2019 Data Sheet'!I479</f>
        <v>0</v>
      </c>
      <c r="J479" t="str">
        <f>IF('2019 Data Sheet'!$J479="01",'2019 Data Sheet'!$T$2,IF('2019 Data Sheet'!$J479="02",'2019 Data Sheet'!$T$3,IF('2019 Data Sheet'!$J479="03",'2019 Data Sheet'!$T$4,IF('2019 Data Sheet'!$J479="04",'2019 Data Sheet'!$T$5,IF('2019 Data Sheet'!$J479="05",'2019 Data Sheet'!$T$6,IF('2019 Data Sheet'!$J479="06",'2019 Data Sheet'!$T$7,IF('2019 Data Sheet'!$J479="07",'2019 Data Sheet'!$T$8,IF('2019 Data Sheet'!$J479="08",'2019 Data Sheet'!$T$9,IF('2019 Data Sheet'!$J479="10",'2019 Data Sheet'!$T$10,IF('2019 Data Sheet'!$J479="11",'2019 Data Sheet'!$T$11,IF('2019 Data Sheet'!$J479="12",'2019 Data Sheet'!$T$12,IF('2019 Data Sheet'!$J479="13",'2019 Data Sheet'!$T$13,IF('2019 Data Sheet'!$J479="14",'2019 Data Sheet'!$T$14,IF('2019 Data Sheet'!$J479="15",'2019 Data Sheet'!$T$15,IF('2019 Data Sheet'!$J479="16",'2019 Data Sheet'!$T$16,IF('2019 Data Sheet'!$J479="17",'2019 Data Sheet'!$T$17,IF('2019 Data Sheet'!$J479="18",'2019 Data Sheet'!$T$18,IF('2019 Data Sheet'!$J479="19",'2019 Data Sheet'!$T$19,IF('2019 Data Sheet'!$J479="20",'2019 Data Sheet'!$T$20,IF('2019 Data Sheet'!$J479="21",'2019 Data Sheet'!$T$21,IF('2019 Data Sheet'!$J479="22",'2019 Data Sheet'!$T$22,IF('2019 Data Sheet'!$J479="23",'2019 Data Sheet'!$T$23,IF('2019 Data Sheet'!$J479="24",'2019 Data Sheet'!$T$24,IF('2019 Data Sheet'!$J479="25",'2019 Data Sheet'!$T$25,IF('2019 Data Sheet'!$J479="26",'2019 Data Sheet'!$T$26,IF('2019 Data Sheet'!$J479="27",'2019 Data Sheet'!$T$27,IF('2019 Data Sheet'!$J479="30",'2019 Data Sheet'!$T$28,IF('2019 Data Sheet'!$J479="31",'2019 Data Sheet'!$T$29,IF('2019 Data Sheet'!$J479="32",'2019 Data Sheet'!$T$30,IF('2019 Data Sheet'!$J479="33",'2019 Data Sheet'!$T$31,IF('2019 Data Sheet'!$J479="34",'2019 Data Sheet'!$T$32,IF('2019 Data Sheet'!$J479="40",'2019 Data Sheet'!$T$33,T('2019 Data Sheet'!$J479)))))))))))))))))))))))))))))))))</f>
        <v>Other Motor Vehicle</v>
      </c>
      <c r="K479" t="str">
        <f>'2019 Data Sheet'!K479</f>
        <v/>
      </c>
      <c r="L479" s="2" t="str">
        <f>IF('2019 Data Sheet'!$L479="01",'2019 Data Sheet'!$V$2,IF('2019 Data Sheet'!$L479="02",'2019 Data Sheet'!$V$3,IF('2019 Data Sheet'!$L479="03",'2019 Data Sheet'!$V$4,IF('2019 Data Sheet'!$L479="04",'2019 Data Sheet'!$V$5,IF('2019 Data Sheet'!$L479="05",'2019 Data Sheet'!$V$6,IF('2019 Data Sheet'!$L479="06",'2019 Data Sheet'!$V$7,IF('2019 Data Sheet'!$L479="07",'2019 Data Sheet'!$V$8,IF('2019 Data Sheet'!$L479="08",'2019 Data Sheet'!$V$9,IF('2019 Data Sheet'!$L479="09",'2019 Data Sheet'!$V$10,IF('2019 Data Sheet'!$L479="11",'2019 Data Sheet'!$V$11,IF('2019 Data Sheet'!$L479="12",'2019 Data Sheet'!$V$12,IF('2019 Data Sheet'!$L479="13",'2019 Data Sheet'!$V$13,IF('2019 Data Sheet'!$L479="14",'2019 Data Sheet'!$V$14,T('2019 Data Sheet'!$L479))))))))))))))</f>
        <v xml:space="preserve"> -</v>
      </c>
      <c r="M479" s="2">
        <f>'2019 Data Sheet'!M479</f>
        <v>0</v>
      </c>
      <c r="N479" s="2">
        <f>'2019 Data Sheet'!N479</f>
        <v>0</v>
      </c>
      <c r="O479" s="2" t="str">
        <f>IF('2019 Data Sheet'!$O479="02",'2019 Data Sheet'!$R$2,IF('2019 Data Sheet'!$O479="03",'2019 Data Sheet'!$R$3,IF('2019 Data Sheet'!$O479="04",'2019 Data Sheet'!$R$4,IF('2019 Data Sheet'!$O479="05",'2019 Data Sheet'!$R$5,IF('2019 Data Sheet'!$O479="06",'2019 Data Sheet'!$R$6,IF('2019 Data Sheet'!$O479="07",'2019 Data Sheet'!$R$7,IF('2019 Data Sheet'!$O479="08",'2019 Data Sheet'!$R$8,IF('2019 Data Sheet'!$O479="09",'2019 Data Sheet'!$R$9,IF('2019 Data Sheet'!$O479="10",'2019 Data Sheet'!$R$10,IF('2019 Data Sheet'!$O479="11",'2019 Data Sheet'!$R$11,IF('2019 Data Sheet'!$O479="12",'2019 Data Sheet'!$R$12,IF('2019 Data Sheet'!$O479="13",'2019 Data Sheet'!$R$13,IF('2019 Data Sheet'!$O479="14",'2019 Data Sheet'!$R$14,IF('2019 Data Sheet'!$O479="15",'2019 Data Sheet'!$R$15,IF('2019 Data Sheet'!$O479="16",'2019 Data Sheet'!$R$16,IF('2019 Data Sheet'!$O479="17",'2019 Data Sheet'!$R$17,IF('2019 Data Sheet'!$O479="18",'2019 Data Sheet'!$R$18,IF('2019 Data Sheet'!$O479="19",'2019 Data Sheet'!$R$19,IF('2019 Data Sheet'!$O479="20",'2019 Data Sheet'!$R$20,IF('2019 Data Sheet'!$O479="21",'2019 Data Sheet'!$R$21,IF('2019 Data Sheet'!$O479="22",'2019 Data Sheet'!$R$22,IF('2019 Data Sheet'!$O479="23",'2019 Data Sheet'!$R$23,IF('2019 Data Sheet'!$O479="24",'2019 Data Sheet'!$R$24,IF('2019 Data Sheet'!$O479="25",'2019 Data Sheet'!$R$25,IF('2019 Data Sheet'!$O479="26",'2019 Data Sheet'!$R$26,IF('2019 Data Sheet'!$O479="27",'2019 Data Sheet'!$R$27,IF('2019 Data Sheet'!$O479="28",'2019 Data Sheet'!$R$28,IF('2019 Data Sheet'!$O479="29",'2019 Data Sheet'!$R$29,IF('2019 Data Sheet'!$O479="33",'2019 Data Sheet'!$R$30,IF('2019 Data Sheet'!$O479="40",'2019 Data Sheet'!$R$31,IF('2019 Data Sheet'!$O479="41",'2019 Data Sheet'!$R$32,IF('2019 Data Sheet'!$O479="42",'2019 Data Sheet'!$R$33,IF('2019 Data Sheet'!$O479="43",'2019 Data Sheet'!$R$34,IF('2019 Data Sheet'!$O479="44",'2019 Data Sheet'!$R$35,IF('2019 Data Sheet'!$O479="45",'2019 Data Sheet'!$R$36,IF('2019 Data Sheet'!$O479="46",'2019 Data Sheet'!$R$37,IF('2019 Data Sheet'!$O479="47",'2019 Data Sheet'!$R$38,IF('2019 Data Sheet'!$O479="48",'2019 Data Sheet'!$R$39,IF('2019 Data Sheet'!$O479="49",'2019 Data Sheet'!$R$40,IF('2019 Data Sheet'!$O479="50",'2019 Data Sheet'!$R$41,IF('2019 Data Sheet'!$O479="60",'2019 Data Sheet'!$R$42,IF('2019 Data Sheet'!$O479="61",'2019 Data Sheet'!$R$43,IF('2019 Data Sheet'!$O479="62",'2019 Data Sheet'!$R$44,IF('2019 Data Sheet'!$O479="63",'2019 Data Sheet'!$R$45,IF('2019 Data Sheet'!$O479="64",'2019 Data Sheet'!$R$46,IF('2019 Data Sheet'!$O479="65",'2019 Data Sheet'!$R$47,IF('2019 Data Sheet'!$O479="66",'2019 Data Sheet'!$R$48,IF('2019 Data Sheet'!$O479="67",'2019 Data Sheet'!$R$49,IF('2019 Data Sheet'!$O479="68",'2019 Data Sheet'!$R$50,IF('2019 Data Sheet'!$O479="69",'2019 Data Sheet'!$R$51,T('2019 Data Sheet'!$O479)))))))))))))))))))))))))))))))))))))))))))))))))))</f>
        <v xml:space="preserve"> X</v>
      </c>
      <c r="P479" s="2" t="str">
        <f>IF('2019 Data Sheet'!$P479="02",'2019 Data Sheet'!$R$2,IF('2019 Data Sheet'!$P479="03",'2019 Data Sheet'!$R$3,IF('2019 Data Sheet'!$P479="04",'2019 Data Sheet'!$R$4,IF('2019 Data Sheet'!$P479="05",'2019 Data Sheet'!$R$5,IF('2019 Data Sheet'!$P479="06",'2019 Data Sheet'!$R$6,IF('2019 Data Sheet'!$P479="07",'2019 Data Sheet'!$R$7,IF('2019 Data Sheet'!$P479="08",'2019 Data Sheet'!$R$8,IF('2019 Data Sheet'!$P479="09",'2019 Data Sheet'!$R$9,IF('2019 Data Sheet'!$P479="10",'2019 Data Sheet'!$R$10,IF('2019 Data Sheet'!$P479="11",'2019 Data Sheet'!$R$11,IF('2019 Data Sheet'!$P479="12",'2019 Data Sheet'!$R$12,IF('2019 Data Sheet'!$P479="13",'2019 Data Sheet'!$R$13,IF('2019 Data Sheet'!$P479="14",'2019 Data Sheet'!$R$14,IF('2019 Data Sheet'!$P479="15",'2019 Data Sheet'!$R$15,IF('2019 Data Sheet'!$P479="16",'2019 Data Sheet'!$R$16,IF('2019 Data Sheet'!$P479="17",'2019 Data Sheet'!$R$17,IF('2019 Data Sheet'!$P479="18",'2019 Data Sheet'!$R$18,IF('2019 Data Sheet'!$P479="19",'2019 Data Sheet'!$R$19,IF('2019 Data Sheet'!$P479="20",'2019 Data Sheet'!$R$20,IF('2019 Data Sheet'!$P479="21",'2019 Data Sheet'!$R$21,IF('2019 Data Sheet'!$P479="22",'2019 Data Sheet'!$R$22,IF('2019 Data Sheet'!$P479="23",'2019 Data Sheet'!$R$23,IF('2019 Data Sheet'!$P479="24",'2019 Data Sheet'!$R$24,IF('2019 Data Sheet'!$P479="25",'2019 Data Sheet'!$R$25,IF('2019 Data Sheet'!$P479="26",'2019 Data Sheet'!$R$26,IF('2019 Data Sheet'!$P479="27",'2019 Data Sheet'!$R$27,IF('2019 Data Sheet'!$P479="28",'2019 Data Sheet'!$R$28,IF('2019 Data Sheet'!$P479="29",'2019 Data Sheet'!$R$29,IF('2019 Data Sheet'!$P479="33",'2019 Data Sheet'!$R$30,IF('2019 Data Sheet'!$P479="40",'2019 Data Sheet'!$R$31,IF('2019 Data Sheet'!$P479="41",'2019 Data Sheet'!$R$32,IF('2019 Data Sheet'!$P479="42",'2019 Data Sheet'!$R$33,IF('2019 Data Sheet'!$P479="43",'2019 Data Sheet'!$R$34,IF('2019 Data Sheet'!$P479="44",'2019 Data Sheet'!$R$35,IF('2019 Data Sheet'!$P479="45",'2019 Data Sheet'!$R$36,IF('2019 Data Sheet'!$P479="46",'2019 Data Sheet'!$R$37,IF('2019 Data Sheet'!$P479="47",'2019 Data Sheet'!$R$38,IF('2019 Data Sheet'!$P479="48",'2019 Data Sheet'!$R$39,IF('2019 Data Sheet'!$P479="49",'2019 Data Sheet'!$R$40,IF('2019 Data Sheet'!$P479="50",'2019 Data Sheet'!$R$41,IF('2019 Data Sheet'!$P479="60",'2019 Data Sheet'!$R$42,IF('2019 Data Sheet'!$P479="61",'2019 Data Sheet'!$R$43,IF('2019 Data Sheet'!$P479="62",'2019 Data Sheet'!$R$44,IF('2019 Data Sheet'!$P479="63",'2019 Data Sheet'!$R$45,IF('2019 Data Sheet'!$P479="64",'2019 Data Sheet'!$R$46,IF('2019 Data Sheet'!$P479="65",'2019 Data Sheet'!$R$47,IF('2019 Data Sheet'!$P479="66",'2019 Data Sheet'!$R$48,IF('2019 Data Sheet'!$P479="67",'2019 Data Sheet'!$R$49,IF('2019 Data Sheet'!$P479="68",'2019 Data Sheet'!$R$50,IF('2019 Data Sheet'!$P479="69",'2019 Data Sheet'!$R$51,T('2019 Data Sheet'!$P479)))))))))))))))))))))))))))))))))))))))))))))))))))</f>
        <v xml:space="preserve"> -</v>
      </c>
    </row>
    <row r="480" spans="1:16" ht="38.25" x14ac:dyDescent="0.2">
      <c r="A480" t="str">
        <f>'2019 Data Sheet'!A480</f>
        <v>FP-00259-19</v>
      </c>
      <c r="B480" s="1">
        <f>'2019 Data Sheet'!B480</f>
        <v>43757</v>
      </c>
      <c r="C480" t="str">
        <f>'2019 Data Sheet'!C480</f>
        <v>19:59</v>
      </c>
      <c r="D480" t="str">
        <f>'2019 Data Sheet'!D480</f>
        <v>Sa</v>
      </c>
      <c r="E480" t="str">
        <f>'2019 Data Sheet'!E480</f>
        <v>EMERSON AVE</v>
      </c>
      <c r="F480" t="str">
        <f>'2019 Data Sheet'!F480</f>
        <v>WHITTIER AVE</v>
      </c>
      <c r="G480">
        <f>'2019 Data Sheet'!G480</f>
        <v>1</v>
      </c>
      <c r="H480">
        <f>'2019 Data Sheet'!H480</f>
        <v>2</v>
      </c>
      <c r="I480" t="b">
        <f>'2019 Data Sheet'!I480</f>
        <v>1</v>
      </c>
      <c r="J480" t="str">
        <f>IF('2019 Data Sheet'!$J480="01",'2019 Data Sheet'!$T$2,IF('2019 Data Sheet'!$J480="02",'2019 Data Sheet'!$T$3,IF('2019 Data Sheet'!$J480="03",'2019 Data Sheet'!$T$4,IF('2019 Data Sheet'!$J480="04",'2019 Data Sheet'!$T$5,IF('2019 Data Sheet'!$J480="05",'2019 Data Sheet'!$T$6,IF('2019 Data Sheet'!$J480="06",'2019 Data Sheet'!$T$7,IF('2019 Data Sheet'!$J480="07",'2019 Data Sheet'!$T$8,IF('2019 Data Sheet'!$J480="08",'2019 Data Sheet'!$T$9,IF('2019 Data Sheet'!$J480="10",'2019 Data Sheet'!$T$10,IF('2019 Data Sheet'!$J480="11",'2019 Data Sheet'!$T$11,IF('2019 Data Sheet'!$J480="12",'2019 Data Sheet'!$T$12,IF('2019 Data Sheet'!$J480="13",'2019 Data Sheet'!$T$13,IF('2019 Data Sheet'!$J480="14",'2019 Data Sheet'!$T$14,IF('2019 Data Sheet'!$J480="15",'2019 Data Sheet'!$T$15,IF('2019 Data Sheet'!$J480="16",'2019 Data Sheet'!$T$16,IF('2019 Data Sheet'!$J480="17",'2019 Data Sheet'!$T$17,IF('2019 Data Sheet'!$J480="18",'2019 Data Sheet'!$T$18,IF('2019 Data Sheet'!$J480="19",'2019 Data Sheet'!$T$19,IF('2019 Data Sheet'!$J480="20",'2019 Data Sheet'!$T$20,IF('2019 Data Sheet'!$J480="21",'2019 Data Sheet'!$T$21,IF('2019 Data Sheet'!$J480="22",'2019 Data Sheet'!$T$22,IF('2019 Data Sheet'!$J480="23",'2019 Data Sheet'!$T$23,IF('2019 Data Sheet'!$J480="24",'2019 Data Sheet'!$T$24,IF('2019 Data Sheet'!$J480="25",'2019 Data Sheet'!$T$25,IF('2019 Data Sheet'!$J480="26",'2019 Data Sheet'!$T$26,IF('2019 Data Sheet'!$J480="27",'2019 Data Sheet'!$T$27,IF('2019 Data Sheet'!$J480="30",'2019 Data Sheet'!$T$28,IF('2019 Data Sheet'!$J480="31",'2019 Data Sheet'!$T$29,IF('2019 Data Sheet'!$J480="32",'2019 Data Sheet'!$T$30,IF('2019 Data Sheet'!$J480="33",'2019 Data Sheet'!$T$31,IF('2019 Data Sheet'!$J480="34",'2019 Data Sheet'!$T$32,IF('2019 Data Sheet'!$J480="40",'2019 Data Sheet'!$T$33,T('2019 Data Sheet'!$J480)))))))))))))))))))))))))))))))))</f>
        <v>Other Motor Vehicle</v>
      </c>
      <c r="K480" t="str">
        <f>'2019 Data Sheet'!K480</f>
        <v>PAS</v>
      </c>
      <c r="L480" s="2" t="str">
        <f>IF('2019 Data Sheet'!$L480="01",'2019 Data Sheet'!$V$2,IF('2019 Data Sheet'!$L480="02",'2019 Data Sheet'!$V$3,IF('2019 Data Sheet'!$L480="03",'2019 Data Sheet'!$V$4,IF('2019 Data Sheet'!$L480="04",'2019 Data Sheet'!$V$5,IF('2019 Data Sheet'!$L480="05",'2019 Data Sheet'!$V$6,IF('2019 Data Sheet'!$L480="06",'2019 Data Sheet'!$V$7,IF('2019 Data Sheet'!$L480="07",'2019 Data Sheet'!$V$8,IF('2019 Data Sheet'!$L480="08",'2019 Data Sheet'!$V$9,IF('2019 Data Sheet'!$L480="09",'2019 Data Sheet'!$V$10,IF('2019 Data Sheet'!$L480="11",'2019 Data Sheet'!$V$11,IF('2019 Data Sheet'!$L480="12",'2019 Data Sheet'!$V$12,IF('2019 Data Sheet'!$L480="13",'2019 Data Sheet'!$V$13,IF('2019 Data Sheet'!$L480="14",'2019 Data Sheet'!$V$14,T('2019 Data Sheet'!$L480))))))))))))))</f>
        <v xml:space="preserve"> -</v>
      </c>
      <c r="M480" s="2">
        <f>'2019 Data Sheet'!M480</f>
        <v>0</v>
      </c>
      <c r="N480" s="2">
        <f>'2019 Data Sheet'!N480</f>
        <v>0</v>
      </c>
      <c r="O480" s="2" t="str">
        <f>IF('2019 Data Sheet'!$O480="02",'2019 Data Sheet'!$R$2,IF('2019 Data Sheet'!$O480="03",'2019 Data Sheet'!$R$3,IF('2019 Data Sheet'!$O480="04",'2019 Data Sheet'!$R$4,IF('2019 Data Sheet'!$O480="05",'2019 Data Sheet'!$R$5,IF('2019 Data Sheet'!$O480="06",'2019 Data Sheet'!$R$6,IF('2019 Data Sheet'!$O480="07",'2019 Data Sheet'!$R$7,IF('2019 Data Sheet'!$O480="08",'2019 Data Sheet'!$R$8,IF('2019 Data Sheet'!$O480="09",'2019 Data Sheet'!$R$9,IF('2019 Data Sheet'!$O480="10",'2019 Data Sheet'!$R$10,IF('2019 Data Sheet'!$O480="11",'2019 Data Sheet'!$R$11,IF('2019 Data Sheet'!$O480="12",'2019 Data Sheet'!$R$12,IF('2019 Data Sheet'!$O480="13",'2019 Data Sheet'!$R$13,IF('2019 Data Sheet'!$O480="14",'2019 Data Sheet'!$R$14,IF('2019 Data Sheet'!$O480="15",'2019 Data Sheet'!$R$15,IF('2019 Data Sheet'!$O480="16",'2019 Data Sheet'!$R$16,IF('2019 Data Sheet'!$O480="17",'2019 Data Sheet'!$R$17,IF('2019 Data Sheet'!$O480="18",'2019 Data Sheet'!$R$18,IF('2019 Data Sheet'!$O480="19",'2019 Data Sheet'!$R$19,IF('2019 Data Sheet'!$O480="20",'2019 Data Sheet'!$R$20,IF('2019 Data Sheet'!$O480="21",'2019 Data Sheet'!$R$21,IF('2019 Data Sheet'!$O480="22",'2019 Data Sheet'!$R$22,IF('2019 Data Sheet'!$O480="23",'2019 Data Sheet'!$R$23,IF('2019 Data Sheet'!$O480="24",'2019 Data Sheet'!$R$24,IF('2019 Data Sheet'!$O480="25",'2019 Data Sheet'!$R$25,IF('2019 Data Sheet'!$O480="26",'2019 Data Sheet'!$R$26,IF('2019 Data Sheet'!$O480="27",'2019 Data Sheet'!$R$27,IF('2019 Data Sheet'!$O480="28",'2019 Data Sheet'!$R$28,IF('2019 Data Sheet'!$O480="29",'2019 Data Sheet'!$R$29,IF('2019 Data Sheet'!$O480="33",'2019 Data Sheet'!$R$30,IF('2019 Data Sheet'!$O480="40",'2019 Data Sheet'!$R$31,IF('2019 Data Sheet'!$O480="41",'2019 Data Sheet'!$R$32,IF('2019 Data Sheet'!$O480="42",'2019 Data Sheet'!$R$33,IF('2019 Data Sheet'!$O480="43",'2019 Data Sheet'!$R$34,IF('2019 Data Sheet'!$O480="44",'2019 Data Sheet'!$R$35,IF('2019 Data Sheet'!$O480="45",'2019 Data Sheet'!$R$36,IF('2019 Data Sheet'!$O480="46",'2019 Data Sheet'!$R$37,IF('2019 Data Sheet'!$O480="47",'2019 Data Sheet'!$R$38,IF('2019 Data Sheet'!$O480="48",'2019 Data Sheet'!$R$39,IF('2019 Data Sheet'!$O480="49",'2019 Data Sheet'!$R$40,IF('2019 Data Sheet'!$O480="50",'2019 Data Sheet'!$R$41,IF('2019 Data Sheet'!$O480="60",'2019 Data Sheet'!$R$42,IF('2019 Data Sheet'!$O480="61",'2019 Data Sheet'!$R$43,IF('2019 Data Sheet'!$O480="62",'2019 Data Sheet'!$R$44,IF('2019 Data Sheet'!$O480="63",'2019 Data Sheet'!$R$45,IF('2019 Data Sheet'!$O480="64",'2019 Data Sheet'!$R$46,IF('2019 Data Sheet'!$O480="65",'2019 Data Sheet'!$R$47,IF('2019 Data Sheet'!$O480="66",'2019 Data Sheet'!$R$48,IF('2019 Data Sheet'!$O480="67",'2019 Data Sheet'!$R$49,IF('2019 Data Sheet'!$O480="68",'2019 Data Sheet'!$R$50,IF('2019 Data Sheet'!$O480="69",'2019 Data Sheet'!$R$51,T('2019 Data Sheet'!$O480)))))))))))))))))))))))))))))))))))))))))))))))))))</f>
        <v xml:space="preserve"> Passing too closely</v>
      </c>
      <c r="P480" s="2" t="str">
        <f>IF('2019 Data Sheet'!$P480="02",'2019 Data Sheet'!$R$2,IF('2019 Data Sheet'!$P480="03",'2019 Data Sheet'!$R$3,IF('2019 Data Sheet'!$P480="04",'2019 Data Sheet'!$R$4,IF('2019 Data Sheet'!$P480="05",'2019 Data Sheet'!$R$5,IF('2019 Data Sheet'!$P480="06",'2019 Data Sheet'!$R$6,IF('2019 Data Sheet'!$P480="07",'2019 Data Sheet'!$R$7,IF('2019 Data Sheet'!$P480="08",'2019 Data Sheet'!$R$8,IF('2019 Data Sheet'!$P480="09",'2019 Data Sheet'!$R$9,IF('2019 Data Sheet'!$P480="10",'2019 Data Sheet'!$R$10,IF('2019 Data Sheet'!$P480="11",'2019 Data Sheet'!$R$11,IF('2019 Data Sheet'!$P480="12",'2019 Data Sheet'!$R$12,IF('2019 Data Sheet'!$P480="13",'2019 Data Sheet'!$R$13,IF('2019 Data Sheet'!$P480="14",'2019 Data Sheet'!$R$14,IF('2019 Data Sheet'!$P480="15",'2019 Data Sheet'!$R$15,IF('2019 Data Sheet'!$P480="16",'2019 Data Sheet'!$R$16,IF('2019 Data Sheet'!$P480="17",'2019 Data Sheet'!$R$17,IF('2019 Data Sheet'!$P480="18",'2019 Data Sheet'!$R$18,IF('2019 Data Sheet'!$P480="19",'2019 Data Sheet'!$R$19,IF('2019 Data Sheet'!$P480="20",'2019 Data Sheet'!$R$20,IF('2019 Data Sheet'!$P480="21",'2019 Data Sheet'!$R$21,IF('2019 Data Sheet'!$P480="22",'2019 Data Sheet'!$R$22,IF('2019 Data Sheet'!$P480="23",'2019 Data Sheet'!$R$23,IF('2019 Data Sheet'!$P480="24",'2019 Data Sheet'!$R$24,IF('2019 Data Sheet'!$P480="25",'2019 Data Sheet'!$R$25,IF('2019 Data Sheet'!$P480="26",'2019 Data Sheet'!$R$26,IF('2019 Data Sheet'!$P480="27",'2019 Data Sheet'!$R$27,IF('2019 Data Sheet'!$P480="28",'2019 Data Sheet'!$R$28,IF('2019 Data Sheet'!$P480="29",'2019 Data Sheet'!$R$29,IF('2019 Data Sheet'!$P480="33",'2019 Data Sheet'!$R$30,IF('2019 Data Sheet'!$P480="40",'2019 Data Sheet'!$R$31,IF('2019 Data Sheet'!$P480="41",'2019 Data Sheet'!$R$32,IF('2019 Data Sheet'!$P480="42",'2019 Data Sheet'!$R$33,IF('2019 Data Sheet'!$P480="43",'2019 Data Sheet'!$R$34,IF('2019 Data Sheet'!$P480="44",'2019 Data Sheet'!$R$35,IF('2019 Data Sheet'!$P480="45",'2019 Data Sheet'!$R$36,IF('2019 Data Sheet'!$P480="46",'2019 Data Sheet'!$R$37,IF('2019 Data Sheet'!$P480="47",'2019 Data Sheet'!$R$38,IF('2019 Data Sheet'!$P480="48",'2019 Data Sheet'!$R$39,IF('2019 Data Sheet'!$P480="49",'2019 Data Sheet'!$R$40,IF('2019 Data Sheet'!$P480="50",'2019 Data Sheet'!$R$41,IF('2019 Data Sheet'!$P480="60",'2019 Data Sheet'!$R$42,IF('2019 Data Sheet'!$P480="61",'2019 Data Sheet'!$R$43,IF('2019 Data Sheet'!$P480="62",'2019 Data Sheet'!$R$44,IF('2019 Data Sheet'!$P480="63",'2019 Data Sheet'!$R$45,IF('2019 Data Sheet'!$P480="64",'2019 Data Sheet'!$R$46,IF('2019 Data Sheet'!$P480="65",'2019 Data Sheet'!$R$47,IF('2019 Data Sheet'!$P480="66",'2019 Data Sheet'!$R$48,IF('2019 Data Sheet'!$P480="67",'2019 Data Sheet'!$R$49,IF('2019 Data Sheet'!$P480="68",'2019 Data Sheet'!$R$50,IF('2019 Data Sheet'!$P480="69",'2019 Data Sheet'!$R$51,T('2019 Data Sheet'!$P480)))))))))))))))))))))))))))))))))))))))))))))))))))</f>
        <v xml:space="preserve"> -</v>
      </c>
    </row>
    <row r="481" spans="1:16" ht="38.25" x14ac:dyDescent="0.2">
      <c r="A481" t="str">
        <f>'2019 Data Sheet'!A481</f>
        <v>FP-00259-19</v>
      </c>
      <c r="B481" s="1">
        <f>'2019 Data Sheet'!B481</f>
        <v>43757</v>
      </c>
      <c r="C481" t="str">
        <f>'2019 Data Sheet'!C481</f>
        <v>19:59</v>
      </c>
      <c r="D481" t="str">
        <f>'2019 Data Sheet'!D481</f>
        <v>Sa</v>
      </c>
      <c r="E481" t="str">
        <f>'2019 Data Sheet'!E481</f>
        <v>EMERSON AVE</v>
      </c>
      <c r="F481" t="str">
        <f>'2019 Data Sheet'!F481</f>
        <v>WHITTIER AVE</v>
      </c>
      <c r="G481">
        <f>'2019 Data Sheet'!G481</f>
        <v>2</v>
      </c>
      <c r="H481">
        <f>'2019 Data Sheet'!H481</f>
        <v>2</v>
      </c>
      <c r="I481" t="b">
        <f>'2019 Data Sheet'!I481</f>
        <v>1</v>
      </c>
      <c r="J481" t="str">
        <f>IF('2019 Data Sheet'!$J481="01",'2019 Data Sheet'!$T$2,IF('2019 Data Sheet'!$J481="02",'2019 Data Sheet'!$T$3,IF('2019 Data Sheet'!$J481="03",'2019 Data Sheet'!$T$4,IF('2019 Data Sheet'!$J481="04",'2019 Data Sheet'!$T$5,IF('2019 Data Sheet'!$J481="05",'2019 Data Sheet'!$T$6,IF('2019 Data Sheet'!$J481="06",'2019 Data Sheet'!$T$7,IF('2019 Data Sheet'!$J481="07",'2019 Data Sheet'!$T$8,IF('2019 Data Sheet'!$J481="08",'2019 Data Sheet'!$T$9,IF('2019 Data Sheet'!$J481="10",'2019 Data Sheet'!$T$10,IF('2019 Data Sheet'!$J481="11",'2019 Data Sheet'!$T$11,IF('2019 Data Sheet'!$J481="12",'2019 Data Sheet'!$T$12,IF('2019 Data Sheet'!$J481="13",'2019 Data Sheet'!$T$13,IF('2019 Data Sheet'!$J481="14",'2019 Data Sheet'!$T$14,IF('2019 Data Sheet'!$J481="15",'2019 Data Sheet'!$T$15,IF('2019 Data Sheet'!$J481="16",'2019 Data Sheet'!$T$16,IF('2019 Data Sheet'!$J481="17",'2019 Data Sheet'!$T$17,IF('2019 Data Sheet'!$J481="18",'2019 Data Sheet'!$T$18,IF('2019 Data Sheet'!$J481="19",'2019 Data Sheet'!$T$19,IF('2019 Data Sheet'!$J481="20",'2019 Data Sheet'!$T$20,IF('2019 Data Sheet'!$J481="21",'2019 Data Sheet'!$T$21,IF('2019 Data Sheet'!$J481="22",'2019 Data Sheet'!$T$22,IF('2019 Data Sheet'!$J481="23",'2019 Data Sheet'!$T$23,IF('2019 Data Sheet'!$J481="24",'2019 Data Sheet'!$T$24,IF('2019 Data Sheet'!$J481="25",'2019 Data Sheet'!$T$25,IF('2019 Data Sheet'!$J481="26",'2019 Data Sheet'!$T$26,IF('2019 Data Sheet'!$J481="27",'2019 Data Sheet'!$T$27,IF('2019 Data Sheet'!$J481="30",'2019 Data Sheet'!$T$28,IF('2019 Data Sheet'!$J481="31",'2019 Data Sheet'!$T$29,IF('2019 Data Sheet'!$J481="32",'2019 Data Sheet'!$T$30,IF('2019 Data Sheet'!$J481="33",'2019 Data Sheet'!$T$31,IF('2019 Data Sheet'!$J481="34",'2019 Data Sheet'!$T$32,IF('2019 Data Sheet'!$J481="40",'2019 Data Sheet'!$T$33,T('2019 Data Sheet'!$J481)))))))))))))))))))))))))))))))))</f>
        <v>Other Motor Vehicle</v>
      </c>
      <c r="K481" t="str">
        <f>'2019 Data Sheet'!K481</f>
        <v>PAS</v>
      </c>
      <c r="L481" s="2" t="str">
        <f>IF('2019 Data Sheet'!$L481="01",'2019 Data Sheet'!$V$2,IF('2019 Data Sheet'!$L481="02",'2019 Data Sheet'!$V$3,IF('2019 Data Sheet'!$L481="03",'2019 Data Sheet'!$V$4,IF('2019 Data Sheet'!$L481="04",'2019 Data Sheet'!$V$5,IF('2019 Data Sheet'!$L481="05",'2019 Data Sheet'!$V$6,IF('2019 Data Sheet'!$L481="06",'2019 Data Sheet'!$V$7,IF('2019 Data Sheet'!$L481="07",'2019 Data Sheet'!$V$8,IF('2019 Data Sheet'!$L481="08",'2019 Data Sheet'!$V$9,IF('2019 Data Sheet'!$L481="09",'2019 Data Sheet'!$V$10,IF('2019 Data Sheet'!$L481="11",'2019 Data Sheet'!$V$11,IF('2019 Data Sheet'!$L481="12",'2019 Data Sheet'!$V$12,IF('2019 Data Sheet'!$L481="13",'2019 Data Sheet'!$V$13,IF('2019 Data Sheet'!$L481="14",'2019 Data Sheet'!$V$14,T('2019 Data Sheet'!$L481))))))))))))))</f>
        <v xml:space="preserve"> -</v>
      </c>
      <c r="M481" s="2">
        <f>'2019 Data Sheet'!M481</f>
        <v>0</v>
      </c>
      <c r="N481" s="2">
        <f>'2019 Data Sheet'!N481</f>
        <v>0</v>
      </c>
      <c r="O481" s="2" t="str">
        <f>IF('2019 Data Sheet'!$O481="02",'2019 Data Sheet'!$R$2,IF('2019 Data Sheet'!$O481="03",'2019 Data Sheet'!$R$3,IF('2019 Data Sheet'!$O481="04",'2019 Data Sheet'!$R$4,IF('2019 Data Sheet'!$O481="05",'2019 Data Sheet'!$R$5,IF('2019 Data Sheet'!$O481="06",'2019 Data Sheet'!$R$6,IF('2019 Data Sheet'!$O481="07",'2019 Data Sheet'!$R$7,IF('2019 Data Sheet'!$O481="08",'2019 Data Sheet'!$R$8,IF('2019 Data Sheet'!$O481="09",'2019 Data Sheet'!$R$9,IF('2019 Data Sheet'!$O481="10",'2019 Data Sheet'!$R$10,IF('2019 Data Sheet'!$O481="11",'2019 Data Sheet'!$R$11,IF('2019 Data Sheet'!$O481="12",'2019 Data Sheet'!$R$12,IF('2019 Data Sheet'!$O481="13",'2019 Data Sheet'!$R$13,IF('2019 Data Sheet'!$O481="14",'2019 Data Sheet'!$R$14,IF('2019 Data Sheet'!$O481="15",'2019 Data Sheet'!$R$15,IF('2019 Data Sheet'!$O481="16",'2019 Data Sheet'!$R$16,IF('2019 Data Sheet'!$O481="17",'2019 Data Sheet'!$R$17,IF('2019 Data Sheet'!$O481="18",'2019 Data Sheet'!$R$18,IF('2019 Data Sheet'!$O481="19",'2019 Data Sheet'!$R$19,IF('2019 Data Sheet'!$O481="20",'2019 Data Sheet'!$R$20,IF('2019 Data Sheet'!$O481="21",'2019 Data Sheet'!$R$21,IF('2019 Data Sheet'!$O481="22",'2019 Data Sheet'!$R$22,IF('2019 Data Sheet'!$O481="23",'2019 Data Sheet'!$R$23,IF('2019 Data Sheet'!$O481="24",'2019 Data Sheet'!$R$24,IF('2019 Data Sheet'!$O481="25",'2019 Data Sheet'!$R$25,IF('2019 Data Sheet'!$O481="26",'2019 Data Sheet'!$R$26,IF('2019 Data Sheet'!$O481="27",'2019 Data Sheet'!$R$27,IF('2019 Data Sheet'!$O481="28",'2019 Data Sheet'!$R$28,IF('2019 Data Sheet'!$O481="29",'2019 Data Sheet'!$R$29,IF('2019 Data Sheet'!$O481="33",'2019 Data Sheet'!$R$30,IF('2019 Data Sheet'!$O481="40",'2019 Data Sheet'!$R$31,IF('2019 Data Sheet'!$O481="41",'2019 Data Sheet'!$R$32,IF('2019 Data Sheet'!$O481="42",'2019 Data Sheet'!$R$33,IF('2019 Data Sheet'!$O481="43",'2019 Data Sheet'!$R$34,IF('2019 Data Sheet'!$O481="44",'2019 Data Sheet'!$R$35,IF('2019 Data Sheet'!$O481="45",'2019 Data Sheet'!$R$36,IF('2019 Data Sheet'!$O481="46",'2019 Data Sheet'!$R$37,IF('2019 Data Sheet'!$O481="47",'2019 Data Sheet'!$R$38,IF('2019 Data Sheet'!$O481="48",'2019 Data Sheet'!$R$39,IF('2019 Data Sheet'!$O481="49",'2019 Data Sheet'!$R$40,IF('2019 Data Sheet'!$O481="50",'2019 Data Sheet'!$R$41,IF('2019 Data Sheet'!$O481="60",'2019 Data Sheet'!$R$42,IF('2019 Data Sheet'!$O481="61",'2019 Data Sheet'!$R$43,IF('2019 Data Sheet'!$O481="62",'2019 Data Sheet'!$R$44,IF('2019 Data Sheet'!$O481="63",'2019 Data Sheet'!$R$45,IF('2019 Data Sheet'!$O481="64",'2019 Data Sheet'!$R$46,IF('2019 Data Sheet'!$O481="65",'2019 Data Sheet'!$R$47,IF('2019 Data Sheet'!$O481="66",'2019 Data Sheet'!$R$48,IF('2019 Data Sheet'!$O481="67",'2019 Data Sheet'!$R$49,IF('2019 Data Sheet'!$O481="68",'2019 Data Sheet'!$R$50,IF('2019 Data Sheet'!$O481="69",'2019 Data Sheet'!$R$51,T('2019 Data Sheet'!$O481)))))))))))))))))))))))))))))))))))))))))))))))))))</f>
        <v xml:space="preserve"> -</v>
      </c>
      <c r="P481" s="2" t="str">
        <f>IF('2019 Data Sheet'!$P481="02",'2019 Data Sheet'!$R$2,IF('2019 Data Sheet'!$P481="03",'2019 Data Sheet'!$R$3,IF('2019 Data Sheet'!$P481="04",'2019 Data Sheet'!$R$4,IF('2019 Data Sheet'!$P481="05",'2019 Data Sheet'!$R$5,IF('2019 Data Sheet'!$P481="06",'2019 Data Sheet'!$R$6,IF('2019 Data Sheet'!$P481="07",'2019 Data Sheet'!$R$7,IF('2019 Data Sheet'!$P481="08",'2019 Data Sheet'!$R$8,IF('2019 Data Sheet'!$P481="09",'2019 Data Sheet'!$R$9,IF('2019 Data Sheet'!$P481="10",'2019 Data Sheet'!$R$10,IF('2019 Data Sheet'!$P481="11",'2019 Data Sheet'!$R$11,IF('2019 Data Sheet'!$P481="12",'2019 Data Sheet'!$R$12,IF('2019 Data Sheet'!$P481="13",'2019 Data Sheet'!$R$13,IF('2019 Data Sheet'!$P481="14",'2019 Data Sheet'!$R$14,IF('2019 Data Sheet'!$P481="15",'2019 Data Sheet'!$R$15,IF('2019 Data Sheet'!$P481="16",'2019 Data Sheet'!$R$16,IF('2019 Data Sheet'!$P481="17",'2019 Data Sheet'!$R$17,IF('2019 Data Sheet'!$P481="18",'2019 Data Sheet'!$R$18,IF('2019 Data Sheet'!$P481="19",'2019 Data Sheet'!$R$19,IF('2019 Data Sheet'!$P481="20",'2019 Data Sheet'!$R$20,IF('2019 Data Sheet'!$P481="21",'2019 Data Sheet'!$R$21,IF('2019 Data Sheet'!$P481="22",'2019 Data Sheet'!$R$22,IF('2019 Data Sheet'!$P481="23",'2019 Data Sheet'!$R$23,IF('2019 Data Sheet'!$P481="24",'2019 Data Sheet'!$R$24,IF('2019 Data Sheet'!$P481="25",'2019 Data Sheet'!$R$25,IF('2019 Data Sheet'!$P481="26",'2019 Data Sheet'!$R$26,IF('2019 Data Sheet'!$P481="27",'2019 Data Sheet'!$R$27,IF('2019 Data Sheet'!$P481="28",'2019 Data Sheet'!$R$28,IF('2019 Data Sheet'!$P481="29",'2019 Data Sheet'!$R$29,IF('2019 Data Sheet'!$P481="33",'2019 Data Sheet'!$R$30,IF('2019 Data Sheet'!$P481="40",'2019 Data Sheet'!$R$31,IF('2019 Data Sheet'!$P481="41",'2019 Data Sheet'!$R$32,IF('2019 Data Sheet'!$P481="42",'2019 Data Sheet'!$R$33,IF('2019 Data Sheet'!$P481="43",'2019 Data Sheet'!$R$34,IF('2019 Data Sheet'!$P481="44",'2019 Data Sheet'!$R$35,IF('2019 Data Sheet'!$P481="45",'2019 Data Sheet'!$R$36,IF('2019 Data Sheet'!$P481="46",'2019 Data Sheet'!$R$37,IF('2019 Data Sheet'!$P481="47",'2019 Data Sheet'!$R$38,IF('2019 Data Sheet'!$P481="48",'2019 Data Sheet'!$R$39,IF('2019 Data Sheet'!$P481="49",'2019 Data Sheet'!$R$40,IF('2019 Data Sheet'!$P481="50",'2019 Data Sheet'!$R$41,IF('2019 Data Sheet'!$P481="60",'2019 Data Sheet'!$R$42,IF('2019 Data Sheet'!$P481="61",'2019 Data Sheet'!$R$43,IF('2019 Data Sheet'!$P481="62",'2019 Data Sheet'!$R$44,IF('2019 Data Sheet'!$P481="63",'2019 Data Sheet'!$R$45,IF('2019 Data Sheet'!$P481="64",'2019 Data Sheet'!$R$46,IF('2019 Data Sheet'!$P481="65",'2019 Data Sheet'!$R$47,IF('2019 Data Sheet'!$P481="66",'2019 Data Sheet'!$R$48,IF('2019 Data Sheet'!$P481="67",'2019 Data Sheet'!$R$49,IF('2019 Data Sheet'!$P481="68",'2019 Data Sheet'!$R$50,IF('2019 Data Sheet'!$P481="69",'2019 Data Sheet'!$R$51,T('2019 Data Sheet'!$P481)))))))))))))))))))))))))))))))))))))))))))))))))))</f>
        <v xml:space="preserve"> -</v>
      </c>
    </row>
    <row r="482" spans="1:16" ht="38.25" x14ac:dyDescent="0.2">
      <c r="A482" t="str">
        <f>'2019 Data Sheet'!A482</f>
        <v>FP-00250-19</v>
      </c>
      <c r="B482" s="1">
        <f>'2019 Data Sheet'!B482</f>
        <v>43743</v>
      </c>
      <c r="C482" t="str">
        <f>'2019 Data Sheet'!C482</f>
        <v>21:45</v>
      </c>
      <c r="D482" t="str">
        <f>'2019 Data Sheet'!D482</f>
        <v>Sa</v>
      </c>
      <c r="E482" t="str">
        <f>'2019 Data Sheet'!E482</f>
        <v>TULIP AVE</v>
      </c>
      <c r="F482" t="str">
        <f>'2019 Data Sheet'!F482</f>
        <v>LANDAU AVE</v>
      </c>
      <c r="G482">
        <f>'2019 Data Sheet'!G482</f>
        <v>1</v>
      </c>
      <c r="H482">
        <f>'2019 Data Sheet'!H482</f>
        <v>1</v>
      </c>
      <c r="I482" t="b">
        <f>'2019 Data Sheet'!I482</f>
        <v>1</v>
      </c>
      <c r="J482" t="str">
        <f>IF('2019 Data Sheet'!$J482="01",'2019 Data Sheet'!$T$2,IF('2019 Data Sheet'!$J482="02",'2019 Data Sheet'!$T$3,IF('2019 Data Sheet'!$J482="03",'2019 Data Sheet'!$T$4,IF('2019 Data Sheet'!$J482="04",'2019 Data Sheet'!$T$5,IF('2019 Data Sheet'!$J482="05",'2019 Data Sheet'!$T$6,IF('2019 Data Sheet'!$J482="06",'2019 Data Sheet'!$T$7,IF('2019 Data Sheet'!$J482="07",'2019 Data Sheet'!$T$8,IF('2019 Data Sheet'!$J482="08",'2019 Data Sheet'!$T$9,IF('2019 Data Sheet'!$J482="10",'2019 Data Sheet'!$T$10,IF('2019 Data Sheet'!$J482="11",'2019 Data Sheet'!$T$11,IF('2019 Data Sheet'!$J482="12",'2019 Data Sheet'!$T$12,IF('2019 Data Sheet'!$J482="13",'2019 Data Sheet'!$T$13,IF('2019 Data Sheet'!$J482="14",'2019 Data Sheet'!$T$14,IF('2019 Data Sheet'!$J482="15",'2019 Data Sheet'!$T$15,IF('2019 Data Sheet'!$J482="16",'2019 Data Sheet'!$T$16,IF('2019 Data Sheet'!$J482="17",'2019 Data Sheet'!$T$17,IF('2019 Data Sheet'!$J482="18",'2019 Data Sheet'!$T$18,IF('2019 Data Sheet'!$J482="19",'2019 Data Sheet'!$T$19,IF('2019 Data Sheet'!$J482="20",'2019 Data Sheet'!$T$20,IF('2019 Data Sheet'!$J482="21",'2019 Data Sheet'!$T$21,IF('2019 Data Sheet'!$J482="22",'2019 Data Sheet'!$T$22,IF('2019 Data Sheet'!$J482="23",'2019 Data Sheet'!$T$23,IF('2019 Data Sheet'!$J482="24",'2019 Data Sheet'!$T$24,IF('2019 Data Sheet'!$J482="25",'2019 Data Sheet'!$T$25,IF('2019 Data Sheet'!$J482="26",'2019 Data Sheet'!$T$26,IF('2019 Data Sheet'!$J482="27",'2019 Data Sheet'!$T$27,IF('2019 Data Sheet'!$J482="30",'2019 Data Sheet'!$T$28,IF('2019 Data Sheet'!$J482="31",'2019 Data Sheet'!$T$29,IF('2019 Data Sheet'!$J482="32",'2019 Data Sheet'!$T$30,IF('2019 Data Sheet'!$J482="33",'2019 Data Sheet'!$T$31,IF('2019 Data Sheet'!$J482="34",'2019 Data Sheet'!$T$32,IF('2019 Data Sheet'!$J482="40",'2019 Data Sheet'!$T$33,T('2019 Data Sheet'!$J482)))))))))))))))))))))))))))))))))</f>
        <v xml:space="preserve">Pedestrian </v>
      </c>
      <c r="K482" t="str">
        <f>'2019 Data Sheet'!K482</f>
        <v>SUBN</v>
      </c>
      <c r="L482" s="2" t="str">
        <f>IF('2019 Data Sheet'!$L482="01",'2019 Data Sheet'!$V$2,IF('2019 Data Sheet'!$L482="02",'2019 Data Sheet'!$V$3,IF('2019 Data Sheet'!$L482="03",'2019 Data Sheet'!$V$4,IF('2019 Data Sheet'!$L482="04",'2019 Data Sheet'!$V$5,IF('2019 Data Sheet'!$L482="05",'2019 Data Sheet'!$V$6,IF('2019 Data Sheet'!$L482="06",'2019 Data Sheet'!$V$7,IF('2019 Data Sheet'!$L482="07",'2019 Data Sheet'!$V$8,IF('2019 Data Sheet'!$L482="08",'2019 Data Sheet'!$V$9,IF('2019 Data Sheet'!$L482="09",'2019 Data Sheet'!$V$10,IF('2019 Data Sheet'!$L482="11",'2019 Data Sheet'!$V$11,IF('2019 Data Sheet'!$L482="12",'2019 Data Sheet'!$V$12,IF('2019 Data Sheet'!$L482="13",'2019 Data Sheet'!$V$13,IF('2019 Data Sheet'!$L482="14",'2019 Data Sheet'!$V$14,T('2019 Data Sheet'!$L482))))))))))))))</f>
        <v>Crossing, with signal</v>
      </c>
      <c r="M482" s="2">
        <f>'2019 Data Sheet'!M482</f>
        <v>1</v>
      </c>
      <c r="N482" s="2">
        <f>'2019 Data Sheet'!N482</f>
        <v>0</v>
      </c>
      <c r="O482" s="2" t="str">
        <f>IF('2019 Data Sheet'!$O482="02",'2019 Data Sheet'!$R$2,IF('2019 Data Sheet'!$O482="03",'2019 Data Sheet'!$R$3,IF('2019 Data Sheet'!$O482="04",'2019 Data Sheet'!$R$4,IF('2019 Data Sheet'!$O482="05",'2019 Data Sheet'!$R$5,IF('2019 Data Sheet'!$O482="06",'2019 Data Sheet'!$R$6,IF('2019 Data Sheet'!$O482="07",'2019 Data Sheet'!$R$7,IF('2019 Data Sheet'!$O482="08",'2019 Data Sheet'!$R$8,IF('2019 Data Sheet'!$O482="09",'2019 Data Sheet'!$R$9,IF('2019 Data Sheet'!$O482="10",'2019 Data Sheet'!$R$10,IF('2019 Data Sheet'!$O482="11",'2019 Data Sheet'!$R$11,IF('2019 Data Sheet'!$O482="12",'2019 Data Sheet'!$R$12,IF('2019 Data Sheet'!$O482="13",'2019 Data Sheet'!$R$13,IF('2019 Data Sheet'!$O482="14",'2019 Data Sheet'!$R$14,IF('2019 Data Sheet'!$O482="15",'2019 Data Sheet'!$R$15,IF('2019 Data Sheet'!$O482="16",'2019 Data Sheet'!$R$16,IF('2019 Data Sheet'!$O482="17",'2019 Data Sheet'!$R$17,IF('2019 Data Sheet'!$O482="18",'2019 Data Sheet'!$R$18,IF('2019 Data Sheet'!$O482="19",'2019 Data Sheet'!$R$19,IF('2019 Data Sheet'!$O482="20",'2019 Data Sheet'!$R$20,IF('2019 Data Sheet'!$O482="21",'2019 Data Sheet'!$R$21,IF('2019 Data Sheet'!$O482="22",'2019 Data Sheet'!$R$22,IF('2019 Data Sheet'!$O482="23",'2019 Data Sheet'!$R$23,IF('2019 Data Sheet'!$O482="24",'2019 Data Sheet'!$R$24,IF('2019 Data Sheet'!$O482="25",'2019 Data Sheet'!$R$25,IF('2019 Data Sheet'!$O482="26",'2019 Data Sheet'!$R$26,IF('2019 Data Sheet'!$O482="27",'2019 Data Sheet'!$R$27,IF('2019 Data Sheet'!$O482="28",'2019 Data Sheet'!$R$28,IF('2019 Data Sheet'!$O482="29",'2019 Data Sheet'!$R$29,IF('2019 Data Sheet'!$O482="33",'2019 Data Sheet'!$R$30,IF('2019 Data Sheet'!$O482="40",'2019 Data Sheet'!$R$31,IF('2019 Data Sheet'!$O482="41",'2019 Data Sheet'!$R$32,IF('2019 Data Sheet'!$O482="42",'2019 Data Sheet'!$R$33,IF('2019 Data Sheet'!$O482="43",'2019 Data Sheet'!$R$34,IF('2019 Data Sheet'!$O482="44",'2019 Data Sheet'!$R$35,IF('2019 Data Sheet'!$O482="45",'2019 Data Sheet'!$R$36,IF('2019 Data Sheet'!$O482="46",'2019 Data Sheet'!$R$37,IF('2019 Data Sheet'!$O482="47",'2019 Data Sheet'!$R$38,IF('2019 Data Sheet'!$O482="48",'2019 Data Sheet'!$R$39,IF('2019 Data Sheet'!$O482="49",'2019 Data Sheet'!$R$40,IF('2019 Data Sheet'!$O482="50",'2019 Data Sheet'!$R$41,IF('2019 Data Sheet'!$O482="60",'2019 Data Sheet'!$R$42,IF('2019 Data Sheet'!$O482="61",'2019 Data Sheet'!$R$43,IF('2019 Data Sheet'!$O482="62",'2019 Data Sheet'!$R$44,IF('2019 Data Sheet'!$O482="63",'2019 Data Sheet'!$R$45,IF('2019 Data Sheet'!$O482="64",'2019 Data Sheet'!$R$46,IF('2019 Data Sheet'!$O482="65",'2019 Data Sheet'!$R$47,IF('2019 Data Sheet'!$O482="66",'2019 Data Sheet'!$R$48,IF('2019 Data Sheet'!$O482="67",'2019 Data Sheet'!$R$49,IF('2019 Data Sheet'!$O482="68",'2019 Data Sheet'!$R$50,IF('2019 Data Sheet'!$O482="69",'2019 Data Sheet'!$R$51,T('2019 Data Sheet'!$O482)))))))))))))))))))))))))))))))))))))))))))))))))))</f>
        <v xml:space="preserve"> Failure to yield/ right of way</v>
      </c>
      <c r="P482" s="2" t="str">
        <f>IF('2019 Data Sheet'!$P482="02",'2019 Data Sheet'!$R$2,IF('2019 Data Sheet'!$P482="03",'2019 Data Sheet'!$R$3,IF('2019 Data Sheet'!$P482="04",'2019 Data Sheet'!$R$4,IF('2019 Data Sheet'!$P482="05",'2019 Data Sheet'!$R$5,IF('2019 Data Sheet'!$P482="06",'2019 Data Sheet'!$R$6,IF('2019 Data Sheet'!$P482="07",'2019 Data Sheet'!$R$7,IF('2019 Data Sheet'!$P482="08",'2019 Data Sheet'!$R$8,IF('2019 Data Sheet'!$P482="09",'2019 Data Sheet'!$R$9,IF('2019 Data Sheet'!$P482="10",'2019 Data Sheet'!$R$10,IF('2019 Data Sheet'!$P482="11",'2019 Data Sheet'!$R$11,IF('2019 Data Sheet'!$P482="12",'2019 Data Sheet'!$R$12,IF('2019 Data Sheet'!$P482="13",'2019 Data Sheet'!$R$13,IF('2019 Data Sheet'!$P482="14",'2019 Data Sheet'!$R$14,IF('2019 Data Sheet'!$P482="15",'2019 Data Sheet'!$R$15,IF('2019 Data Sheet'!$P482="16",'2019 Data Sheet'!$R$16,IF('2019 Data Sheet'!$P482="17",'2019 Data Sheet'!$R$17,IF('2019 Data Sheet'!$P482="18",'2019 Data Sheet'!$R$18,IF('2019 Data Sheet'!$P482="19",'2019 Data Sheet'!$R$19,IF('2019 Data Sheet'!$P482="20",'2019 Data Sheet'!$R$20,IF('2019 Data Sheet'!$P482="21",'2019 Data Sheet'!$R$21,IF('2019 Data Sheet'!$P482="22",'2019 Data Sheet'!$R$22,IF('2019 Data Sheet'!$P482="23",'2019 Data Sheet'!$R$23,IF('2019 Data Sheet'!$P482="24",'2019 Data Sheet'!$R$24,IF('2019 Data Sheet'!$P482="25",'2019 Data Sheet'!$R$25,IF('2019 Data Sheet'!$P482="26",'2019 Data Sheet'!$R$26,IF('2019 Data Sheet'!$P482="27",'2019 Data Sheet'!$R$27,IF('2019 Data Sheet'!$P482="28",'2019 Data Sheet'!$R$28,IF('2019 Data Sheet'!$P482="29",'2019 Data Sheet'!$R$29,IF('2019 Data Sheet'!$P482="33",'2019 Data Sheet'!$R$30,IF('2019 Data Sheet'!$P482="40",'2019 Data Sheet'!$R$31,IF('2019 Data Sheet'!$P482="41",'2019 Data Sheet'!$R$32,IF('2019 Data Sheet'!$P482="42",'2019 Data Sheet'!$R$33,IF('2019 Data Sheet'!$P482="43",'2019 Data Sheet'!$R$34,IF('2019 Data Sheet'!$P482="44",'2019 Data Sheet'!$R$35,IF('2019 Data Sheet'!$P482="45",'2019 Data Sheet'!$R$36,IF('2019 Data Sheet'!$P482="46",'2019 Data Sheet'!$R$37,IF('2019 Data Sheet'!$P482="47",'2019 Data Sheet'!$R$38,IF('2019 Data Sheet'!$P482="48",'2019 Data Sheet'!$R$39,IF('2019 Data Sheet'!$P482="49",'2019 Data Sheet'!$R$40,IF('2019 Data Sheet'!$P482="50",'2019 Data Sheet'!$R$41,IF('2019 Data Sheet'!$P482="60",'2019 Data Sheet'!$R$42,IF('2019 Data Sheet'!$P482="61",'2019 Data Sheet'!$R$43,IF('2019 Data Sheet'!$P482="62",'2019 Data Sheet'!$R$44,IF('2019 Data Sheet'!$P482="63",'2019 Data Sheet'!$R$45,IF('2019 Data Sheet'!$P482="64",'2019 Data Sheet'!$R$46,IF('2019 Data Sheet'!$P482="65",'2019 Data Sheet'!$R$47,IF('2019 Data Sheet'!$P482="66",'2019 Data Sheet'!$R$48,IF('2019 Data Sheet'!$P482="67",'2019 Data Sheet'!$R$49,IF('2019 Data Sheet'!$P482="68",'2019 Data Sheet'!$R$50,IF('2019 Data Sheet'!$P482="69",'2019 Data Sheet'!$R$51,T('2019 Data Sheet'!$P482)))))))))))))))))))))))))))))))))))))))))))))))))))</f>
        <v xml:space="preserve"> -</v>
      </c>
    </row>
    <row r="483" spans="1:16" ht="38.25" x14ac:dyDescent="0.2">
      <c r="A483" t="str">
        <f>'2019 Data Sheet'!A483</f>
        <v>FP-00250-19</v>
      </c>
      <c r="B483" s="1">
        <f>'2019 Data Sheet'!B483</f>
        <v>43743</v>
      </c>
      <c r="C483" t="str">
        <f>'2019 Data Sheet'!C483</f>
        <v>21:45</v>
      </c>
      <c r="D483" t="str">
        <f>'2019 Data Sheet'!D483</f>
        <v>Sa</v>
      </c>
      <c r="E483" t="str">
        <f>'2019 Data Sheet'!E483</f>
        <v>TULIP AVE</v>
      </c>
      <c r="F483" t="str">
        <f>'2019 Data Sheet'!F483</f>
        <v>LANDAU AVE</v>
      </c>
      <c r="G483">
        <f>'2019 Data Sheet'!G483</f>
        <v>2</v>
      </c>
      <c r="H483">
        <f>'2019 Data Sheet'!H483</f>
        <v>1</v>
      </c>
      <c r="I483" t="b">
        <f>'2019 Data Sheet'!I483</f>
        <v>1</v>
      </c>
      <c r="J483" t="str">
        <f>IF('2019 Data Sheet'!$J483="01",'2019 Data Sheet'!$T$2,IF('2019 Data Sheet'!$J483="02",'2019 Data Sheet'!$T$3,IF('2019 Data Sheet'!$J483="03",'2019 Data Sheet'!$T$4,IF('2019 Data Sheet'!$J483="04",'2019 Data Sheet'!$T$5,IF('2019 Data Sheet'!$J483="05",'2019 Data Sheet'!$T$6,IF('2019 Data Sheet'!$J483="06",'2019 Data Sheet'!$T$7,IF('2019 Data Sheet'!$J483="07",'2019 Data Sheet'!$T$8,IF('2019 Data Sheet'!$J483="08",'2019 Data Sheet'!$T$9,IF('2019 Data Sheet'!$J483="10",'2019 Data Sheet'!$T$10,IF('2019 Data Sheet'!$J483="11",'2019 Data Sheet'!$T$11,IF('2019 Data Sheet'!$J483="12",'2019 Data Sheet'!$T$12,IF('2019 Data Sheet'!$J483="13",'2019 Data Sheet'!$T$13,IF('2019 Data Sheet'!$J483="14",'2019 Data Sheet'!$T$14,IF('2019 Data Sheet'!$J483="15",'2019 Data Sheet'!$T$15,IF('2019 Data Sheet'!$J483="16",'2019 Data Sheet'!$T$16,IF('2019 Data Sheet'!$J483="17",'2019 Data Sheet'!$T$17,IF('2019 Data Sheet'!$J483="18",'2019 Data Sheet'!$T$18,IF('2019 Data Sheet'!$J483="19",'2019 Data Sheet'!$T$19,IF('2019 Data Sheet'!$J483="20",'2019 Data Sheet'!$T$20,IF('2019 Data Sheet'!$J483="21",'2019 Data Sheet'!$T$21,IF('2019 Data Sheet'!$J483="22",'2019 Data Sheet'!$T$22,IF('2019 Data Sheet'!$J483="23",'2019 Data Sheet'!$T$23,IF('2019 Data Sheet'!$J483="24",'2019 Data Sheet'!$T$24,IF('2019 Data Sheet'!$J483="25",'2019 Data Sheet'!$T$25,IF('2019 Data Sheet'!$J483="26",'2019 Data Sheet'!$T$26,IF('2019 Data Sheet'!$J483="27",'2019 Data Sheet'!$T$27,IF('2019 Data Sheet'!$J483="30",'2019 Data Sheet'!$T$28,IF('2019 Data Sheet'!$J483="31",'2019 Data Sheet'!$T$29,IF('2019 Data Sheet'!$J483="32",'2019 Data Sheet'!$T$30,IF('2019 Data Sheet'!$J483="33",'2019 Data Sheet'!$T$31,IF('2019 Data Sheet'!$J483="34",'2019 Data Sheet'!$T$32,IF('2019 Data Sheet'!$J483="40",'2019 Data Sheet'!$T$33,T('2019 Data Sheet'!$J483)))))))))))))))))))))))))))))))))</f>
        <v xml:space="preserve">Pedestrian </v>
      </c>
      <c r="K483">
        <f>'2019 Data Sheet'!K483</f>
        <v>0</v>
      </c>
      <c r="L483" s="2" t="str">
        <f>IF('2019 Data Sheet'!$L483="01",'2019 Data Sheet'!$V$2,IF('2019 Data Sheet'!$L483="02",'2019 Data Sheet'!$V$3,IF('2019 Data Sheet'!$L483="03",'2019 Data Sheet'!$V$4,IF('2019 Data Sheet'!$L483="04",'2019 Data Sheet'!$V$5,IF('2019 Data Sheet'!$L483="05",'2019 Data Sheet'!$V$6,IF('2019 Data Sheet'!$L483="06",'2019 Data Sheet'!$V$7,IF('2019 Data Sheet'!$L483="07",'2019 Data Sheet'!$V$8,IF('2019 Data Sheet'!$L483="08",'2019 Data Sheet'!$V$9,IF('2019 Data Sheet'!$L483="09",'2019 Data Sheet'!$V$10,IF('2019 Data Sheet'!$L483="11",'2019 Data Sheet'!$V$11,IF('2019 Data Sheet'!$L483="12",'2019 Data Sheet'!$V$12,IF('2019 Data Sheet'!$L483="13",'2019 Data Sheet'!$V$13,IF('2019 Data Sheet'!$L483="14",'2019 Data Sheet'!$V$14,T('2019 Data Sheet'!$L483))))))))))))))</f>
        <v>Crossing, with signal</v>
      </c>
      <c r="M483" s="2">
        <f>'2019 Data Sheet'!M483</f>
        <v>1</v>
      </c>
      <c r="N483" s="2">
        <f>'2019 Data Sheet'!N483</f>
        <v>0</v>
      </c>
      <c r="O483" s="2" t="str">
        <f>IF('2019 Data Sheet'!$O483="02",'2019 Data Sheet'!$R$2,IF('2019 Data Sheet'!$O483="03",'2019 Data Sheet'!$R$3,IF('2019 Data Sheet'!$O483="04",'2019 Data Sheet'!$R$4,IF('2019 Data Sheet'!$O483="05",'2019 Data Sheet'!$R$5,IF('2019 Data Sheet'!$O483="06",'2019 Data Sheet'!$R$6,IF('2019 Data Sheet'!$O483="07",'2019 Data Sheet'!$R$7,IF('2019 Data Sheet'!$O483="08",'2019 Data Sheet'!$R$8,IF('2019 Data Sheet'!$O483="09",'2019 Data Sheet'!$R$9,IF('2019 Data Sheet'!$O483="10",'2019 Data Sheet'!$R$10,IF('2019 Data Sheet'!$O483="11",'2019 Data Sheet'!$R$11,IF('2019 Data Sheet'!$O483="12",'2019 Data Sheet'!$R$12,IF('2019 Data Sheet'!$O483="13",'2019 Data Sheet'!$R$13,IF('2019 Data Sheet'!$O483="14",'2019 Data Sheet'!$R$14,IF('2019 Data Sheet'!$O483="15",'2019 Data Sheet'!$R$15,IF('2019 Data Sheet'!$O483="16",'2019 Data Sheet'!$R$16,IF('2019 Data Sheet'!$O483="17",'2019 Data Sheet'!$R$17,IF('2019 Data Sheet'!$O483="18",'2019 Data Sheet'!$R$18,IF('2019 Data Sheet'!$O483="19",'2019 Data Sheet'!$R$19,IF('2019 Data Sheet'!$O483="20",'2019 Data Sheet'!$R$20,IF('2019 Data Sheet'!$O483="21",'2019 Data Sheet'!$R$21,IF('2019 Data Sheet'!$O483="22",'2019 Data Sheet'!$R$22,IF('2019 Data Sheet'!$O483="23",'2019 Data Sheet'!$R$23,IF('2019 Data Sheet'!$O483="24",'2019 Data Sheet'!$R$24,IF('2019 Data Sheet'!$O483="25",'2019 Data Sheet'!$R$25,IF('2019 Data Sheet'!$O483="26",'2019 Data Sheet'!$R$26,IF('2019 Data Sheet'!$O483="27",'2019 Data Sheet'!$R$27,IF('2019 Data Sheet'!$O483="28",'2019 Data Sheet'!$R$28,IF('2019 Data Sheet'!$O483="29",'2019 Data Sheet'!$R$29,IF('2019 Data Sheet'!$O483="33",'2019 Data Sheet'!$R$30,IF('2019 Data Sheet'!$O483="40",'2019 Data Sheet'!$R$31,IF('2019 Data Sheet'!$O483="41",'2019 Data Sheet'!$R$32,IF('2019 Data Sheet'!$O483="42",'2019 Data Sheet'!$R$33,IF('2019 Data Sheet'!$O483="43",'2019 Data Sheet'!$R$34,IF('2019 Data Sheet'!$O483="44",'2019 Data Sheet'!$R$35,IF('2019 Data Sheet'!$O483="45",'2019 Data Sheet'!$R$36,IF('2019 Data Sheet'!$O483="46",'2019 Data Sheet'!$R$37,IF('2019 Data Sheet'!$O483="47",'2019 Data Sheet'!$R$38,IF('2019 Data Sheet'!$O483="48",'2019 Data Sheet'!$R$39,IF('2019 Data Sheet'!$O483="49",'2019 Data Sheet'!$R$40,IF('2019 Data Sheet'!$O483="50",'2019 Data Sheet'!$R$41,IF('2019 Data Sheet'!$O483="60",'2019 Data Sheet'!$R$42,IF('2019 Data Sheet'!$O483="61",'2019 Data Sheet'!$R$43,IF('2019 Data Sheet'!$O483="62",'2019 Data Sheet'!$R$44,IF('2019 Data Sheet'!$O483="63",'2019 Data Sheet'!$R$45,IF('2019 Data Sheet'!$O483="64",'2019 Data Sheet'!$R$46,IF('2019 Data Sheet'!$O483="65",'2019 Data Sheet'!$R$47,IF('2019 Data Sheet'!$O483="66",'2019 Data Sheet'!$R$48,IF('2019 Data Sheet'!$O483="67",'2019 Data Sheet'!$R$49,IF('2019 Data Sheet'!$O483="68",'2019 Data Sheet'!$R$50,IF('2019 Data Sheet'!$O483="69",'2019 Data Sheet'!$R$51,T('2019 Data Sheet'!$O483)))))))))))))))))))))))))))))))))))))))))))))))))))</f>
        <v xml:space="preserve"> -</v>
      </c>
      <c r="P483" s="2" t="str">
        <f>IF('2019 Data Sheet'!$P483="02",'2019 Data Sheet'!$R$2,IF('2019 Data Sheet'!$P483="03",'2019 Data Sheet'!$R$3,IF('2019 Data Sheet'!$P483="04",'2019 Data Sheet'!$R$4,IF('2019 Data Sheet'!$P483="05",'2019 Data Sheet'!$R$5,IF('2019 Data Sheet'!$P483="06",'2019 Data Sheet'!$R$6,IF('2019 Data Sheet'!$P483="07",'2019 Data Sheet'!$R$7,IF('2019 Data Sheet'!$P483="08",'2019 Data Sheet'!$R$8,IF('2019 Data Sheet'!$P483="09",'2019 Data Sheet'!$R$9,IF('2019 Data Sheet'!$P483="10",'2019 Data Sheet'!$R$10,IF('2019 Data Sheet'!$P483="11",'2019 Data Sheet'!$R$11,IF('2019 Data Sheet'!$P483="12",'2019 Data Sheet'!$R$12,IF('2019 Data Sheet'!$P483="13",'2019 Data Sheet'!$R$13,IF('2019 Data Sheet'!$P483="14",'2019 Data Sheet'!$R$14,IF('2019 Data Sheet'!$P483="15",'2019 Data Sheet'!$R$15,IF('2019 Data Sheet'!$P483="16",'2019 Data Sheet'!$R$16,IF('2019 Data Sheet'!$P483="17",'2019 Data Sheet'!$R$17,IF('2019 Data Sheet'!$P483="18",'2019 Data Sheet'!$R$18,IF('2019 Data Sheet'!$P483="19",'2019 Data Sheet'!$R$19,IF('2019 Data Sheet'!$P483="20",'2019 Data Sheet'!$R$20,IF('2019 Data Sheet'!$P483="21",'2019 Data Sheet'!$R$21,IF('2019 Data Sheet'!$P483="22",'2019 Data Sheet'!$R$22,IF('2019 Data Sheet'!$P483="23",'2019 Data Sheet'!$R$23,IF('2019 Data Sheet'!$P483="24",'2019 Data Sheet'!$R$24,IF('2019 Data Sheet'!$P483="25",'2019 Data Sheet'!$R$25,IF('2019 Data Sheet'!$P483="26",'2019 Data Sheet'!$R$26,IF('2019 Data Sheet'!$P483="27",'2019 Data Sheet'!$R$27,IF('2019 Data Sheet'!$P483="28",'2019 Data Sheet'!$R$28,IF('2019 Data Sheet'!$P483="29",'2019 Data Sheet'!$R$29,IF('2019 Data Sheet'!$P483="33",'2019 Data Sheet'!$R$30,IF('2019 Data Sheet'!$P483="40",'2019 Data Sheet'!$R$31,IF('2019 Data Sheet'!$P483="41",'2019 Data Sheet'!$R$32,IF('2019 Data Sheet'!$P483="42",'2019 Data Sheet'!$R$33,IF('2019 Data Sheet'!$P483="43",'2019 Data Sheet'!$R$34,IF('2019 Data Sheet'!$P483="44",'2019 Data Sheet'!$R$35,IF('2019 Data Sheet'!$P483="45",'2019 Data Sheet'!$R$36,IF('2019 Data Sheet'!$P483="46",'2019 Data Sheet'!$R$37,IF('2019 Data Sheet'!$P483="47",'2019 Data Sheet'!$R$38,IF('2019 Data Sheet'!$P483="48",'2019 Data Sheet'!$R$39,IF('2019 Data Sheet'!$P483="49",'2019 Data Sheet'!$R$40,IF('2019 Data Sheet'!$P483="50",'2019 Data Sheet'!$R$41,IF('2019 Data Sheet'!$P483="60",'2019 Data Sheet'!$R$42,IF('2019 Data Sheet'!$P483="61",'2019 Data Sheet'!$R$43,IF('2019 Data Sheet'!$P483="62",'2019 Data Sheet'!$R$44,IF('2019 Data Sheet'!$P483="63",'2019 Data Sheet'!$R$45,IF('2019 Data Sheet'!$P483="64",'2019 Data Sheet'!$R$46,IF('2019 Data Sheet'!$P483="65",'2019 Data Sheet'!$R$47,IF('2019 Data Sheet'!$P483="66",'2019 Data Sheet'!$R$48,IF('2019 Data Sheet'!$P483="67",'2019 Data Sheet'!$R$49,IF('2019 Data Sheet'!$P483="68",'2019 Data Sheet'!$R$50,IF('2019 Data Sheet'!$P483="69",'2019 Data Sheet'!$R$51,T('2019 Data Sheet'!$P483)))))))))))))))))))))))))))))))))))))))))))))))))))</f>
        <v xml:space="preserve"> -</v>
      </c>
    </row>
    <row r="484" spans="1:16" ht="38.25" x14ac:dyDescent="0.2">
      <c r="A484" t="str">
        <f>'2019 Data Sheet'!A484</f>
        <v>FP-00321-19</v>
      </c>
      <c r="B484" s="1">
        <f>'2019 Data Sheet'!B484</f>
        <v>43827</v>
      </c>
      <c r="C484" t="str">
        <f>'2019 Data Sheet'!C484</f>
        <v>22:08</v>
      </c>
      <c r="D484" t="str">
        <f>'2019 Data Sheet'!D484</f>
        <v>Sa</v>
      </c>
      <c r="E484" t="str">
        <f>'2019 Data Sheet'!E484</f>
        <v>JERICHO TPKE</v>
      </c>
      <c r="F484" t="str">
        <f>'2019 Data Sheet'!F484</f>
        <v>SOUTH TYSON AVE</v>
      </c>
      <c r="G484">
        <f>'2019 Data Sheet'!G484</f>
        <v>2</v>
      </c>
      <c r="H484">
        <f>'2019 Data Sheet'!H484</f>
        <v>2</v>
      </c>
      <c r="I484" t="b">
        <f>'2019 Data Sheet'!I484</f>
        <v>0</v>
      </c>
      <c r="J484" t="str">
        <f>IF('2019 Data Sheet'!$J484="01",'2019 Data Sheet'!$T$2,IF('2019 Data Sheet'!$J484="02",'2019 Data Sheet'!$T$3,IF('2019 Data Sheet'!$J484="03",'2019 Data Sheet'!$T$4,IF('2019 Data Sheet'!$J484="04",'2019 Data Sheet'!$T$5,IF('2019 Data Sheet'!$J484="05",'2019 Data Sheet'!$T$6,IF('2019 Data Sheet'!$J484="06",'2019 Data Sheet'!$T$7,IF('2019 Data Sheet'!$J484="07",'2019 Data Sheet'!$T$8,IF('2019 Data Sheet'!$J484="08",'2019 Data Sheet'!$T$9,IF('2019 Data Sheet'!$J484="10",'2019 Data Sheet'!$T$10,IF('2019 Data Sheet'!$J484="11",'2019 Data Sheet'!$T$11,IF('2019 Data Sheet'!$J484="12",'2019 Data Sheet'!$T$12,IF('2019 Data Sheet'!$J484="13",'2019 Data Sheet'!$T$13,IF('2019 Data Sheet'!$J484="14",'2019 Data Sheet'!$T$14,IF('2019 Data Sheet'!$J484="15",'2019 Data Sheet'!$T$15,IF('2019 Data Sheet'!$J484="16",'2019 Data Sheet'!$T$16,IF('2019 Data Sheet'!$J484="17",'2019 Data Sheet'!$T$17,IF('2019 Data Sheet'!$J484="18",'2019 Data Sheet'!$T$18,IF('2019 Data Sheet'!$J484="19",'2019 Data Sheet'!$T$19,IF('2019 Data Sheet'!$J484="20",'2019 Data Sheet'!$T$20,IF('2019 Data Sheet'!$J484="21",'2019 Data Sheet'!$T$21,IF('2019 Data Sheet'!$J484="22",'2019 Data Sheet'!$T$22,IF('2019 Data Sheet'!$J484="23",'2019 Data Sheet'!$T$23,IF('2019 Data Sheet'!$J484="24",'2019 Data Sheet'!$T$24,IF('2019 Data Sheet'!$J484="25",'2019 Data Sheet'!$T$25,IF('2019 Data Sheet'!$J484="26",'2019 Data Sheet'!$T$26,IF('2019 Data Sheet'!$J484="27",'2019 Data Sheet'!$T$27,IF('2019 Data Sheet'!$J484="30",'2019 Data Sheet'!$T$28,IF('2019 Data Sheet'!$J484="31",'2019 Data Sheet'!$T$29,IF('2019 Data Sheet'!$J484="32",'2019 Data Sheet'!$T$30,IF('2019 Data Sheet'!$J484="33",'2019 Data Sheet'!$T$31,IF('2019 Data Sheet'!$J484="34",'2019 Data Sheet'!$T$32,IF('2019 Data Sheet'!$J484="40",'2019 Data Sheet'!$T$33,T('2019 Data Sheet'!$J484)))))))))))))))))))))))))))))))))</f>
        <v>Other Motor Vehicle</v>
      </c>
      <c r="K484" t="str">
        <f>'2019 Data Sheet'!K484</f>
        <v>SUB</v>
      </c>
      <c r="L484" s="2" t="str">
        <f>IF('2019 Data Sheet'!$L484="01",'2019 Data Sheet'!$V$2,IF('2019 Data Sheet'!$L484="02",'2019 Data Sheet'!$V$3,IF('2019 Data Sheet'!$L484="03",'2019 Data Sheet'!$V$4,IF('2019 Data Sheet'!$L484="04",'2019 Data Sheet'!$V$5,IF('2019 Data Sheet'!$L484="05",'2019 Data Sheet'!$V$6,IF('2019 Data Sheet'!$L484="06",'2019 Data Sheet'!$V$7,IF('2019 Data Sheet'!$L484="07",'2019 Data Sheet'!$V$8,IF('2019 Data Sheet'!$L484="08",'2019 Data Sheet'!$V$9,IF('2019 Data Sheet'!$L484="09",'2019 Data Sheet'!$V$10,IF('2019 Data Sheet'!$L484="11",'2019 Data Sheet'!$V$11,IF('2019 Data Sheet'!$L484="12",'2019 Data Sheet'!$V$12,IF('2019 Data Sheet'!$L484="13",'2019 Data Sheet'!$V$13,IF('2019 Data Sheet'!$L484="14",'2019 Data Sheet'!$V$14,T('2019 Data Sheet'!$L484))))))))))))))</f>
        <v xml:space="preserve"> -</v>
      </c>
      <c r="M484" s="2">
        <f>'2019 Data Sheet'!M484</f>
        <v>0</v>
      </c>
      <c r="N484" s="2">
        <f>'2019 Data Sheet'!N484</f>
        <v>0</v>
      </c>
      <c r="O484" s="2" t="str">
        <f>IF('2019 Data Sheet'!$O484="02",'2019 Data Sheet'!$R$2,IF('2019 Data Sheet'!$O484="03",'2019 Data Sheet'!$R$3,IF('2019 Data Sheet'!$O484="04",'2019 Data Sheet'!$R$4,IF('2019 Data Sheet'!$O484="05",'2019 Data Sheet'!$R$5,IF('2019 Data Sheet'!$O484="06",'2019 Data Sheet'!$R$6,IF('2019 Data Sheet'!$O484="07",'2019 Data Sheet'!$R$7,IF('2019 Data Sheet'!$O484="08",'2019 Data Sheet'!$R$8,IF('2019 Data Sheet'!$O484="09",'2019 Data Sheet'!$R$9,IF('2019 Data Sheet'!$O484="10",'2019 Data Sheet'!$R$10,IF('2019 Data Sheet'!$O484="11",'2019 Data Sheet'!$R$11,IF('2019 Data Sheet'!$O484="12",'2019 Data Sheet'!$R$12,IF('2019 Data Sheet'!$O484="13",'2019 Data Sheet'!$R$13,IF('2019 Data Sheet'!$O484="14",'2019 Data Sheet'!$R$14,IF('2019 Data Sheet'!$O484="15",'2019 Data Sheet'!$R$15,IF('2019 Data Sheet'!$O484="16",'2019 Data Sheet'!$R$16,IF('2019 Data Sheet'!$O484="17",'2019 Data Sheet'!$R$17,IF('2019 Data Sheet'!$O484="18",'2019 Data Sheet'!$R$18,IF('2019 Data Sheet'!$O484="19",'2019 Data Sheet'!$R$19,IF('2019 Data Sheet'!$O484="20",'2019 Data Sheet'!$R$20,IF('2019 Data Sheet'!$O484="21",'2019 Data Sheet'!$R$21,IF('2019 Data Sheet'!$O484="22",'2019 Data Sheet'!$R$22,IF('2019 Data Sheet'!$O484="23",'2019 Data Sheet'!$R$23,IF('2019 Data Sheet'!$O484="24",'2019 Data Sheet'!$R$24,IF('2019 Data Sheet'!$O484="25",'2019 Data Sheet'!$R$25,IF('2019 Data Sheet'!$O484="26",'2019 Data Sheet'!$R$26,IF('2019 Data Sheet'!$O484="27",'2019 Data Sheet'!$R$27,IF('2019 Data Sheet'!$O484="28",'2019 Data Sheet'!$R$28,IF('2019 Data Sheet'!$O484="29",'2019 Data Sheet'!$R$29,IF('2019 Data Sheet'!$O484="33",'2019 Data Sheet'!$R$30,IF('2019 Data Sheet'!$O484="40",'2019 Data Sheet'!$R$31,IF('2019 Data Sheet'!$O484="41",'2019 Data Sheet'!$R$32,IF('2019 Data Sheet'!$O484="42",'2019 Data Sheet'!$R$33,IF('2019 Data Sheet'!$O484="43",'2019 Data Sheet'!$R$34,IF('2019 Data Sheet'!$O484="44",'2019 Data Sheet'!$R$35,IF('2019 Data Sheet'!$O484="45",'2019 Data Sheet'!$R$36,IF('2019 Data Sheet'!$O484="46",'2019 Data Sheet'!$R$37,IF('2019 Data Sheet'!$O484="47",'2019 Data Sheet'!$R$38,IF('2019 Data Sheet'!$O484="48",'2019 Data Sheet'!$R$39,IF('2019 Data Sheet'!$O484="49",'2019 Data Sheet'!$R$40,IF('2019 Data Sheet'!$O484="50",'2019 Data Sheet'!$R$41,IF('2019 Data Sheet'!$O484="60",'2019 Data Sheet'!$R$42,IF('2019 Data Sheet'!$O484="61",'2019 Data Sheet'!$R$43,IF('2019 Data Sheet'!$O484="62",'2019 Data Sheet'!$R$44,IF('2019 Data Sheet'!$O484="63",'2019 Data Sheet'!$R$45,IF('2019 Data Sheet'!$O484="64",'2019 Data Sheet'!$R$46,IF('2019 Data Sheet'!$O484="65",'2019 Data Sheet'!$R$47,IF('2019 Data Sheet'!$O484="66",'2019 Data Sheet'!$R$48,IF('2019 Data Sheet'!$O484="67",'2019 Data Sheet'!$R$49,IF('2019 Data Sheet'!$O484="68",'2019 Data Sheet'!$R$50,IF('2019 Data Sheet'!$O484="69",'2019 Data Sheet'!$R$51,T('2019 Data Sheet'!$O484)))))))))))))))))))))))))))))))))))))))))))))))))))</f>
        <v xml:space="preserve"> -</v>
      </c>
      <c r="P484" s="2" t="str">
        <f>IF('2019 Data Sheet'!$P484="02",'2019 Data Sheet'!$R$2,IF('2019 Data Sheet'!$P484="03",'2019 Data Sheet'!$R$3,IF('2019 Data Sheet'!$P484="04",'2019 Data Sheet'!$R$4,IF('2019 Data Sheet'!$P484="05",'2019 Data Sheet'!$R$5,IF('2019 Data Sheet'!$P484="06",'2019 Data Sheet'!$R$6,IF('2019 Data Sheet'!$P484="07",'2019 Data Sheet'!$R$7,IF('2019 Data Sheet'!$P484="08",'2019 Data Sheet'!$R$8,IF('2019 Data Sheet'!$P484="09",'2019 Data Sheet'!$R$9,IF('2019 Data Sheet'!$P484="10",'2019 Data Sheet'!$R$10,IF('2019 Data Sheet'!$P484="11",'2019 Data Sheet'!$R$11,IF('2019 Data Sheet'!$P484="12",'2019 Data Sheet'!$R$12,IF('2019 Data Sheet'!$P484="13",'2019 Data Sheet'!$R$13,IF('2019 Data Sheet'!$P484="14",'2019 Data Sheet'!$R$14,IF('2019 Data Sheet'!$P484="15",'2019 Data Sheet'!$R$15,IF('2019 Data Sheet'!$P484="16",'2019 Data Sheet'!$R$16,IF('2019 Data Sheet'!$P484="17",'2019 Data Sheet'!$R$17,IF('2019 Data Sheet'!$P484="18",'2019 Data Sheet'!$R$18,IF('2019 Data Sheet'!$P484="19",'2019 Data Sheet'!$R$19,IF('2019 Data Sheet'!$P484="20",'2019 Data Sheet'!$R$20,IF('2019 Data Sheet'!$P484="21",'2019 Data Sheet'!$R$21,IF('2019 Data Sheet'!$P484="22",'2019 Data Sheet'!$R$22,IF('2019 Data Sheet'!$P484="23",'2019 Data Sheet'!$R$23,IF('2019 Data Sheet'!$P484="24",'2019 Data Sheet'!$R$24,IF('2019 Data Sheet'!$P484="25",'2019 Data Sheet'!$R$25,IF('2019 Data Sheet'!$P484="26",'2019 Data Sheet'!$R$26,IF('2019 Data Sheet'!$P484="27",'2019 Data Sheet'!$R$27,IF('2019 Data Sheet'!$P484="28",'2019 Data Sheet'!$R$28,IF('2019 Data Sheet'!$P484="29",'2019 Data Sheet'!$R$29,IF('2019 Data Sheet'!$P484="33",'2019 Data Sheet'!$R$30,IF('2019 Data Sheet'!$P484="40",'2019 Data Sheet'!$R$31,IF('2019 Data Sheet'!$P484="41",'2019 Data Sheet'!$R$32,IF('2019 Data Sheet'!$P484="42",'2019 Data Sheet'!$R$33,IF('2019 Data Sheet'!$P484="43",'2019 Data Sheet'!$R$34,IF('2019 Data Sheet'!$P484="44",'2019 Data Sheet'!$R$35,IF('2019 Data Sheet'!$P484="45",'2019 Data Sheet'!$R$36,IF('2019 Data Sheet'!$P484="46",'2019 Data Sheet'!$R$37,IF('2019 Data Sheet'!$P484="47",'2019 Data Sheet'!$R$38,IF('2019 Data Sheet'!$P484="48",'2019 Data Sheet'!$R$39,IF('2019 Data Sheet'!$P484="49",'2019 Data Sheet'!$R$40,IF('2019 Data Sheet'!$P484="50",'2019 Data Sheet'!$R$41,IF('2019 Data Sheet'!$P484="60",'2019 Data Sheet'!$R$42,IF('2019 Data Sheet'!$P484="61",'2019 Data Sheet'!$R$43,IF('2019 Data Sheet'!$P484="62",'2019 Data Sheet'!$R$44,IF('2019 Data Sheet'!$P484="63",'2019 Data Sheet'!$R$45,IF('2019 Data Sheet'!$P484="64",'2019 Data Sheet'!$R$46,IF('2019 Data Sheet'!$P484="65",'2019 Data Sheet'!$R$47,IF('2019 Data Sheet'!$P484="66",'2019 Data Sheet'!$R$48,IF('2019 Data Sheet'!$P484="67",'2019 Data Sheet'!$R$49,IF('2019 Data Sheet'!$P484="68",'2019 Data Sheet'!$R$50,IF('2019 Data Sheet'!$P484="69",'2019 Data Sheet'!$R$51,T('2019 Data Sheet'!$P484)))))))))))))))))))))))))))))))))))))))))))))))))))</f>
        <v xml:space="preserve"> -</v>
      </c>
    </row>
    <row r="485" spans="1:16" ht="38.25" x14ac:dyDescent="0.2">
      <c r="A485" t="str">
        <f>'2019 Data Sheet'!A485</f>
        <v>FP-00321-19</v>
      </c>
      <c r="B485" s="1">
        <f>'2019 Data Sheet'!B485</f>
        <v>43827</v>
      </c>
      <c r="C485" t="str">
        <f>'2019 Data Sheet'!C485</f>
        <v>22:08</v>
      </c>
      <c r="D485" t="str">
        <f>'2019 Data Sheet'!D485</f>
        <v>Sa</v>
      </c>
      <c r="E485" t="str">
        <f>'2019 Data Sheet'!E485</f>
        <v>JERICHO TPKE</v>
      </c>
      <c r="F485" t="str">
        <f>'2019 Data Sheet'!F485</f>
        <v>SOUTH TYSON AVE</v>
      </c>
      <c r="G485">
        <f>'2019 Data Sheet'!G485</f>
        <v>1</v>
      </c>
      <c r="H485">
        <f>'2019 Data Sheet'!H485</f>
        <v>2</v>
      </c>
      <c r="I485" t="b">
        <f>'2019 Data Sheet'!I485</f>
        <v>0</v>
      </c>
      <c r="J485" t="str">
        <f>IF('2019 Data Sheet'!$J485="01",'2019 Data Sheet'!$T$2,IF('2019 Data Sheet'!$J485="02",'2019 Data Sheet'!$T$3,IF('2019 Data Sheet'!$J485="03",'2019 Data Sheet'!$T$4,IF('2019 Data Sheet'!$J485="04",'2019 Data Sheet'!$T$5,IF('2019 Data Sheet'!$J485="05",'2019 Data Sheet'!$T$6,IF('2019 Data Sheet'!$J485="06",'2019 Data Sheet'!$T$7,IF('2019 Data Sheet'!$J485="07",'2019 Data Sheet'!$T$8,IF('2019 Data Sheet'!$J485="08",'2019 Data Sheet'!$T$9,IF('2019 Data Sheet'!$J485="10",'2019 Data Sheet'!$T$10,IF('2019 Data Sheet'!$J485="11",'2019 Data Sheet'!$T$11,IF('2019 Data Sheet'!$J485="12",'2019 Data Sheet'!$T$12,IF('2019 Data Sheet'!$J485="13",'2019 Data Sheet'!$T$13,IF('2019 Data Sheet'!$J485="14",'2019 Data Sheet'!$T$14,IF('2019 Data Sheet'!$J485="15",'2019 Data Sheet'!$T$15,IF('2019 Data Sheet'!$J485="16",'2019 Data Sheet'!$T$16,IF('2019 Data Sheet'!$J485="17",'2019 Data Sheet'!$T$17,IF('2019 Data Sheet'!$J485="18",'2019 Data Sheet'!$T$18,IF('2019 Data Sheet'!$J485="19",'2019 Data Sheet'!$T$19,IF('2019 Data Sheet'!$J485="20",'2019 Data Sheet'!$T$20,IF('2019 Data Sheet'!$J485="21",'2019 Data Sheet'!$T$21,IF('2019 Data Sheet'!$J485="22",'2019 Data Sheet'!$T$22,IF('2019 Data Sheet'!$J485="23",'2019 Data Sheet'!$T$23,IF('2019 Data Sheet'!$J485="24",'2019 Data Sheet'!$T$24,IF('2019 Data Sheet'!$J485="25",'2019 Data Sheet'!$T$25,IF('2019 Data Sheet'!$J485="26",'2019 Data Sheet'!$T$26,IF('2019 Data Sheet'!$J485="27",'2019 Data Sheet'!$T$27,IF('2019 Data Sheet'!$J485="30",'2019 Data Sheet'!$T$28,IF('2019 Data Sheet'!$J485="31",'2019 Data Sheet'!$T$29,IF('2019 Data Sheet'!$J485="32",'2019 Data Sheet'!$T$30,IF('2019 Data Sheet'!$J485="33",'2019 Data Sheet'!$T$31,IF('2019 Data Sheet'!$J485="34",'2019 Data Sheet'!$T$32,IF('2019 Data Sheet'!$J485="40",'2019 Data Sheet'!$T$33,T('2019 Data Sheet'!$J485)))))))))))))))))))))))))))))))))</f>
        <v>Other Motor Vehicle</v>
      </c>
      <c r="K485" t="str">
        <f>'2019 Data Sheet'!K485</f>
        <v>4DSD</v>
      </c>
      <c r="L485" s="2" t="str">
        <f>IF('2019 Data Sheet'!$L485="01",'2019 Data Sheet'!$V$2,IF('2019 Data Sheet'!$L485="02",'2019 Data Sheet'!$V$3,IF('2019 Data Sheet'!$L485="03",'2019 Data Sheet'!$V$4,IF('2019 Data Sheet'!$L485="04",'2019 Data Sheet'!$V$5,IF('2019 Data Sheet'!$L485="05",'2019 Data Sheet'!$V$6,IF('2019 Data Sheet'!$L485="06",'2019 Data Sheet'!$V$7,IF('2019 Data Sheet'!$L485="07",'2019 Data Sheet'!$V$8,IF('2019 Data Sheet'!$L485="08",'2019 Data Sheet'!$V$9,IF('2019 Data Sheet'!$L485="09",'2019 Data Sheet'!$V$10,IF('2019 Data Sheet'!$L485="11",'2019 Data Sheet'!$V$11,IF('2019 Data Sheet'!$L485="12",'2019 Data Sheet'!$V$12,IF('2019 Data Sheet'!$L485="13",'2019 Data Sheet'!$V$13,IF('2019 Data Sheet'!$L485="14",'2019 Data Sheet'!$V$14,T('2019 Data Sheet'!$L485))))))))))))))</f>
        <v xml:space="preserve"> -</v>
      </c>
      <c r="M485" s="2">
        <f>'2019 Data Sheet'!M485</f>
        <v>0</v>
      </c>
      <c r="N485" s="2">
        <f>'2019 Data Sheet'!N485</f>
        <v>0</v>
      </c>
      <c r="O485" s="2" t="str">
        <f>IF('2019 Data Sheet'!$O485="02",'2019 Data Sheet'!$R$2,IF('2019 Data Sheet'!$O485="03",'2019 Data Sheet'!$R$3,IF('2019 Data Sheet'!$O485="04",'2019 Data Sheet'!$R$4,IF('2019 Data Sheet'!$O485="05",'2019 Data Sheet'!$R$5,IF('2019 Data Sheet'!$O485="06",'2019 Data Sheet'!$R$6,IF('2019 Data Sheet'!$O485="07",'2019 Data Sheet'!$R$7,IF('2019 Data Sheet'!$O485="08",'2019 Data Sheet'!$R$8,IF('2019 Data Sheet'!$O485="09",'2019 Data Sheet'!$R$9,IF('2019 Data Sheet'!$O485="10",'2019 Data Sheet'!$R$10,IF('2019 Data Sheet'!$O485="11",'2019 Data Sheet'!$R$11,IF('2019 Data Sheet'!$O485="12",'2019 Data Sheet'!$R$12,IF('2019 Data Sheet'!$O485="13",'2019 Data Sheet'!$R$13,IF('2019 Data Sheet'!$O485="14",'2019 Data Sheet'!$R$14,IF('2019 Data Sheet'!$O485="15",'2019 Data Sheet'!$R$15,IF('2019 Data Sheet'!$O485="16",'2019 Data Sheet'!$R$16,IF('2019 Data Sheet'!$O485="17",'2019 Data Sheet'!$R$17,IF('2019 Data Sheet'!$O485="18",'2019 Data Sheet'!$R$18,IF('2019 Data Sheet'!$O485="19",'2019 Data Sheet'!$R$19,IF('2019 Data Sheet'!$O485="20",'2019 Data Sheet'!$R$20,IF('2019 Data Sheet'!$O485="21",'2019 Data Sheet'!$R$21,IF('2019 Data Sheet'!$O485="22",'2019 Data Sheet'!$R$22,IF('2019 Data Sheet'!$O485="23",'2019 Data Sheet'!$R$23,IF('2019 Data Sheet'!$O485="24",'2019 Data Sheet'!$R$24,IF('2019 Data Sheet'!$O485="25",'2019 Data Sheet'!$R$25,IF('2019 Data Sheet'!$O485="26",'2019 Data Sheet'!$R$26,IF('2019 Data Sheet'!$O485="27",'2019 Data Sheet'!$R$27,IF('2019 Data Sheet'!$O485="28",'2019 Data Sheet'!$R$28,IF('2019 Data Sheet'!$O485="29",'2019 Data Sheet'!$R$29,IF('2019 Data Sheet'!$O485="33",'2019 Data Sheet'!$R$30,IF('2019 Data Sheet'!$O485="40",'2019 Data Sheet'!$R$31,IF('2019 Data Sheet'!$O485="41",'2019 Data Sheet'!$R$32,IF('2019 Data Sheet'!$O485="42",'2019 Data Sheet'!$R$33,IF('2019 Data Sheet'!$O485="43",'2019 Data Sheet'!$R$34,IF('2019 Data Sheet'!$O485="44",'2019 Data Sheet'!$R$35,IF('2019 Data Sheet'!$O485="45",'2019 Data Sheet'!$R$36,IF('2019 Data Sheet'!$O485="46",'2019 Data Sheet'!$R$37,IF('2019 Data Sheet'!$O485="47",'2019 Data Sheet'!$R$38,IF('2019 Data Sheet'!$O485="48",'2019 Data Sheet'!$R$39,IF('2019 Data Sheet'!$O485="49",'2019 Data Sheet'!$R$40,IF('2019 Data Sheet'!$O485="50",'2019 Data Sheet'!$R$41,IF('2019 Data Sheet'!$O485="60",'2019 Data Sheet'!$R$42,IF('2019 Data Sheet'!$O485="61",'2019 Data Sheet'!$R$43,IF('2019 Data Sheet'!$O485="62",'2019 Data Sheet'!$R$44,IF('2019 Data Sheet'!$O485="63",'2019 Data Sheet'!$R$45,IF('2019 Data Sheet'!$O485="64",'2019 Data Sheet'!$R$46,IF('2019 Data Sheet'!$O485="65",'2019 Data Sheet'!$R$47,IF('2019 Data Sheet'!$O485="66",'2019 Data Sheet'!$R$48,IF('2019 Data Sheet'!$O485="67",'2019 Data Sheet'!$R$49,IF('2019 Data Sheet'!$O485="68",'2019 Data Sheet'!$R$50,IF('2019 Data Sheet'!$O485="69",'2019 Data Sheet'!$R$51,T('2019 Data Sheet'!$O485)))))))))))))))))))))))))))))))))))))))))))))))))))</f>
        <v xml:space="preserve"> Failure to yield/ right of way</v>
      </c>
      <c r="P485" s="2" t="str">
        <f>IF('2019 Data Sheet'!$P485="02",'2019 Data Sheet'!$R$2,IF('2019 Data Sheet'!$P485="03",'2019 Data Sheet'!$R$3,IF('2019 Data Sheet'!$P485="04",'2019 Data Sheet'!$R$4,IF('2019 Data Sheet'!$P485="05",'2019 Data Sheet'!$R$5,IF('2019 Data Sheet'!$P485="06",'2019 Data Sheet'!$R$6,IF('2019 Data Sheet'!$P485="07",'2019 Data Sheet'!$R$7,IF('2019 Data Sheet'!$P485="08",'2019 Data Sheet'!$R$8,IF('2019 Data Sheet'!$P485="09",'2019 Data Sheet'!$R$9,IF('2019 Data Sheet'!$P485="10",'2019 Data Sheet'!$R$10,IF('2019 Data Sheet'!$P485="11",'2019 Data Sheet'!$R$11,IF('2019 Data Sheet'!$P485="12",'2019 Data Sheet'!$R$12,IF('2019 Data Sheet'!$P485="13",'2019 Data Sheet'!$R$13,IF('2019 Data Sheet'!$P485="14",'2019 Data Sheet'!$R$14,IF('2019 Data Sheet'!$P485="15",'2019 Data Sheet'!$R$15,IF('2019 Data Sheet'!$P485="16",'2019 Data Sheet'!$R$16,IF('2019 Data Sheet'!$P485="17",'2019 Data Sheet'!$R$17,IF('2019 Data Sheet'!$P485="18",'2019 Data Sheet'!$R$18,IF('2019 Data Sheet'!$P485="19",'2019 Data Sheet'!$R$19,IF('2019 Data Sheet'!$P485="20",'2019 Data Sheet'!$R$20,IF('2019 Data Sheet'!$P485="21",'2019 Data Sheet'!$R$21,IF('2019 Data Sheet'!$P485="22",'2019 Data Sheet'!$R$22,IF('2019 Data Sheet'!$P485="23",'2019 Data Sheet'!$R$23,IF('2019 Data Sheet'!$P485="24",'2019 Data Sheet'!$R$24,IF('2019 Data Sheet'!$P485="25",'2019 Data Sheet'!$R$25,IF('2019 Data Sheet'!$P485="26",'2019 Data Sheet'!$R$26,IF('2019 Data Sheet'!$P485="27",'2019 Data Sheet'!$R$27,IF('2019 Data Sheet'!$P485="28",'2019 Data Sheet'!$R$28,IF('2019 Data Sheet'!$P485="29",'2019 Data Sheet'!$R$29,IF('2019 Data Sheet'!$P485="33",'2019 Data Sheet'!$R$30,IF('2019 Data Sheet'!$P485="40",'2019 Data Sheet'!$R$31,IF('2019 Data Sheet'!$P485="41",'2019 Data Sheet'!$R$32,IF('2019 Data Sheet'!$P485="42",'2019 Data Sheet'!$R$33,IF('2019 Data Sheet'!$P485="43",'2019 Data Sheet'!$R$34,IF('2019 Data Sheet'!$P485="44",'2019 Data Sheet'!$R$35,IF('2019 Data Sheet'!$P485="45",'2019 Data Sheet'!$R$36,IF('2019 Data Sheet'!$P485="46",'2019 Data Sheet'!$R$37,IF('2019 Data Sheet'!$P485="47",'2019 Data Sheet'!$R$38,IF('2019 Data Sheet'!$P485="48",'2019 Data Sheet'!$R$39,IF('2019 Data Sheet'!$P485="49",'2019 Data Sheet'!$R$40,IF('2019 Data Sheet'!$P485="50",'2019 Data Sheet'!$R$41,IF('2019 Data Sheet'!$P485="60",'2019 Data Sheet'!$R$42,IF('2019 Data Sheet'!$P485="61",'2019 Data Sheet'!$R$43,IF('2019 Data Sheet'!$P485="62",'2019 Data Sheet'!$R$44,IF('2019 Data Sheet'!$P485="63",'2019 Data Sheet'!$R$45,IF('2019 Data Sheet'!$P485="64",'2019 Data Sheet'!$R$46,IF('2019 Data Sheet'!$P485="65",'2019 Data Sheet'!$R$47,IF('2019 Data Sheet'!$P485="66",'2019 Data Sheet'!$R$48,IF('2019 Data Sheet'!$P485="67",'2019 Data Sheet'!$R$49,IF('2019 Data Sheet'!$P485="68",'2019 Data Sheet'!$R$50,IF('2019 Data Sheet'!$P485="69",'2019 Data Sheet'!$R$51,T('2019 Data Sheet'!$P485)))))))))))))))))))))))))))))))))))))))))))))))))))</f>
        <v xml:space="preserve"> -</v>
      </c>
    </row>
    <row r="486" spans="1:16" ht="38.25" x14ac:dyDescent="0.2">
      <c r="A486" t="str">
        <f>'2019 Data Sheet'!A486</f>
        <v>FP-00214-19</v>
      </c>
      <c r="B486" s="1">
        <f>'2019 Data Sheet'!B486</f>
        <v>43708</v>
      </c>
      <c r="C486" t="str">
        <f>'2019 Data Sheet'!C486</f>
        <v>22:59</v>
      </c>
      <c r="D486" t="str">
        <f>'2019 Data Sheet'!D486</f>
        <v>Sa</v>
      </c>
      <c r="E486" t="str">
        <f>'2019 Data Sheet'!E486</f>
        <v>WHITTIER AVE</v>
      </c>
      <c r="F486" t="str">
        <f>'2019 Data Sheet'!F486</f>
        <v>EMERSON AVE</v>
      </c>
      <c r="G486">
        <f>'2019 Data Sheet'!G486</f>
        <v>1</v>
      </c>
      <c r="H486">
        <f>'2019 Data Sheet'!H486</f>
        <v>2</v>
      </c>
      <c r="I486" t="b">
        <f>'2019 Data Sheet'!I486</f>
        <v>1</v>
      </c>
      <c r="J486" t="str">
        <f>IF('2019 Data Sheet'!$J486="01",'2019 Data Sheet'!$T$2,IF('2019 Data Sheet'!$J486="02",'2019 Data Sheet'!$T$3,IF('2019 Data Sheet'!$J486="03",'2019 Data Sheet'!$T$4,IF('2019 Data Sheet'!$J486="04",'2019 Data Sheet'!$T$5,IF('2019 Data Sheet'!$J486="05",'2019 Data Sheet'!$T$6,IF('2019 Data Sheet'!$J486="06",'2019 Data Sheet'!$T$7,IF('2019 Data Sheet'!$J486="07",'2019 Data Sheet'!$T$8,IF('2019 Data Sheet'!$J486="08",'2019 Data Sheet'!$T$9,IF('2019 Data Sheet'!$J486="10",'2019 Data Sheet'!$T$10,IF('2019 Data Sheet'!$J486="11",'2019 Data Sheet'!$T$11,IF('2019 Data Sheet'!$J486="12",'2019 Data Sheet'!$T$12,IF('2019 Data Sheet'!$J486="13",'2019 Data Sheet'!$T$13,IF('2019 Data Sheet'!$J486="14",'2019 Data Sheet'!$T$14,IF('2019 Data Sheet'!$J486="15",'2019 Data Sheet'!$T$15,IF('2019 Data Sheet'!$J486="16",'2019 Data Sheet'!$T$16,IF('2019 Data Sheet'!$J486="17",'2019 Data Sheet'!$T$17,IF('2019 Data Sheet'!$J486="18",'2019 Data Sheet'!$T$18,IF('2019 Data Sheet'!$J486="19",'2019 Data Sheet'!$T$19,IF('2019 Data Sheet'!$J486="20",'2019 Data Sheet'!$T$20,IF('2019 Data Sheet'!$J486="21",'2019 Data Sheet'!$T$21,IF('2019 Data Sheet'!$J486="22",'2019 Data Sheet'!$T$22,IF('2019 Data Sheet'!$J486="23",'2019 Data Sheet'!$T$23,IF('2019 Data Sheet'!$J486="24",'2019 Data Sheet'!$T$24,IF('2019 Data Sheet'!$J486="25",'2019 Data Sheet'!$T$25,IF('2019 Data Sheet'!$J486="26",'2019 Data Sheet'!$T$26,IF('2019 Data Sheet'!$J486="27",'2019 Data Sheet'!$T$27,IF('2019 Data Sheet'!$J486="30",'2019 Data Sheet'!$T$28,IF('2019 Data Sheet'!$J486="31",'2019 Data Sheet'!$T$29,IF('2019 Data Sheet'!$J486="32",'2019 Data Sheet'!$T$30,IF('2019 Data Sheet'!$J486="33",'2019 Data Sheet'!$T$31,IF('2019 Data Sheet'!$J486="34",'2019 Data Sheet'!$T$32,IF('2019 Data Sheet'!$J486="40",'2019 Data Sheet'!$T$33,T('2019 Data Sheet'!$J486)))))))))))))))))))))))))))))))))</f>
        <v>Other Motor Vehicle</v>
      </c>
      <c r="K486" t="str">
        <f>'2019 Data Sheet'!K486</f>
        <v>SUBN</v>
      </c>
      <c r="L486" s="2" t="str">
        <f>IF('2019 Data Sheet'!$L486="01",'2019 Data Sheet'!$V$2,IF('2019 Data Sheet'!$L486="02",'2019 Data Sheet'!$V$3,IF('2019 Data Sheet'!$L486="03",'2019 Data Sheet'!$V$4,IF('2019 Data Sheet'!$L486="04",'2019 Data Sheet'!$V$5,IF('2019 Data Sheet'!$L486="05",'2019 Data Sheet'!$V$6,IF('2019 Data Sheet'!$L486="06",'2019 Data Sheet'!$V$7,IF('2019 Data Sheet'!$L486="07",'2019 Data Sheet'!$V$8,IF('2019 Data Sheet'!$L486="08",'2019 Data Sheet'!$V$9,IF('2019 Data Sheet'!$L486="09",'2019 Data Sheet'!$V$10,IF('2019 Data Sheet'!$L486="11",'2019 Data Sheet'!$V$11,IF('2019 Data Sheet'!$L486="12",'2019 Data Sheet'!$V$12,IF('2019 Data Sheet'!$L486="13",'2019 Data Sheet'!$V$13,IF('2019 Data Sheet'!$L486="14",'2019 Data Sheet'!$V$14,T('2019 Data Sheet'!$L486))))))))))))))</f>
        <v xml:space="preserve"> -</v>
      </c>
      <c r="M486" s="2">
        <f>'2019 Data Sheet'!M486</f>
        <v>0</v>
      </c>
      <c r="N486" s="2">
        <f>'2019 Data Sheet'!N486</f>
        <v>0</v>
      </c>
      <c r="O486" s="2" t="str">
        <f>IF('2019 Data Sheet'!$O486="02",'2019 Data Sheet'!$R$2,IF('2019 Data Sheet'!$O486="03",'2019 Data Sheet'!$R$3,IF('2019 Data Sheet'!$O486="04",'2019 Data Sheet'!$R$4,IF('2019 Data Sheet'!$O486="05",'2019 Data Sheet'!$R$5,IF('2019 Data Sheet'!$O486="06",'2019 Data Sheet'!$R$6,IF('2019 Data Sheet'!$O486="07",'2019 Data Sheet'!$R$7,IF('2019 Data Sheet'!$O486="08",'2019 Data Sheet'!$R$8,IF('2019 Data Sheet'!$O486="09",'2019 Data Sheet'!$R$9,IF('2019 Data Sheet'!$O486="10",'2019 Data Sheet'!$R$10,IF('2019 Data Sheet'!$O486="11",'2019 Data Sheet'!$R$11,IF('2019 Data Sheet'!$O486="12",'2019 Data Sheet'!$R$12,IF('2019 Data Sheet'!$O486="13",'2019 Data Sheet'!$R$13,IF('2019 Data Sheet'!$O486="14",'2019 Data Sheet'!$R$14,IF('2019 Data Sheet'!$O486="15",'2019 Data Sheet'!$R$15,IF('2019 Data Sheet'!$O486="16",'2019 Data Sheet'!$R$16,IF('2019 Data Sheet'!$O486="17",'2019 Data Sheet'!$R$17,IF('2019 Data Sheet'!$O486="18",'2019 Data Sheet'!$R$18,IF('2019 Data Sheet'!$O486="19",'2019 Data Sheet'!$R$19,IF('2019 Data Sheet'!$O486="20",'2019 Data Sheet'!$R$20,IF('2019 Data Sheet'!$O486="21",'2019 Data Sheet'!$R$21,IF('2019 Data Sheet'!$O486="22",'2019 Data Sheet'!$R$22,IF('2019 Data Sheet'!$O486="23",'2019 Data Sheet'!$R$23,IF('2019 Data Sheet'!$O486="24",'2019 Data Sheet'!$R$24,IF('2019 Data Sheet'!$O486="25",'2019 Data Sheet'!$R$25,IF('2019 Data Sheet'!$O486="26",'2019 Data Sheet'!$R$26,IF('2019 Data Sheet'!$O486="27",'2019 Data Sheet'!$R$27,IF('2019 Data Sheet'!$O486="28",'2019 Data Sheet'!$R$28,IF('2019 Data Sheet'!$O486="29",'2019 Data Sheet'!$R$29,IF('2019 Data Sheet'!$O486="33",'2019 Data Sheet'!$R$30,IF('2019 Data Sheet'!$O486="40",'2019 Data Sheet'!$R$31,IF('2019 Data Sheet'!$O486="41",'2019 Data Sheet'!$R$32,IF('2019 Data Sheet'!$O486="42",'2019 Data Sheet'!$R$33,IF('2019 Data Sheet'!$O486="43",'2019 Data Sheet'!$R$34,IF('2019 Data Sheet'!$O486="44",'2019 Data Sheet'!$R$35,IF('2019 Data Sheet'!$O486="45",'2019 Data Sheet'!$R$36,IF('2019 Data Sheet'!$O486="46",'2019 Data Sheet'!$R$37,IF('2019 Data Sheet'!$O486="47",'2019 Data Sheet'!$R$38,IF('2019 Data Sheet'!$O486="48",'2019 Data Sheet'!$R$39,IF('2019 Data Sheet'!$O486="49",'2019 Data Sheet'!$R$40,IF('2019 Data Sheet'!$O486="50",'2019 Data Sheet'!$R$41,IF('2019 Data Sheet'!$O486="60",'2019 Data Sheet'!$R$42,IF('2019 Data Sheet'!$O486="61",'2019 Data Sheet'!$R$43,IF('2019 Data Sheet'!$O486="62",'2019 Data Sheet'!$R$44,IF('2019 Data Sheet'!$O486="63",'2019 Data Sheet'!$R$45,IF('2019 Data Sheet'!$O486="64",'2019 Data Sheet'!$R$46,IF('2019 Data Sheet'!$O486="65",'2019 Data Sheet'!$R$47,IF('2019 Data Sheet'!$O486="66",'2019 Data Sheet'!$R$48,IF('2019 Data Sheet'!$O486="67",'2019 Data Sheet'!$R$49,IF('2019 Data Sheet'!$O486="68",'2019 Data Sheet'!$R$50,IF('2019 Data Sheet'!$O486="69",'2019 Data Sheet'!$R$51,T('2019 Data Sheet'!$O486)))))))))))))))))))))))))))))))))))))))))))))))))))</f>
        <v xml:space="preserve"> Driver inattention/distraction</v>
      </c>
      <c r="P486" s="2" t="str">
        <f>IF('2019 Data Sheet'!$P486="02",'2019 Data Sheet'!$R$2,IF('2019 Data Sheet'!$P486="03",'2019 Data Sheet'!$R$3,IF('2019 Data Sheet'!$P486="04",'2019 Data Sheet'!$R$4,IF('2019 Data Sheet'!$P486="05",'2019 Data Sheet'!$R$5,IF('2019 Data Sheet'!$P486="06",'2019 Data Sheet'!$R$6,IF('2019 Data Sheet'!$P486="07",'2019 Data Sheet'!$R$7,IF('2019 Data Sheet'!$P486="08",'2019 Data Sheet'!$R$8,IF('2019 Data Sheet'!$P486="09",'2019 Data Sheet'!$R$9,IF('2019 Data Sheet'!$P486="10",'2019 Data Sheet'!$R$10,IF('2019 Data Sheet'!$P486="11",'2019 Data Sheet'!$R$11,IF('2019 Data Sheet'!$P486="12",'2019 Data Sheet'!$R$12,IF('2019 Data Sheet'!$P486="13",'2019 Data Sheet'!$R$13,IF('2019 Data Sheet'!$P486="14",'2019 Data Sheet'!$R$14,IF('2019 Data Sheet'!$P486="15",'2019 Data Sheet'!$R$15,IF('2019 Data Sheet'!$P486="16",'2019 Data Sheet'!$R$16,IF('2019 Data Sheet'!$P486="17",'2019 Data Sheet'!$R$17,IF('2019 Data Sheet'!$P486="18",'2019 Data Sheet'!$R$18,IF('2019 Data Sheet'!$P486="19",'2019 Data Sheet'!$R$19,IF('2019 Data Sheet'!$P486="20",'2019 Data Sheet'!$R$20,IF('2019 Data Sheet'!$P486="21",'2019 Data Sheet'!$R$21,IF('2019 Data Sheet'!$P486="22",'2019 Data Sheet'!$R$22,IF('2019 Data Sheet'!$P486="23",'2019 Data Sheet'!$R$23,IF('2019 Data Sheet'!$P486="24",'2019 Data Sheet'!$R$24,IF('2019 Data Sheet'!$P486="25",'2019 Data Sheet'!$R$25,IF('2019 Data Sheet'!$P486="26",'2019 Data Sheet'!$R$26,IF('2019 Data Sheet'!$P486="27",'2019 Data Sheet'!$R$27,IF('2019 Data Sheet'!$P486="28",'2019 Data Sheet'!$R$28,IF('2019 Data Sheet'!$P486="29",'2019 Data Sheet'!$R$29,IF('2019 Data Sheet'!$P486="33",'2019 Data Sheet'!$R$30,IF('2019 Data Sheet'!$P486="40",'2019 Data Sheet'!$R$31,IF('2019 Data Sheet'!$P486="41",'2019 Data Sheet'!$R$32,IF('2019 Data Sheet'!$P486="42",'2019 Data Sheet'!$R$33,IF('2019 Data Sheet'!$P486="43",'2019 Data Sheet'!$R$34,IF('2019 Data Sheet'!$P486="44",'2019 Data Sheet'!$R$35,IF('2019 Data Sheet'!$P486="45",'2019 Data Sheet'!$R$36,IF('2019 Data Sheet'!$P486="46",'2019 Data Sheet'!$R$37,IF('2019 Data Sheet'!$P486="47",'2019 Data Sheet'!$R$38,IF('2019 Data Sheet'!$P486="48",'2019 Data Sheet'!$R$39,IF('2019 Data Sheet'!$P486="49",'2019 Data Sheet'!$R$40,IF('2019 Data Sheet'!$P486="50",'2019 Data Sheet'!$R$41,IF('2019 Data Sheet'!$P486="60",'2019 Data Sheet'!$R$42,IF('2019 Data Sheet'!$P486="61",'2019 Data Sheet'!$R$43,IF('2019 Data Sheet'!$P486="62",'2019 Data Sheet'!$R$44,IF('2019 Data Sheet'!$P486="63",'2019 Data Sheet'!$R$45,IF('2019 Data Sheet'!$P486="64",'2019 Data Sheet'!$R$46,IF('2019 Data Sheet'!$P486="65",'2019 Data Sheet'!$R$47,IF('2019 Data Sheet'!$P486="66",'2019 Data Sheet'!$R$48,IF('2019 Data Sheet'!$P486="67",'2019 Data Sheet'!$R$49,IF('2019 Data Sheet'!$P486="68",'2019 Data Sheet'!$R$50,IF('2019 Data Sheet'!$P486="69",'2019 Data Sheet'!$R$51,T('2019 Data Sheet'!$P486)))))))))))))))))))))))))))))))))))))))))))))))))))</f>
        <v xml:space="preserve"> Traffic control disregard</v>
      </c>
    </row>
    <row r="487" spans="1:16" ht="38.25" x14ac:dyDescent="0.2">
      <c r="A487" t="str">
        <f>'2019 Data Sheet'!A487</f>
        <v>FP-00214-19</v>
      </c>
      <c r="B487" s="1">
        <f>'2019 Data Sheet'!B487</f>
        <v>43708</v>
      </c>
      <c r="C487" t="str">
        <f>'2019 Data Sheet'!C487</f>
        <v>22:59</v>
      </c>
      <c r="D487" t="str">
        <f>'2019 Data Sheet'!D487</f>
        <v>Sa</v>
      </c>
      <c r="E487" t="str">
        <f>'2019 Data Sheet'!E487</f>
        <v>WHITTIER AVE</v>
      </c>
      <c r="F487" t="str">
        <f>'2019 Data Sheet'!F487</f>
        <v>EMERSON AVE</v>
      </c>
      <c r="G487">
        <f>'2019 Data Sheet'!G487</f>
        <v>2</v>
      </c>
      <c r="H487">
        <f>'2019 Data Sheet'!H487</f>
        <v>2</v>
      </c>
      <c r="I487" t="b">
        <f>'2019 Data Sheet'!I487</f>
        <v>1</v>
      </c>
      <c r="J487" t="str">
        <f>IF('2019 Data Sheet'!$J487="01",'2019 Data Sheet'!$T$2,IF('2019 Data Sheet'!$J487="02",'2019 Data Sheet'!$T$3,IF('2019 Data Sheet'!$J487="03",'2019 Data Sheet'!$T$4,IF('2019 Data Sheet'!$J487="04",'2019 Data Sheet'!$T$5,IF('2019 Data Sheet'!$J487="05",'2019 Data Sheet'!$T$6,IF('2019 Data Sheet'!$J487="06",'2019 Data Sheet'!$T$7,IF('2019 Data Sheet'!$J487="07",'2019 Data Sheet'!$T$8,IF('2019 Data Sheet'!$J487="08",'2019 Data Sheet'!$T$9,IF('2019 Data Sheet'!$J487="10",'2019 Data Sheet'!$T$10,IF('2019 Data Sheet'!$J487="11",'2019 Data Sheet'!$T$11,IF('2019 Data Sheet'!$J487="12",'2019 Data Sheet'!$T$12,IF('2019 Data Sheet'!$J487="13",'2019 Data Sheet'!$T$13,IF('2019 Data Sheet'!$J487="14",'2019 Data Sheet'!$T$14,IF('2019 Data Sheet'!$J487="15",'2019 Data Sheet'!$T$15,IF('2019 Data Sheet'!$J487="16",'2019 Data Sheet'!$T$16,IF('2019 Data Sheet'!$J487="17",'2019 Data Sheet'!$T$17,IF('2019 Data Sheet'!$J487="18",'2019 Data Sheet'!$T$18,IF('2019 Data Sheet'!$J487="19",'2019 Data Sheet'!$T$19,IF('2019 Data Sheet'!$J487="20",'2019 Data Sheet'!$T$20,IF('2019 Data Sheet'!$J487="21",'2019 Data Sheet'!$T$21,IF('2019 Data Sheet'!$J487="22",'2019 Data Sheet'!$T$22,IF('2019 Data Sheet'!$J487="23",'2019 Data Sheet'!$T$23,IF('2019 Data Sheet'!$J487="24",'2019 Data Sheet'!$T$24,IF('2019 Data Sheet'!$J487="25",'2019 Data Sheet'!$T$25,IF('2019 Data Sheet'!$J487="26",'2019 Data Sheet'!$T$26,IF('2019 Data Sheet'!$J487="27",'2019 Data Sheet'!$T$27,IF('2019 Data Sheet'!$J487="30",'2019 Data Sheet'!$T$28,IF('2019 Data Sheet'!$J487="31",'2019 Data Sheet'!$T$29,IF('2019 Data Sheet'!$J487="32",'2019 Data Sheet'!$T$30,IF('2019 Data Sheet'!$J487="33",'2019 Data Sheet'!$T$31,IF('2019 Data Sheet'!$J487="34",'2019 Data Sheet'!$T$32,IF('2019 Data Sheet'!$J487="40",'2019 Data Sheet'!$T$33,T('2019 Data Sheet'!$J487)))))))))))))))))))))))))))))))))</f>
        <v>Other Motor Vehicle</v>
      </c>
      <c r="K487" t="str">
        <f>'2019 Data Sheet'!K487</f>
        <v>SUBN</v>
      </c>
      <c r="L487" s="2" t="str">
        <f>IF('2019 Data Sheet'!$L487="01",'2019 Data Sheet'!$V$2,IF('2019 Data Sheet'!$L487="02",'2019 Data Sheet'!$V$3,IF('2019 Data Sheet'!$L487="03",'2019 Data Sheet'!$V$4,IF('2019 Data Sheet'!$L487="04",'2019 Data Sheet'!$V$5,IF('2019 Data Sheet'!$L487="05",'2019 Data Sheet'!$V$6,IF('2019 Data Sheet'!$L487="06",'2019 Data Sheet'!$V$7,IF('2019 Data Sheet'!$L487="07",'2019 Data Sheet'!$V$8,IF('2019 Data Sheet'!$L487="08",'2019 Data Sheet'!$V$9,IF('2019 Data Sheet'!$L487="09",'2019 Data Sheet'!$V$10,IF('2019 Data Sheet'!$L487="11",'2019 Data Sheet'!$V$11,IF('2019 Data Sheet'!$L487="12",'2019 Data Sheet'!$V$12,IF('2019 Data Sheet'!$L487="13",'2019 Data Sheet'!$V$13,IF('2019 Data Sheet'!$L487="14",'2019 Data Sheet'!$V$14,T('2019 Data Sheet'!$L487))))))))))))))</f>
        <v xml:space="preserve"> -</v>
      </c>
      <c r="M487" s="2">
        <f>'2019 Data Sheet'!M487</f>
        <v>0</v>
      </c>
      <c r="N487" s="2">
        <f>'2019 Data Sheet'!N487</f>
        <v>0</v>
      </c>
      <c r="O487" s="2" t="str">
        <f>IF('2019 Data Sheet'!$O487="02",'2019 Data Sheet'!$R$2,IF('2019 Data Sheet'!$O487="03",'2019 Data Sheet'!$R$3,IF('2019 Data Sheet'!$O487="04",'2019 Data Sheet'!$R$4,IF('2019 Data Sheet'!$O487="05",'2019 Data Sheet'!$R$5,IF('2019 Data Sheet'!$O487="06",'2019 Data Sheet'!$R$6,IF('2019 Data Sheet'!$O487="07",'2019 Data Sheet'!$R$7,IF('2019 Data Sheet'!$O487="08",'2019 Data Sheet'!$R$8,IF('2019 Data Sheet'!$O487="09",'2019 Data Sheet'!$R$9,IF('2019 Data Sheet'!$O487="10",'2019 Data Sheet'!$R$10,IF('2019 Data Sheet'!$O487="11",'2019 Data Sheet'!$R$11,IF('2019 Data Sheet'!$O487="12",'2019 Data Sheet'!$R$12,IF('2019 Data Sheet'!$O487="13",'2019 Data Sheet'!$R$13,IF('2019 Data Sheet'!$O487="14",'2019 Data Sheet'!$R$14,IF('2019 Data Sheet'!$O487="15",'2019 Data Sheet'!$R$15,IF('2019 Data Sheet'!$O487="16",'2019 Data Sheet'!$R$16,IF('2019 Data Sheet'!$O487="17",'2019 Data Sheet'!$R$17,IF('2019 Data Sheet'!$O487="18",'2019 Data Sheet'!$R$18,IF('2019 Data Sheet'!$O487="19",'2019 Data Sheet'!$R$19,IF('2019 Data Sheet'!$O487="20",'2019 Data Sheet'!$R$20,IF('2019 Data Sheet'!$O487="21",'2019 Data Sheet'!$R$21,IF('2019 Data Sheet'!$O487="22",'2019 Data Sheet'!$R$22,IF('2019 Data Sheet'!$O487="23",'2019 Data Sheet'!$R$23,IF('2019 Data Sheet'!$O487="24",'2019 Data Sheet'!$R$24,IF('2019 Data Sheet'!$O487="25",'2019 Data Sheet'!$R$25,IF('2019 Data Sheet'!$O487="26",'2019 Data Sheet'!$R$26,IF('2019 Data Sheet'!$O487="27",'2019 Data Sheet'!$R$27,IF('2019 Data Sheet'!$O487="28",'2019 Data Sheet'!$R$28,IF('2019 Data Sheet'!$O487="29",'2019 Data Sheet'!$R$29,IF('2019 Data Sheet'!$O487="33",'2019 Data Sheet'!$R$30,IF('2019 Data Sheet'!$O487="40",'2019 Data Sheet'!$R$31,IF('2019 Data Sheet'!$O487="41",'2019 Data Sheet'!$R$32,IF('2019 Data Sheet'!$O487="42",'2019 Data Sheet'!$R$33,IF('2019 Data Sheet'!$O487="43",'2019 Data Sheet'!$R$34,IF('2019 Data Sheet'!$O487="44",'2019 Data Sheet'!$R$35,IF('2019 Data Sheet'!$O487="45",'2019 Data Sheet'!$R$36,IF('2019 Data Sheet'!$O487="46",'2019 Data Sheet'!$R$37,IF('2019 Data Sheet'!$O487="47",'2019 Data Sheet'!$R$38,IF('2019 Data Sheet'!$O487="48",'2019 Data Sheet'!$R$39,IF('2019 Data Sheet'!$O487="49",'2019 Data Sheet'!$R$40,IF('2019 Data Sheet'!$O487="50",'2019 Data Sheet'!$R$41,IF('2019 Data Sheet'!$O487="60",'2019 Data Sheet'!$R$42,IF('2019 Data Sheet'!$O487="61",'2019 Data Sheet'!$R$43,IF('2019 Data Sheet'!$O487="62",'2019 Data Sheet'!$R$44,IF('2019 Data Sheet'!$O487="63",'2019 Data Sheet'!$R$45,IF('2019 Data Sheet'!$O487="64",'2019 Data Sheet'!$R$46,IF('2019 Data Sheet'!$O487="65",'2019 Data Sheet'!$R$47,IF('2019 Data Sheet'!$O487="66",'2019 Data Sheet'!$R$48,IF('2019 Data Sheet'!$O487="67",'2019 Data Sheet'!$R$49,IF('2019 Data Sheet'!$O487="68",'2019 Data Sheet'!$R$50,IF('2019 Data Sheet'!$O487="69",'2019 Data Sheet'!$R$51,T('2019 Data Sheet'!$O487)))))))))))))))))))))))))))))))))))))))))))))))))))</f>
        <v xml:space="preserve"> -</v>
      </c>
      <c r="P487" s="2" t="str">
        <f>IF('2019 Data Sheet'!$P487="02",'2019 Data Sheet'!$R$2,IF('2019 Data Sheet'!$P487="03",'2019 Data Sheet'!$R$3,IF('2019 Data Sheet'!$P487="04",'2019 Data Sheet'!$R$4,IF('2019 Data Sheet'!$P487="05",'2019 Data Sheet'!$R$5,IF('2019 Data Sheet'!$P487="06",'2019 Data Sheet'!$R$6,IF('2019 Data Sheet'!$P487="07",'2019 Data Sheet'!$R$7,IF('2019 Data Sheet'!$P487="08",'2019 Data Sheet'!$R$8,IF('2019 Data Sheet'!$P487="09",'2019 Data Sheet'!$R$9,IF('2019 Data Sheet'!$P487="10",'2019 Data Sheet'!$R$10,IF('2019 Data Sheet'!$P487="11",'2019 Data Sheet'!$R$11,IF('2019 Data Sheet'!$P487="12",'2019 Data Sheet'!$R$12,IF('2019 Data Sheet'!$P487="13",'2019 Data Sheet'!$R$13,IF('2019 Data Sheet'!$P487="14",'2019 Data Sheet'!$R$14,IF('2019 Data Sheet'!$P487="15",'2019 Data Sheet'!$R$15,IF('2019 Data Sheet'!$P487="16",'2019 Data Sheet'!$R$16,IF('2019 Data Sheet'!$P487="17",'2019 Data Sheet'!$R$17,IF('2019 Data Sheet'!$P487="18",'2019 Data Sheet'!$R$18,IF('2019 Data Sheet'!$P487="19",'2019 Data Sheet'!$R$19,IF('2019 Data Sheet'!$P487="20",'2019 Data Sheet'!$R$20,IF('2019 Data Sheet'!$P487="21",'2019 Data Sheet'!$R$21,IF('2019 Data Sheet'!$P487="22",'2019 Data Sheet'!$R$22,IF('2019 Data Sheet'!$P487="23",'2019 Data Sheet'!$R$23,IF('2019 Data Sheet'!$P487="24",'2019 Data Sheet'!$R$24,IF('2019 Data Sheet'!$P487="25",'2019 Data Sheet'!$R$25,IF('2019 Data Sheet'!$P487="26",'2019 Data Sheet'!$R$26,IF('2019 Data Sheet'!$P487="27",'2019 Data Sheet'!$R$27,IF('2019 Data Sheet'!$P487="28",'2019 Data Sheet'!$R$28,IF('2019 Data Sheet'!$P487="29",'2019 Data Sheet'!$R$29,IF('2019 Data Sheet'!$P487="33",'2019 Data Sheet'!$R$30,IF('2019 Data Sheet'!$P487="40",'2019 Data Sheet'!$R$31,IF('2019 Data Sheet'!$P487="41",'2019 Data Sheet'!$R$32,IF('2019 Data Sheet'!$P487="42",'2019 Data Sheet'!$R$33,IF('2019 Data Sheet'!$P487="43",'2019 Data Sheet'!$R$34,IF('2019 Data Sheet'!$P487="44",'2019 Data Sheet'!$R$35,IF('2019 Data Sheet'!$P487="45",'2019 Data Sheet'!$R$36,IF('2019 Data Sheet'!$P487="46",'2019 Data Sheet'!$R$37,IF('2019 Data Sheet'!$P487="47",'2019 Data Sheet'!$R$38,IF('2019 Data Sheet'!$P487="48",'2019 Data Sheet'!$R$39,IF('2019 Data Sheet'!$P487="49",'2019 Data Sheet'!$R$40,IF('2019 Data Sheet'!$P487="50",'2019 Data Sheet'!$R$41,IF('2019 Data Sheet'!$P487="60",'2019 Data Sheet'!$R$42,IF('2019 Data Sheet'!$P487="61",'2019 Data Sheet'!$R$43,IF('2019 Data Sheet'!$P487="62",'2019 Data Sheet'!$R$44,IF('2019 Data Sheet'!$P487="63",'2019 Data Sheet'!$R$45,IF('2019 Data Sheet'!$P487="64",'2019 Data Sheet'!$R$46,IF('2019 Data Sheet'!$P487="65",'2019 Data Sheet'!$R$47,IF('2019 Data Sheet'!$P487="66",'2019 Data Sheet'!$R$48,IF('2019 Data Sheet'!$P487="67",'2019 Data Sheet'!$R$49,IF('2019 Data Sheet'!$P487="68",'2019 Data Sheet'!$R$50,IF('2019 Data Sheet'!$P487="69",'2019 Data Sheet'!$R$51,T('2019 Data Sheet'!$P487)))))))))))))))))))))))))))))))))))))))))))))))))))</f>
        <v xml:space="preserve"> -</v>
      </c>
    </row>
    <row r="488" spans="1:16" ht="38.25" x14ac:dyDescent="0.2">
      <c r="A488" t="str">
        <f>'2019 Data Sheet'!A488</f>
        <v>FP-00228-19</v>
      </c>
      <c r="B488" s="1">
        <f>'2019 Data Sheet'!B488</f>
        <v>43723</v>
      </c>
      <c r="C488" t="str">
        <f>'2019 Data Sheet'!C488</f>
        <v>04:39</v>
      </c>
      <c r="D488" t="str">
        <f>'2019 Data Sheet'!D488</f>
        <v>Su</v>
      </c>
      <c r="E488" t="str">
        <f>'2019 Data Sheet'!E488</f>
        <v>TULIP AVE</v>
      </c>
      <c r="F488" t="str">
        <f>'2019 Data Sheet'!F488</f>
        <v>CAROLINE PL</v>
      </c>
      <c r="G488">
        <f>'2019 Data Sheet'!G488</f>
        <v>1</v>
      </c>
      <c r="H488">
        <f>'2019 Data Sheet'!H488</f>
        <v>3</v>
      </c>
      <c r="I488" t="b">
        <f>'2019 Data Sheet'!I488</f>
        <v>0</v>
      </c>
      <c r="J488" t="str">
        <f>IF('2019 Data Sheet'!$J488="01",'2019 Data Sheet'!$T$2,IF('2019 Data Sheet'!$J488="02",'2019 Data Sheet'!$T$3,IF('2019 Data Sheet'!$J488="03",'2019 Data Sheet'!$T$4,IF('2019 Data Sheet'!$J488="04",'2019 Data Sheet'!$T$5,IF('2019 Data Sheet'!$J488="05",'2019 Data Sheet'!$T$6,IF('2019 Data Sheet'!$J488="06",'2019 Data Sheet'!$T$7,IF('2019 Data Sheet'!$J488="07",'2019 Data Sheet'!$T$8,IF('2019 Data Sheet'!$J488="08",'2019 Data Sheet'!$T$9,IF('2019 Data Sheet'!$J488="10",'2019 Data Sheet'!$T$10,IF('2019 Data Sheet'!$J488="11",'2019 Data Sheet'!$T$11,IF('2019 Data Sheet'!$J488="12",'2019 Data Sheet'!$T$12,IF('2019 Data Sheet'!$J488="13",'2019 Data Sheet'!$T$13,IF('2019 Data Sheet'!$J488="14",'2019 Data Sheet'!$T$14,IF('2019 Data Sheet'!$J488="15",'2019 Data Sheet'!$T$15,IF('2019 Data Sheet'!$J488="16",'2019 Data Sheet'!$T$16,IF('2019 Data Sheet'!$J488="17",'2019 Data Sheet'!$T$17,IF('2019 Data Sheet'!$J488="18",'2019 Data Sheet'!$T$18,IF('2019 Data Sheet'!$J488="19",'2019 Data Sheet'!$T$19,IF('2019 Data Sheet'!$J488="20",'2019 Data Sheet'!$T$20,IF('2019 Data Sheet'!$J488="21",'2019 Data Sheet'!$T$21,IF('2019 Data Sheet'!$J488="22",'2019 Data Sheet'!$T$22,IF('2019 Data Sheet'!$J488="23",'2019 Data Sheet'!$T$23,IF('2019 Data Sheet'!$J488="24",'2019 Data Sheet'!$T$24,IF('2019 Data Sheet'!$J488="25",'2019 Data Sheet'!$T$25,IF('2019 Data Sheet'!$J488="26",'2019 Data Sheet'!$T$26,IF('2019 Data Sheet'!$J488="27",'2019 Data Sheet'!$T$27,IF('2019 Data Sheet'!$J488="30",'2019 Data Sheet'!$T$28,IF('2019 Data Sheet'!$J488="31",'2019 Data Sheet'!$T$29,IF('2019 Data Sheet'!$J488="32",'2019 Data Sheet'!$T$30,IF('2019 Data Sheet'!$J488="33",'2019 Data Sheet'!$T$31,IF('2019 Data Sheet'!$J488="34",'2019 Data Sheet'!$T$32,IF('2019 Data Sheet'!$J488="40",'2019 Data Sheet'!$T$33,T('2019 Data Sheet'!$J488)))))))))))))))))))))))))))))))))</f>
        <v>Other Motor Vehicle</v>
      </c>
      <c r="K488" t="str">
        <f>'2019 Data Sheet'!K488</f>
        <v>PAS</v>
      </c>
      <c r="L488" s="2" t="str">
        <f>IF('2019 Data Sheet'!$L488="01",'2019 Data Sheet'!$V$2,IF('2019 Data Sheet'!$L488="02",'2019 Data Sheet'!$V$3,IF('2019 Data Sheet'!$L488="03",'2019 Data Sheet'!$V$4,IF('2019 Data Sheet'!$L488="04",'2019 Data Sheet'!$V$5,IF('2019 Data Sheet'!$L488="05",'2019 Data Sheet'!$V$6,IF('2019 Data Sheet'!$L488="06",'2019 Data Sheet'!$V$7,IF('2019 Data Sheet'!$L488="07",'2019 Data Sheet'!$V$8,IF('2019 Data Sheet'!$L488="08",'2019 Data Sheet'!$V$9,IF('2019 Data Sheet'!$L488="09",'2019 Data Sheet'!$V$10,IF('2019 Data Sheet'!$L488="11",'2019 Data Sheet'!$V$11,IF('2019 Data Sheet'!$L488="12",'2019 Data Sheet'!$V$12,IF('2019 Data Sheet'!$L488="13",'2019 Data Sheet'!$V$13,IF('2019 Data Sheet'!$L488="14",'2019 Data Sheet'!$V$14,T('2019 Data Sheet'!$L488))))))))))))))</f>
        <v xml:space="preserve"> -</v>
      </c>
      <c r="M488" s="2">
        <f>'2019 Data Sheet'!M488</f>
        <v>0</v>
      </c>
      <c r="N488" s="2">
        <f>'2019 Data Sheet'!N488</f>
        <v>0</v>
      </c>
      <c r="O488" s="2" t="str">
        <f>IF('2019 Data Sheet'!$O488="02",'2019 Data Sheet'!$R$2,IF('2019 Data Sheet'!$O488="03",'2019 Data Sheet'!$R$3,IF('2019 Data Sheet'!$O488="04",'2019 Data Sheet'!$R$4,IF('2019 Data Sheet'!$O488="05",'2019 Data Sheet'!$R$5,IF('2019 Data Sheet'!$O488="06",'2019 Data Sheet'!$R$6,IF('2019 Data Sheet'!$O488="07",'2019 Data Sheet'!$R$7,IF('2019 Data Sheet'!$O488="08",'2019 Data Sheet'!$R$8,IF('2019 Data Sheet'!$O488="09",'2019 Data Sheet'!$R$9,IF('2019 Data Sheet'!$O488="10",'2019 Data Sheet'!$R$10,IF('2019 Data Sheet'!$O488="11",'2019 Data Sheet'!$R$11,IF('2019 Data Sheet'!$O488="12",'2019 Data Sheet'!$R$12,IF('2019 Data Sheet'!$O488="13",'2019 Data Sheet'!$R$13,IF('2019 Data Sheet'!$O488="14",'2019 Data Sheet'!$R$14,IF('2019 Data Sheet'!$O488="15",'2019 Data Sheet'!$R$15,IF('2019 Data Sheet'!$O488="16",'2019 Data Sheet'!$R$16,IF('2019 Data Sheet'!$O488="17",'2019 Data Sheet'!$R$17,IF('2019 Data Sheet'!$O488="18",'2019 Data Sheet'!$R$18,IF('2019 Data Sheet'!$O488="19",'2019 Data Sheet'!$R$19,IF('2019 Data Sheet'!$O488="20",'2019 Data Sheet'!$R$20,IF('2019 Data Sheet'!$O488="21",'2019 Data Sheet'!$R$21,IF('2019 Data Sheet'!$O488="22",'2019 Data Sheet'!$R$22,IF('2019 Data Sheet'!$O488="23",'2019 Data Sheet'!$R$23,IF('2019 Data Sheet'!$O488="24",'2019 Data Sheet'!$R$24,IF('2019 Data Sheet'!$O488="25",'2019 Data Sheet'!$R$25,IF('2019 Data Sheet'!$O488="26",'2019 Data Sheet'!$R$26,IF('2019 Data Sheet'!$O488="27",'2019 Data Sheet'!$R$27,IF('2019 Data Sheet'!$O488="28",'2019 Data Sheet'!$R$28,IF('2019 Data Sheet'!$O488="29",'2019 Data Sheet'!$R$29,IF('2019 Data Sheet'!$O488="33",'2019 Data Sheet'!$R$30,IF('2019 Data Sheet'!$O488="40",'2019 Data Sheet'!$R$31,IF('2019 Data Sheet'!$O488="41",'2019 Data Sheet'!$R$32,IF('2019 Data Sheet'!$O488="42",'2019 Data Sheet'!$R$33,IF('2019 Data Sheet'!$O488="43",'2019 Data Sheet'!$R$34,IF('2019 Data Sheet'!$O488="44",'2019 Data Sheet'!$R$35,IF('2019 Data Sheet'!$O488="45",'2019 Data Sheet'!$R$36,IF('2019 Data Sheet'!$O488="46",'2019 Data Sheet'!$R$37,IF('2019 Data Sheet'!$O488="47",'2019 Data Sheet'!$R$38,IF('2019 Data Sheet'!$O488="48",'2019 Data Sheet'!$R$39,IF('2019 Data Sheet'!$O488="49",'2019 Data Sheet'!$R$40,IF('2019 Data Sheet'!$O488="50",'2019 Data Sheet'!$R$41,IF('2019 Data Sheet'!$O488="60",'2019 Data Sheet'!$R$42,IF('2019 Data Sheet'!$O488="61",'2019 Data Sheet'!$R$43,IF('2019 Data Sheet'!$O488="62",'2019 Data Sheet'!$R$44,IF('2019 Data Sheet'!$O488="63",'2019 Data Sheet'!$R$45,IF('2019 Data Sheet'!$O488="64",'2019 Data Sheet'!$R$46,IF('2019 Data Sheet'!$O488="65",'2019 Data Sheet'!$R$47,IF('2019 Data Sheet'!$O488="66",'2019 Data Sheet'!$R$48,IF('2019 Data Sheet'!$O488="67",'2019 Data Sheet'!$R$49,IF('2019 Data Sheet'!$O488="68",'2019 Data Sheet'!$R$50,IF('2019 Data Sheet'!$O488="69",'2019 Data Sheet'!$R$51,T('2019 Data Sheet'!$O488)))))))))))))))))))))))))))))))))))))))))))))))))))</f>
        <v xml:space="preserve"> Other vehicular*</v>
      </c>
      <c r="P488" s="2" t="str">
        <f>IF('2019 Data Sheet'!$P488="02",'2019 Data Sheet'!$R$2,IF('2019 Data Sheet'!$P488="03",'2019 Data Sheet'!$R$3,IF('2019 Data Sheet'!$P488="04",'2019 Data Sheet'!$R$4,IF('2019 Data Sheet'!$P488="05",'2019 Data Sheet'!$R$5,IF('2019 Data Sheet'!$P488="06",'2019 Data Sheet'!$R$6,IF('2019 Data Sheet'!$P488="07",'2019 Data Sheet'!$R$7,IF('2019 Data Sheet'!$P488="08",'2019 Data Sheet'!$R$8,IF('2019 Data Sheet'!$P488="09",'2019 Data Sheet'!$R$9,IF('2019 Data Sheet'!$P488="10",'2019 Data Sheet'!$R$10,IF('2019 Data Sheet'!$P488="11",'2019 Data Sheet'!$R$11,IF('2019 Data Sheet'!$P488="12",'2019 Data Sheet'!$R$12,IF('2019 Data Sheet'!$P488="13",'2019 Data Sheet'!$R$13,IF('2019 Data Sheet'!$P488="14",'2019 Data Sheet'!$R$14,IF('2019 Data Sheet'!$P488="15",'2019 Data Sheet'!$R$15,IF('2019 Data Sheet'!$P488="16",'2019 Data Sheet'!$R$16,IF('2019 Data Sheet'!$P488="17",'2019 Data Sheet'!$R$17,IF('2019 Data Sheet'!$P488="18",'2019 Data Sheet'!$R$18,IF('2019 Data Sheet'!$P488="19",'2019 Data Sheet'!$R$19,IF('2019 Data Sheet'!$P488="20",'2019 Data Sheet'!$R$20,IF('2019 Data Sheet'!$P488="21",'2019 Data Sheet'!$R$21,IF('2019 Data Sheet'!$P488="22",'2019 Data Sheet'!$R$22,IF('2019 Data Sheet'!$P488="23",'2019 Data Sheet'!$R$23,IF('2019 Data Sheet'!$P488="24",'2019 Data Sheet'!$R$24,IF('2019 Data Sheet'!$P488="25",'2019 Data Sheet'!$R$25,IF('2019 Data Sheet'!$P488="26",'2019 Data Sheet'!$R$26,IF('2019 Data Sheet'!$P488="27",'2019 Data Sheet'!$R$27,IF('2019 Data Sheet'!$P488="28",'2019 Data Sheet'!$R$28,IF('2019 Data Sheet'!$P488="29",'2019 Data Sheet'!$R$29,IF('2019 Data Sheet'!$P488="33",'2019 Data Sheet'!$R$30,IF('2019 Data Sheet'!$P488="40",'2019 Data Sheet'!$R$31,IF('2019 Data Sheet'!$P488="41",'2019 Data Sheet'!$R$32,IF('2019 Data Sheet'!$P488="42",'2019 Data Sheet'!$R$33,IF('2019 Data Sheet'!$P488="43",'2019 Data Sheet'!$R$34,IF('2019 Data Sheet'!$P488="44",'2019 Data Sheet'!$R$35,IF('2019 Data Sheet'!$P488="45",'2019 Data Sheet'!$R$36,IF('2019 Data Sheet'!$P488="46",'2019 Data Sheet'!$R$37,IF('2019 Data Sheet'!$P488="47",'2019 Data Sheet'!$R$38,IF('2019 Data Sheet'!$P488="48",'2019 Data Sheet'!$R$39,IF('2019 Data Sheet'!$P488="49",'2019 Data Sheet'!$R$40,IF('2019 Data Sheet'!$P488="50",'2019 Data Sheet'!$R$41,IF('2019 Data Sheet'!$P488="60",'2019 Data Sheet'!$R$42,IF('2019 Data Sheet'!$P488="61",'2019 Data Sheet'!$R$43,IF('2019 Data Sheet'!$P488="62",'2019 Data Sheet'!$R$44,IF('2019 Data Sheet'!$P488="63",'2019 Data Sheet'!$R$45,IF('2019 Data Sheet'!$P488="64",'2019 Data Sheet'!$R$46,IF('2019 Data Sheet'!$P488="65",'2019 Data Sheet'!$R$47,IF('2019 Data Sheet'!$P488="66",'2019 Data Sheet'!$R$48,IF('2019 Data Sheet'!$P488="67",'2019 Data Sheet'!$R$49,IF('2019 Data Sheet'!$P488="68",'2019 Data Sheet'!$R$50,IF('2019 Data Sheet'!$P488="69",'2019 Data Sheet'!$R$51,T('2019 Data Sheet'!$P488)))))))))))))))))))))))))))))))))))))))))))))))))))</f>
        <v xml:space="preserve"> -</v>
      </c>
    </row>
    <row r="489" spans="1:16" ht="38.25" x14ac:dyDescent="0.2">
      <c r="A489" t="str">
        <f>'2019 Data Sheet'!A489</f>
        <v>FP-00228-19</v>
      </c>
      <c r="B489" s="1">
        <f>'2019 Data Sheet'!B489</f>
        <v>43723</v>
      </c>
      <c r="C489" t="str">
        <f>'2019 Data Sheet'!C489</f>
        <v>04:39</v>
      </c>
      <c r="D489" t="str">
        <f>'2019 Data Sheet'!D489</f>
        <v>Su</v>
      </c>
      <c r="E489" t="str">
        <f>'2019 Data Sheet'!E489</f>
        <v>TULIP AVE</v>
      </c>
      <c r="F489" t="str">
        <f>'2019 Data Sheet'!F489</f>
        <v>CAROLINE PL</v>
      </c>
      <c r="G489">
        <f>'2019 Data Sheet'!G489</f>
        <v>2</v>
      </c>
      <c r="H489">
        <f>'2019 Data Sheet'!H489</f>
        <v>3</v>
      </c>
      <c r="I489" t="b">
        <f>'2019 Data Sheet'!I489</f>
        <v>0</v>
      </c>
      <c r="J489" t="str">
        <f>IF('2019 Data Sheet'!$J489="01",'2019 Data Sheet'!$T$2,IF('2019 Data Sheet'!$J489="02",'2019 Data Sheet'!$T$3,IF('2019 Data Sheet'!$J489="03",'2019 Data Sheet'!$T$4,IF('2019 Data Sheet'!$J489="04",'2019 Data Sheet'!$T$5,IF('2019 Data Sheet'!$J489="05",'2019 Data Sheet'!$T$6,IF('2019 Data Sheet'!$J489="06",'2019 Data Sheet'!$T$7,IF('2019 Data Sheet'!$J489="07",'2019 Data Sheet'!$T$8,IF('2019 Data Sheet'!$J489="08",'2019 Data Sheet'!$T$9,IF('2019 Data Sheet'!$J489="10",'2019 Data Sheet'!$T$10,IF('2019 Data Sheet'!$J489="11",'2019 Data Sheet'!$T$11,IF('2019 Data Sheet'!$J489="12",'2019 Data Sheet'!$T$12,IF('2019 Data Sheet'!$J489="13",'2019 Data Sheet'!$T$13,IF('2019 Data Sheet'!$J489="14",'2019 Data Sheet'!$T$14,IF('2019 Data Sheet'!$J489="15",'2019 Data Sheet'!$T$15,IF('2019 Data Sheet'!$J489="16",'2019 Data Sheet'!$T$16,IF('2019 Data Sheet'!$J489="17",'2019 Data Sheet'!$T$17,IF('2019 Data Sheet'!$J489="18",'2019 Data Sheet'!$T$18,IF('2019 Data Sheet'!$J489="19",'2019 Data Sheet'!$T$19,IF('2019 Data Sheet'!$J489="20",'2019 Data Sheet'!$T$20,IF('2019 Data Sheet'!$J489="21",'2019 Data Sheet'!$T$21,IF('2019 Data Sheet'!$J489="22",'2019 Data Sheet'!$T$22,IF('2019 Data Sheet'!$J489="23",'2019 Data Sheet'!$T$23,IF('2019 Data Sheet'!$J489="24",'2019 Data Sheet'!$T$24,IF('2019 Data Sheet'!$J489="25",'2019 Data Sheet'!$T$25,IF('2019 Data Sheet'!$J489="26",'2019 Data Sheet'!$T$26,IF('2019 Data Sheet'!$J489="27",'2019 Data Sheet'!$T$27,IF('2019 Data Sheet'!$J489="30",'2019 Data Sheet'!$T$28,IF('2019 Data Sheet'!$J489="31",'2019 Data Sheet'!$T$29,IF('2019 Data Sheet'!$J489="32",'2019 Data Sheet'!$T$30,IF('2019 Data Sheet'!$J489="33",'2019 Data Sheet'!$T$31,IF('2019 Data Sheet'!$J489="34",'2019 Data Sheet'!$T$32,IF('2019 Data Sheet'!$J489="40",'2019 Data Sheet'!$T$33,T('2019 Data Sheet'!$J489)))))))))))))))))))))))))))))))))</f>
        <v>Other Motor Vehicle</v>
      </c>
      <c r="K489">
        <f>'2019 Data Sheet'!K489</f>
        <v>0</v>
      </c>
      <c r="L489" s="2" t="str">
        <f>IF('2019 Data Sheet'!$L489="01",'2019 Data Sheet'!$V$2,IF('2019 Data Sheet'!$L489="02",'2019 Data Sheet'!$V$3,IF('2019 Data Sheet'!$L489="03",'2019 Data Sheet'!$V$4,IF('2019 Data Sheet'!$L489="04",'2019 Data Sheet'!$V$5,IF('2019 Data Sheet'!$L489="05",'2019 Data Sheet'!$V$6,IF('2019 Data Sheet'!$L489="06",'2019 Data Sheet'!$V$7,IF('2019 Data Sheet'!$L489="07",'2019 Data Sheet'!$V$8,IF('2019 Data Sheet'!$L489="08",'2019 Data Sheet'!$V$9,IF('2019 Data Sheet'!$L489="09",'2019 Data Sheet'!$V$10,IF('2019 Data Sheet'!$L489="11",'2019 Data Sheet'!$V$11,IF('2019 Data Sheet'!$L489="12",'2019 Data Sheet'!$V$12,IF('2019 Data Sheet'!$L489="13",'2019 Data Sheet'!$V$13,IF('2019 Data Sheet'!$L489="14",'2019 Data Sheet'!$V$14,T('2019 Data Sheet'!$L489))))))))))))))</f>
        <v xml:space="preserve"> -</v>
      </c>
      <c r="M489" s="2">
        <f>'2019 Data Sheet'!M489</f>
        <v>0</v>
      </c>
      <c r="N489" s="2">
        <f>'2019 Data Sheet'!N489</f>
        <v>0</v>
      </c>
      <c r="O489" s="2" t="str">
        <f>IF('2019 Data Sheet'!$O489="02",'2019 Data Sheet'!$R$2,IF('2019 Data Sheet'!$O489="03",'2019 Data Sheet'!$R$3,IF('2019 Data Sheet'!$O489="04",'2019 Data Sheet'!$R$4,IF('2019 Data Sheet'!$O489="05",'2019 Data Sheet'!$R$5,IF('2019 Data Sheet'!$O489="06",'2019 Data Sheet'!$R$6,IF('2019 Data Sheet'!$O489="07",'2019 Data Sheet'!$R$7,IF('2019 Data Sheet'!$O489="08",'2019 Data Sheet'!$R$8,IF('2019 Data Sheet'!$O489="09",'2019 Data Sheet'!$R$9,IF('2019 Data Sheet'!$O489="10",'2019 Data Sheet'!$R$10,IF('2019 Data Sheet'!$O489="11",'2019 Data Sheet'!$R$11,IF('2019 Data Sheet'!$O489="12",'2019 Data Sheet'!$R$12,IF('2019 Data Sheet'!$O489="13",'2019 Data Sheet'!$R$13,IF('2019 Data Sheet'!$O489="14",'2019 Data Sheet'!$R$14,IF('2019 Data Sheet'!$O489="15",'2019 Data Sheet'!$R$15,IF('2019 Data Sheet'!$O489="16",'2019 Data Sheet'!$R$16,IF('2019 Data Sheet'!$O489="17",'2019 Data Sheet'!$R$17,IF('2019 Data Sheet'!$O489="18",'2019 Data Sheet'!$R$18,IF('2019 Data Sheet'!$O489="19",'2019 Data Sheet'!$R$19,IF('2019 Data Sheet'!$O489="20",'2019 Data Sheet'!$R$20,IF('2019 Data Sheet'!$O489="21",'2019 Data Sheet'!$R$21,IF('2019 Data Sheet'!$O489="22",'2019 Data Sheet'!$R$22,IF('2019 Data Sheet'!$O489="23",'2019 Data Sheet'!$R$23,IF('2019 Data Sheet'!$O489="24",'2019 Data Sheet'!$R$24,IF('2019 Data Sheet'!$O489="25",'2019 Data Sheet'!$R$25,IF('2019 Data Sheet'!$O489="26",'2019 Data Sheet'!$R$26,IF('2019 Data Sheet'!$O489="27",'2019 Data Sheet'!$R$27,IF('2019 Data Sheet'!$O489="28",'2019 Data Sheet'!$R$28,IF('2019 Data Sheet'!$O489="29",'2019 Data Sheet'!$R$29,IF('2019 Data Sheet'!$O489="33",'2019 Data Sheet'!$R$30,IF('2019 Data Sheet'!$O489="40",'2019 Data Sheet'!$R$31,IF('2019 Data Sheet'!$O489="41",'2019 Data Sheet'!$R$32,IF('2019 Data Sheet'!$O489="42",'2019 Data Sheet'!$R$33,IF('2019 Data Sheet'!$O489="43",'2019 Data Sheet'!$R$34,IF('2019 Data Sheet'!$O489="44",'2019 Data Sheet'!$R$35,IF('2019 Data Sheet'!$O489="45",'2019 Data Sheet'!$R$36,IF('2019 Data Sheet'!$O489="46",'2019 Data Sheet'!$R$37,IF('2019 Data Sheet'!$O489="47",'2019 Data Sheet'!$R$38,IF('2019 Data Sheet'!$O489="48",'2019 Data Sheet'!$R$39,IF('2019 Data Sheet'!$O489="49",'2019 Data Sheet'!$R$40,IF('2019 Data Sheet'!$O489="50",'2019 Data Sheet'!$R$41,IF('2019 Data Sheet'!$O489="60",'2019 Data Sheet'!$R$42,IF('2019 Data Sheet'!$O489="61",'2019 Data Sheet'!$R$43,IF('2019 Data Sheet'!$O489="62",'2019 Data Sheet'!$R$44,IF('2019 Data Sheet'!$O489="63",'2019 Data Sheet'!$R$45,IF('2019 Data Sheet'!$O489="64",'2019 Data Sheet'!$R$46,IF('2019 Data Sheet'!$O489="65",'2019 Data Sheet'!$R$47,IF('2019 Data Sheet'!$O489="66",'2019 Data Sheet'!$R$48,IF('2019 Data Sheet'!$O489="67",'2019 Data Sheet'!$R$49,IF('2019 Data Sheet'!$O489="68",'2019 Data Sheet'!$R$50,IF('2019 Data Sheet'!$O489="69",'2019 Data Sheet'!$R$51,T('2019 Data Sheet'!$O489)))))))))))))))))))))))))))))))))))))))))))))))))))</f>
        <v xml:space="preserve"> -</v>
      </c>
      <c r="P489" s="2" t="str">
        <f>IF('2019 Data Sheet'!$P489="02",'2019 Data Sheet'!$R$2,IF('2019 Data Sheet'!$P489="03",'2019 Data Sheet'!$R$3,IF('2019 Data Sheet'!$P489="04",'2019 Data Sheet'!$R$4,IF('2019 Data Sheet'!$P489="05",'2019 Data Sheet'!$R$5,IF('2019 Data Sheet'!$P489="06",'2019 Data Sheet'!$R$6,IF('2019 Data Sheet'!$P489="07",'2019 Data Sheet'!$R$7,IF('2019 Data Sheet'!$P489="08",'2019 Data Sheet'!$R$8,IF('2019 Data Sheet'!$P489="09",'2019 Data Sheet'!$R$9,IF('2019 Data Sheet'!$P489="10",'2019 Data Sheet'!$R$10,IF('2019 Data Sheet'!$P489="11",'2019 Data Sheet'!$R$11,IF('2019 Data Sheet'!$P489="12",'2019 Data Sheet'!$R$12,IF('2019 Data Sheet'!$P489="13",'2019 Data Sheet'!$R$13,IF('2019 Data Sheet'!$P489="14",'2019 Data Sheet'!$R$14,IF('2019 Data Sheet'!$P489="15",'2019 Data Sheet'!$R$15,IF('2019 Data Sheet'!$P489="16",'2019 Data Sheet'!$R$16,IF('2019 Data Sheet'!$P489="17",'2019 Data Sheet'!$R$17,IF('2019 Data Sheet'!$P489="18",'2019 Data Sheet'!$R$18,IF('2019 Data Sheet'!$P489="19",'2019 Data Sheet'!$R$19,IF('2019 Data Sheet'!$P489="20",'2019 Data Sheet'!$R$20,IF('2019 Data Sheet'!$P489="21",'2019 Data Sheet'!$R$21,IF('2019 Data Sheet'!$P489="22",'2019 Data Sheet'!$R$22,IF('2019 Data Sheet'!$P489="23",'2019 Data Sheet'!$R$23,IF('2019 Data Sheet'!$P489="24",'2019 Data Sheet'!$R$24,IF('2019 Data Sheet'!$P489="25",'2019 Data Sheet'!$R$25,IF('2019 Data Sheet'!$P489="26",'2019 Data Sheet'!$R$26,IF('2019 Data Sheet'!$P489="27",'2019 Data Sheet'!$R$27,IF('2019 Data Sheet'!$P489="28",'2019 Data Sheet'!$R$28,IF('2019 Data Sheet'!$P489="29",'2019 Data Sheet'!$R$29,IF('2019 Data Sheet'!$P489="33",'2019 Data Sheet'!$R$30,IF('2019 Data Sheet'!$P489="40",'2019 Data Sheet'!$R$31,IF('2019 Data Sheet'!$P489="41",'2019 Data Sheet'!$R$32,IF('2019 Data Sheet'!$P489="42",'2019 Data Sheet'!$R$33,IF('2019 Data Sheet'!$P489="43",'2019 Data Sheet'!$R$34,IF('2019 Data Sheet'!$P489="44",'2019 Data Sheet'!$R$35,IF('2019 Data Sheet'!$P489="45",'2019 Data Sheet'!$R$36,IF('2019 Data Sheet'!$P489="46",'2019 Data Sheet'!$R$37,IF('2019 Data Sheet'!$P489="47",'2019 Data Sheet'!$R$38,IF('2019 Data Sheet'!$P489="48",'2019 Data Sheet'!$R$39,IF('2019 Data Sheet'!$P489="49",'2019 Data Sheet'!$R$40,IF('2019 Data Sheet'!$P489="50",'2019 Data Sheet'!$R$41,IF('2019 Data Sheet'!$P489="60",'2019 Data Sheet'!$R$42,IF('2019 Data Sheet'!$P489="61",'2019 Data Sheet'!$R$43,IF('2019 Data Sheet'!$P489="62",'2019 Data Sheet'!$R$44,IF('2019 Data Sheet'!$P489="63",'2019 Data Sheet'!$R$45,IF('2019 Data Sheet'!$P489="64",'2019 Data Sheet'!$R$46,IF('2019 Data Sheet'!$P489="65",'2019 Data Sheet'!$R$47,IF('2019 Data Sheet'!$P489="66",'2019 Data Sheet'!$R$48,IF('2019 Data Sheet'!$P489="67",'2019 Data Sheet'!$R$49,IF('2019 Data Sheet'!$P489="68",'2019 Data Sheet'!$R$50,IF('2019 Data Sheet'!$P489="69",'2019 Data Sheet'!$R$51,T('2019 Data Sheet'!$P489)))))))))))))))))))))))))))))))))))))))))))))))))))</f>
        <v xml:space="preserve"> -</v>
      </c>
    </row>
    <row r="490" spans="1:16" ht="38.25" x14ac:dyDescent="0.2">
      <c r="A490" t="str">
        <f>'2019 Data Sheet'!A490</f>
        <v>FP-00228-19</v>
      </c>
      <c r="B490" s="1">
        <f>'2019 Data Sheet'!B490</f>
        <v>43723</v>
      </c>
      <c r="C490" t="str">
        <f>'2019 Data Sheet'!C490</f>
        <v>04:39</v>
      </c>
      <c r="D490" t="str">
        <f>'2019 Data Sheet'!D490</f>
        <v>Su</v>
      </c>
      <c r="E490" t="str">
        <f>'2019 Data Sheet'!E490</f>
        <v>TULIP AVE</v>
      </c>
      <c r="F490" t="str">
        <f>'2019 Data Sheet'!F490</f>
        <v>CAROLINE PL</v>
      </c>
      <c r="G490">
        <f>'2019 Data Sheet'!G490</f>
        <v>3</v>
      </c>
      <c r="H490">
        <f>'2019 Data Sheet'!H490</f>
        <v>3</v>
      </c>
      <c r="I490" t="b">
        <f>'2019 Data Sheet'!I490</f>
        <v>0</v>
      </c>
      <c r="J490" t="str">
        <f>IF('2019 Data Sheet'!$J490="01",'2019 Data Sheet'!$T$2,IF('2019 Data Sheet'!$J490="02",'2019 Data Sheet'!$T$3,IF('2019 Data Sheet'!$J490="03",'2019 Data Sheet'!$T$4,IF('2019 Data Sheet'!$J490="04",'2019 Data Sheet'!$T$5,IF('2019 Data Sheet'!$J490="05",'2019 Data Sheet'!$T$6,IF('2019 Data Sheet'!$J490="06",'2019 Data Sheet'!$T$7,IF('2019 Data Sheet'!$J490="07",'2019 Data Sheet'!$T$8,IF('2019 Data Sheet'!$J490="08",'2019 Data Sheet'!$T$9,IF('2019 Data Sheet'!$J490="10",'2019 Data Sheet'!$T$10,IF('2019 Data Sheet'!$J490="11",'2019 Data Sheet'!$T$11,IF('2019 Data Sheet'!$J490="12",'2019 Data Sheet'!$T$12,IF('2019 Data Sheet'!$J490="13",'2019 Data Sheet'!$T$13,IF('2019 Data Sheet'!$J490="14",'2019 Data Sheet'!$T$14,IF('2019 Data Sheet'!$J490="15",'2019 Data Sheet'!$T$15,IF('2019 Data Sheet'!$J490="16",'2019 Data Sheet'!$T$16,IF('2019 Data Sheet'!$J490="17",'2019 Data Sheet'!$T$17,IF('2019 Data Sheet'!$J490="18",'2019 Data Sheet'!$T$18,IF('2019 Data Sheet'!$J490="19",'2019 Data Sheet'!$T$19,IF('2019 Data Sheet'!$J490="20",'2019 Data Sheet'!$T$20,IF('2019 Data Sheet'!$J490="21",'2019 Data Sheet'!$T$21,IF('2019 Data Sheet'!$J490="22",'2019 Data Sheet'!$T$22,IF('2019 Data Sheet'!$J490="23",'2019 Data Sheet'!$T$23,IF('2019 Data Sheet'!$J490="24",'2019 Data Sheet'!$T$24,IF('2019 Data Sheet'!$J490="25",'2019 Data Sheet'!$T$25,IF('2019 Data Sheet'!$J490="26",'2019 Data Sheet'!$T$26,IF('2019 Data Sheet'!$J490="27",'2019 Data Sheet'!$T$27,IF('2019 Data Sheet'!$J490="30",'2019 Data Sheet'!$T$28,IF('2019 Data Sheet'!$J490="31",'2019 Data Sheet'!$T$29,IF('2019 Data Sheet'!$J490="32",'2019 Data Sheet'!$T$30,IF('2019 Data Sheet'!$J490="33",'2019 Data Sheet'!$T$31,IF('2019 Data Sheet'!$J490="34",'2019 Data Sheet'!$T$32,IF('2019 Data Sheet'!$J490="40",'2019 Data Sheet'!$T$33,T('2019 Data Sheet'!$J490)))))))))))))))))))))))))))))))))</f>
        <v>Other Motor Vehicle</v>
      </c>
      <c r="K490">
        <f>'2019 Data Sheet'!K490</f>
        <v>0</v>
      </c>
      <c r="L490" s="2" t="str">
        <f>IF('2019 Data Sheet'!$L490="01",'2019 Data Sheet'!$V$2,IF('2019 Data Sheet'!$L490="02",'2019 Data Sheet'!$V$3,IF('2019 Data Sheet'!$L490="03",'2019 Data Sheet'!$V$4,IF('2019 Data Sheet'!$L490="04",'2019 Data Sheet'!$V$5,IF('2019 Data Sheet'!$L490="05",'2019 Data Sheet'!$V$6,IF('2019 Data Sheet'!$L490="06",'2019 Data Sheet'!$V$7,IF('2019 Data Sheet'!$L490="07",'2019 Data Sheet'!$V$8,IF('2019 Data Sheet'!$L490="08",'2019 Data Sheet'!$V$9,IF('2019 Data Sheet'!$L490="09",'2019 Data Sheet'!$V$10,IF('2019 Data Sheet'!$L490="11",'2019 Data Sheet'!$V$11,IF('2019 Data Sheet'!$L490="12",'2019 Data Sheet'!$V$12,IF('2019 Data Sheet'!$L490="13",'2019 Data Sheet'!$V$13,IF('2019 Data Sheet'!$L490="14",'2019 Data Sheet'!$V$14,T('2019 Data Sheet'!$L490))))))))))))))</f>
        <v xml:space="preserve"> -</v>
      </c>
      <c r="M490" s="2">
        <f>'2019 Data Sheet'!M490</f>
        <v>0</v>
      </c>
      <c r="N490" s="2">
        <f>'2019 Data Sheet'!N490</f>
        <v>0</v>
      </c>
      <c r="O490" s="2" t="str">
        <f>IF('2019 Data Sheet'!$O490="02",'2019 Data Sheet'!$R$2,IF('2019 Data Sheet'!$O490="03",'2019 Data Sheet'!$R$3,IF('2019 Data Sheet'!$O490="04",'2019 Data Sheet'!$R$4,IF('2019 Data Sheet'!$O490="05",'2019 Data Sheet'!$R$5,IF('2019 Data Sheet'!$O490="06",'2019 Data Sheet'!$R$6,IF('2019 Data Sheet'!$O490="07",'2019 Data Sheet'!$R$7,IF('2019 Data Sheet'!$O490="08",'2019 Data Sheet'!$R$8,IF('2019 Data Sheet'!$O490="09",'2019 Data Sheet'!$R$9,IF('2019 Data Sheet'!$O490="10",'2019 Data Sheet'!$R$10,IF('2019 Data Sheet'!$O490="11",'2019 Data Sheet'!$R$11,IF('2019 Data Sheet'!$O490="12",'2019 Data Sheet'!$R$12,IF('2019 Data Sheet'!$O490="13",'2019 Data Sheet'!$R$13,IF('2019 Data Sheet'!$O490="14",'2019 Data Sheet'!$R$14,IF('2019 Data Sheet'!$O490="15",'2019 Data Sheet'!$R$15,IF('2019 Data Sheet'!$O490="16",'2019 Data Sheet'!$R$16,IF('2019 Data Sheet'!$O490="17",'2019 Data Sheet'!$R$17,IF('2019 Data Sheet'!$O490="18",'2019 Data Sheet'!$R$18,IF('2019 Data Sheet'!$O490="19",'2019 Data Sheet'!$R$19,IF('2019 Data Sheet'!$O490="20",'2019 Data Sheet'!$R$20,IF('2019 Data Sheet'!$O490="21",'2019 Data Sheet'!$R$21,IF('2019 Data Sheet'!$O490="22",'2019 Data Sheet'!$R$22,IF('2019 Data Sheet'!$O490="23",'2019 Data Sheet'!$R$23,IF('2019 Data Sheet'!$O490="24",'2019 Data Sheet'!$R$24,IF('2019 Data Sheet'!$O490="25",'2019 Data Sheet'!$R$25,IF('2019 Data Sheet'!$O490="26",'2019 Data Sheet'!$R$26,IF('2019 Data Sheet'!$O490="27",'2019 Data Sheet'!$R$27,IF('2019 Data Sheet'!$O490="28",'2019 Data Sheet'!$R$28,IF('2019 Data Sheet'!$O490="29",'2019 Data Sheet'!$R$29,IF('2019 Data Sheet'!$O490="33",'2019 Data Sheet'!$R$30,IF('2019 Data Sheet'!$O490="40",'2019 Data Sheet'!$R$31,IF('2019 Data Sheet'!$O490="41",'2019 Data Sheet'!$R$32,IF('2019 Data Sheet'!$O490="42",'2019 Data Sheet'!$R$33,IF('2019 Data Sheet'!$O490="43",'2019 Data Sheet'!$R$34,IF('2019 Data Sheet'!$O490="44",'2019 Data Sheet'!$R$35,IF('2019 Data Sheet'!$O490="45",'2019 Data Sheet'!$R$36,IF('2019 Data Sheet'!$O490="46",'2019 Data Sheet'!$R$37,IF('2019 Data Sheet'!$O490="47",'2019 Data Sheet'!$R$38,IF('2019 Data Sheet'!$O490="48",'2019 Data Sheet'!$R$39,IF('2019 Data Sheet'!$O490="49",'2019 Data Sheet'!$R$40,IF('2019 Data Sheet'!$O490="50",'2019 Data Sheet'!$R$41,IF('2019 Data Sheet'!$O490="60",'2019 Data Sheet'!$R$42,IF('2019 Data Sheet'!$O490="61",'2019 Data Sheet'!$R$43,IF('2019 Data Sheet'!$O490="62",'2019 Data Sheet'!$R$44,IF('2019 Data Sheet'!$O490="63",'2019 Data Sheet'!$R$45,IF('2019 Data Sheet'!$O490="64",'2019 Data Sheet'!$R$46,IF('2019 Data Sheet'!$O490="65",'2019 Data Sheet'!$R$47,IF('2019 Data Sheet'!$O490="66",'2019 Data Sheet'!$R$48,IF('2019 Data Sheet'!$O490="67",'2019 Data Sheet'!$R$49,IF('2019 Data Sheet'!$O490="68",'2019 Data Sheet'!$R$50,IF('2019 Data Sheet'!$O490="69",'2019 Data Sheet'!$R$51,T('2019 Data Sheet'!$O490)))))))))))))))))))))))))))))))))))))))))))))))))))</f>
        <v xml:space="preserve"> -</v>
      </c>
      <c r="P490" s="2" t="str">
        <f>IF('2019 Data Sheet'!$P490="02",'2019 Data Sheet'!$R$2,IF('2019 Data Sheet'!$P490="03",'2019 Data Sheet'!$R$3,IF('2019 Data Sheet'!$P490="04",'2019 Data Sheet'!$R$4,IF('2019 Data Sheet'!$P490="05",'2019 Data Sheet'!$R$5,IF('2019 Data Sheet'!$P490="06",'2019 Data Sheet'!$R$6,IF('2019 Data Sheet'!$P490="07",'2019 Data Sheet'!$R$7,IF('2019 Data Sheet'!$P490="08",'2019 Data Sheet'!$R$8,IF('2019 Data Sheet'!$P490="09",'2019 Data Sheet'!$R$9,IF('2019 Data Sheet'!$P490="10",'2019 Data Sheet'!$R$10,IF('2019 Data Sheet'!$P490="11",'2019 Data Sheet'!$R$11,IF('2019 Data Sheet'!$P490="12",'2019 Data Sheet'!$R$12,IF('2019 Data Sheet'!$P490="13",'2019 Data Sheet'!$R$13,IF('2019 Data Sheet'!$P490="14",'2019 Data Sheet'!$R$14,IF('2019 Data Sheet'!$P490="15",'2019 Data Sheet'!$R$15,IF('2019 Data Sheet'!$P490="16",'2019 Data Sheet'!$R$16,IF('2019 Data Sheet'!$P490="17",'2019 Data Sheet'!$R$17,IF('2019 Data Sheet'!$P490="18",'2019 Data Sheet'!$R$18,IF('2019 Data Sheet'!$P490="19",'2019 Data Sheet'!$R$19,IF('2019 Data Sheet'!$P490="20",'2019 Data Sheet'!$R$20,IF('2019 Data Sheet'!$P490="21",'2019 Data Sheet'!$R$21,IF('2019 Data Sheet'!$P490="22",'2019 Data Sheet'!$R$22,IF('2019 Data Sheet'!$P490="23",'2019 Data Sheet'!$R$23,IF('2019 Data Sheet'!$P490="24",'2019 Data Sheet'!$R$24,IF('2019 Data Sheet'!$P490="25",'2019 Data Sheet'!$R$25,IF('2019 Data Sheet'!$P490="26",'2019 Data Sheet'!$R$26,IF('2019 Data Sheet'!$P490="27",'2019 Data Sheet'!$R$27,IF('2019 Data Sheet'!$P490="28",'2019 Data Sheet'!$R$28,IF('2019 Data Sheet'!$P490="29",'2019 Data Sheet'!$R$29,IF('2019 Data Sheet'!$P490="33",'2019 Data Sheet'!$R$30,IF('2019 Data Sheet'!$P490="40",'2019 Data Sheet'!$R$31,IF('2019 Data Sheet'!$P490="41",'2019 Data Sheet'!$R$32,IF('2019 Data Sheet'!$P490="42",'2019 Data Sheet'!$R$33,IF('2019 Data Sheet'!$P490="43",'2019 Data Sheet'!$R$34,IF('2019 Data Sheet'!$P490="44",'2019 Data Sheet'!$R$35,IF('2019 Data Sheet'!$P490="45",'2019 Data Sheet'!$R$36,IF('2019 Data Sheet'!$P490="46",'2019 Data Sheet'!$R$37,IF('2019 Data Sheet'!$P490="47",'2019 Data Sheet'!$R$38,IF('2019 Data Sheet'!$P490="48",'2019 Data Sheet'!$R$39,IF('2019 Data Sheet'!$P490="49",'2019 Data Sheet'!$R$40,IF('2019 Data Sheet'!$P490="50",'2019 Data Sheet'!$R$41,IF('2019 Data Sheet'!$P490="60",'2019 Data Sheet'!$R$42,IF('2019 Data Sheet'!$P490="61",'2019 Data Sheet'!$R$43,IF('2019 Data Sheet'!$P490="62",'2019 Data Sheet'!$R$44,IF('2019 Data Sheet'!$P490="63",'2019 Data Sheet'!$R$45,IF('2019 Data Sheet'!$P490="64",'2019 Data Sheet'!$R$46,IF('2019 Data Sheet'!$P490="65",'2019 Data Sheet'!$R$47,IF('2019 Data Sheet'!$P490="66",'2019 Data Sheet'!$R$48,IF('2019 Data Sheet'!$P490="67",'2019 Data Sheet'!$R$49,IF('2019 Data Sheet'!$P490="68",'2019 Data Sheet'!$R$50,IF('2019 Data Sheet'!$P490="69",'2019 Data Sheet'!$R$51,T('2019 Data Sheet'!$P490)))))))))))))))))))))))))))))))))))))))))))))))))))</f>
        <v xml:space="preserve"> -</v>
      </c>
    </row>
    <row r="491" spans="1:16" ht="38.25" x14ac:dyDescent="0.2">
      <c r="A491" t="str">
        <f>'2019 Data Sheet'!A491</f>
        <v>FP-00187-19</v>
      </c>
      <c r="B491" s="1">
        <f>'2019 Data Sheet'!B491</f>
        <v>43681</v>
      </c>
      <c r="C491" t="str">
        <f>'2019 Data Sheet'!C491</f>
        <v>09:23</v>
      </c>
      <c r="D491" t="str">
        <f>'2019 Data Sheet'!D491</f>
        <v>Su</v>
      </c>
      <c r="E491" t="str">
        <f>'2019 Data Sheet'!E491</f>
        <v>JERICHO TPKE</v>
      </c>
      <c r="F491" t="str">
        <f>'2019 Data Sheet'!F491</f>
        <v>TULIP AVE</v>
      </c>
      <c r="G491">
        <f>'2019 Data Sheet'!G491</f>
        <v>2</v>
      </c>
      <c r="H491">
        <f>'2019 Data Sheet'!H491</f>
        <v>2</v>
      </c>
      <c r="I491" t="b">
        <f>'2019 Data Sheet'!I491</f>
        <v>0</v>
      </c>
      <c r="J491" t="str">
        <f>IF('2019 Data Sheet'!$J491="01",'2019 Data Sheet'!$T$2,IF('2019 Data Sheet'!$J491="02",'2019 Data Sheet'!$T$3,IF('2019 Data Sheet'!$J491="03",'2019 Data Sheet'!$T$4,IF('2019 Data Sheet'!$J491="04",'2019 Data Sheet'!$T$5,IF('2019 Data Sheet'!$J491="05",'2019 Data Sheet'!$T$6,IF('2019 Data Sheet'!$J491="06",'2019 Data Sheet'!$T$7,IF('2019 Data Sheet'!$J491="07",'2019 Data Sheet'!$T$8,IF('2019 Data Sheet'!$J491="08",'2019 Data Sheet'!$T$9,IF('2019 Data Sheet'!$J491="10",'2019 Data Sheet'!$T$10,IF('2019 Data Sheet'!$J491="11",'2019 Data Sheet'!$T$11,IF('2019 Data Sheet'!$J491="12",'2019 Data Sheet'!$T$12,IF('2019 Data Sheet'!$J491="13",'2019 Data Sheet'!$T$13,IF('2019 Data Sheet'!$J491="14",'2019 Data Sheet'!$T$14,IF('2019 Data Sheet'!$J491="15",'2019 Data Sheet'!$T$15,IF('2019 Data Sheet'!$J491="16",'2019 Data Sheet'!$T$16,IF('2019 Data Sheet'!$J491="17",'2019 Data Sheet'!$T$17,IF('2019 Data Sheet'!$J491="18",'2019 Data Sheet'!$T$18,IF('2019 Data Sheet'!$J491="19",'2019 Data Sheet'!$T$19,IF('2019 Data Sheet'!$J491="20",'2019 Data Sheet'!$T$20,IF('2019 Data Sheet'!$J491="21",'2019 Data Sheet'!$T$21,IF('2019 Data Sheet'!$J491="22",'2019 Data Sheet'!$T$22,IF('2019 Data Sheet'!$J491="23",'2019 Data Sheet'!$T$23,IF('2019 Data Sheet'!$J491="24",'2019 Data Sheet'!$T$24,IF('2019 Data Sheet'!$J491="25",'2019 Data Sheet'!$T$25,IF('2019 Data Sheet'!$J491="26",'2019 Data Sheet'!$T$26,IF('2019 Data Sheet'!$J491="27",'2019 Data Sheet'!$T$27,IF('2019 Data Sheet'!$J491="30",'2019 Data Sheet'!$T$28,IF('2019 Data Sheet'!$J491="31",'2019 Data Sheet'!$T$29,IF('2019 Data Sheet'!$J491="32",'2019 Data Sheet'!$T$30,IF('2019 Data Sheet'!$J491="33",'2019 Data Sheet'!$T$31,IF('2019 Data Sheet'!$J491="34",'2019 Data Sheet'!$T$32,IF('2019 Data Sheet'!$J491="40",'2019 Data Sheet'!$T$33,T('2019 Data Sheet'!$J491)))))))))))))))))))))))))))))))))</f>
        <v>Other Motor Vehicle</v>
      </c>
      <c r="K491" t="str">
        <f>'2019 Data Sheet'!K491</f>
        <v>4DR</v>
      </c>
      <c r="L491" s="2" t="str">
        <f>IF('2019 Data Sheet'!$L491="01",'2019 Data Sheet'!$V$2,IF('2019 Data Sheet'!$L491="02",'2019 Data Sheet'!$V$3,IF('2019 Data Sheet'!$L491="03",'2019 Data Sheet'!$V$4,IF('2019 Data Sheet'!$L491="04",'2019 Data Sheet'!$V$5,IF('2019 Data Sheet'!$L491="05",'2019 Data Sheet'!$V$6,IF('2019 Data Sheet'!$L491="06",'2019 Data Sheet'!$V$7,IF('2019 Data Sheet'!$L491="07",'2019 Data Sheet'!$V$8,IF('2019 Data Sheet'!$L491="08",'2019 Data Sheet'!$V$9,IF('2019 Data Sheet'!$L491="09",'2019 Data Sheet'!$V$10,IF('2019 Data Sheet'!$L491="11",'2019 Data Sheet'!$V$11,IF('2019 Data Sheet'!$L491="12",'2019 Data Sheet'!$V$12,IF('2019 Data Sheet'!$L491="13",'2019 Data Sheet'!$V$13,IF('2019 Data Sheet'!$L491="14",'2019 Data Sheet'!$V$14,T('2019 Data Sheet'!$L491))))))))))))))</f>
        <v xml:space="preserve"> -</v>
      </c>
      <c r="M491" s="2">
        <f>'2019 Data Sheet'!M491</f>
        <v>0</v>
      </c>
      <c r="N491" s="2">
        <f>'2019 Data Sheet'!N491</f>
        <v>0</v>
      </c>
      <c r="O491" s="2" t="str">
        <f>IF('2019 Data Sheet'!$O491="02",'2019 Data Sheet'!$R$2,IF('2019 Data Sheet'!$O491="03",'2019 Data Sheet'!$R$3,IF('2019 Data Sheet'!$O491="04",'2019 Data Sheet'!$R$4,IF('2019 Data Sheet'!$O491="05",'2019 Data Sheet'!$R$5,IF('2019 Data Sheet'!$O491="06",'2019 Data Sheet'!$R$6,IF('2019 Data Sheet'!$O491="07",'2019 Data Sheet'!$R$7,IF('2019 Data Sheet'!$O491="08",'2019 Data Sheet'!$R$8,IF('2019 Data Sheet'!$O491="09",'2019 Data Sheet'!$R$9,IF('2019 Data Sheet'!$O491="10",'2019 Data Sheet'!$R$10,IF('2019 Data Sheet'!$O491="11",'2019 Data Sheet'!$R$11,IF('2019 Data Sheet'!$O491="12",'2019 Data Sheet'!$R$12,IF('2019 Data Sheet'!$O491="13",'2019 Data Sheet'!$R$13,IF('2019 Data Sheet'!$O491="14",'2019 Data Sheet'!$R$14,IF('2019 Data Sheet'!$O491="15",'2019 Data Sheet'!$R$15,IF('2019 Data Sheet'!$O491="16",'2019 Data Sheet'!$R$16,IF('2019 Data Sheet'!$O491="17",'2019 Data Sheet'!$R$17,IF('2019 Data Sheet'!$O491="18",'2019 Data Sheet'!$R$18,IF('2019 Data Sheet'!$O491="19",'2019 Data Sheet'!$R$19,IF('2019 Data Sheet'!$O491="20",'2019 Data Sheet'!$R$20,IF('2019 Data Sheet'!$O491="21",'2019 Data Sheet'!$R$21,IF('2019 Data Sheet'!$O491="22",'2019 Data Sheet'!$R$22,IF('2019 Data Sheet'!$O491="23",'2019 Data Sheet'!$R$23,IF('2019 Data Sheet'!$O491="24",'2019 Data Sheet'!$R$24,IF('2019 Data Sheet'!$O491="25",'2019 Data Sheet'!$R$25,IF('2019 Data Sheet'!$O491="26",'2019 Data Sheet'!$R$26,IF('2019 Data Sheet'!$O491="27",'2019 Data Sheet'!$R$27,IF('2019 Data Sheet'!$O491="28",'2019 Data Sheet'!$R$28,IF('2019 Data Sheet'!$O491="29",'2019 Data Sheet'!$R$29,IF('2019 Data Sheet'!$O491="33",'2019 Data Sheet'!$R$30,IF('2019 Data Sheet'!$O491="40",'2019 Data Sheet'!$R$31,IF('2019 Data Sheet'!$O491="41",'2019 Data Sheet'!$R$32,IF('2019 Data Sheet'!$O491="42",'2019 Data Sheet'!$R$33,IF('2019 Data Sheet'!$O491="43",'2019 Data Sheet'!$R$34,IF('2019 Data Sheet'!$O491="44",'2019 Data Sheet'!$R$35,IF('2019 Data Sheet'!$O491="45",'2019 Data Sheet'!$R$36,IF('2019 Data Sheet'!$O491="46",'2019 Data Sheet'!$R$37,IF('2019 Data Sheet'!$O491="47",'2019 Data Sheet'!$R$38,IF('2019 Data Sheet'!$O491="48",'2019 Data Sheet'!$R$39,IF('2019 Data Sheet'!$O491="49",'2019 Data Sheet'!$R$40,IF('2019 Data Sheet'!$O491="50",'2019 Data Sheet'!$R$41,IF('2019 Data Sheet'!$O491="60",'2019 Data Sheet'!$R$42,IF('2019 Data Sheet'!$O491="61",'2019 Data Sheet'!$R$43,IF('2019 Data Sheet'!$O491="62",'2019 Data Sheet'!$R$44,IF('2019 Data Sheet'!$O491="63",'2019 Data Sheet'!$R$45,IF('2019 Data Sheet'!$O491="64",'2019 Data Sheet'!$R$46,IF('2019 Data Sheet'!$O491="65",'2019 Data Sheet'!$R$47,IF('2019 Data Sheet'!$O491="66",'2019 Data Sheet'!$R$48,IF('2019 Data Sheet'!$O491="67",'2019 Data Sheet'!$R$49,IF('2019 Data Sheet'!$O491="68",'2019 Data Sheet'!$R$50,IF('2019 Data Sheet'!$O491="69",'2019 Data Sheet'!$R$51,T('2019 Data Sheet'!$O491)))))))))))))))))))))))))))))))))))))))))))))))))))</f>
        <v xml:space="preserve"> -</v>
      </c>
      <c r="P491" s="2" t="str">
        <f>IF('2019 Data Sheet'!$P491="02",'2019 Data Sheet'!$R$2,IF('2019 Data Sheet'!$P491="03",'2019 Data Sheet'!$R$3,IF('2019 Data Sheet'!$P491="04",'2019 Data Sheet'!$R$4,IF('2019 Data Sheet'!$P491="05",'2019 Data Sheet'!$R$5,IF('2019 Data Sheet'!$P491="06",'2019 Data Sheet'!$R$6,IF('2019 Data Sheet'!$P491="07",'2019 Data Sheet'!$R$7,IF('2019 Data Sheet'!$P491="08",'2019 Data Sheet'!$R$8,IF('2019 Data Sheet'!$P491="09",'2019 Data Sheet'!$R$9,IF('2019 Data Sheet'!$P491="10",'2019 Data Sheet'!$R$10,IF('2019 Data Sheet'!$P491="11",'2019 Data Sheet'!$R$11,IF('2019 Data Sheet'!$P491="12",'2019 Data Sheet'!$R$12,IF('2019 Data Sheet'!$P491="13",'2019 Data Sheet'!$R$13,IF('2019 Data Sheet'!$P491="14",'2019 Data Sheet'!$R$14,IF('2019 Data Sheet'!$P491="15",'2019 Data Sheet'!$R$15,IF('2019 Data Sheet'!$P491="16",'2019 Data Sheet'!$R$16,IF('2019 Data Sheet'!$P491="17",'2019 Data Sheet'!$R$17,IF('2019 Data Sheet'!$P491="18",'2019 Data Sheet'!$R$18,IF('2019 Data Sheet'!$P491="19",'2019 Data Sheet'!$R$19,IF('2019 Data Sheet'!$P491="20",'2019 Data Sheet'!$R$20,IF('2019 Data Sheet'!$P491="21",'2019 Data Sheet'!$R$21,IF('2019 Data Sheet'!$P491="22",'2019 Data Sheet'!$R$22,IF('2019 Data Sheet'!$P491="23",'2019 Data Sheet'!$R$23,IF('2019 Data Sheet'!$P491="24",'2019 Data Sheet'!$R$24,IF('2019 Data Sheet'!$P491="25",'2019 Data Sheet'!$R$25,IF('2019 Data Sheet'!$P491="26",'2019 Data Sheet'!$R$26,IF('2019 Data Sheet'!$P491="27",'2019 Data Sheet'!$R$27,IF('2019 Data Sheet'!$P491="28",'2019 Data Sheet'!$R$28,IF('2019 Data Sheet'!$P491="29",'2019 Data Sheet'!$R$29,IF('2019 Data Sheet'!$P491="33",'2019 Data Sheet'!$R$30,IF('2019 Data Sheet'!$P491="40",'2019 Data Sheet'!$R$31,IF('2019 Data Sheet'!$P491="41",'2019 Data Sheet'!$R$32,IF('2019 Data Sheet'!$P491="42",'2019 Data Sheet'!$R$33,IF('2019 Data Sheet'!$P491="43",'2019 Data Sheet'!$R$34,IF('2019 Data Sheet'!$P491="44",'2019 Data Sheet'!$R$35,IF('2019 Data Sheet'!$P491="45",'2019 Data Sheet'!$R$36,IF('2019 Data Sheet'!$P491="46",'2019 Data Sheet'!$R$37,IF('2019 Data Sheet'!$P491="47",'2019 Data Sheet'!$R$38,IF('2019 Data Sheet'!$P491="48",'2019 Data Sheet'!$R$39,IF('2019 Data Sheet'!$P491="49",'2019 Data Sheet'!$R$40,IF('2019 Data Sheet'!$P491="50",'2019 Data Sheet'!$R$41,IF('2019 Data Sheet'!$P491="60",'2019 Data Sheet'!$R$42,IF('2019 Data Sheet'!$P491="61",'2019 Data Sheet'!$R$43,IF('2019 Data Sheet'!$P491="62",'2019 Data Sheet'!$R$44,IF('2019 Data Sheet'!$P491="63",'2019 Data Sheet'!$R$45,IF('2019 Data Sheet'!$P491="64",'2019 Data Sheet'!$R$46,IF('2019 Data Sheet'!$P491="65",'2019 Data Sheet'!$R$47,IF('2019 Data Sheet'!$P491="66",'2019 Data Sheet'!$R$48,IF('2019 Data Sheet'!$P491="67",'2019 Data Sheet'!$R$49,IF('2019 Data Sheet'!$P491="68",'2019 Data Sheet'!$R$50,IF('2019 Data Sheet'!$P491="69",'2019 Data Sheet'!$R$51,T('2019 Data Sheet'!$P491)))))))))))))))))))))))))))))))))))))))))))))))))))</f>
        <v xml:space="preserve"> -</v>
      </c>
    </row>
    <row r="492" spans="1:16" ht="38.25" x14ac:dyDescent="0.2">
      <c r="A492" t="str">
        <f>'2019 Data Sheet'!A492</f>
        <v>FP-00187-19</v>
      </c>
      <c r="B492" s="1">
        <f>'2019 Data Sheet'!B492</f>
        <v>43681</v>
      </c>
      <c r="C492" t="str">
        <f>'2019 Data Sheet'!C492</f>
        <v>09:23</v>
      </c>
      <c r="D492" t="str">
        <f>'2019 Data Sheet'!D492</f>
        <v>Su</v>
      </c>
      <c r="E492" t="str">
        <f>'2019 Data Sheet'!E492</f>
        <v>JERICHO TPKE</v>
      </c>
      <c r="F492" t="str">
        <f>'2019 Data Sheet'!F492</f>
        <v>TULIP AVE</v>
      </c>
      <c r="G492">
        <f>'2019 Data Sheet'!G492</f>
        <v>1</v>
      </c>
      <c r="H492">
        <f>'2019 Data Sheet'!H492</f>
        <v>2</v>
      </c>
      <c r="I492" t="b">
        <f>'2019 Data Sheet'!I492</f>
        <v>0</v>
      </c>
      <c r="J492" t="str">
        <f>IF('2019 Data Sheet'!$J492="01",'2019 Data Sheet'!$T$2,IF('2019 Data Sheet'!$J492="02",'2019 Data Sheet'!$T$3,IF('2019 Data Sheet'!$J492="03",'2019 Data Sheet'!$T$4,IF('2019 Data Sheet'!$J492="04",'2019 Data Sheet'!$T$5,IF('2019 Data Sheet'!$J492="05",'2019 Data Sheet'!$T$6,IF('2019 Data Sheet'!$J492="06",'2019 Data Sheet'!$T$7,IF('2019 Data Sheet'!$J492="07",'2019 Data Sheet'!$T$8,IF('2019 Data Sheet'!$J492="08",'2019 Data Sheet'!$T$9,IF('2019 Data Sheet'!$J492="10",'2019 Data Sheet'!$T$10,IF('2019 Data Sheet'!$J492="11",'2019 Data Sheet'!$T$11,IF('2019 Data Sheet'!$J492="12",'2019 Data Sheet'!$T$12,IF('2019 Data Sheet'!$J492="13",'2019 Data Sheet'!$T$13,IF('2019 Data Sheet'!$J492="14",'2019 Data Sheet'!$T$14,IF('2019 Data Sheet'!$J492="15",'2019 Data Sheet'!$T$15,IF('2019 Data Sheet'!$J492="16",'2019 Data Sheet'!$T$16,IF('2019 Data Sheet'!$J492="17",'2019 Data Sheet'!$T$17,IF('2019 Data Sheet'!$J492="18",'2019 Data Sheet'!$T$18,IF('2019 Data Sheet'!$J492="19",'2019 Data Sheet'!$T$19,IF('2019 Data Sheet'!$J492="20",'2019 Data Sheet'!$T$20,IF('2019 Data Sheet'!$J492="21",'2019 Data Sheet'!$T$21,IF('2019 Data Sheet'!$J492="22",'2019 Data Sheet'!$T$22,IF('2019 Data Sheet'!$J492="23",'2019 Data Sheet'!$T$23,IF('2019 Data Sheet'!$J492="24",'2019 Data Sheet'!$T$24,IF('2019 Data Sheet'!$J492="25",'2019 Data Sheet'!$T$25,IF('2019 Data Sheet'!$J492="26",'2019 Data Sheet'!$T$26,IF('2019 Data Sheet'!$J492="27",'2019 Data Sheet'!$T$27,IF('2019 Data Sheet'!$J492="30",'2019 Data Sheet'!$T$28,IF('2019 Data Sheet'!$J492="31",'2019 Data Sheet'!$T$29,IF('2019 Data Sheet'!$J492="32",'2019 Data Sheet'!$T$30,IF('2019 Data Sheet'!$J492="33",'2019 Data Sheet'!$T$31,IF('2019 Data Sheet'!$J492="34",'2019 Data Sheet'!$T$32,IF('2019 Data Sheet'!$J492="40",'2019 Data Sheet'!$T$33,T('2019 Data Sheet'!$J492)))))))))))))))))))))))))))))))))</f>
        <v>Other Motor Vehicle</v>
      </c>
      <c r="K492" t="str">
        <f>'2019 Data Sheet'!K492</f>
        <v>SUBN</v>
      </c>
      <c r="L492" s="2" t="str">
        <f>IF('2019 Data Sheet'!$L492="01",'2019 Data Sheet'!$V$2,IF('2019 Data Sheet'!$L492="02",'2019 Data Sheet'!$V$3,IF('2019 Data Sheet'!$L492="03",'2019 Data Sheet'!$V$4,IF('2019 Data Sheet'!$L492="04",'2019 Data Sheet'!$V$5,IF('2019 Data Sheet'!$L492="05",'2019 Data Sheet'!$V$6,IF('2019 Data Sheet'!$L492="06",'2019 Data Sheet'!$V$7,IF('2019 Data Sheet'!$L492="07",'2019 Data Sheet'!$V$8,IF('2019 Data Sheet'!$L492="08",'2019 Data Sheet'!$V$9,IF('2019 Data Sheet'!$L492="09",'2019 Data Sheet'!$V$10,IF('2019 Data Sheet'!$L492="11",'2019 Data Sheet'!$V$11,IF('2019 Data Sheet'!$L492="12",'2019 Data Sheet'!$V$12,IF('2019 Data Sheet'!$L492="13",'2019 Data Sheet'!$V$13,IF('2019 Data Sheet'!$L492="14",'2019 Data Sheet'!$V$14,T('2019 Data Sheet'!$L492))))))))))))))</f>
        <v xml:space="preserve"> -</v>
      </c>
      <c r="M492" s="2">
        <f>'2019 Data Sheet'!M492</f>
        <v>0</v>
      </c>
      <c r="N492" s="2">
        <f>'2019 Data Sheet'!N492</f>
        <v>0</v>
      </c>
      <c r="O492" s="2" t="str">
        <f>IF('2019 Data Sheet'!$O492="02",'2019 Data Sheet'!$R$2,IF('2019 Data Sheet'!$O492="03",'2019 Data Sheet'!$R$3,IF('2019 Data Sheet'!$O492="04",'2019 Data Sheet'!$R$4,IF('2019 Data Sheet'!$O492="05",'2019 Data Sheet'!$R$5,IF('2019 Data Sheet'!$O492="06",'2019 Data Sheet'!$R$6,IF('2019 Data Sheet'!$O492="07",'2019 Data Sheet'!$R$7,IF('2019 Data Sheet'!$O492="08",'2019 Data Sheet'!$R$8,IF('2019 Data Sheet'!$O492="09",'2019 Data Sheet'!$R$9,IF('2019 Data Sheet'!$O492="10",'2019 Data Sheet'!$R$10,IF('2019 Data Sheet'!$O492="11",'2019 Data Sheet'!$R$11,IF('2019 Data Sheet'!$O492="12",'2019 Data Sheet'!$R$12,IF('2019 Data Sheet'!$O492="13",'2019 Data Sheet'!$R$13,IF('2019 Data Sheet'!$O492="14",'2019 Data Sheet'!$R$14,IF('2019 Data Sheet'!$O492="15",'2019 Data Sheet'!$R$15,IF('2019 Data Sheet'!$O492="16",'2019 Data Sheet'!$R$16,IF('2019 Data Sheet'!$O492="17",'2019 Data Sheet'!$R$17,IF('2019 Data Sheet'!$O492="18",'2019 Data Sheet'!$R$18,IF('2019 Data Sheet'!$O492="19",'2019 Data Sheet'!$R$19,IF('2019 Data Sheet'!$O492="20",'2019 Data Sheet'!$R$20,IF('2019 Data Sheet'!$O492="21",'2019 Data Sheet'!$R$21,IF('2019 Data Sheet'!$O492="22",'2019 Data Sheet'!$R$22,IF('2019 Data Sheet'!$O492="23",'2019 Data Sheet'!$R$23,IF('2019 Data Sheet'!$O492="24",'2019 Data Sheet'!$R$24,IF('2019 Data Sheet'!$O492="25",'2019 Data Sheet'!$R$25,IF('2019 Data Sheet'!$O492="26",'2019 Data Sheet'!$R$26,IF('2019 Data Sheet'!$O492="27",'2019 Data Sheet'!$R$27,IF('2019 Data Sheet'!$O492="28",'2019 Data Sheet'!$R$28,IF('2019 Data Sheet'!$O492="29",'2019 Data Sheet'!$R$29,IF('2019 Data Sheet'!$O492="33",'2019 Data Sheet'!$R$30,IF('2019 Data Sheet'!$O492="40",'2019 Data Sheet'!$R$31,IF('2019 Data Sheet'!$O492="41",'2019 Data Sheet'!$R$32,IF('2019 Data Sheet'!$O492="42",'2019 Data Sheet'!$R$33,IF('2019 Data Sheet'!$O492="43",'2019 Data Sheet'!$R$34,IF('2019 Data Sheet'!$O492="44",'2019 Data Sheet'!$R$35,IF('2019 Data Sheet'!$O492="45",'2019 Data Sheet'!$R$36,IF('2019 Data Sheet'!$O492="46",'2019 Data Sheet'!$R$37,IF('2019 Data Sheet'!$O492="47",'2019 Data Sheet'!$R$38,IF('2019 Data Sheet'!$O492="48",'2019 Data Sheet'!$R$39,IF('2019 Data Sheet'!$O492="49",'2019 Data Sheet'!$R$40,IF('2019 Data Sheet'!$O492="50",'2019 Data Sheet'!$R$41,IF('2019 Data Sheet'!$O492="60",'2019 Data Sheet'!$R$42,IF('2019 Data Sheet'!$O492="61",'2019 Data Sheet'!$R$43,IF('2019 Data Sheet'!$O492="62",'2019 Data Sheet'!$R$44,IF('2019 Data Sheet'!$O492="63",'2019 Data Sheet'!$R$45,IF('2019 Data Sheet'!$O492="64",'2019 Data Sheet'!$R$46,IF('2019 Data Sheet'!$O492="65",'2019 Data Sheet'!$R$47,IF('2019 Data Sheet'!$O492="66",'2019 Data Sheet'!$R$48,IF('2019 Data Sheet'!$O492="67",'2019 Data Sheet'!$R$49,IF('2019 Data Sheet'!$O492="68",'2019 Data Sheet'!$R$50,IF('2019 Data Sheet'!$O492="69",'2019 Data Sheet'!$R$51,T('2019 Data Sheet'!$O492)))))))))))))))))))))))))))))))))))))))))))))))))))</f>
        <v xml:space="preserve"> Passing or lane usage improper</v>
      </c>
      <c r="P492" s="2" t="str">
        <f>IF('2019 Data Sheet'!$P492="02",'2019 Data Sheet'!$R$2,IF('2019 Data Sheet'!$P492="03",'2019 Data Sheet'!$R$3,IF('2019 Data Sheet'!$P492="04",'2019 Data Sheet'!$R$4,IF('2019 Data Sheet'!$P492="05",'2019 Data Sheet'!$R$5,IF('2019 Data Sheet'!$P492="06",'2019 Data Sheet'!$R$6,IF('2019 Data Sheet'!$P492="07",'2019 Data Sheet'!$R$7,IF('2019 Data Sheet'!$P492="08",'2019 Data Sheet'!$R$8,IF('2019 Data Sheet'!$P492="09",'2019 Data Sheet'!$R$9,IF('2019 Data Sheet'!$P492="10",'2019 Data Sheet'!$R$10,IF('2019 Data Sheet'!$P492="11",'2019 Data Sheet'!$R$11,IF('2019 Data Sheet'!$P492="12",'2019 Data Sheet'!$R$12,IF('2019 Data Sheet'!$P492="13",'2019 Data Sheet'!$R$13,IF('2019 Data Sheet'!$P492="14",'2019 Data Sheet'!$R$14,IF('2019 Data Sheet'!$P492="15",'2019 Data Sheet'!$R$15,IF('2019 Data Sheet'!$P492="16",'2019 Data Sheet'!$R$16,IF('2019 Data Sheet'!$P492="17",'2019 Data Sheet'!$R$17,IF('2019 Data Sheet'!$P492="18",'2019 Data Sheet'!$R$18,IF('2019 Data Sheet'!$P492="19",'2019 Data Sheet'!$R$19,IF('2019 Data Sheet'!$P492="20",'2019 Data Sheet'!$R$20,IF('2019 Data Sheet'!$P492="21",'2019 Data Sheet'!$R$21,IF('2019 Data Sheet'!$P492="22",'2019 Data Sheet'!$R$22,IF('2019 Data Sheet'!$P492="23",'2019 Data Sheet'!$R$23,IF('2019 Data Sheet'!$P492="24",'2019 Data Sheet'!$R$24,IF('2019 Data Sheet'!$P492="25",'2019 Data Sheet'!$R$25,IF('2019 Data Sheet'!$P492="26",'2019 Data Sheet'!$R$26,IF('2019 Data Sheet'!$P492="27",'2019 Data Sheet'!$R$27,IF('2019 Data Sheet'!$P492="28",'2019 Data Sheet'!$R$28,IF('2019 Data Sheet'!$P492="29",'2019 Data Sheet'!$R$29,IF('2019 Data Sheet'!$P492="33",'2019 Data Sheet'!$R$30,IF('2019 Data Sheet'!$P492="40",'2019 Data Sheet'!$R$31,IF('2019 Data Sheet'!$P492="41",'2019 Data Sheet'!$R$32,IF('2019 Data Sheet'!$P492="42",'2019 Data Sheet'!$R$33,IF('2019 Data Sheet'!$P492="43",'2019 Data Sheet'!$R$34,IF('2019 Data Sheet'!$P492="44",'2019 Data Sheet'!$R$35,IF('2019 Data Sheet'!$P492="45",'2019 Data Sheet'!$R$36,IF('2019 Data Sheet'!$P492="46",'2019 Data Sheet'!$R$37,IF('2019 Data Sheet'!$P492="47",'2019 Data Sheet'!$R$38,IF('2019 Data Sheet'!$P492="48",'2019 Data Sheet'!$R$39,IF('2019 Data Sheet'!$P492="49",'2019 Data Sheet'!$R$40,IF('2019 Data Sheet'!$P492="50",'2019 Data Sheet'!$R$41,IF('2019 Data Sheet'!$P492="60",'2019 Data Sheet'!$R$42,IF('2019 Data Sheet'!$P492="61",'2019 Data Sheet'!$R$43,IF('2019 Data Sheet'!$P492="62",'2019 Data Sheet'!$R$44,IF('2019 Data Sheet'!$P492="63",'2019 Data Sheet'!$R$45,IF('2019 Data Sheet'!$P492="64",'2019 Data Sheet'!$R$46,IF('2019 Data Sheet'!$P492="65",'2019 Data Sheet'!$R$47,IF('2019 Data Sheet'!$P492="66",'2019 Data Sheet'!$R$48,IF('2019 Data Sheet'!$P492="67",'2019 Data Sheet'!$R$49,IF('2019 Data Sheet'!$P492="68",'2019 Data Sheet'!$R$50,IF('2019 Data Sheet'!$P492="69",'2019 Data Sheet'!$R$51,T('2019 Data Sheet'!$P492)))))))))))))))))))))))))))))))))))))))))))))))))))</f>
        <v xml:space="preserve"> -</v>
      </c>
    </row>
    <row r="493" spans="1:16" ht="38.25" x14ac:dyDescent="0.2">
      <c r="A493" t="str">
        <f>'2019 Data Sheet'!A493</f>
        <v>FP-00289-19</v>
      </c>
      <c r="B493" s="1">
        <f>'2019 Data Sheet'!B493</f>
        <v>43800</v>
      </c>
      <c r="C493" t="str">
        <f>'2019 Data Sheet'!C493</f>
        <v>10:23</v>
      </c>
      <c r="D493" t="str">
        <f>'2019 Data Sheet'!D493</f>
        <v>Su</v>
      </c>
      <c r="E493" t="str">
        <f>'2019 Data Sheet'!E493</f>
        <v>BEECH ST</v>
      </c>
      <c r="F493" t="str">
        <f>'2019 Data Sheet'!F493</f>
        <v>CHERRY ST</v>
      </c>
      <c r="G493">
        <f>'2019 Data Sheet'!G493</f>
        <v>1</v>
      </c>
      <c r="H493">
        <f>'2019 Data Sheet'!H493</f>
        <v>2</v>
      </c>
      <c r="I493" t="b">
        <f>'2019 Data Sheet'!I493</f>
        <v>0</v>
      </c>
      <c r="J493" t="str">
        <f>IF('2019 Data Sheet'!$J493="01",'2019 Data Sheet'!$T$2,IF('2019 Data Sheet'!$J493="02",'2019 Data Sheet'!$T$3,IF('2019 Data Sheet'!$J493="03",'2019 Data Sheet'!$T$4,IF('2019 Data Sheet'!$J493="04",'2019 Data Sheet'!$T$5,IF('2019 Data Sheet'!$J493="05",'2019 Data Sheet'!$T$6,IF('2019 Data Sheet'!$J493="06",'2019 Data Sheet'!$T$7,IF('2019 Data Sheet'!$J493="07",'2019 Data Sheet'!$T$8,IF('2019 Data Sheet'!$J493="08",'2019 Data Sheet'!$T$9,IF('2019 Data Sheet'!$J493="10",'2019 Data Sheet'!$T$10,IF('2019 Data Sheet'!$J493="11",'2019 Data Sheet'!$T$11,IF('2019 Data Sheet'!$J493="12",'2019 Data Sheet'!$T$12,IF('2019 Data Sheet'!$J493="13",'2019 Data Sheet'!$T$13,IF('2019 Data Sheet'!$J493="14",'2019 Data Sheet'!$T$14,IF('2019 Data Sheet'!$J493="15",'2019 Data Sheet'!$T$15,IF('2019 Data Sheet'!$J493="16",'2019 Data Sheet'!$T$16,IF('2019 Data Sheet'!$J493="17",'2019 Data Sheet'!$T$17,IF('2019 Data Sheet'!$J493="18",'2019 Data Sheet'!$T$18,IF('2019 Data Sheet'!$J493="19",'2019 Data Sheet'!$T$19,IF('2019 Data Sheet'!$J493="20",'2019 Data Sheet'!$T$20,IF('2019 Data Sheet'!$J493="21",'2019 Data Sheet'!$T$21,IF('2019 Data Sheet'!$J493="22",'2019 Data Sheet'!$T$22,IF('2019 Data Sheet'!$J493="23",'2019 Data Sheet'!$T$23,IF('2019 Data Sheet'!$J493="24",'2019 Data Sheet'!$T$24,IF('2019 Data Sheet'!$J493="25",'2019 Data Sheet'!$T$25,IF('2019 Data Sheet'!$J493="26",'2019 Data Sheet'!$T$26,IF('2019 Data Sheet'!$J493="27",'2019 Data Sheet'!$T$27,IF('2019 Data Sheet'!$J493="30",'2019 Data Sheet'!$T$28,IF('2019 Data Sheet'!$J493="31",'2019 Data Sheet'!$T$29,IF('2019 Data Sheet'!$J493="32",'2019 Data Sheet'!$T$30,IF('2019 Data Sheet'!$J493="33",'2019 Data Sheet'!$T$31,IF('2019 Data Sheet'!$J493="34",'2019 Data Sheet'!$T$32,IF('2019 Data Sheet'!$J493="40",'2019 Data Sheet'!$T$33,T('2019 Data Sheet'!$J493)))))))))))))))))))))))))))))))))</f>
        <v>Other Motor Vehicle</v>
      </c>
      <c r="K493" t="str">
        <f>'2019 Data Sheet'!K493</f>
        <v>SUBN</v>
      </c>
      <c r="L493" s="2" t="str">
        <f>IF('2019 Data Sheet'!$L493="01",'2019 Data Sheet'!$V$2,IF('2019 Data Sheet'!$L493="02",'2019 Data Sheet'!$V$3,IF('2019 Data Sheet'!$L493="03",'2019 Data Sheet'!$V$4,IF('2019 Data Sheet'!$L493="04",'2019 Data Sheet'!$V$5,IF('2019 Data Sheet'!$L493="05",'2019 Data Sheet'!$V$6,IF('2019 Data Sheet'!$L493="06",'2019 Data Sheet'!$V$7,IF('2019 Data Sheet'!$L493="07",'2019 Data Sheet'!$V$8,IF('2019 Data Sheet'!$L493="08",'2019 Data Sheet'!$V$9,IF('2019 Data Sheet'!$L493="09",'2019 Data Sheet'!$V$10,IF('2019 Data Sheet'!$L493="11",'2019 Data Sheet'!$V$11,IF('2019 Data Sheet'!$L493="12",'2019 Data Sheet'!$V$12,IF('2019 Data Sheet'!$L493="13",'2019 Data Sheet'!$V$13,IF('2019 Data Sheet'!$L493="14",'2019 Data Sheet'!$V$14,T('2019 Data Sheet'!$L493))))))))))))))</f>
        <v xml:space="preserve"> -</v>
      </c>
      <c r="M493" s="2">
        <f>'2019 Data Sheet'!M493</f>
        <v>0</v>
      </c>
      <c r="N493" s="2">
        <f>'2019 Data Sheet'!N493</f>
        <v>0</v>
      </c>
      <c r="O493" s="2" t="str">
        <f>IF('2019 Data Sheet'!$O493="02",'2019 Data Sheet'!$R$2,IF('2019 Data Sheet'!$O493="03",'2019 Data Sheet'!$R$3,IF('2019 Data Sheet'!$O493="04",'2019 Data Sheet'!$R$4,IF('2019 Data Sheet'!$O493="05",'2019 Data Sheet'!$R$5,IF('2019 Data Sheet'!$O493="06",'2019 Data Sheet'!$R$6,IF('2019 Data Sheet'!$O493="07",'2019 Data Sheet'!$R$7,IF('2019 Data Sheet'!$O493="08",'2019 Data Sheet'!$R$8,IF('2019 Data Sheet'!$O493="09",'2019 Data Sheet'!$R$9,IF('2019 Data Sheet'!$O493="10",'2019 Data Sheet'!$R$10,IF('2019 Data Sheet'!$O493="11",'2019 Data Sheet'!$R$11,IF('2019 Data Sheet'!$O493="12",'2019 Data Sheet'!$R$12,IF('2019 Data Sheet'!$O493="13",'2019 Data Sheet'!$R$13,IF('2019 Data Sheet'!$O493="14",'2019 Data Sheet'!$R$14,IF('2019 Data Sheet'!$O493="15",'2019 Data Sheet'!$R$15,IF('2019 Data Sheet'!$O493="16",'2019 Data Sheet'!$R$16,IF('2019 Data Sheet'!$O493="17",'2019 Data Sheet'!$R$17,IF('2019 Data Sheet'!$O493="18",'2019 Data Sheet'!$R$18,IF('2019 Data Sheet'!$O493="19",'2019 Data Sheet'!$R$19,IF('2019 Data Sheet'!$O493="20",'2019 Data Sheet'!$R$20,IF('2019 Data Sheet'!$O493="21",'2019 Data Sheet'!$R$21,IF('2019 Data Sheet'!$O493="22",'2019 Data Sheet'!$R$22,IF('2019 Data Sheet'!$O493="23",'2019 Data Sheet'!$R$23,IF('2019 Data Sheet'!$O493="24",'2019 Data Sheet'!$R$24,IF('2019 Data Sheet'!$O493="25",'2019 Data Sheet'!$R$25,IF('2019 Data Sheet'!$O493="26",'2019 Data Sheet'!$R$26,IF('2019 Data Sheet'!$O493="27",'2019 Data Sheet'!$R$27,IF('2019 Data Sheet'!$O493="28",'2019 Data Sheet'!$R$28,IF('2019 Data Sheet'!$O493="29",'2019 Data Sheet'!$R$29,IF('2019 Data Sheet'!$O493="33",'2019 Data Sheet'!$R$30,IF('2019 Data Sheet'!$O493="40",'2019 Data Sheet'!$R$31,IF('2019 Data Sheet'!$O493="41",'2019 Data Sheet'!$R$32,IF('2019 Data Sheet'!$O493="42",'2019 Data Sheet'!$R$33,IF('2019 Data Sheet'!$O493="43",'2019 Data Sheet'!$R$34,IF('2019 Data Sheet'!$O493="44",'2019 Data Sheet'!$R$35,IF('2019 Data Sheet'!$O493="45",'2019 Data Sheet'!$R$36,IF('2019 Data Sheet'!$O493="46",'2019 Data Sheet'!$R$37,IF('2019 Data Sheet'!$O493="47",'2019 Data Sheet'!$R$38,IF('2019 Data Sheet'!$O493="48",'2019 Data Sheet'!$R$39,IF('2019 Data Sheet'!$O493="49",'2019 Data Sheet'!$R$40,IF('2019 Data Sheet'!$O493="50",'2019 Data Sheet'!$R$41,IF('2019 Data Sheet'!$O493="60",'2019 Data Sheet'!$R$42,IF('2019 Data Sheet'!$O493="61",'2019 Data Sheet'!$R$43,IF('2019 Data Sheet'!$O493="62",'2019 Data Sheet'!$R$44,IF('2019 Data Sheet'!$O493="63",'2019 Data Sheet'!$R$45,IF('2019 Data Sheet'!$O493="64",'2019 Data Sheet'!$R$46,IF('2019 Data Sheet'!$O493="65",'2019 Data Sheet'!$R$47,IF('2019 Data Sheet'!$O493="66",'2019 Data Sheet'!$R$48,IF('2019 Data Sheet'!$O493="67",'2019 Data Sheet'!$R$49,IF('2019 Data Sheet'!$O493="68",'2019 Data Sheet'!$R$50,IF('2019 Data Sheet'!$O493="69",'2019 Data Sheet'!$R$51,T('2019 Data Sheet'!$O493)))))))))))))))))))))))))))))))))))))))))))))))))))</f>
        <v xml:space="preserve"> Backing up unsafely</v>
      </c>
      <c r="P493" s="2" t="str">
        <f>IF('2019 Data Sheet'!$P493="02",'2019 Data Sheet'!$R$2,IF('2019 Data Sheet'!$P493="03",'2019 Data Sheet'!$R$3,IF('2019 Data Sheet'!$P493="04",'2019 Data Sheet'!$R$4,IF('2019 Data Sheet'!$P493="05",'2019 Data Sheet'!$R$5,IF('2019 Data Sheet'!$P493="06",'2019 Data Sheet'!$R$6,IF('2019 Data Sheet'!$P493="07",'2019 Data Sheet'!$R$7,IF('2019 Data Sheet'!$P493="08",'2019 Data Sheet'!$R$8,IF('2019 Data Sheet'!$P493="09",'2019 Data Sheet'!$R$9,IF('2019 Data Sheet'!$P493="10",'2019 Data Sheet'!$R$10,IF('2019 Data Sheet'!$P493="11",'2019 Data Sheet'!$R$11,IF('2019 Data Sheet'!$P493="12",'2019 Data Sheet'!$R$12,IF('2019 Data Sheet'!$P493="13",'2019 Data Sheet'!$R$13,IF('2019 Data Sheet'!$P493="14",'2019 Data Sheet'!$R$14,IF('2019 Data Sheet'!$P493="15",'2019 Data Sheet'!$R$15,IF('2019 Data Sheet'!$P493="16",'2019 Data Sheet'!$R$16,IF('2019 Data Sheet'!$P493="17",'2019 Data Sheet'!$R$17,IF('2019 Data Sheet'!$P493="18",'2019 Data Sheet'!$R$18,IF('2019 Data Sheet'!$P493="19",'2019 Data Sheet'!$R$19,IF('2019 Data Sheet'!$P493="20",'2019 Data Sheet'!$R$20,IF('2019 Data Sheet'!$P493="21",'2019 Data Sheet'!$R$21,IF('2019 Data Sheet'!$P493="22",'2019 Data Sheet'!$R$22,IF('2019 Data Sheet'!$P493="23",'2019 Data Sheet'!$R$23,IF('2019 Data Sheet'!$P493="24",'2019 Data Sheet'!$R$24,IF('2019 Data Sheet'!$P493="25",'2019 Data Sheet'!$R$25,IF('2019 Data Sheet'!$P493="26",'2019 Data Sheet'!$R$26,IF('2019 Data Sheet'!$P493="27",'2019 Data Sheet'!$R$27,IF('2019 Data Sheet'!$P493="28",'2019 Data Sheet'!$R$28,IF('2019 Data Sheet'!$P493="29",'2019 Data Sheet'!$R$29,IF('2019 Data Sheet'!$P493="33",'2019 Data Sheet'!$R$30,IF('2019 Data Sheet'!$P493="40",'2019 Data Sheet'!$R$31,IF('2019 Data Sheet'!$P493="41",'2019 Data Sheet'!$R$32,IF('2019 Data Sheet'!$P493="42",'2019 Data Sheet'!$R$33,IF('2019 Data Sheet'!$P493="43",'2019 Data Sheet'!$R$34,IF('2019 Data Sheet'!$P493="44",'2019 Data Sheet'!$R$35,IF('2019 Data Sheet'!$P493="45",'2019 Data Sheet'!$R$36,IF('2019 Data Sheet'!$P493="46",'2019 Data Sheet'!$R$37,IF('2019 Data Sheet'!$P493="47",'2019 Data Sheet'!$R$38,IF('2019 Data Sheet'!$P493="48",'2019 Data Sheet'!$R$39,IF('2019 Data Sheet'!$P493="49",'2019 Data Sheet'!$R$40,IF('2019 Data Sheet'!$P493="50",'2019 Data Sheet'!$R$41,IF('2019 Data Sheet'!$P493="60",'2019 Data Sheet'!$R$42,IF('2019 Data Sheet'!$P493="61",'2019 Data Sheet'!$R$43,IF('2019 Data Sheet'!$P493="62",'2019 Data Sheet'!$R$44,IF('2019 Data Sheet'!$P493="63",'2019 Data Sheet'!$R$45,IF('2019 Data Sheet'!$P493="64",'2019 Data Sheet'!$R$46,IF('2019 Data Sheet'!$P493="65",'2019 Data Sheet'!$R$47,IF('2019 Data Sheet'!$P493="66",'2019 Data Sheet'!$R$48,IF('2019 Data Sheet'!$P493="67",'2019 Data Sheet'!$R$49,IF('2019 Data Sheet'!$P493="68",'2019 Data Sheet'!$R$50,IF('2019 Data Sheet'!$P493="69",'2019 Data Sheet'!$R$51,T('2019 Data Sheet'!$P493)))))))))))))))))))))))))))))))))))))))))))))))))))</f>
        <v xml:space="preserve"> -</v>
      </c>
    </row>
    <row r="494" spans="1:16" ht="38.25" x14ac:dyDescent="0.2">
      <c r="A494" t="str">
        <f>'2019 Data Sheet'!A494</f>
        <v>FP-00289-19</v>
      </c>
      <c r="B494" s="1">
        <f>'2019 Data Sheet'!B494</f>
        <v>43800</v>
      </c>
      <c r="C494" t="str">
        <f>'2019 Data Sheet'!C494</f>
        <v>10:23</v>
      </c>
      <c r="D494" t="str">
        <f>'2019 Data Sheet'!D494</f>
        <v>Su</v>
      </c>
      <c r="E494" t="str">
        <f>'2019 Data Sheet'!E494</f>
        <v>BEECH ST</v>
      </c>
      <c r="F494" t="str">
        <f>'2019 Data Sheet'!F494</f>
        <v>CHERRY ST</v>
      </c>
      <c r="G494">
        <f>'2019 Data Sheet'!G494</f>
        <v>2</v>
      </c>
      <c r="H494">
        <f>'2019 Data Sheet'!H494</f>
        <v>2</v>
      </c>
      <c r="I494" t="b">
        <f>'2019 Data Sheet'!I494</f>
        <v>0</v>
      </c>
      <c r="J494" t="str">
        <f>IF('2019 Data Sheet'!$J494="01",'2019 Data Sheet'!$T$2,IF('2019 Data Sheet'!$J494="02",'2019 Data Sheet'!$T$3,IF('2019 Data Sheet'!$J494="03",'2019 Data Sheet'!$T$4,IF('2019 Data Sheet'!$J494="04",'2019 Data Sheet'!$T$5,IF('2019 Data Sheet'!$J494="05",'2019 Data Sheet'!$T$6,IF('2019 Data Sheet'!$J494="06",'2019 Data Sheet'!$T$7,IF('2019 Data Sheet'!$J494="07",'2019 Data Sheet'!$T$8,IF('2019 Data Sheet'!$J494="08",'2019 Data Sheet'!$T$9,IF('2019 Data Sheet'!$J494="10",'2019 Data Sheet'!$T$10,IF('2019 Data Sheet'!$J494="11",'2019 Data Sheet'!$T$11,IF('2019 Data Sheet'!$J494="12",'2019 Data Sheet'!$T$12,IF('2019 Data Sheet'!$J494="13",'2019 Data Sheet'!$T$13,IF('2019 Data Sheet'!$J494="14",'2019 Data Sheet'!$T$14,IF('2019 Data Sheet'!$J494="15",'2019 Data Sheet'!$T$15,IF('2019 Data Sheet'!$J494="16",'2019 Data Sheet'!$T$16,IF('2019 Data Sheet'!$J494="17",'2019 Data Sheet'!$T$17,IF('2019 Data Sheet'!$J494="18",'2019 Data Sheet'!$T$18,IF('2019 Data Sheet'!$J494="19",'2019 Data Sheet'!$T$19,IF('2019 Data Sheet'!$J494="20",'2019 Data Sheet'!$T$20,IF('2019 Data Sheet'!$J494="21",'2019 Data Sheet'!$T$21,IF('2019 Data Sheet'!$J494="22",'2019 Data Sheet'!$T$22,IF('2019 Data Sheet'!$J494="23",'2019 Data Sheet'!$T$23,IF('2019 Data Sheet'!$J494="24",'2019 Data Sheet'!$T$24,IF('2019 Data Sheet'!$J494="25",'2019 Data Sheet'!$T$25,IF('2019 Data Sheet'!$J494="26",'2019 Data Sheet'!$T$26,IF('2019 Data Sheet'!$J494="27",'2019 Data Sheet'!$T$27,IF('2019 Data Sheet'!$J494="30",'2019 Data Sheet'!$T$28,IF('2019 Data Sheet'!$J494="31",'2019 Data Sheet'!$T$29,IF('2019 Data Sheet'!$J494="32",'2019 Data Sheet'!$T$30,IF('2019 Data Sheet'!$J494="33",'2019 Data Sheet'!$T$31,IF('2019 Data Sheet'!$J494="34",'2019 Data Sheet'!$T$32,IF('2019 Data Sheet'!$J494="40",'2019 Data Sheet'!$T$33,T('2019 Data Sheet'!$J494)))))))))))))))))))))))))))))))))</f>
        <v>Other Motor Vehicle</v>
      </c>
      <c r="K494" t="str">
        <f>'2019 Data Sheet'!K494</f>
        <v>4DSD</v>
      </c>
      <c r="L494" s="2" t="str">
        <f>IF('2019 Data Sheet'!$L494="01",'2019 Data Sheet'!$V$2,IF('2019 Data Sheet'!$L494="02",'2019 Data Sheet'!$V$3,IF('2019 Data Sheet'!$L494="03",'2019 Data Sheet'!$V$4,IF('2019 Data Sheet'!$L494="04",'2019 Data Sheet'!$V$5,IF('2019 Data Sheet'!$L494="05",'2019 Data Sheet'!$V$6,IF('2019 Data Sheet'!$L494="06",'2019 Data Sheet'!$V$7,IF('2019 Data Sheet'!$L494="07",'2019 Data Sheet'!$V$8,IF('2019 Data Sheet'!$L494="08",'2019 Data Sheet'!$V$9,IF('2019 Data Sheet'!$L494="09",'2019 Data Sheet'!$V$10,IF('2019 Data Sheet'!$L494="11",'2019 Data Sheet'!$V$11,IF('2019 Data Sheet'!$L494="12",'2019 Data Sheet'!$V$12,IF('2019 Data Sheet'!$L494="13",'2019 Data Sheet'!$V$13,IF('2019 Data Sheet'!$L494="14",'2019 Data Sheet'!$V$14,T('2019 Data Sheet'!$L494))))))))))))))</f>
        <v xml:space="preserve"> -</v>
      </c>
      <c r="M494" s="2">
        <f>'2019 Data Sheet'!M494</f>
        <v>0</v>
      </c>
      <c r="N494" s="2">
        <f>'2019 Data Sheet'!N494</f>
        <v>0</v>
      </c>
      <c r="O494" s="2" t="str">
        <f>IF('2019 Data Sheet'!$O494="02",'2019 Data Sheet'!$R$2,IF('2019 Data Sheet'!$O494="03",'2019 Data Sheet'!$R$3,IF('2019 Data Sheet'!$O494="04",'2019 Data Sheet'!$R$4,IF('2019 Data Sheet'!$O494="05",'2019 Data Sheet'!$R$5,IF('2019 Data Sheet'!$O494="06",'2019 Data Sheet'!$R$6,IF('2019 Data Sheet'!$O494="07",'2019 Data Sheet'!$R$7,IF('2019 Data Sheet'!$O494="08",'2019 Data Sheet'!$R$8,IF('2019 Data Sheet'!$O494="09",'2019 Data Sheet'!$R$9,IF('2019 Data Sheet'!$O494="10",'2019 Data Sheet'!$R$10,IF('2019 Data Sheet'!$O494="11",'2019 Data Sheet'!$R$11,IF('2019 Data Sheet'!$O494="12",'2019 Data Sheet'!$R$12,IF('2019 Data Sheet'!$O494="13",'2019 Data Sheet'!$R$13,IF('2019 Data Sheet'!$O494="14",'2019 Data Sheet'!$R$14,IF('2019 Data Sheet'!$O494="15",'2019 Data Sheet'!$R$15,IF('2019 Data Sheet'!$O494="16",'2019 Data Sheet'!$R$16,IF('2019 Data Sheet'!$O494="17",'2019 Data Sheet'!$R$17,IF('2019 Data Sheet'!$O494="18",'2019 Data Sheet'!$R$18,IF('2019 Data Sheet'!$O494="19",'2019 Data Sheet'!$R$19,IF('2019 Data Sheet'!$O494="20",'2019 Data Sheet'!$R$20,IF('2019 Data Sheet'!$O494="21",'2019 Data Sheet'!$R$21,IF('2019 Data Sheet'!$O494="22",'2019 Data Sheet'!$R$22,IF('2019 Data Sheet'!$O494="23",'2019 Data Sheet'!$R$23,IF('2019 Data Sheet'!$O494="24",'2019 Data Sheet'!$R$24,IF('2019 Data Sheet'!$O494="25",'2019 Data Sheet'!$R$25,IF('2019 Data Sheet'!$O494="26",'2019 Data Sheet'!$R$26,IF('2019 Data Sheet'!$O494="27",'2019 Data Sheet'!$R$27,IF('2019 Data Sheet'!$O494="28",'2019 Data Sheet'!$R$28,IF('2019 Data Sheet'!$O494="29",'2019 Data Sheet'!$R$29,IF('2019 Data Sheet'!$O494="33",'2019 Data Sheet'!$R$30,IF('2019 Data Sheet'!$O494="40",'2019 Data Sheet'!$R$31,IF('2019 Data Sheet'!$O494="41",'2019 Data Sheet'!$R$32,IF('2019 Data Sheet'!$O494="42",'2019 Data Sheet'!$R$33,IF('2019 Data Sheet'!$O494="43",'2019 Data Sheet'!$R$34,IF('2019 Data Sheet'!$O494="44",'2019 Data Sheet'!$R$35,IF('2019 Data Sheet'!$O494="45",'2019 Data Sheet'!$R$36,IF('2019 Data Sheet'!$O494="46",'2019 Data Sheet'!$R$37,IF('2019 Data Sheet'!$O494="47",'2019 Data Sheet'!$R$38,IF('2019 Data Sheet'!$O494="48",'2019 Data Sheet'!$R$39,IF('2019 Data Sheet'!$O494="49",'2019 Data Sheet'!$R$40,IF('2019 Data Sheet'!$O494="50",'2019 Data Sheet'!$R$41,IF('2019 Data Sheet'!$O494="60",'2019 Data Sheet'!$R$42,IF('2019 Data Sheet'!$O494="61",'2019 Data Sheet'!$R$43,IF('2019 Data Sheet'!$O494="62",'2019 Data Sheet'!$R$44,IF('2019 Data Sheet'!$O494="63",'2019 Data Sheet'!$R$45,IF('2019 Data Sheet'!$O494="64",'2019 Data Sheet'!$R$46,IF('2019 Data Sheet'!$O494="65",'2019 Data Sheet'!$R$47,IF('2019 Data Sheet'!$O494="66",'2019 Data Sheet'!$R$48,IF('2019 Data Sheet'!$O494="67",'2019 Data Sheet'!$R$49,IF('2019 Data Sheet'!$O494="68",'2019 Data Sheet'!$R$50,IF('2019 Data Sheet'!$O494="69",'2019 Data Sheet'!$R$51,T('2019 Data Sheet'!$O494)))))))))))))))))))))))))))))))))))))))))))))))))))</f>
        <v xml:space="preserve"> -</v>
      </c>
      <c r="P494" s="2" t="str">
        <f>IF('2019 Data Sheet'!$P494="02",'2019 Data Sheet'!$R$2,IF('2019 Data Sheet'!$P494="03",'2019 Data Sheet'!$R$3,IF('2019 Data Sheet'!$P494="04",'2019 Data Sheet'!$R$4,IF('2019 Data Sheet'!$P494="05",'2019 Data Sheet'!$R$5,IF('2019 Data Sheet'!$P494="06",'2019 Data Sheet'!$R$6,IF('2019 Data Sheet'!$P494="07",'2019 Data Sheet'!$R$7,IF('2019 Data Sheet'!$P494="08",'2019 Data Sheet'!$R$8,IF('2019 Data Sheet'!$P494="09",'2019 Data Sheet'!$R$9,IF('2019 Data Sheet'!$P494="10",'2019 Data Sheet'!$R$10,IF('2019 Data Sheet'!$P494="11",'2019 Data Sheet'!$R$11,IF('2019 Data Sheet'!$P494="12",'2019 Data Sheet'!$R$12,IF('2019 Data Sheet'!$P494="13",'2019 Data Sheet'!$R$13,IF('2019 Data Sheet'!$P494="14",'2019 Data Sheet'!$R$14,IF('2019 Data Sheet'!$P494="15",'2019 Data Sheet'!$R$15,IF('2019 Data Sheet'!$P494="16",'2019 Data Sheet'!$R$16,IF('2019 Data Sheet'!$P494="17",'2019 Data Sheet'!$R$17,IF('2019 Data Sheet'!$P494="18",'2019 Data Sheet'!$R$18,IF('2019 Data Sheet'!$P494="19",'2019 Data Sheet'!$R$19,IF('2019 Data Sheet'!$P494="20",'2019 Data Sheet'!$R$20,IF('2019 Data Sheet'!$P494="21",'2019 Data Sheet'!$R$21,IF('2019 Data Sheet'!$P494="22",'2019 Data Sheet'!$R$22,IF('2019 Data Sheet'!$P494="23",'2019 Data Sheet'!$R$23,IF('2019 Data Sheet'!$P494="24",'2019 Data Sheet'!$R$24,IF('2019 Data Sheet'!$P494="25",'2019 Data Sheet'!$R$25,IF('2019 Data Sheet'!$P494="26",'2019 Data Sheet'!$R$26,IF('2019 Data Sheet'!$P494="27",'2019 Data Sheet'!$R$27,IF('2019 Data Sheet'!$P494="28",'2019 Data Sheet'!$R$28,IF('2019 Data Sheet'!$P494="29",'2019 Data Sheet'!$R$29,IF('2019 Data Sheet'!$P494="33",'2019 Data Sheet'!$R$30,IF('2019 Data Sheet'!$P494="40",'2019 Data Sheet'!$R$31,IF('2019 Data Sheet'!$P494="41",'2019 Data Sheet'!$R$32,IF('2019 Data Sheet'!$P494="42",'2019 Data Sheet'!$R$33,IF('2019 Data Sheet'!$P494="43",'2019 Data Sheet'!$R$34,IF('2019 Data Sheet'!$P494="44",'2019 Data Sheet'!$R$35,IF('2019 Data Sheet'!$P494="45",'2019 Data Sheet'!$R$36,IF('2019 Data Sheet'!$P494="46",'2019 Data Sheet'!$R$37,IF('2019 Data Sheet'!$P494="47",'2019 Data Sheet'!$R$38,IF('2019 Data Sheet'!$P494="48",'2019 Data Sheet'!$R$39,IF('2019 Data Sheet'!$P494="49",'2019 Data Sheet'!$R$40,IF('2019 Data Sheet'!$P494="50",'2019 Data Sheet'!$R$41,IF('2019 Data Sheet'!$P494="60",'2019 Data Sheet'!$R$42,IF('2019 Data Sheet'!$P494="61",'2019 Data Sheet'!$R$43,IF('2019 Data Sheet'!$P494="62",'2019 Data Sheet'!$R$44,IF('2019 Data Sheet'!$P494="63",'2019 Data Sheet'!$R$45,IF('2019 Data Sheet'!$P494="64",'2019 Data Sheet'!$R$46,IF('2019 Data Sheet'!$P494="65",'2019 Data Sheet'!$R$47,IF('2019 Data Sheet'!$P494="66",'2019 Data Sheet'!$R$48,IF('2019 Data Sheet'!$P494="67",'2019 Data Sheet'!$R$49,IF('2019 Data Sheet'!$P494="68",'2019 Data Sheet'!$R$50,IF('2019 Data Sheet'!$P494="69",'2019 Data Sheet'!$R$51,T('2019 Data Sheet'!$P494)))))))))))))))))))))))))))))))))))))))))))))))))))</f>
        <v xml:space="preserve"> -</v>
      </c>
    </row>
    <row r="495" spans="1:16" ht="38.25" x14ac:dyDescent="0.2">
      <c r="A495" t="str">
        <f>'2019 Data Sheet'!A495</f>
        <v>FP-00295-19</v>
      </c>
      <c r="B495" s="1">
        <f>'2019 Data Sheet'!B495</f>
        <v>43807</v>
      </c>
      <c r="C495" t="str">
        <f>'2019 Data Sheet'!C495</f>
        <v>10:40</v>
      </c>
      <c r="D495" t="str">
        <f>'2019 Data Sheet'!D495</f>
        <v>Su</v>
      </c>
      <c r="E495" t="str">
        <f>'2019 Data Sheet'!E495</f>
        <v>PLAINFIELD AVE</v>
      </c>
      <c r="F495" t="str">
        <f>'2019 Data Sheet'!F495</f>
        <v>JERICHO TPKE</v>
      </c>
      <c r="G495">
        <f>'2019 Data Sheet'!G495</f>
        <v>2</v>
      </c>
      <c r="H495">
        <f>'2019 Data Sheet'!H495</f>
        <v>2</v>
      </c>
      <c r="I495" t="b">
        <f>'2019 Data Sheet'!I495</f>
        <v>1</v>
      </c>
      <c r="J495" t="str">
        <f>IF('2019 Data Sheet'!$J495="01",'2019 Data Sheet'!$T$2,IF('2019 Data Sheet'!$J495="02",'2019 Data Sheet'!$T$3,IF('2019 Data Sheet'!$J495="03",'2019 Data Sheet'!$T$4,IF('2019 Data Sheet'!$J495="04",'2019 Data Sheet'!$T$5,IF('2019 Data Sheet'!$J495="05",'2019 Data Sheet'!$T$6,IF('2019 Data Sheet'!$J495="06",'2019 Data Sheet'!$T$7,IF('2019 Data Sheet'!$J495="07",'2019 Data Sheet'!$T$8,IF('2019 Data Sheet'!$J495="08",'2019 Data Sheet'!$T$9,IF('2019 Data Sheet'!$J495="10",'2019 Data Sheet'!$T$10,IF('2019 Data Sheet'!$J495="11",'2019 Data Sheet'!$T$11,IF('2019 Data Sheet'!$J495="12",'2019 Data Sheet'!$T$12,IF('2019 Data Sheet'!$J495="13",'2019 Data Sheet'!$T$13,IF('2019 Data Sheet'!$J495="14",'2019 Data Sheet'!$T$14,IF('2019 Data Sheet'!$J495="15",'2019 Data Sheet'!$T$15,IF('2019 Data Sheet'!$J495="16",'2019 Data Sheet'!$T$16,IF('2019 Data Sheet'!$J495="17",'2019 Data Sheet'!$T$17,IF('2019 Data Sheet'!$J495="18",'2019 Data Sheet'!$T$18,IF('2019 Data Sheet'!$J495="19",'2019 Data Sheet'!$T$19,IF('2019 Data Sheet'!$J495="20",'2019 Data Sheet'!$T$20,IF('2019 Data Sheet'!$J495="21",'2019 Data Sheet'!$T$21,IF('2019 Data Sheet'!$J495="22",'2019 Data Sheet'!$T$22,IF('2019 Data Sheet'!$J495="23",'2019 Data Sheet'!$T$23,IF('2019 Data Sheet'!$J495="24",'2019 Data Sheet'!$T$24,IF('2019 Data Sheet'!$J495="25",'2019 Data Sheet'!$T$25,IF('2019 Data Sheet'!$J495="26",'2019 Data Sheet'!$T$26,IF('2019 Data Sheet'!$J495="27",'2019 Data Sheet'!$T$27,IF('2019 Data Sheet'!$J495="30",'2019 Data Sheet'!$T$28,IF('2019 Data Sheet'!$J495="31",'2019 Data Sheet'!$T$29,IF('2019 Data Sheet'!$J495="32",'2019 Data Sheet'!$T$30,IF('2019 Data Sheet'!$J495="33",'2019 Data Sheet'!$T$31,IF('2019 Data Sheet'!$J495="34",'2019 Data Sheet'!$T$32,IF('2019 Data Sheet'!$J495="40",'2019 Data Sheet'!$T$33,T('2019 Data Sheet'!$J495)))))))))))))))))))))))))))))))))</f>
        <v>Other Motor Vehicle</v>
      </c>
      <c r="K495" t="str">
        <f>'2019 Data Sheet'!K495</f>
        <v>SUB</v>
      </c>
      <c r="L495" s="2" t="str">
        <f>IF('2019 Data Sheet'!$L495="01",'2019 Data Sheet'!$V$2,IF('2019 Data Sheet'!$L495="02",'2019 Data Sheet'!$V$3,IF('2019 Data Sheet'!$L495="03",'2019 Data Sheet'!$V$4,IF('2019 Data Sheet'!$L495="04",'2019 Data Sheet'!$V$5,IF('2019 Data Sheet'!$L495="05",'2019 Data Sheet'!$V$6,IF('2019 Data Sheet'!$L495="06",'2019 Data Sheet'!$V$7,IF('2019 Data Sheet'!$L495="07",'2019 Data Sheet'!$V$8,IF('2019 Data Sheet'!$L495="08",'2019 Data Sheet'!$V$9,IF('2019 Data Sheet'!$L495="09",'2019 Data Sheet'!$V$10,IF('2019 Data Sheet'!$L495="11",'2019 Data Sheet'!$V$11,IF('2019 Data Sheet'!$L495="12",'2019 Data Sheet'!$V$12,IF('2019 Data Sheet'!$L495="13",'2019 Data Sheet'!$V$13,IF('2019 Data Sheet'!$L495="14",'2019 Data Sheet'!$V$14,T('2019 Data Sheet'!$L495))))))))))))))</f>
        <v xml:space="preserve"> -</v>
      </c>
      <c r="M495" s="2">
        <f>'2019 Data Sheet'!M495</f>
        <v>0</v>
      </c>
      <c r="N495" s="2">
        <f>'2019 Data Sheet'!N495</f>
        <v>0</v>
      </c>
      <c r="O495" s="2" t="str">
        <f>IF('2019 Data Sheet'!$O495="02",'2019 Data Sheet'!$R$2,IF('2019 Data Sheet'!$O495="03",'2019 Data Sheet'!$R$3,IF('2019 Data Sheet'!$O495="04",'2019 Data Sheet'!$R$4,IF('2019 Data Sheet'!$O495="05",'2019 Data Sheet'!$R$5,IF('2019 Data Sheet'!$O495="06",'2019 Data Sheet'!$R$6,IF('2019 Data Sheet'!$O495="07",'2019 Data Sheet'!$R$7,IF('2019 Data Sheet'!$O495="08",'2019 Data Sheet'!$R$8,IF('2019 Data Sheet'!$O495="09",'2019 Data Sheet'!$R$9,IF('2019 Data Sheet'!$O495="10",'2019 Data Sheet'!$R$10,IF('2019 Data Sheet'!$O495="11",'2019 Data Sheet'!$R$11,IF('2019 Data Sheet'!$O495="12",'2019 Data Sheet'!$R$12,IF('2019 Data Sheet'!$O495="13",'2019 Data Sheet'!$R$13,IF('2019 Data Sheet'!$O495="14",'2019 Data Sheet'!$R$14,IF('2019 Data Sheet'!$O495="15",'2019 Data Sheet'!$R$15,IF('2019 Data Sheet'!$O495="16",'2019 Data Sheet'!$R$16,IF('2019 Data Sheet'!$O495="17",'2019 Data Sheet'!$R$17,IF('2019 Data Sheet'!$O495="18",'2019 Data Sheet'!$R$18,IF('2019 Data Sheet'!$O495="19",'2019 Data Sheet'!$R$19,IF('2019 Data Sheet'!$O495="20",'2019 Data Sheet'!$R$20,IF('2019 Data Sheet'!$O495="21",'2019 Data Sheet'!$R$21,IF('2019 Data Sheet'!$O495="22",'2019 Data Sheet'!$R$22,IF('2019 Data Sheet'!$O495="23",'2019 Data Sheet'!$R$23,IF('2019 Data Sheet'!$O495="24",'2019 Data Sheet'!$R$24,IF('2019 Data Sheet'!$O495="25",'2019 Data Sheet'!$R$25,IF('2019 Data Sheet'!$O495="26",'2019 Data Sheet'!$R$26,IF('2019 Data Sheet'!$O495="27",'2019 Data Sheet'!$R$27,IF('2019 Data Sheet'!$O495="28",'2019 Data Sheet'!$R$28,IF('2019 Data Sheet'!$O495="29",'2019 Data Sheet'!$R$29,IF('2019 Data Sheet'!$O495="33",'2019 Data Sheet'!$R$30,IF('2019 Data Sheet'!$O495="40",'2019 Data Sheet'!$R$31,IF('2019 Data Sheet'!$O495="41",'2019 Data Sheet'!$R$32,IF('2019 Data Sheet'!$O495="42",'2019 Data Sheet'!$R$33,IF('2019 Data Sheet'!$O495="43",'2019 Data Sheet'!$R$34,IF('2019 Data Sheet'!$O495="44",'2019 Data Sheet'!$R$35,IF('2019 Data Sheet'!$O495="45",'2019 Data Sheet'!$R$36,IF('2019 Data Sheet'!$O495="46",'2019 Data Sheet'!$R$37,IF('2019 Data Sheet'!$O495="47",'2019 Data Sheet'!$R$38,IF('2019 Data Sheet'!$O495="48",'2019 Data Sheet'!$R$39,IF('2019 Data Sheet'!$O495="49",'2019 Data Sheet'!$R$40,IF('2019 Data Sheet'!$O495="50",'2019 Data Sheet'!$R$41,IF('2019 Data Sheet'!$O495="60",'2019 Data Sheet'!$R$42,IF('2019 Data Sheet'!$O495="61",'2019 Data Sheet'!$R$43,IF('2019 Data Sheet'!$O495="62",'2019 Data Sheet'!$R$44,IF('2019 Data Sheet'!$O495="63",'2019 Data Sheet'!$R$45,IF('2019 Data Sheet'!$O495="64",'2019 Data Sheet'!$R$46,IF('2019 Data Sheet'!$O495="65",'2019 Data Sheet'!$R$47,IF('2019 Data Sheet'!$O495="66",'2019 Data Sheet'!$R$48,IF('2019 Data Sheet'!$O495="67",'2019 Data Sheet'!$R$49,IF('2019 Data Sheet'!$O495="68",'2019 Data Sheet'!$R$50,IF('2019 Data Sheet'!$O495="69",'2019 Data Sheet'!$R$51,T('2019 Data Sheet'!$O495)))))))))))))))))))))))))))))))))))))))))))))))))))</f>
        <v xml:space="preserve"> -</v>
      </c>
      <c r="P495" s="2" t="str">
        <f>IF('2019 Data Sheet'!$P495="02",'2019 Data Sheet'!$R$2,IF('2019 Data Sheet'!$P495="03",'2019 Data Sheet'!$R$3,IF('2019 Data Sheet'!$P495="04",'2019 Data Sheet'!$R$4,IF('2019 Data Sheet'!$P495="05",'2019 Data Sheet'!$R$5,IF('2019 Data Sheet'!$P495="06",'2019 Data Sheet'!$R$6,IF('2019 Data Sheet'!$P495="07",'2019 Data Sheet'!$R$7,IF('2019 Data Sheet'!$P495="08",'2019 Data Sheet'!$R$8,IF('2019 Data Sheet'!$P495="09",'2019 Data Sheet'!$R$9,IF('2019 Data Sheet'!$P495="10",'2019 Data Sheet'!$R$10,IF('2019 Data Sheet'!$P495="11",'2019 Data Sheet'!$R$11,IF('2019 Data Sheet'!$P495="12",'2019 Data Sheet'!$R$12,IF('2019 Data Sheet'!$P495="13",'2019 Data Sheet'!$R$13,IF('2019 Data Sheet'!$P495="14",'2019 Data Sheet'!$R$14,IF('2019 Data Sheet'!$P495="15",'2019 Data Sheet'!$R$15,IF('2019 Data Sheet'!$P495="16",'2019 Data Sheet'!$R$16,IF('2019 Data Sheet'!$P495="17",'2019 Data Sheet'!$R$17,IF('2019 Data Sheet'!$P495="18",'2019 Data Sheet'!$R$18,IF('2019 Data Sheet'!$P495="19",'2019 Data Sheet'!$R$19,IF('2019 Data Sheet'!$P495="20",'2019 Data Sheet'!$R$20,IF('2019 Data Sheet'!$P495="21",'2019 Data Sheet'!$R$21,IF('2019 Data Sheet'!$P495="22",'2019 Data Sheet'!$R$22,IF('2019 Data Sheet'!$P495="23",'2019 Data Sheet'!$R$23,IF('2019 Data Sheet'!$P495="24",'2019 Data Sheet'!$R$24,IF('2019 Data Sheet'!$P495="25",'2019 Data Sheet'!$R$25,IF('2019 Data Sheet'!$P495="26",'2019 Data Sheet'!$R$26,IF('2019 Data Sheet'!$P495="27",'2019 Data Sheet'!$R$27,IF('2019 Data Sheet'!$P495="28",'2019 Data Sheet'!$R$28,IF('2019 Data Sheet'!$P495="29",'2019 Data Sheet'!$R$29,IF('2019 Data Sheet'!$P495="33",'2019 Data Sheet'!$R$30,IF('2019 Data Sheet'!$P495="40",'2019 Data Sheet'!$R$31,IF('2019 Data Sheet'!$P495="41",'2019 Data Sheet'!$R$32,IF('2019 Data Sheet'!$P495="42",'2019 Data Sheet'!$R$33,IF('2019 Data Sheet'!$P495="43",'2019 Data Sheet'!$R$34,IF('2019 Data Sheet'!$P495="44",'2019 Data Sheet'!$R$35,IF('2019 Data Sheet'!$P495="45",'2019 Data Sheet'!$R$36,IF('2019 Data Sheet'!$P495="46",'2019 Data Sheet'!$R$37,IF('2019 Data Sheet'!$P495="47",'2019 Data Sheet'!$R$38,IF('2019 Data Sheet'!$P495="48",'2019 Data Sheet'!$R$39,IF('2019 Data Sheet'!$P495="49",'2019 Data Sheet'!$R$40,IF('2019 Data Sheet'!$P495="50",'2019 Data Sheet'!$R$41,IF('2019 Data Sheet'!$P495="60",'2019 Data Sheet'!$R$42,IF('2019 Data Sheet'!$P495="61",'2019 Data Sheet'!$R$43,IF('2019 Data Sheet'!$P495="62",'2019 Data Sheet'!$R$44,IF('2019 Data Sheet'!$P495="63",'2019 Data Sheet'!$R$45,IF('2019 Data Sheet'!$P495="64",'2019 Data Sheet'!$R$46,IF('2019 Data Sheet'!$P495="65",'2019 Data Sheet'!$R$47,IF('2019 Data Sheet'!$P495="66",'2019 Data Sheet'!$R$48,IF('2019 Data Sheet'!$P495="67",'2019 Data Sheet'!$R$49,IF('2019 Data Sheet'!$P495="68",'2019 Data Sheet'!$R$50,IF('2019 Data Sheet'!$P495="69",'2019 Data Sheet'!$R$51,T('2019 Data Sheet'!$P495)))))))))))))))))))))))))))))))))))))))))))))))))))</f>
        <v xml:space="preserve"> -</v>
      </c>
    </row>
    <row r="496" spans="1:16" ht="38.25" x14ac:dyDescent="0.2">
      <c r="A496" t="str">
        <f>'2019 Data Sheet'!A496</f>
        <v>FP-00295-19</v>
      </c>
      <c r="B496" s="1">
        <f>'2019 Data Sheet'!B496</f>
        <v>43807</v>
      </c>
      <c r="C496" t="str">
        <f>'2019 Data Sheet'!C496</f>
        <v>10:40</v>
      </c>
      <c r="D496" t="str">
        <f>'2019 Data Sheet'!D496</f>
        <v>Su</v>
      </c>
      <c r="E496" t="str">
        <f>'2019 Data Sheet'!E496</f>
        <v>PLAINFIELD AVE</v>
      </c>
      <c r="F496" t="str">
        <f>'2019 Data Sheet'!F496</f>
        <v>JERICHO TPKE</v>
      </c>
      <c r="G496">
        <f>'2019 Data Sheet'!G496</f>
        <v>1</v>
      </c>
      <c r="H496">
        <f>'2019 Data Sheet'!H496</f>
        <v>2</v>
      </c>
      <c r="I496" t="b">
        <f>'2019 Data Sheet'!I496</f>
        <v>1</v>
      </c>
      <c r="J496" t="str">
        <f>IF('2019 Data Sheet'!$J496="01",'2019 Data Sheet'!$T$2,IF('2019 Data Sheet'!$J496="02",'2019 Data Sheet'!$T$3,IF('2019 Data Sheet'!$J496="03",'2019 Data Sheet'!$T$4,IF('2019 Data Sheet'!$J496="04",'2019 Data Sheet'!$T$5,IF('2019 Data Sheet'!$J496="05",'2019 Data Sheet'!$T$6,IF('2019 Data Sheet'!$J496="06",'2019 Data Sheet'!$T$7,IF('2019 Data Sheet'!$J496="07",'2019 Data Sheet'!$T$8,IF('2019 Data Sheet'!$J496="08",'2019 Data Sheet'!$T$9,IF('2019 Data Sheet'!$J496="10",'2019 Data Sheet'!$T$10,IF('2019 Data Sheet'!$J496="11",'2019 Data Sheet'!$T$11,IF('2019 Data Sheet'!$J496="12",'2019 Data Sheet'!$T$12,IF('2019 Data Sheet'!$J496="13",'2019 Data Sheet'!$T$13,IF('2019 Data Sheet'!$J496="14",'2019 Data Sheet'!$T$14,IF('2019 Data Sheet'!$J496="15",'2019 Data Sheet'!$T$15,IF('2019 Data Sheet'!$J496="16",'2019 Data Sheet'!$T$16,IF('2019 Data Sheet'!$J496="17",'2019 Data Sheet'!$T$17,IF('2019 Data Sheet'!$J496="18",'2019 Data Sheet'!$T$18,IF('2019 Data Sheet'!$J496="19",'2019 Data Sheet'!$T$19,IF('2019 Data Sheet'!$J496="20",'2019 Data Sheet'!$T$20,IF('2019 Data Sheet'!$J496="21",'2019 Data Sheet'!$T$21,IF('2019 Data Sheet'!$J496="22",'2019 Data Sheet'!$T$22,IF('2019 Data Sheet'!$J496="23",'2019 Data Sheet'!$T$23,IF('2019 Data Sheet'!$J496="24",'2019 Data Sheet'!$T$24,IF('2019 Data Sheet'!$J496="25",'2019 Data Sheet'!$T$25,IF('2019 Data Sheet'!$J496="26",'2019 Data Sheet'!$T$26,IF('2019 Data Sheet'!$J496="27",'2019 Data Sheet'!$T$27,IF('2019 Data Sheet'!$J496="30",'2019 Data Sheet'!$T$28,IF('2019 Data Sheet'!$J496="31",'2019 Data Sheet'!$T$29,IF('2019 Data Sheet'!$J496="32",'2019 Data Sheet'!$T$30,IF('2019 Data Sheet'!$J496="33",'2019 Data Sheet'!$T$31,IF('2019 Data Sheet'!$J496="34",'2019 Data Sheet'!$T$32,IF('2019 Data Sheet'!$J496="40",'2019 Data Sheet'!$T$33,T('2019 Data Sheet'!$J496)))))))))))))))))))))))))))))))))</f>
        <v>Other Motor Vehicle</v>
      </c>
      <c r="K496" t="str">
        <f>'2019 Data Sheet'!K496</f>
        <v>4DSD</v>
      </c>
      <c r="L496" s="2" t="str">
        <f>IF('2019 Data Sheet'!$L496="01",'2019 Data Sheet'!$V$2,IF('2019 Data Sheet'!$L496="02",'2019 Data Sheet'!$V$3,IF('2019 Data Sheet'!$L496="03",'2019 Data Sheet'!$V$4,IF('2019 Data Sheet'!$L496="04",'2019 Data Sheet'!$V$5,IF('2019 Data Sheet'!$L496="05",'2019 Data Sheet'!$V$6,IF('2019 Data Sheet'!$L496="06",'2019 Data Sheet'!$V$7,IF('2019 Data Sheet'!$L496="07",'2019 Data Sheet'!$V$8,IF('2019 Data Sheet'!$L496="08",'2019 Data Sheet'!$V$9,IF('2019 Data Sheet'!$L496="09",'2019 Data Sheet'!$V$10,IF('2019 Data Sheet'!$L496="11",'2019 Data Sheet'!$V$11,IF('2019 Data Sheet'!$L496="12",'2019 Data Sheet'!$V$12,IF('2019 Data Sheet'!$L496="13",'2019 Data Sheet'!$V$13,IF('2019 Data Sheet'!$L496="14",'2019 Data Sheet'!$V$14,T('2019 Data Sheet'!$L496))))))))))))))</f>
        <v xml:space="preserve"> -</v>
      </c>
      <c r="M496" s="2">
        <f>'2019 Data Sheet'!M496</f>
        <v>0</v>
      </c>
      <c r="N496" s="2">
        <f>'2019 Data Sheet'!N496</f>
        <v>0</v>
      </c>
      <c r="O496" s="2" t="str">
        <f>IF('2019 Data Sheet'!$O496="02",'2019 Data Sheet'!$R$2,IF('2019 Data Sheet'!$O496="03",'2019 Data Sheet'!$R$3,IF('2019 Data Sheet'!$O496="04",'2019 Data Sheet'!$R$4,IF('2019 Data Sheet'!$O496="05",'2019 Data Sheet'!$R$5,IF('2019 Data Sheet'!$O496="06",'2019 Data Sheet'!$R$6,IF('2019 Data Sheet'!$O496="07",'2019 Data Sheet'!$R$7,IF('2019 Data Sheet'!$O496="08",'2019 Data Sheet'!$R$8,IF('2019 Data Sheet'!$O496="09",'2019 Data Sheet'!$R$9,IF('2019 Data Sheet'!$O496="10",'2019 Data Sheet'!$R$10,IF('2019 Data Sheet'!$O496="11",'2019 Data Sheet'!$R$11,IF('2019 Data Sheet'!$O496="12",'2019 Data Sheet'!$R$12,IF('2019 Data Sheet'!$O496="13",'2019 Data Sheet'!$R$13,IF('2019 Data Sheet'!$O496="14",'2019 Data Sheet'!$R$14,IF('2019 Data Sheet'!$O496="15",'2019 Data Sheet'!$R$15,IF('2019 Data Sheet'!$O496="16",'2019 Data Sheet'!$R$16,IF('2019 Data Sheet'!$O496="17",'2019 Data Sheet'!$R$17,IF('2019 Data Sheet'!$O496="18",'2019 Data Sheet'!$R$18,IF('2019 Data Sheet'!$O496="19",'2019 Data Sheet'!$R$19,IF('2019 Data Sheet'!$O496="20",'2019 Data Sheet'!$R$20,IF('2019 Data Sheet'!$O496="21",'2019 Data Sheet'!$R$21,IF('2019 Data Sheet'!$O496="22",'2019 Data Sheet'!$R$22,IF('2019 Data Sheet'!$O496="23",'2019 Data Sheet'!$R$23,IF('2019 Data Sheet'!$O496="24",'2019 Data Sheet'!$R$24,IF('2019 Data Sheet'!$O496="25",'2019 Data Sheet'!$R$25,IF('2019 Data Sheet'!$O496="26",'2019 Data Sheet'!$R$26,IF('2019 Data Sheet'!$O496="27",'2019 Data Sheet'!$R$27,IF('2019 Data Sheet'!$O496="28",'2019 Data Sheet'!$R$28,IF('2019 Data Sheet'!$O496="29",'2019 Data Sheet'!$R$29,IF('2019 Data Sheet'!$O496="33",'2019 Data Sheet'!$R$30,IF('2019 Data Sheet'!$O496="40",'2019 Data Sheet'!$R$31,IF('2019 Data Sheet'!$O496="41",'2019 Data Sheet'!$R$32,IF('2019 Data Sheet'!$O496="42",'2019 Data Sheet'!$R$33,IF('2019 Data Sheet'!$O496="43",'2019 Data Sheet'!$R$34,IF('2019 Data Sheet'!$O496="44",'2019 Data Sheet'!$R$35,IF('2019 Data Sheet'!$O496="45",'2019 Data Sheet'!$R$36,IF('2019 Data Sheet'!$O496="46",'2019 Data Sheet'!$R$37,IF('2019 Data Sheet'!$O496="47",'2019 Data Sheet'!$R$38,IF('2019 Data Sheet'!$O496="48",'2019 Data Sheet'!$R$39,IF('2019 Data Sheet'!$O496="49",'2019 Data Sheet'!$R$40,IF('2019 Data Sheet'!$O496="50",'2019 Data Sheet'!$R$41,IF('2019 Data Sheet'!$O496="60",'2019 Data Sheet'!$R$42,IF('2019 Data Sheet'!$O496="61",'2019 Data Sheet'!$R$43,IF('2019 Data Sheet'!$O496="62",'2019 Data Sheet'!$R$44,IF('2019 Data Sheet'!$O496="63",'2019 Data Sheet'!$R$45,IF('2019 Data Sheet'!$O496="64",'2019 Data Sheet'!$R$46,IF('2019 Data Sheet'!$O496="65",'2019 Data Sheet'!$R$47,IF('2019 Data Sheet'!$O496="66",'2019 Data Sheet'!$R$48,IF('2019 Data Sheet'!$O496="67",'2019 Data Sheet'!$R$49,IF('2019 Data Sheet'!$O496="68",'2019 Data Sheet'!$R$50,IF('2019 Data Sheet'!$O496="69",'2019 Data Sheet'!$R$51,T('2019 Data Sheet'!$O496)))))))))))))))))))))))))))))))))))))))))))))))))))</f>
        <v xml:space="preserve"> Following too closely</v>
      </c>
      <c r="P496" s="2" t="str">
        <f>IF('2019 Data Sheet'!$P496="02",'2019 Data Sheet'!$R$2,IF('2019 Data Sheet'!$P496="03",'2019 Data Sheet'!$R$3,IF('2019 Data Sheet'!$P496="04",'2019 Data Sheet'!$R$4,IF('2019 Data Sheet'!$P496="05",'2019 Data Sheet'!$R$5,IF('2019 Data Sheet'!$P496="06",'2019 Data Sheet'!$R$6,IF('2019 Data Sheet'!$P496="07",'2019 Data Sheet'!$R$7,IF('2019 Data Sheet'!$P496="08",'2019 Data Sheet'!$R$8,IF('2019 Data Sheet'!$P496="09",'2019 Data Sheet'!$R$9,IF('2019 Data Sheet'!$P496="10",'2019 Data Sheet'!$R$10,IF('2019 Data Sheet'!$P496="11",'2019 Data Sheet'!$R$11,IF('2019 Data Sheet'!$P496="12",'2019 Data Sheet'!$R$12,IF('2019 Data Sheet'!$P496="13",'2019 Data Sheet'!$R$13,IF('2019 Data Sheet'!$P496="14",'2019 Data Sheet'!$R$14,IF('2019 Data Sheet'!$P496="15",'2019 Data Sheet'!$R$15,IF('2019 Data Sheet'!$P496="16",'2019 Data Sheet'!$R$16,IF('2019 Data Sheet'!$P496="17",'2019 Data Sheet'!$R$17,IF('2019 Data Sheet'!$P496="18",'2019 Data Sheet'!$R$18,IF('2019 Data Sheet'!$P496="19",'2019 Data Sheet'!$R$19,IF('2019 Data Sheet'!$P496="20",'2019 Data Sheet'!$R$20,IF('2019 Data Sheet'!$P496="21",'2019 Data Sheet'!$R$21,IF('2019 Data Sheet'!$P496="22",'2019 Data Sheet'!$R$22,IF('2019 Data Sheet'!$P496="23",'2019 Data Sheet'!$R$23,IF('2019 Data Sheet'!$P496="24",'2019 Data Sheet'!$R$24,IF('2019 Data Sheet'!$P496="25",'2019 Data Sheet'!$R$25,IF('2019 Data Sheet'!$P496="26",'2019 Data Sheet'!$R$26,IF('2019 Data Sheet'!$P496="27",'2019 Data Sheet'!$R$27,IF('2019 Data Sheet'!$P496="28",'2019 Data Sheet'!$R$28,IF('2019 Data Sheet'!$P496="29",'2019 Data Sheet'!$R$29,IF('2019 Data Sheet'!$P496="33",'2019 Data Sheet'!$R$30,IF('2019 Data Sheet'!$P496="40",'2019 Data Sheet'!$R$31,IF('2019 Data Sheet'!$P496="41",'2019 Data Sheet'!$R$32,IF('2019 Data Sheet'!$P496="42",'2019 Data Sheet'!$R$33,IF('2019 Data Sheet'!$P496="43",'2019 Data Sheet'!$R$34,IF('2019 Data Sheet'!$P496="44",'2019 Data Sheet'!$R$35,IF('2019 Data Sheet'!$P496="45",'2019 Data Sheet'!$R$36,IF('2019 Data Sheet'!$P496="46",'2019 Data Sheet'!$R$37,IF('2019 Data Sheet'!$P496="47",'2019 Data Sheet'!$R$38,IF('2019 Data Sheet'!$P496="48",'2019 Data Sheet'!$R$39,IF('2019 Data Sheet'!$P496="49",'2019 Data Sheet'!$R$40,IF('2019 Data Sheet'!$P496="50",'2019 Data Sheet'!$R$41,IF('2019 Data Sheet'!$P496="60",'2019 Data Sheet'!$R$42,IF('2019 Data Sheet'!$P496="61",'2019 Data Sheet'!$R$43,IF('2019 Data Sheet'!$P496="62",'2019 Data Sheet'!$R$44,IF('2019 Data Sheet'!$P496="63",'2019 Data Sheet'!$R$45,IF('2019 Data Sheet'!$P496="64",'2019 Data Sheet'!$R$46,IF('2019 Data Sheet'!$P496="65",'2019 Data Sheet'!$R$47,IF('2019 Data Sheet'!$P496="66",'2019 Data Sheet'!$R$48,IF('2019 Data Sheet'!$P496="67",'2019 Data Sheet'!$R$49,IF('2019 Data Sheet'!$P496="68",'2019 Data Sheet'!$R$50,IF('2019 Data Sheet'!$P496="69",'2019 Data Sheet'!$R$51,T('2019 Data Sheet'!$P496)))))))))))))))))))))))))))))))))))))))))))))))))))</f>
        <v xml:space="preserve"> -</v>
      </c>
    </row>
    <row r="497" spans="1:16" ht="38.25" x14ac:dyDescent="0.2">
      <c r="A497" t="str">
        <f>'2019 Data Sheet'!A497</f>
        <v>FP-00205-19</v>
      </c>
      <c r="B497" s="1">
        <f>'2019 Data Sheet'!B497</f>
        <v>43702</v>
      </c>
      <c r="C497" t="str">
        <f>'2019 Data Sheet'!C497</f>
        <v>11:04</v>
      </c>
      <c r="D497" t="str">
        <f>'2019 Data Sheet'!D497</f>
        <v>Su</v>
      </c>
      <c r="E497" t="str">
        <f>'2019 Data Sheet'!E497</f>
        <v>JERICHO TPKE</v>
      </c>
      <c r="F497" t="str">
        <f>'2019 Data Sheet'!F497</f>
        <v>FLOWER AVE</v>
      </c>
      <c r="G497">
        <f>'2019 Data Sheet'!G497</f>
        <v>1</v>
      </c>
      <c r="H497">
        <f>'2019 Data Sheet'!H497</f>
        <v>2</v>
      </c>
      <c r="I497" t="b">
        <f>'2019 Data Sheet'!I497</f>
        <v>0</v>
      </c>
      <c r="J497" t="str">
        <f>IF('2019 Data Sheet'!$J497="01",'2019 Data Sheet'!$T$2,IF('2019 Data Sheet'!$J497="02",'2019 Data Sheet'!$T$3,IF('2019 Data Sheet'!$J497="03",'2019 Data Sheet'!$T$4,IF('2019 Data Sheet'!$J497="04",'2019 Data Sheet'!$T$5,IF('2019 Data Sheet'!$J497="05",'2019 Data Sheet'!$T$6,IF('2019 Data Sheet'!$J497="06",'2019 Data Sheet'!$T$7,IF('2019 Data Sheet'!$J497="07",'2019 Data Sheet'!$T$8,IF('2019 Data Sheet'!$J497="08",'2019 Data Sheet'!$T$9,IF('2019 Data Sheet'!$J497="10",'2019 Data Sheet'!$T$10,IF('2019 Data Sheet'!$J497="11",'2019 Data Sheet'!$T$11,IF('2019 Data Sheet'!$J497="12",'2019 Data Sheet'!$T$12,IF('2019 Data Sheet'!$J497="13",'2019 Data Sheet'!$T$13,IF('2019 Data Sheet'!$J497="14",'2019 Data Sheet'!$T$14,IF('2019 Data Sheet'!$J497="15",'2019 Data Sheet'!$T$15,IF('2019 Data Sheet'!$J497="16",'2019 Data Sheet'!$T$16,IF('2019 Data Sheet'!$J497="17",'2019 Data Sheet'!$T$17,IF('2019 Data Sheet'!$J497="18",'2019 Data Sheet'!$T$18,IF('2019 Data Sheet'!$J497="19",'2019 Data Sheet'!$T$19,IF('2019 Data Sheet'!$J497="20",'2019 Data Sheet'!$T$20,IF('2019 Data Sheet'!$J497="21",'2019 Data Sheet'!$T$21,IF('2019 Data Sheet'!$J497="22",'2019 Data Sheet'!$T$22,IF('2019 Data Sheet'!$J497="23",'2019 Data Sheet'!$T$23,IF('2019 Data Sheet'!$J497="24",'2019 Data Sheet'!$T$24,IF('2019 Data Sheet'!$J497="25",'2019 Data Sheet'!$T$25,IF('2019 Data Sheet'!$J497="26",'2019 Data Sheet'!$T$26,IF('2019 Data Sheet'!$J497="27",'2019 Data Sheet'!$T$27,IF('2019 Data Sheet'!$J497="30",'2019 Data Sheet'!$T$28,IF('2019 Data Sheet'!$J497="31",'2019 Data Sheet'!$T$29,IF('2019 Data Sheet'!$J497="32",'2019 Data Sheet'!$T$30,IF('2019 Data Sheet'!$J497="33",'2019 Data Sheet'!$T$31,IF('2019 Data Sheet'!$J497="34",'2019 Data Sheet'!$T$32,IF('2019 Data Sheet'!$J497="40",'2019 Data Sheet'!$T$33,T('2019 Data Sheet'!$J497)))))))))))))))))))))))))))))))))</f>
        <v>Other Motor Vehicle</v>
      </c>
      <c r="K497" t="str">
        <f>'2019 Data Sheet'!K497</f>
        <v>PAS</v>
      </c>
      <c r="L497" s="2" t="str">
        <f>IF('2019 Data Sheet'!$L497="01",'2019 Data Sheet'!$V$2,IF('2019 Data Sheet'!$L497="02",'2019 Data Sheet'!$V$3,IF('2019 Data Sheet'!$L497="03",'2019 Data Sheet'!$V$4,IF('2019 Data Sheet'!$L497="04",'2019 Data Sheet'!$V$5,IF('2019 Data Sheet'!$L497="05",'2019 Data Sheet'!$V$6,IF('2019 Data Sheet'!$L497="06",'2019 Data Sheet'!$V$7,IF('2019 Data Sheet'!$L497="07",'2019 Data Sheet'!$V$8,IF('2019 Data Sheet'!$L497="08",'2019 Data Sheet'!$V$9,IF('2019 Data Sheet'!$L497="09",'2019 Data Sheet'!$V$10,IF('2019 Data Sheet'!$L497="11",'2019 Data Sheet'!$V$11,IF('2019 Data Sheet'!$L497="12",'2019 Data Sheet'!$V$12,IF('2019 Data Sheet'!$L497="13",'2019 Data Sheet'!$V$13,IF('2019 Data Sheet'!$L497="14",'2019 Data Sheet'!$V$14,T('2019 Data Sheet'!$L497))))))))))))))</f>
        <v xml:space="preserve"> -</v>
      </c>
      <c r="M497" s="2">
        <f>'2019 Data Sheet'!M497</f>
        <v>0</v>
      </c>
      <c r="N497" s="2">
        <f>'2019 Data Sheet'!N497</f>
        <v>0</v>
      </c>
      <c r="O497" s="2" t="str">
        <f>IF('2019 Data Sheet'!$O497="02",'2019 Data Sheet'!$R$2,IF('2019 Data Sheet'!$O497="03",'2019 Data Sheet'!$R$3,IF('2019 Data Sheet'!$O497="04",'2019 Data Sheet'!$R$4,IF('2019 Data Sheet'!$O497="05",'2019 Data Sheet'!$R$5,IF('2019 Data Sheet'!$O497="06",'2019 Data Sheet'!$R$6,IF('2019 Data Sheet'!$O497="07",'2019 Data Sheet'!$R$7,IF('2019 Data Sheet'!$O497="08",'2019 Data Sheet'!$R$8,IF('2019 Data Sheet'!$O497="09",'2019 Data Sheet'!$R$9,IF('2019 Data Sheet'!$O497="10",'2019 Data Sheet'!$R$10,IF('2019 Data Sheet'!$O497="11",'2019 Data Sheet'!$R$11,IF('2019 Data Sheet'!$O497="12",'2019 Data Sheet'!$R$12,IF('2019 Data Sheet'!$O497="13",'2019 Data Sheet'!$R$13,IF('2019 Data Sheet'!$O497="14",'2019 Data Sheet'!$R$14,IF('2019 Data Sheet'!$O497="15",'2019 Data Sheet'!$R$15,IF('2019 Data Sheet'!$O497="16",'2019 Data Sheet'!$R$16,IF('2019 Data Sheet'!$O497="17",'2019 Data Sheet'!$R$17,IF('2019 Data Sheet'!$O497="18",'2019 Data Sheet'!$R$18,IF('2019 Data Sheet'!$O497="19",'2019 Data Sheet'!$R$19,IF('2019 Data Sheet'!$O497="20",'2019 Data Sheet'!$R$20,IF('2019 Data Sheet'!$O497="21",'2019 Data Sheet'!$R$21,IF('2019 Data Sheet'!$O497="22",'2019 Data Sheet'!$R$22,IF('2019 Data Sheet'!$O497="23",'2019 Data Sheet'!$R$23,IF('2019 Data Sheet'!$O497="24",'2019 Data Sheet'!$R$24,IF('2019 Data Sheet'!$O497="25",'2019 Data Sheet'!$R$25,IF('2019 Data Sheet'!$O497="26",'2019 Data Sheet'!$R$26,IF('2019 Data Sheet'!$O497="27",'2019 Data Sheet'!$R$27,IF('2019 Data Sheet'!$O497="28",'2019 Data Sheet'!$R$28,IF('2019 Data Sheet'!$O497="29",'2019 Data Sheet'!$R$29,IF('2019 Data Sheet'!$O497="33",'2019 Data Sheet'!$R$30,IF('2019 Data Sheet'!$O497="40",'2019 Data Sheet'!$R$31,IF('2019 Data Sheet'!$O497="41",'2019 Data Sheet'!$R$32,IF('2019 Data Sheet'!$O497="42",'2019 Data Sheet'!$R$33,IF('2019 Data Sheet'!$O497="43",'2019 Data Sheet'!$R$34,IF('2019 Data Sheet'!$O497="44",'2019 Data Sheet'!$R$35,IF('2019 Data Sheet'!$O497="45",'2019 Data Sheet'!$R$36,IF('2019 Data Sheet'!$O497="46",'2019 Data Sheet'!$R$37,IF('2019 Data Sheet'!$O497="47",'2019 Data Sheet'!$R$38,IF('2019 Data Sheet'!$O497="48",'2019 Data Sheet'!$R$39,IF('2019 Data Sheet'!$O497="49",'2019 Data Sheet'!$R$40,IF('2019 Data Sheet'!$O497="50",'2019 Data Sheet'!$R$41,IF('2019 Data Sheet'!$O497="60",'2019 Data Sheet'!$R$42,IF('2019 Data Sheet'!$O497="61",'2019 Data Sheet'!$R$43,IF('2019 Data Sheet'!$O497="62",'2019 Data Sheet'!$R$44,IF('2019 Data Sheet'!$O497="63",'2019 Data Sheet'!$R$45,IF('2019 Data Sheet'!$O497="64",'2019 Data Sheet'!$R$46,IF('2019 Data Sheet'!$O497="65",'2019 Data Sheet'!$R$47,IF('2019 Data Sheet'!$O497="66",'2019 Data Sheet'!$R$48,IF('2019 Data Sheet'!$O497="67",'2019 Data Sheet'!$R$49,IF('2019 Data Sheet'!$O497="68",'2019 Data Sheet'!$R$50,IF('2019 Data Sheet'!$O497="69",'2019 Data Sheet'!$R$51,T('2019 Data Sheet'!$O497)))))))))))))))))))))))))))))))))))))))))))))))))))</f>
        <v xml:space="preserve"> Following too closely</v>
      </c>
      <c r="P497" s="2" t="str">
        <f>IF('2019 Data Sheet'!$P497="02",'2019 Data Sheet'!$R$2,IF('2019 Data Sheet'!$P497="03",'2019 Data Sheet'!$R$3,IF('2019 Data Sheet'!$P497="04",'2019 Data Sheet'!$R$4,IF('2019 Data Sheet'!$P497="05",'2019 Data Sheet'!$R$5,IF('2019 Data Sheet'!$P497="06",'2019 Data Sheet'!$R$6,IF('2019 Data Sheet'!$P497="07",'2019 Data Sheet'!$R$7,IF('2019 Data Sheet'!$P497="08",'2019 Data Sheet'!$R$8,IF('2019 Data Sheet'!$P497="09",'2019 Data Sheet'!$R$9,IF('2019 Data Sheet'!$P497="10",'2019 Data Sheet'!$R$10,IF('2019 Data Sheet'!$P497="11",'2019 Data Sheet'!$R$11,IF('2019 Data Sheet'!$P497="12",'2019 Data Sheet'!$R$12,IF('2019 Data Sheet'!$P497="13",'2019 Data Sheet'!$R$13,IF('2019 Data Sheet'!$P497="14",'2019 Data Sheet'!$R$14,IF('2019 Data Sheet'!$P497="15",'2019 Data Sheet'!$R$15,IF('2019 Data Sheet'!$P497="16",'2019 Data Sheet'!$R$16,IF('2019 Data Sheet'!$P497="17",'2019 Data Sheet'!$R$17,IF('2019 Data Sheet'!$P497="18",'2019 Data Sheet'!$R$18,IF('2019 Data Sheet'!$P497="19",'2019 Data Sheet'!$R$19,IF('2019 Data Sheet'!$P497="20",'2019 Data Sheet'!$R$20,IF('2019 Data Sheet'!$P497="21",'2019 Data Sheet'!$R$21,IF('2019 Data Sheet'!$P497="22",'2019 Data Sheet'!$R$22,IF('2019 Data Sheet'!$P497="23",'2019 Data Sheet'!$R$23,IF('2019 Data Sheet'!$P497="24",'2019 Data Sheet'!$R$24,IF('2019 Data Sheet'!$P497="25",'2019 Data Sheet'!$R$25,IF('2019 Data Sheet'!$P497="26",'2019 Data Sheet'!$R$26,IF('2019 Data Sheet'!$P497="27",'2019 Data Sheet'!$R$27,IF('2019 Data Sheet'!$P497="28",'2019 Data Sheet'!$R$28,IF('2019 Data Sheet'!$P497="29",'2019 Data Sheet'!$R$29,IF('2019 Data Sheet'!$P497="33",'2019 Data Sheet'!$R$30,IF('2019 Data Sheet'!$P497="40",'2019 Data Sheet'!$R$31,IF('2019 Data Sheet'!$P497="41",'2019 Data Sheet'!$R$32,IF('2019 Data Sheet'!$P497="42",'2019 Data Sheet'!$R$33,IF('2019 Data Sheet'!$P497="43",'2019 Data Sheet'!$R$34,IF('2019 Data Sheet'!$P497="44",'2019 Data Sheet'!$R$35,IF('2019 Data Sheet'!$P497="45",'2019 Data Sheet'!$R$36,IF('2019 Data Sheet'!$P497="46",'2019 Data Sheet'!$R$37,IF('2019 Data Sheet'!$P497="47",'2019 Data Sheet'!$R$38,IF('2019 Data Sheet'!$P497="48",'2019 Data Sheet'!$R$39,IF('2019 Data Sheet'!$P497="49",'2019 Data Sheet'!$R$40,IF('2019 Data Sheet'!$P497="50",'2019 Data Sheet'!$R$41,IF('2019 Data Sheet'!$P497="60",'2019 Data Sheet'!$R$42,IF('2019 Data Sheet'!$P497="61",'2019 Data Sheet'!$R$43,IF('2019 Data Sheet'!$P497="62",'2019 Data Sheet'!$R$44,IF('2019 Data Sheet'!$P497="63",'2019 Data Sheet'!$R$45,IF('2019 Data Sheet'!$P497="64",'2019 Data Sheet'!$R$46,IF('2019 Data Sheet'!$P497="65",'2019 Data Sheet'!$R$47,IF('2019 Data Sheet'!$P497="66",'2019 Data Sheet'!$R$48,IF('2019 Data Sheet'!$P497="67",'2019 Data Sheet'!$R$49,IF('2019 Data Sheet'!$P497="68",'2019 Data Sheet'!$R$50,IF('2019 Data Sheet'!$P497="69",'2019 Data Sheet'!$R$51,T('2019 Data Sheet'!$P497)))))))))))))))))))))))))))))))))))))))))))))))))))</f>
        <v xml:space="preserve"> -</v>
      </c>
    </row>
    <row r="498" spans="1:16" ht="38.25" x14ac:dyDescent="0.2">
      <c r="A498" t="str">
        <f>'2019 Data Sheet'!A498</f>
        <v>FP-00205-19</v>
      </c>
      <c r="B498" s="1">
        <f>'2019 Data Sheet'!B498</f>
        <v>43702</v>
      </c>
      <c r="C498" t="str">
        <f>'2019 Data Sheet'!C498</f>
        <v>11:04</v>
      </c>
      <c r="D498" t="str">
        <f>'2019 Data Sheet'!D498</f>
        <v>Su</v>
      </c>
      <c r="E498" t="str">
        <f>'2019 Data Sheet'!E498</f>
        <v>JERICHO TPKE</v>
      </c>
      <c r="F498" t="str">
        <f>'2019 Data Sheet'!F498</f>
        <v>FLOWER AVE</v>
      </c>
      <c r="G498">
        <f>'2019 Data Sheet'!G498</f>
        <v>2</v>
      </c>
      <c r="H498">
        <f>'2019 Data Sheet'!H498</f>
        <v>2</v>
      </c>
      <c r="I498" t="b">
        <f>'2019 Data Sheet'!I498</f>
        <v>0</v>
      </c>
      <c r="J498" t="str">
        <f>IF('2019 Data Sheet'!$J498="01",'2019 Data Sheet'!$T$2,IF('2019 Data Sheet'!$J498="02",'2019 Data Sheet'!$T$3,IF('2019 Data Sheet'!$J498="03",'2019 Data Sheet'!$T$4,IF('2019 Data Sheet'!$J498="04",'2019 Data Sheet'!$T$5,IF('2019 Data Sheet'!$J498="05",'2019 Data Sheet'!$T$6,IF('2019 Data Sheet'!$J498="06",'2019 Data Sheet'!$T$7,IF('2019 Data Sheet'!$J498="07",'2019 Data Sheet'!$T$8,IF('2019 Data Sheet'!$J498="08",'2019 Data Sheet'!$T$9,IF('2019 Data Sheet'!$J498="10",'2019 Data Sheet'!$T$10,IF('2019 Data Sheet'!$J498="11",'2019 Data Sheet'!$T$11,IF('2019 Data Sheet'!$J498="12",'2019 Data Sheet'!$T$12,IF('2019 Data Sheet'!$J498="13",'2019 Data Sheet'!$T$13,IF('2019 Data Sheet'!$J498="14",'2019 Data Sheet'!$T$14,IF('2019 Data Sheet'!$J498="15",'2019 Data Sheet'!$T$15,IF('2019 Data Sheet'!$J498="16",'2019 Data Sheet'!$T$16,IF('2019 Data Sheet'!$J498="17",'2019 Data Sheet'!$T$17,IF('2019 Data Sheet'!$J498="18",'2019 Data Sheet'!$T$18,IF('2019 Data Sheet'!$J498="19",'2019 Data Sheet'!$T$19,IF('2019 Data Sheet'!$J498="20",'2019 Data Sheet'!$T$20,IF('2019 Data Sheet'!$J498="21",'2019 Data Sheet'!$T$21,IF('2019 Data Sheet'!$J498="22",'2019 Data Sheet'!$T$22,IF('2019 Data Sheet'!$J498="23",'2019 Data Sheet'!$T$23,IF('2019 Data Sheet'!$J498="24",'2019 Data Sheet'!$T$24,IF('2019 Data Sheet'!$J498="25",'2019 Data Sheet'!$T$25,IF('2019 Data Sheet'!$J498="26",'2019 Data Sheet'!$T$26,IF('2019 Data Sheet'!$J498="27",'2019 Data Sheet'!$T$27,IF('2019 Data Sheet'!$J498="30",'2019 Data Sheet'!$T$28,IF('2019 Data Sheet'!$J498="31",'2019 Data Sheet'!$T$29,IF('2019 Data Sheet'!$J498="32",'2019 Data Sheet'!$T$30,IF('2019 Data Sheet'!$J498="33",'2019 Data Sheet'!$T$31,IF('2019 Data Sheet'!$J498="34",'2019 Data Sheet'!$T$32,IF('2019 Data Sheet'!$J498="40",'2019 Data Sheet'!$T$33,T('2019 Data Sheet'!$J498)))))))))))))))))))))))))))))))))</f>
        <v>Other Motor Vehicle</v>
      </c>
      <c r="K498" t="str">
        <f>'2019 Data Sheet'!K498</f>
        <v>PAS</v>
      </c>
      <c r="L498" s="2" t="str">
        <f>IF('2019 Data Sheet'!$L498="01",'2019 Data Sheet'!$V$2,IF('2019 Data Sheet'!$L498="02",'2019 Data Sheet'!$V$3,IF('2019 Data Sheet'!$L498="03",'2019 Data Sheet'!$V$4,IF('2019 Data Sheet'!$L498="04",'2019 Data Sheet'!$V$5,IF('2019 Data Sheet'!$L498="05",'2019 Data Sheet'!$V$6,IF('2019 Data Sheet'!$L498="06",'2019 Data Sheet'!$V$7,IF('2019 Data Sheet'!$L498="07",'2019 Data Sheet'!$V$8,IF('2019 Data Sheet'!$L498="08",'2019 Data Sheet'!$V$9,IF('2019 Data Sheet'!$L498="09",'2019 Data Sheet'!$V$10,IF('2019 Data Sheet'!$L498="11",'2019 Data Sheet'!$V$11,IF('2019 Data Sheet'!$L498="12",'2019 Data Sheet'!$V$12,IF('2019 Data Sheet'!$L498="13",'2019 Data Sheet'!$V$13,IF('2019 Data Sheet'!$L498="14",'2019 Data Sheet'!$V$14,T('2019 Data Sheet'!$L498))))))))))))))</f>
        <v xml:space="preserve"> -</v>
      </c>
      <c r="M498" s="2">
        <f>'2019 Data Sheet'!M498</f>
        <v>0</v>
      </c>
      <c r="N498" s="2">
        <f>'2019 Data Sheet'!N498</f>
        <v>0</v>
      </c>
      <c r="O498" s="2" t="str">
        <f>IF('2019 Data Sheet'!$O498="02",'2019 Data Sheet'!$R$2,IF('2019 Data Sheet'!$O498="03",'2019 Data Sheet'!$R$3,IF('2019 Data Sheet'!$O498="04",'2019 Data Sheet'!$R$4,IF('2019 Data Sheet'!$O498="05",'2019 Data Sheet'!$R$5,IF('2019 Data Sheet'!$O498="06",'2019 Data Sheet'!$R$6,IF('2019 Data Sheet'!$O498="07",'2019 Data Sheet'!$R$7,IF('2019 Data Sheet'!$O498="08",'2019 Data Sheet'!$R$8,IF('2019 Data Sheet'!$O498="09",'2019 Data Sheet'!$R$9,IF('2019 Data Sheet'!$O498="10",'2019 Data Sheet'!$R$10,IF('2019 Data Sheet'!$O498="11",'2019 Data Sheet'!$R$11,IF('2019 Data Sheet'!$O498="12",'2019 Data Sheet'!$R$12,IF('2019 Data Sheet'!$O498="13",'2019 Data Sheet'!$R$13,IF('2019 Data Sheet'!$O498="14",'2019 Data Sheet'!$R$14,IF('2019 Data Sheet'!$O498="15",'2019 Data Sheet'!$R$15,IF('2019 Data Sheet'!$O498="16",'2019 Data Sheet'!$R$16,IF('2019 Data Sheet'!$O498="17",'2019 Data Sheet'!$R$17,IF('2019 Data Sheet'!$O498="18",'2019 Data Sheet'!$R$18,IF('2019 Data Sheet'!$O498="19",'2019 Data Sheet'!$R$19,IF('2019 Data Sheet'!$O498="20",'2019 Data Sheet'!$R$20,IF('2019 Data Sheet'!$O498="21",'2019 Data Sheet'!$R$21,IF('2019 Data Sheet'!$O498="22",'2019 Data Sheet'!$R$22,IF('2019 Data Sheet'!$O498="23",'2019 Data Sheet'!$R$23,IF('2019 Data Sheet'!$O498="24",'2019 Data Sheet'!$R$24,IF('2019 Data Sheet'!$O498="25",'2019 Data Sheet'!$R$25,IF('2019 Data Sheet'!$O498="26",'2019 Data Sheet'!$R$26,IF('2019 Data Sheet'!$O498="27",'2019 Data Sheet'!$R$27,IF('2019 Data Sheet'!$O498="28",'2019 Data Sheet'!$R$28,IF('2019 Data Sheet'!$O498="29",'2019 Data Sheet'!$R$29,IF('2019 Data Sheet'!$O498="33",'2019 Data Sheet'!$R$30,IF('2019 Data Sheet'!$O498="40",'2019 Data Sheet'!$R$31,IF('2019 Data Sheet'!$O498="41",'2019 Data Sheet'!$R$32,IF('2019 Data Sheet'!$O498="42",'2019 Data Sheet'!$R$33,IF('2019 Data Sheet'!$O498="43",'2019 Data Sheet'!$R$34,IF('2019 Data Sheet'!$O498="44",'2019 Data Sheet'!$R$35,IF('2019 Data Sheet'!$O498="45",'2019 Data Sheet'!$R$36,IF('2019 Data Sheet'!$O498="46",'2019 Data Sheet'!$R$37,IF('2019 Data Sheet'!$O498="47",'2019 Data Sheet'!$R$38,IF('2019 Data Sheet'!$O498="48",'2019 Data Sheet'!$R$39,IF('2019 Data Sheet'!$O498="49",'2019 Data Sheet'!$R$40,IF('2019 Data Sheet'!$O498="50",'2019 Data Sheet'!$R$41,IF('2019 Data Sheet'!$O498="60",'2019 Data Sheet'!$R$42,IF('2019 Data Sheet'!$O498="61",'2019 Data Sheet'!$R$43,IF('2019 Data Sheet'!$O498="62",'2019 Data Sheet'!$R$44,IF('2019 Data Sheet'!$O498="63",'2019 Data Sheet'!$R$45,IF('2019 Data Sheet'!$O498="64",'2019 Data Sheet'!$R$46,IF('2019 Data Sheet'!$O498="65",'2019 Data Sheet'!$R$47,IF('2019 Data Sheet'!$O498="66",'2019 Data Sheet'!$R$48,IF('2019 Data Sheet'!$O498="67",'2019 Data Sheet'!$R$49,IF('2019 Data Sheet'!$O498="68",'2019 Data Sheet'!$R$50,IF('2019 Data Sheet'!$O498="69",'2019 Data Sheet'!$R$51,T('2019 Data Sheet'!$O498)))))))))))))))))))))))))))))))))))))))))))))))))))</f>
        <v xml:space="preserve"> -</v>
      </c>
      <c r="P498" s="2" t="str">
        <f>IF('2019 Data Sheet'!$P498="02",'2019 Data Sheet'!$R$2,IF('2019 Data Sheet'!$P498="03",'2019 Data Sheet'!$R$3,IF('2019 Data Sheet'!$P498="04",'2019 Data Sheet'!$R$4,IF('2019 Data Sheet'!$P498="05",'2019 Data Sheet'!$R$5,IF('2019 Data Sheet'!$P498="06",'2019 Data Sheet'!$R$6,IF('2019 Data Sheet'!$P498="07",'2019 Data Sheet'!$R$7,IF('2019 Data Sheet'!$P498="08",'2019 Data Sheet'!$R$8,IF('2019 Data Sheet'!$P498="09",'2019 Data Sheet'!$R$9,IF('2019 Data Sheet'!$P498="10",'2019 Data Sheet'!$R$10,IF('2019 Data Sheet'!$P498="11",'2019 Data Sheet'!$R$11,IF('2019 Data Sheet'!$P498="12",'2019 Data Sheet'!$R$12,IF('2019 Data Sheet'!$P498="13",'2019 Data Sheet'!$R$13,IF('2019 Data Sheet'!$P498="14",'2019 Data Sheet'!$R$14,IF('2019 Data Sheet'!$P498="15",'2019 Data Sheet'!$R$15,IF('2019 Data Sheet'!$P498="16",'2019 Data Sheet'!$R$16,IF('2019 Data Sheet'!$P498="17",'2019 Data Sheet'!$R$17,IF('2019 Data Sheet'!$P498="18",'2019 Data Sheet'!$R$18,IF('2019 Data Sheet'!$P498="19",'2019 Data Sheet'!$R$19,IF('2019 Data Sheet'!$P498="20",'2019 Data Sheet'!$R$20,IF('2019 Data Sheet'!$P498="21",'2019 Data Sheet'!$R$21,IF('2019 Data Sheet'!$P498="22",'2019 Data Sheet'!$R$22,IF('2019 Data Sheet'!$P498="23",'2019 Data Sheet'!$R$23,IF('2019 Data Sheet'!$P498="24",'2019 Data Sheet'!$R$24,IF('2019 Data Sheet'!$P498="25",'2019 Data Sheet'!$R$25,IF('2019 Data Sheet'!$P498="26",'2019 Data Sheet'!$R$26,IF('2019 Data Sheet'!$P498="27",'2019 Data Sheet'!$R$27,IF('2019 Data Sheet'!$P498="28",'2019 Data Sheet'!$R$28,IF('2019 Data Sheet'!$P498="29",'2019 Data Sheet'!$R$29,IF('2019 Data Sheet'!$P498="33",'2019 Data Sheet'!$R$30,IF('2019 Data Sheet'!$P498="40",'2019 Data Sheet'!$R$31,IF('2019 Data Sheet'!$P498="41",'2019 Data Sheet'!$R$32,IF('2019 Data Sheet'!$P498="42",'2019 Data Sheet'!$R$33,IF('2019 Data Sheet'!$P498="43",'2019 Data Sheet'!$R$34,IF('2019 Data Sheet'!$P498="44",'2019 Data Sheet'!$R$35,IF('2019 Data Sheet'!$P498="45",'2019 Data Sheet'!$R$36,IF('2019 Data Sheet'!$P498="46",'2019 Data Sheet'!$R$37,IF('2019 Data Sheet'!$P498="47",'2019 Data Sheet'!$R$38,IF('2019 Data Sheet'!$P498="48",'2019 Data Sheet'!$R$39,IF('2019 Data Sheet'!$P498="49",'2019 Data Sheet'!$R$40,IF('2019 Data Sheet'!$P498="50",'2019 Data Sheet'!$R$41,IF('2019 Data Sheet'!$P498="60",'2019 Data Sheet'!$R$42,IF('2019 Data Sheet'!$P498="61",'2019 Data Sheet'!$R$43,IF('2019 Data Sheet'!$P498="62",'2019 Data Sheet'!$R$44,IF('2019 Data Sheet'!$P498="63",'2019 Data Sheet'!$R$45,IF('2019 Data Sheet'!$P498="64",'2019 Data Sheet'!$R$46,IF('2019 Data Sheet'!$P498="65",'2019 Data Sheet'!$R$47,IF('2019 Data Sheet'!$P498="66",'2019 Data Sheet'!$R$48,IF('2019 Data Sheet'!$P498="67",'2019 Data Sheet'!$R$49,IF('2019 Data Sheet'!$P498="68",'2019 Data Sheet'!$R$50,IF('2019 Data Sheet'!$P498="69",'2019 Data Sheet'!$R$51,T('2019 Data Sheet'!$P498)))))))))))))))))))))))))))))))))))))))))))))))))))</f>
        <v xml:space="preserve"> -</v>
      </c>
    </row>
    <row r="499" spans="1:16" ht="38.25" x14ac:dyDescent="0.2">
      <c r="A499" t="str">
        <f>'2019 Data Sheet'!A499</f>
        <v>FP-00220-19</v>
      </c>
      <c r="B499" s="1">
        <f>'2019 Data Sheet'!B499</f>
        <v>43716</v>
      </c>
      <c r="C499" t="str">
        <f>'2019 Data Sheet'!C499</f>
        <v>12:39</v>
      </c>
      <c r="D499" t="str">
        <f>'2019 Data Sheet'!D499</f>
        <v>Su</v>
      </c>
      <c r="E499" t="str">
        <f>'2019 Data Sheet'!E499</f>
        <v>JERICHO TPKE</v>
      </c>
      <c r="F499" t="str">
        <f>'2019 Data Sheet'!F499</f>
        <v>TULIP AVE</v>
      </c>
      <c r="G499">
        <f>'2019 Data Sheet'!G499</f>
        <v>1</v>
      </c>
      <c r="H499">
        <f>'2019 Data Sheet'!H499</f>
        <v>2</v>
      </c>
      <c r="I499" t="b">
        <f>'2019 Data Sheet'!I499</f>
        <v>0</v>
      </c>
      <c r="J499" t="str">
        <f>IF('2019 Data Sheet'!$J499="01",'2019 Data Sheet'!$T$2,IF('2019 Data Sheet'!$J499="02",'2019 Data Sheet'!$T$3,IF('2019 Data Sheet'!$J499="03",'2019 Data Sheet'!$T$4,IF('2019 Data Sheet'!$J499="04",'2019 Data Sheet'!$T$5,IF('2019 Data Sheet'!$J499="05",'2019 Data Sheet'!$T$6,IF('2019 Data Sheet'!$J499="06",'2019 Data Sheet'!$T$7,IF('2019 Data Sheet'!$J499="07",'2019 Data Sheet'!$T$8,IF('2019 Data Sheet'!$J499="08",'2019 Data Sheet'!$T$9,IF('2019 Data Sheet'!$J499="10",'2019 Data Sheet'!$T$10,IF('2019 Data Sheet'!$J499="11",'2019 Data Sheet'!$T$11,IF('2019 Data Sheet'!$J499="12",'2019 Data Sheet'!$T$12,IF('2019 Data Sheet'!$J499="13",'2019 Data Sheet'!$T$13,IF('2019 Data Sheet'!$J499="14",'2019 Data Sheet'!$T$14,IF('2019 Data Sheet'!$J499="15",'2019 Data Sheet'!$T$15,IF('2019 Data Sheet'!$J499="16",'2019 Data Sheet'!$T$16,IF('2019 Data Sheet'!$J499="17",'2019 Data Sheet'!$T$17,IF('2019 Data Sheet'!$J499="18",'2019 Data Sheet'!$T$18,IF('2019 Data Sheet'!$J499="19",'2019 Data Sheet'!$T$19,IF('2019 Data Sheet'!$J499="20",'2019 Data Sheet'!$T$20,IF('2019 Data Sheet'!$J499="21",'2019 Data Sheet'!$T$21,IF('2019 Data Sheet'!$J499="22",'2019 Data Sheet'!$T$22,IF('2019 Data Sheet'!$J499="23",'2019 Data Sheet'!$T$23,IF('2019 Data Sheet'!$J499="24",'2019 Data Sheet'!$T$24,IF('2019 Data Sheet'!$J499="25",'2019 Data Sheet'!$T$25,IF('2019 Data Sheet'!$J499="26",'2019 Data Sheet'!$T$26,IF('2019 Data Sheet'!$J499="27",'2019 Data Sheet'!$T$27,IF('2019 Data Sheet'!$J499="30",'2019 Data Sheet'!$T$28,IF('2019 Data Sheet'!$J499="31",'2019 Data Sheet'!$T$29,IF('2019 Data Sheet'!$J499="32",'2019 Data Sheet'!$T$30,IF('2019 Data Sheet'!$J499="33",'2019 Data Sheet'!$T$31,IF('2019 Data Sheet'!$J499="34",'2019 Data Sheet'!$T$32,IF('2019 Data Sheet'!$J499="40",'2019 Data Sheet'!$T$33,T('2019 Data Sheet'!$J499)))))))))))))))))))))))))))))))))</f>
        <v>Other Motor Vehicle</v>
      </c>
      <c r="K499" t="str">
        <f>'2019 Data Sheet'!K499</f>
        <v>4DS</v>
      </c>
      <c r="L499" s="2" t="str">
        <f>IF('2019 Data Sheet'!$L499="01",'2019 Data Sheet'!$V$2,IF('2019 Data Sheet'!$L499="02",'2019 Data Sheet'!$V$3,IF('2019 Data Sheet'!$L499="03",'2019 Data Sheet'!$V$4,IF('2019 Data Sheet'!$L499="04",'2019 Data Sheet'!$V$5,IF('2019 Data Sheet'!$L499="05",'2019 Data Sheet'!$V$6,IF('2019 Data Sheet'!$L499="06",'2019 Data Sheet'!$V$7,IF('2019 Data Sheet'!$L499="07",'2019 Data Sheet'!$V$8,IF('2019 Data Sheet'!$L499="08",'2019 Data Sheet'!$V$9,IF('2019 Data Sheet'!$L499="09",'2019 Data Sheet'!$V$10,IF('2019 Data Sheet'!$L499="11",'2019 Data Sheet'!$V$11,IF('2019 Data Sheet'!$L499="12",'2019 Data Sheet'!$V$12,IF('2019 Data Sheet'!$L499="13",'2019 Data Sheet'!$V$13,IF('2019 Data Sheet'!$L499="14",'2019 Data Sheet'!$V$14,T('2019 Data Sheet'!$L499))))))))))))))</f>
        <v xml:space="preserve"> -</v>
      </c>
      <c r="M499" s="2">
        <f>'2019 Data Sheet'!M499</f>
        <v>0</v>
      </c>
      <c r="N499" s="2">
        <f>'2019 Data Sheet'!N499</f>
        <v>0</v>
      </c>
      <c r="O499" s="2" t="str">
        <f>IF('2019 Data Sheet'!$O499="02",'2019 Data Sheet'!$R$2,IF('2019 Data Sheet'!$O499="03",'2019 Data Sheet'!$R$3,IF('2019 Data Sheet'!$O499="04",'2019 Data Sheet'!$R$4,IF('2019 Data Sheet'!$O499="05",'2019 Data Sheet'!$R$5,IF('2019 Data Sheet'!$O499="06",'2019 Data Sheet'!$R$6,IF('2019 Data Sheet'!$O499="07",'2019 Data Sheet'!$R$7,IF('2019 Data Sheet'!$O499="08",'2019 Data Sheet'!$R$8,IF('2019 Data Sheet'!$O499="09",'2019 Data Sheet'!$R$9,IF('2019 Data Sheet'!$O499="10",'2019 Data Sheet'!$R$10,IF('2019 Data Sheet'!$O499="11",'2019 Data Sheet'!$R$11,IF('2019 Data Sheet'!$O499="12",'2019 Data Sheet'!$R$12,IF('2019 Data Sheet'!$O499="13",'2019 Data Sheet'!$R$13,IF('2019 Data Sheet'!$O499="14",'2019 Data Sheet'!$R$14,IF('2019 Data Sheet'!$O499="15",'2019 Data Sheet'!$R$15,IF('2019 Data Sheet'!$O499="16",'2019 Data Sheet'!$R$16,IF('2019 Data Sheet'!$O499="17",'2019 Data Sheet'!$R$17,IF('2019 Data Sheet'!$O499="18",'2019 Data Sheet'!$R$18,IF('2019 Data Sheet'!$O499="19",'2019 Data Sheet'!$R$19,IF('2019 Data Sheet'!$O499="20",'2019 Data Sheet'!$R$20,IF('2019 Data Sheet'!$O499="21",'2019 Data Sheet'!$R$21,IF('2019 Data Sheet'!$O499="22",'2019 Data Sheet'!$R$22,IF('2019 Data Sheet'!$O499="23",'2019 Data Sheet'!$R$23,IF('2019 Data Sheet'!$O499="24",'2019 Data Sheet'!$R$24,IF('2019 Data Sheet'!$O499="25",'2019 Data Sheet'!$R$25,IF('2019 Data Sheet'!$O499="26",'2019 Data Sheet'!$R$26,IF('2019 Data Sheet'!$O499="27",'2019 Data Sheet'!$R$27,IF('2019 Data Sheet'!$O499="28",'2019 Data Sheet'!$R$28,IF('2019 Data Sheet'!$O499="29",'2019 Data Sheet'!$R$29,IF('2019 Data Sheet'!$O499="33",'2019 Data Sheet'!$R$30,IF('2019 Data Sheet'!$O499="40",'2019 Data Sheet'!$R$31,IF('2019 Data Sheet'!$O499="41",'2019 Data Sheet'!$R$32,IF('2019 Data Sheet'!$O499="42",'2019 Data Sheet'!$R$33,IF('2019 Data Sheet'!$O499="43",'2019 Data Sheet'!$R$34,IF('2019 Data Sheet'!$O499="44",'2019 Data Sheet'!$R$35,IF('2019 Data Sheet'!$O499="45",'2019 Data Sheet'!$R$36,IF('2019 Data Sheet'!$O499="46",'2019 Data Sheet'!$R$37,IF('2019 Data Sheet'!$O499="47",'2019 Data Sheet'!$R$38,IF('2019 Data Sheet'!$O499="48",'2019 Data Sheet'!$R$39,IF('2019 Data Sheet'!$O499="49",'2019 Data Sheet'!$R$40,IF('2019 Data Sheet'!$O499="50",'2019 Data Sheet'!$R$41,IF('2019 Data Sheet'!$O499="60",'2019 Data Sheet'!$R$42,IF('2019 Data Sheet'!$O499="61",'2019 Data Sheet'!$R$43,IF('2019 Data Sheet'!$O499="62",'2019 Data Sheet'!$R$44,IF('2019 Data Sheet'!$O499="63",'2019 Data Sheet'!$R$45,IF('2019 Data Sheet'!$O499="64",'2019 Data Sheet'!$R$46,IF('2019 Data Sheet'!$O499="65",'2019 Data Sheet'!$R$47,IF('2019 Data Sheet'!$O499="66",'2019 Data Sheet'!$R$48,IF('2019 Data Sheet'!$O499="67",'2019 Data Sheet'!$R$49,IF('2019 Data Sheet'!$O499="68",'2019 Data Sheet'!$R$50,IF('2019 Data Sheet'!$O499="69",'2019 Data Sheet'!$R$51,T('2019 Data Sheet'!$O499)))))))))))))))))))))))))))))))))))))))))))))))))))</f>
        <v xml:space="preserve"> Driver inattention/distraction</v>
      </c>
      <c r="P499" s="2" t="str">
        <f>IF('2019 Data Sheet'!$P499="02",'2019 Data Sheet'!$R$2,IF('2019 Data Sheet'!$P499="03",'2019 Data Sheet'!$R$3,IF('2019 Data Sheet'!$P499="04",'2019 Data Sheet'!$R$4,IF('2019 Data Sheet'!$P499="05",'2019 Data Sheet'!$R$5,IF('2019 Data Sheet'!$P499="06",'2019 Data Sheet'!$R$6,IF('2019 Data Sheet'!$P499="07",'2019 Data Sheet'!$R$7,IF('2019 Data Sheet'!$P499="08",'2019 Data Sheet'!$R$8,IF('2019 Data Sheet'!$P499="09",'2019 Data Sheet'!$R$9,IF('2019 Data Sheet'!$P499="10",'2019 Data Sheet'!$R$10,IF('2019 Data Sheet'!$P499="11",'2019 Data Sheet'!$R$11,IF('2019 Data Sheet'!$P499="12",'2019 Data Sheet'!$R$12,IF('2019 Data Sheet'!$P499="13",'2019 Data Sheet'!$R$13,IF('2019 Data Sheet'!$P499="14",'2019 Data Sheet'!$R$14,IF('2019 Data Sheet'!$P499="15",'2019 Data Sheet'!$R$15,IF('2019 Data Sheet'!$P499="16",'2019 Data Sheet'!$R$16,IF('2019 Data Sheet'!$P499="17",'2019 Data Sheet'!$R$17,IF('2019 Data Sheet'!$P499="18",'2019 Data Sheet'!$R$18,IF('2019 Data Sheet'!$P499="19",'2019 Data Sheet'!$R$19,IF('2019 Data Sheet'!$P499="20",'2019 Data Sheet'!$R$20,IF('2019 Data Sheet'!$P499="21",'2019 Data Sheet'!$R$21,IF('2019 Data Sheet'!$P499="22",'2019 Data Sheet'!$R$22,IF('2019 Data Sheet'!$P499="23",'2019 Data Sheet'!$R$23,IF('2019 Data Sheet'!$P499="24",'2019 Data Sheet'!$R$24,IF('2019 Data Sheet'!$P499="25",'2019 Data Sheet'!$R$25,IF('2019 Data Sheet'!$P499="26",'2019 Data Sheet'!$R$26,IF('2019 Data Sheet'!$P499="27",'2019 Data Sheet'!$R$27,IF('2019 Data Sheet'!$P499="28",'2019 Data Sheet'!$R$28,IF('2019 Data Sheet'!$P499="29",'2019 Data Sheet'!$R$29,IF('2019 Data Sheet'!$P499="33",'2019 Data Sheet'!$R$30,IF('2019 Data Sheet'!$P499="40",'2019 Data Sheet'!$R$31,IF('2019 Data Sheet'!$P499="41",'2019 Data Sheet'!$R$32,IF('2019 Data Sheet'!$P499="42",'2019 Data Sheet'!$R$33,IF('2019 Data Sheet'!$P499="43",'2019 Data Sheet'!$R$34,IF('2019 Data Sheet'!$P499="44",'2019 Data Sheet'!$R$35,IF('2019 Data Sheet'!$P499="45",'2019 Data Sheet'!$R$36,IF('2019 Data Sheet'!$P499="46",'2019 Data Sheet'!$R$37,IF('2019 Data Sheet'!$P499="47",'2019 Data Sheet'!$R$38,IF('2019 Data Sheet'!$P499="48",'2019 Data Sheet'!$R$39,IF('2019 Data Sheet'!$P499="49",'2019 Data Sheet'!$R$40,IF('2019 Data Sheet'!$P499="50",'2019 Data Sheet'!$R$41,IF('2019 Data Sheet'!$P499="60",'2019 Data Sheet'!$R$42,IF('2019 Data Sheet'!$P499="61",'2019 Data Sheet'!$R$43,IF('2019 Data Sheet'!$P499="62",'2019 Data Sheet'!$R$44,IF('2019 Data Sheet'!$P499="63",'2019 Data Sheet'!$R$45,IF('2019 Data Sheet'!$P499="64",'2019 Data Sheet'!$R$46,IF('2019 Data Sheet'!$P499="65",'2019 Data Sheet'!$R$47,IF('2019 Data Sheet'!$P499="66",'2019 Data Sheet'!$R$48,IF('2019 Data Sheet'!$P499="67",'2019 Data Sheet'!$R$49,IF('2019 Data Sheet'!$P499="68",'2019 Data Sheet'!$R$50,IF('2019 Data Sheet'!$P499="69",'2019 Data Sheet'!$R$51,T('2019 Data Sheet'!$P499)))))))))))))))))))))))))))))))))))))))))))))))))))</f>
        <v xml:space="preserve"> Unsafe lane changing</v>
      </c>
    </row>
    <row r="500" spans="1:16" ht="38.25" x14ac:dyDescent="0.2">
      <c r="A500" t="str">
        <f>'2019 Data Sheet'!A500</f>
        <v>FP-00220-19</v>
      </c>
      <c r="B500" s="1">
        <f>'2019 Data Sheet'!B500</f>
        <v>43716</v>
      </c>
      <c r="C500" t="str">
        <f>'2019 Data Sheet'!C500</f>
        <v>12:39</v>
      </c>
      <c r="D500" t="str">
        <f>'2019 Data Sheet'!D500</f>
        <v>Su</v>
      </c>
      <c r="E500" t="str">
        <f>'2019 Data Sheet'!E500</f>
        <v>JERICHO TPKE</v>
      </c>
      <c r="F500" t="str">
        <f>'2019 Data Sheet'!F500</f>
        <v>TULIP AVE</v>
      </c>
      <c r="G500">
        <f>'2019 Data Sheet'!G500</f>
        <v>2</v>
      </c>
      <c r="H500">
        <f>'2019 Data Sheet'!H500</f>
        <v>2</v>
      </c>
      <c r="I500" t="b">
        <f>'2019 Data Sheet'!I500</f>
        <v>0</v>
      </c>
      <c r="J500" t="str">
        <f>IF('2019 Data Sheet'!$J500="01",'2019 Data Sheet'!$T$2,IF('2019 Data Sheet'!$J500="02",'2019 Data Sheet'!$T$3,IF('2019 Data Sheet'!$J500="03",'2019 Data Sheet'!$T$4,IF('2019 Data Sheet'!$J500="04",'2019 Data Sheet'!$T$5,IF('2019 Data Sheet'!$J500="05",'2019 Data Sheet'!$T$6,IF('2019 Data Sheet'!$J500="06",'2019 Data Sheet'!$T$7,IF('2019 Data Sheet'!$J500="07",'2019 Data Sheet'!$T$8,IF('2019 Data Sheet'!$J500="08",'2019 Data Sheet'!$T$9,IF('2019 Data Sheet'!$J500="10",'2019 Data Sheet'!$T$10,IF('2019 Data Sheet'!$J500="11",'2019 Data Sheet'!$T$11,IF('2019 Data Sheet'!$J500="12",'2019 Data Sheet'!$T$12,IF('2019 Data Sheet'!$J500="13",'2019 Data Sheet'!$T$13,IF('2019 Data Sheet'!$J500="14",'2019 Data Sheet'!$T$14,IF('2019 Data Sheet'!$J500="15",'2019 Data Sheet'!$T$15,IF('2019 Data Sheet'!$J500="16",'2019 Data Sheet'!$T$16,IF('2019 Data Sheet'!$J500="17",'2019 Data Sheet'!$T$17,IF('2019 Data Sheet'!$J500="18",'2019 Data Sheet'!$T$18,IF('2019 Data Sheet'!$J500="19",'2019 Data Sheet'!$T$19,IF('2019 Data Sheet'!$J500="20",'2019 Data Sheet'!$T$20,IF('2019 Data Sheet'!$J500="21",'2019 Data Sheet'!$T$21,IF('2019 Data Sheet'!$J500="22",'2019 Data Sheet'!$T$22,IF('2019 Data Sheet'!$J500="23",'2019 Data Sheet'!$T$23,IF('2019 Data Sheet'!$J500="24",'2019 Data Sheet'!$T$24,IF('2019 Data Sheet'!$J500="25",'2019 Data Sheet'!$T$25,IF('2019 Data Sheet'!$J500="26",'2019 Data Sheet'!$T$26,IF('2019 Data Sheet'!$J500="27",'2019 Data Sheet'!$T$27,IF('2019 Data Sheet'!$J500="30",'2019 Data Sheet'!$T$28,IF('2019 Data Sheet'!$J500="31",'2019 Data Sheet'!$T$29,IF('2019 Data Sheet'!$J500="32",'2019 Data Sheet'!$T$30,IF('2019 Data Sheet'!$J500="33",'2019 Data Sheet'!$T$31,IF('2019 Data Sheet'!$J500="34",'2019 Data Sheet'!$T$32,IF('2019 Data Sheet'!$J500="40",'2019 Data Sheet'!$T$33,T('2019 Data Sheet'!$J500)))))))))))))))))))))))))))))))))</f>
        <v>Other Motor Vehicle</v>
      </c>
      <c r="K500" t="str">
        <f>'2019 Data Sheet'!K500</f>
        <v>SUBN</v>
      </c>
      <c r="L500" s="2" t="str">
        <f>IF('2019 Data Sheet'!$L500="01",'2019 Data Sheet'!$V$2,IF('2019 Data Sheet'!$L500="02",'2019 Data Sheet'!$V$3,IF('2019 Data Sheet'!$L500="03",'2019 Data Sheet'!$V$4,IF('2019 Data Sheet'!$L500="04",'2019 Data Sheet'!$V$5,IF('2019 Data Sheet'!$L500="05",'2019 Data Sheet'!$V$6,IF('2019 Data Sheet'!$L500="06",'2019 Data Sheet'!$V$7,IF('2019 Data Sheet'!$L500="07",'2019 Data Sheet'!$V$8,IF('2019 Data Sheet'!$L500="08",'2019 Data Sheet'!$V$9,IF('2019 Data Sheet'!$L500="09",'2019 Data Sheet'!$V$10,IF('2019 Data Sheet'!$L500="11",'2019 Data Sheet'!$V$11,IF('2019 Data Sheet'!$L500="12",'2019 Data Sheet'!$V$12,IF('2019 Data Sheet'!$L500="13",'2019 Data Sheet'!$V$13,IF('2019 Data Sheet'!$L500="14",'2019 Data Sheet'!$V$14,T('2019 Data Sheet'!$L500))))))))))))))</f>
        <v xml:space="preserve"> -</v>
      </c>
      <c r="M500" s="2">
        <f>'2019 Data Sheet'!M500</f>
        <v>0</v>
      </c>
      <c r="N500" s="2">
        <f>'2019 Data Sheet'!N500</f>
        <v>0</v>
      </c>
      <c r="O500" s="2" t="str">
        <f>IF('2019 Data Sheet'!$O500="02",'2019 Data Sheet'!$R$2,IF('2019 Data Sheet'!$O500="03",'2019 Data Sheet'!$R$3,IF('2019 Data Sheet'!$O500="04",'2019 Data Sheet'!$R$4,IF('2019 Data Sheet'!$O500="05",'2019 Data Sheet'!$R$5,IF('2019 Data Sheet'!$O500="06",'2019 Data Sheet'!$R$6,IF('2019 Data Sheet'!$O500="07",'2019 Data Sheet'!$R$7,IF('2019 Data Sheet'!$O500="08",'2019 Data Sheet'!$R$8,IF('2019 Data Sheet'!$O500="09",'2019 Data Sheet'!$R$9,IF('2019 Data Sheet'!$O500="10",'2019 Data Sheet'!$R$10,IF('2019 Data Sheet'!$O500="11",'2019 Data Sheet'!$R$11,IF('2019 Data Sheet'!$O500="12",'2019 Data Sheet'!$R$12,IF('2019 Data Sheet'!$O500="13",'2019 Data Sheet'!$R$13,IF('2019 Data Sheet'!$O500="14",'2019 Data Sheet'!$R$14,IF('2019 Data Sheet'!$O500="15",'2019 Data Sheet'!$R$15,IF('2019 Data Sheet'!$O500="16",'2019 Data Sheet'!$R$16,IF('2019 Data Sheet'!$O500="17",'2019 Data Sheet'!$R$17,IF('2019 Data Sheet'!$O500="18",'2019 Data Sheet'!$R$18,IF('2019 Data Sheet'!$O500="19",'2019 Data Sheet'!$R$19,IF('2019 Data Sheet'!$O500="20",'2019 Data Sheet'!$R$20,IF('2019 Data Sheet'!$O500="21",'2019 Data Sheet'!$R$21,IF('2019 Data Sheet'!$O500="22",'2019 Data Sheet'!$R$22,IF('2019 Data Sheet'!$O500="23",'2019 Data Sheet'!$R$23,IF('2019 Data Sheet'!$O500="24",'2019 Data Sheet'!$R$24,IF('2019 Data Sheet'!$O500="25",'2019 Data Sheet'!$R$25,IF('2019 Data Sheet'!$O500="26",'2019 Data Sheet'!$R$26,IF('2019 Data Sheet'!$O500="27",'2019 Data Sheet'!$R$27,IF('2019 Data Sheet'!$O500="28",'2019 Data Sheet'!$R$28,IF('2019 Data Sheet'!$O500="29",'2019 Data Sheet'!$R$29,IF('2019 Data Sheet'!$O500="33",'2019 Data Sheet'!$R$30,IF('2019 Data Sheet'!$O500="40",'2019 Data Sheet'!$R$31,IF('2019 Data Sheet'!$O500="41",'2019 Data Sheet'!$R$32,IF('2019 Data Sheet'!$O500="42",'2019 Data Sheet'!$R$33,IF('2019 Data Sheet'!$O500="43",'2019 Data Sheet'!$R$34,IF('2019 Data Sheet'!$O500="44",'2019 Data Sheet'!$R$35,IF('2019 Data Sheet'!$O500="45",'2019 Data Sheet'!$R$36,IF('2019 Data Sheet'!$O500="46",'2019 Data Sheet'!$R$37,IF('2019 Data Sheet'!$O500="47",'2019 Data Sheet'!$R$38,IF('2019 Data Sheet'!$O500="48",'2019 Data Sheet'!$R$39,IF('2019 Data Sheet'!$O500="49",'2019 Data Sheet'!$R$40,IF('2019 Data Sheet'!$O500="50",'2019 Data Sheet'!$R$41,IF('2019 Data Sheet'!$O500="60",'2019 Data Sheet'!$R$42,IF('2019 Data Sheet'!$O500="61",'2019 Data Sheet'!$R$43,IF('2019 Data Sheet'!$O500="62",'2019 Data Sheet'!$R$44,IF('2019 Data Sheet'!$O500="63",'2019 Data Sheet'!$R$45,IF('2019 Data Sheet'!$O500="64",'2019 Data Sheet'!$R$46,IF('2019 Data Sheet'!$O500="65",'2019 Data Sheet'!$R$47,IF('2019 Data Sheet'!$O500="66",'2019 Data Sheet'!$R$48,IF('2019 Data Sheet'!$O500="67",'2019 Data Sheet'!$R$49,IF('2019 Data Sheet'!$O500="68",'2019 Data Sheet'!$R$50,IF('2019 Data Sheet'!$O500="69",'2019 Data Sheet'!$R$51,T('2019 Data Sheet'!$O500)))))))))))))))))))))))))))))))))))))))))))))))))))</f>
        <v xml:space="preserve"> Passing or lane usage improper</v>
      </c>
      <c r="P500" s="2" t="str">
        <f>IF('2019 Data Sheet'!$P500="02",'2019 Data Sheet'!$R$2,IF('2019 Data Sheet'!$P500="03",'2019 Data Sheet'!$R$3,IF('2019 Data Sheet'!$P500="04",'2019 Data Sheet'!$R$4,IF('2019 Data Sheet'!$P500="05",'2019 Data Sheet'!$R$5,IF('2019 Data Sheet'!$P500="06",'2019 Data Sheet'!$R$6,IF('2019 Data Sheet'!$P500="07",'2019 Data Sheet'!$R$7,IF('2019 Data Sheet'!$P500="08",'2019 Data Sheet'!$R$8,IF('2019 Data Sheet'!$P500="09",'2019 Data Sheet'!$R$9,IF('2019 Data Sheet'!$P500="10",'2019 Data Sheet'!$R$10,IF('2019 Data Sheet'!$P500="11",'2019 Data Sheet'!$R$11,IF('2019 Data Sheet'!$P500="12",'2019 Data Sheet'!$R$12,IF('2019 Data Sheet'!$P500="13",'2019 Data Sheet'!$R$13,IF('2019 Data Sheet'!$P500="14",'2019 Data Sheet'!$R$14,IF('2019 Data Sheet'!$P500="15",'2019 Data Sheet'!$R$15,IF('2019 Data Sheet'!$P500="16",'2019 Data Sheet'!$R$16,IF('2019 Data Sheet'!$P500="17",'2019 Data Sheet'!$R$17,IF('2019 Data Sheet'!$P500="18",'2019 Data Sheet'!$R$18,IF('2019 Data Sheet'!$P500="19",'2019 Data Sheet'!$R$19,IF('2019 Data Sheet'!$P500="20",'2019 Data Sheet'!$R$20,IF('2019 Data Sheet'!$P500="21",'2019 Data Sheet'!$R$21,IF('2019 Data Sheet'!$P500="22",'2019 Data Sheet'!$R$22,IF('2019 Data Sheet'!$P500="23",'2019 Data Sheet'!$R$23,IF('2019 Data Sheet'!$P500="24",'2019 Data Sheet'!$R$24,IF('2019 Data Sheet'!$P500="25",'2019 Data Sheet'!$R$25,IF('2019 Data Sheet'!$P500="26",'2019 Data Sheet'!$R$26,IF('2019 Data Sheet'!$P500="27",'2019 Data Sheet'!$R$27,IF('2019 Data Sheet'!$P500="28",'2019 Data Sheet'!$R$28,IF('2019 Data Sheet'!$P500="29",'2019 Data Sheet'!$R$29,IF('2019 Data Sheet'!$P500="33",'2019 Data Sheet'!$R$30,IF('2019 Data Sheet'!$P500="40",'2019 Data Sheet'!$R$31,IF('2019 Data Sheet'!$P500="41",'2019 Data Sheet'!$R$32,IF('2019 Data Sheet'!$P500="42",'2019 Data Sheet'!$R$33,IF('2019 Data Sheet'!$P500="43",'2019 Data Sheet'!$R$34,IF('2019 Data Sheet'!$P500="44",'2019 Data Sheet'!$R$35,IF('2019 Data Sheet'!$P500="45",'2019 Data Sheet'!$R$36,IF('2019 Data Sheet'!$P500="46",'2019 Data Sheet'!$R$37,IF('2019 Data Sheet'!$P500="47",'2019 Data Sheet'!$R$38,IF('2019 Data Sheet'!$P500="48",'2019 Data Sheet'!$R$39,IF('2019 Data Sheet'!$P500="49",'2019 Data Sheet'!$R$40,IF('2019 Data Sheet'!$P500="50",'2019 Data Sheet'!$R$41,IF('2019 Data Sheet'!$P500="60",'2019 Data Sheet'!$R$42,IF('2019 Data Sheet'!$P500="61",'2019 Data Sheet'!$R$43,IF('2019 Data Sheet'!$P500="62",'2019 Data Sheet'!$R$44,IF('2019 Data Sheet'!$P500="63",'2019 Data Sheet'!$R$45,IF('2019 Data Sheet'!$P500="64",'2019 Data Sheet'!$R$46,IF('2019 Data Sheet'!$P500="65",'2019 Data Sheet'!$R$47,IF('2019 Data Sheet'!$P500="66",'2019 Data Sheet'!$R$48,IF('2019 Data Sheet'!$P500="67",'2019 Data Sheet'!$R$49,IF('2019 Data Sheet'!$P500="68",'2019 Data Sheet'!$R$50,IF('2019 Data Sheet'!$P500="69",'2019 Data Sheet'!$R$51,T('2019 Data Sheet'!$P500)))))))))))))))))))))))))))))))))))))))))))))))))))</f>
        <v xml:space="preserve"> -</v>
      </c>
    </row>
    <row r="501" spans="1:16" ht="38.25" x14ac:dyDescent="0.2">
      <c r="A501" t="str">
        <f>'2019 Data Sheet'!A501</f>
        <v>FP-00296-19</v>
      </c>
      <c r="B501" s="1">
        <f>'2019 Data Sheet'!B501</f>
        <v>43807</v>
      </c>
      <c r="C501" t="str">
        <f>'2019 Data Sheet'!C501</f>
        <v>13:12</v>
      </c>
      <c r="D501" t="str">
        <f>'2019 Data Sheet'!D501</f>
        <v>Su</v>
      </c>
      <c r="E501" t="str">
        <f>'2019 Data Sheet'!E501</f>
        <v>JERICHO TPKE</v>
      </c>
      <c r="F501" t="str">
        <f>'2019 Data Sheet'!F501</f>
        <v>HOLLAND AVE</v>
      </c>
      <c r="G501">
        <f>'2019 Data Sheet'!G501</f>
        <v>2</v>
      </c>
      <c r="H501">
        <f>'2019 Data Sheet'!H501</f>
        <v>2</v>
      </c>
      <c r="I501" t="b">
        <f>'2019 Data Sheet'!I501</f>
        <v>1</v>
      </c>
      <c r="J501" t="str">
        <f>IF('2019 Data Sheet'!$J501="01",'2019 Data Sheet'!$T$2,IF('2019 Data Sheet'!$J501="02",'2019 Data Sheet'!$T$3,IF('2019 Data Sheet'!$J501="03",'2019 Data Sheet'!$T$4,IF('2019 Data Sheet'!$J501="04",'2019 Data Sheet'!$T$5,IF('2019 Data Sheet'!$J501="05",'2019 Data Sheet'!$T$6,IF('2019 Data Sheet'!$J501="06",'2019 Data Sheet'!$T$7,IF('2019 Data Sheet'!$J501="07",'2019 Data Sheet'!$T$8,IF('2019 Data Sheet'!$J501="08",'2019 Data Sheet'!$T$9,IF('2019 Data Sheet'!$J501="10",'2019 Data Sheet'!$T$10,IF('2019 Data Sheet'!$J501="11",'2019 Data Sheet'!$T$11,IF('2019 Data Sheet'!$J501="12",'2019 Data Sheet'!$T$12,IF('2019 Data Sheet'!$J501="13",'2019 Data Sheet'!$T$13,IF('2019 Data Sheet'!$J501="14",'2019 Data Sheet'!$T$14,IF('2019 Data Sheet'!$J501="15",'2019 Data Sheet'!$T$15,IF('2019 Data Sheet'!$J501="16",'2019 Data Sheet'!$T$16,IF('2019 Data Sheet'!$J501="17",'2019 Data Sheet'!$T$17,IF('2019 Data Sheet'!$J501="18",'2019 Data Sheet'!$T$18,IF('2019 Data Sheet'!$J501="19",'2019 Data Sheet'!$T$19,IF('2019 Data Sheet'!$J501="20",'2019 Data Sheet'!$T$20,IF('2019 Data Sheet'!$J501="21",'2019 Data Sheet'!$T$21,IF('2019 Data Sheet'!$J501="22",'2019 Data Sheet'!$T$22,IF('2019 Data Sheet'!$J501="23",'2019 Data Sheet'!$T$23,IF('2019 Data Sheet'!$J501="24",'2019 Data Sheet'!$T$24,IF('2019 Data Sheet'!$J501="25",'2019 Data Sheet'!$T$25,IF('2019 Data Sheet'!$J501="26",'2019 Data Sheet'!$T$26,IF('2019 Data Sheet'!$J501="27",'2019 Data Sheet'!$T$27,IF('2019 Data Sheet'!$J501="30",'2019 Data Sheet'!$T$28,IF('2019 Data Sheet'!$J501="31",'2019 Data Sheet'!$T$29,IF('2019 Data Sheet'!$J501="32",'2019 Data Sheet'!$T$30,IF('2019 Data Sheet'!$J501="33",'2019 Data Sheet'!$T$31,IF('2019 Data Sheet'!$J501="34",'2019 Data Sheet'!$T$32,IF('2019 Data Sheet'!$J501="40",'2019 Data Sheet'!$T$33,T('2019 Data Sheet'!$J501)))))))))))))))))))))))))))))))))</f>
        <v>Other Motor Vehicle</v>
      </c>
      <c r="K501" t="str">
        <f>'2019 Data Sheet'!K501</f>
        <v>SUBN</v>
      </c>
      <c r="L501" s="2" t="str">
        <f>IF('2019 Data Sheet'!$L501="01",'2019 Data Sheet'!$V$2,IF('2019 Data Sheet'!$L501="02",'2019 Data Sheet'!$V$3,IF('2019 Data Sheet'!$L501="03",'2019 Data Sheet'!$V$4,IF('2019 Data Sheet'!$L501="04",'2019 Data Sheet'!$V$5,IF('2019 Data Sheet'!$L501="05",'2019 Data Sheet'!$V$6,IF('2019 Data Sheet'!$L501="06",'2019 Data Sheet'!$V$7,IF('2019 Data Sheet'!$L501="07",'2019 Data Sheet'!$V$8,IF('2019 Data Sheet'!$L501="08",'2019 Data Sheet'!$V$9,IF('2019 Data Sheet'!$L501="09",'2019 Data Sheet'!$V$10,IF('2019 Data Sheet'!$L501="11",'2019 Data Sheet'!$V$11,IF('2019 Data Sheet'!$L501="12",'2019 Data Sheet'!$V$12,IF('2019 Data Sheet'!$L501="13",'2019 Data Sheet'!$V$13,IF('2019 Data Sheet'!$L501="14",'2019 Data Sheet'!$V$14,T('2019 Data Sheet'!$L501))))))))))))))</f>
        <v xml:space="preserve"> -</v>
      </c>
      <c r="M501" s="2">
        <f>'2019 Data Sheet'!M501</f>
        <v>0</v>
      </c>
      <c r="N501" s="2">
        <f>'2019 Data Sheet'!N501</f>
        <v>0</v>
      </c>
      <c r="O501" s="2" t="str">
        <f>IF('2019 Data Sheet'!$O501="02",'2019 Data Sheet'!$R$2,IF('2019 Data Sheet'!$O501="03",'2019 Data Sheet'!$R$3,IF('2019 Data Sheet'!$O501="04",'2019 Data Sheet'!$R$4,IF('2019 Data Sheet'!$O501="05",'2019 Data Sheet'!$R$5,IF('2019 Data Sheet'!$O501="06",'2019 Data Sheet'!$R$6,IF('2019 Data Sheet'!$O501="07",'2019 Data Sheet'!$R$7,IF('2019 Data Sheet'!$O501="08",'2019 Data Sheet'!$R$8,IF('2019 Data Sheet'!$O501="09",'2019 Data Sheet'!$R$9,IF('2019 Data Sheet'!$O501="10",'2019 Data Sheet'!$R$10,IF('2019 Data Sheet'!$O501="11",'2019 Data Sheet'!$R$11,IF('2019 Data Sheet'!$O501="12",'2019 Data Sheet'!$R$12,IF('2019 Data Sheet'!$O501="13",'2019 Data Sheet'!$R$13,IF('2019 Data Sheet'!$O501="14",'2019 Data Sheet'!$R$14,IF('2019 Data Sheet'!$O501="15",'2019 Data Sheet'!$R$15,IF('2019 Data Sheet'!$O501="16",'2019 Data Sheet'!$R$16,IF('2019 Data Sheet'!$O501="17",'2019 Data Sheet'!$R$17,IF('2019 Data Sheet'!$O501="18",'2019 Data Sheet'!$R$18,IF('2019 Data Sheet'!$O501="19",'2019 Data Sheet'!$R$19,IF('2019 Data Sheet'!$O501="20",'2019 Data Sheet'!$R$20,IF('2019 Data Sheet'!$O501="21",'2019 Data Sheet'!$R$21,IF('2019 Data Sheet'!$O501="22",'2019 Data Sheet'!$R$22,IF('2019 Data Sheet'!$O501="23",'2019 Data Sheet'!$R$23,IF('2019 Data Sheet'!$O501="24",'2019 Data Sheet'!$R$24,IF('2019 Data Sheet'!$O501="25",'2019 Data Sheet'!$R$25,IF('2019 Data Sheet'!$O501="26",'2019 Data Sheet'!$R$26,IF('2019 Data Sheet'!$O501="27",'2019 Data Sheet'!$R$27,IF('2019 Data Sheet'!$O501="28",'2019 Data Sheet'!$R$28,IF('2019 Data Sheet'!$O501="29",'2019 Data Sheet'!$R$29,IF('2019 Data Sheet'!$O501="33",'2019 Data Sheet'!$R$30,IF('2019 Data Sheet'!$O501="40",'2019 Data Sheet'!$R$31,IF('2019 Data Sheet'!$O501="41",'2019 Data Sheet'!$R$32,IF('2019 Data Sheet'!$O501="42",'2019 Data Sheet'!$R$33,IF('2019 Data Sheet'!$O501="43",'2019 Data Sheet'!$R$34,IF('2019 Data Sheet'!$O501="44",'2019 Data Sheet'!$R$35,IF('2019 Data Sheet'!$O501="45",'2019 Data Sheet'!$R$36,IF('2019 Data Sheet'!$O501="46",'2019 Data Sheet'!$R$37,IF('2019 Data Sheet'!$O501="47",'2019 Data Sheet'!$R$38,IF('2019 Data Sheet'!$O501="48",'2019 Data Sheet'!$R$39,IF('2019 Data Sheet'!$O501="49",'2019 Data Sheet'!$R$40,IF('2019 Data Sheet'!$O501="50",'2019 Data Sheet'!$R$41,IF('2019 Data Sheet'!$O501="60",'2019 Data Sheet'!$R$42,IF('2019 Data Sheet'!$O501="61",'2019 Data Sheet'!$R$43,IF('2019 Data Sheet'!$O501="62",'2019 Data Sheet'!$R$44,IF('2019 Data Sheet'!$O501="63",'2019 Data Sheet'!$R$45,IF('2019 Data Sheet'!$O501="64",'2019 Data Sheet'!$R$46,IF('2019 Data Sheet'!$O501="65",'2019 Data Sheet'!$R$47,IF('2019 Data Sheet'!$O501="66",'2019 Data Sheet'!$R$48,IF('2019 Data Sheet'!$O501="67",'2019 Data Sheet'!$R$49,IF('2019 Data Sheet'!$O501="68",'2019 Data Sheet'!$R$50,IF('2019 Data Sheet'!$O501="69",'2019 Data Sheet'!$R$51,T('2019 Data Sheet'!$O501)))))))))))))))))))))))))))))))))))))))))))))))))))</f>
        <v xml:space="preserve"> -</v>
      </c>
      <c r="P501" s="2" t="str">
        <f>IF('2019 Data Sheet'!$P501="02",'2019 Data Sheet'!$R$2,IF('2019 Data Sheet'!$P501="03",'2019 Data Sheet'!$R$3,IF('2019 Data Sheet'!$P501="04",'2019 Data Sheet'!$R$4,IF('2019 Data Sheet'!$P501="05",'2019 Data Sheet'!$R$5,IF('2019 Data Sheet'!$P501="06",'2019 Data Sheet'!$R$6,IF('2019 Data Sheet'!$P501="07",'2019 Data Sheet'!$R$7,IF('2019 Data Sheet'!$P501="08",'2019 Data Sheet'!$R$8,IF('2019 Data Sheet'!$P501="09",'2019 Data Sheet'!$R$9,IF('2019 Data Sheet'!$P501="10",'2019 Data Sheet'!$R$10,IF('2019 Data Sheet'!$P501="11",'2019 Data Sheet'!$R$11,IF('2019 Data Sheet'!$P501="12",'2019 Data Sheet'!$R$12,IF('2019 Data Sheet'!$P501="13",'2019 Data Sheet'!$R$13,IF('2019 Data Sheet'!$P501="14",'2019 Data Sheet'!$R$14,IF('2019 Data Sheet'!$P501="15",'2019 Data Sheet'!$R$15,IF('2019 Data Sheet'!$P501="16",'2019 Data Sheet'!$R$16,IF('2019 Data Sheet'!$P501="17",'2019 Data Sheet'!$R$17,IF('2019 Data Sheet'!$P501="18",'2019 Data Sheet'!$R$18,IF('2019 Data Sheet'!$P501="19",'2019 Data Sheet'!$R$19,IF('2019 Data Sheet'!$P501="20",'2019 Data Sheet'!$R$20,IF('2019 Data Sheet'!$P501="21",'2019 Data Sheet'!$R$21,IF('2019 Data Sheet'!$P501="22",'2019 Data Sheet'!$R$22,IF('2019 Data Sheet'!$P501="23",'2019 Data Sheet'!$R$23,IF('2019 Data Sheet'!$P501="24",'2019 Data Sheet'!$R$24,IF('2019 Data Sheet'!$P501="25",'2019 Data Sheet'!$R$25,IF('2019 Data Sheet'!$P501="26",'2019 Data Sheet'!$R$26,IF('2019 Data Sheet'!$P501="27",'2019 Data Sheet'!$R$27,IF('2019 Data Sheet'!$P501="28",'2019 Data Sheet'!$R$28,IF('2019 Data Sheet'!$P501="29",'2019 Data Sheet'!$R$29,IF('2019 Data Sheet'!$P501="33",'2019 Data Sheet'!$R$30,IF('2019 Data Sheet'!$P501="40",'2019 Data Sheet'!$R$31,IF('2019 Data Sheet'!$P501="41",'2019 Data Sheet'!$R$32,IF('2019 Data Sheet'!$P501="42",'2019 Data Sheet'!$R$33,IF('2019 Data Sheet'!$P501="43",'2019 Data Sheet'!$R$34,IF('2019 Data Sheet'!$P501="44",'2019 Data Sheet'!$R$35,IF('2019 Data Sheet'!$P501="45",'2019 Data Sheet'!$R$36,IF('2019 Data Sheet'!$P501="46",'2019 Data Sheet'!$R$37,IF('2019 Data Sheet'!$P501="47",'2019 Data Sheet'!$R$38,IF('2019 Data Sheet'!$P501="48",'2019 Data Sheet'!$R$39,IF('2019 Data Sheet'!$P501="49",'2019 Data Sheet'!$R$40,IF('2019 Data Sheet'!$P501="50",'2019 Data Sheet'!$R$41,IF('2019 Data Sheet'!$P501="60",'2019 Data Sheet'!$R$42,IF('2019 Data Sheet'!$P501="61",'2019 Data Sheet'!$R$43,IF('2019 Data Sheet'!$P501="62",'2019 Data Sheet'!$R$44,IF('2019 Data Sheet'!$P501="63",'2019 Data Sheet'!$R$45,IF('2019 Data Sheet'!$P501="64",'2019 Data Sheet'!$R$46,IF('2019 Data Sheet'!$P501="65",'2019 Data Sheet'!$R$47,IF('2019 Data Sheet'!$P501="66",'2019 Data Sheet'!$R$48,IF('2019 Data Sheet'!$P501="67",'2019 Data Sheet'!$R$49,IF('2019 Data Sheet'!$P501="68",'2019 Data Sheet'!$R$50,IF('2019 Data Sheet'!$P501="69",'2019 Data Sheet'!$R$51,T('2019 Data Sheet'!$P501)))))))))))))))))))))))))))))))))))))))))))))))))))</f>
        <v xml:space="preserve"> -</v>
      </c>
    </row>
    <row r="502" spans="1:16" ht="38.25" x14ac:dyDescent="0.2">
      <c r="A502" t="str">
        <f>'2019 Data Sheet'!A502</f>
        <v>FP-00296-19</v>
      </c>
      <c r="B502" s="1">
        <f>'2019 Data Sheet'!B502</f>
        <v>43807</v>
      </c>
      <c r="C502" t="str">
        <f>'2019 Data Sheet'!C502</f>
        <v>13:12</v>
      </c>
      <c r="D502" t="str">
        <f>'2019 Data Sheet'!D502</f>
        <v>Su</v>
      </c>
      <c r="E502" t="str">
        <f>'2019 Data Sheet'!E502</f>
        <v>JERICHO TPKE</v>
      </c>
      <c r="F502" t="str">
        <f>'2019 Data Sheet'!F502</f>
        <v>HOLLAND AVE</v>
      </c>
      <c r="G502">
        <f>'2019 Data Sheet'!G502</f>
        <v>1</v>
      </c>
      <c r="H502">
        <f>'2019 Data Sheet'!H502</f>
        <v>2</v>
      </c>
      <c r="I502" t="b">
        <f>'2019 Data Sheet'!I502</f>
        <v>1</v>
      </c>
      <c r="J502" t="str">
        <f>IF('2019 Data Sheet'!$J502="01",'2019 Data Sheet'!$T$2,IF('2019 Data Sheet'!$J502="02",'2019 Data Sheet'!$T$3,IF('2019 Data Sheet'!$J502="03",'2019 Data Sheet'!$T$4,IF('2019 Data Sheet'!$J502="04",'2019 Data Sheet'!$T$5,IF('2019 Data Sheet'!$J502="05",'2019 Data Sheet'!$T$6,IF('2019 Data Sheet'!$J502="06",'2019 Data Sheet'!$T$7,IF('2019 Data Sheet'!$J502="07",'2019 Data Sheet'!$T$8,IF('2019 Data Sheet'!$J502="08",'2019 Data Sheet'!$T$9,IF('2019 Data Sheet'!$J502="10",'2019 Data Sheet'!$T$10,IF('2019 Data Sheet'!$J502="11",'2019 Data Sheet'!$T$11,IF('2019 Data Sheet'!$J502="12",'2019 Data Sheet'!$T$12,IF('2019 Data Sheet'!$J502="13",'2019 Data Sheet'!$T$13,IF('2019 Data Sheet'!$J502="14",'2019 Data Sheet'!$T$14,IF('2019 Data Sheet'!$J502="15",'2019 Data Sheet'!$T$15,IF('2019 Data Sheet'!$J502="16",'2019 Data Sheet'!$T$16,IF('2019 Data Sheet'!$J502="17",'2019 Data Sheet'!$T$17,IF('2019 Data Sheet'!$J502="18",'2019 Data Sheet'!$T$18,IF('2019 Data Sheet'!$J502="19",'2019 Data Sheet'!$T$19,IF('2019 Data Sheet'!$J502="20",'2019 Data Sheet'!$T$20,IF('2019 Data Sheet'!$J502="21",'2019 Data Sheet'!$T$21,IF('2019 Data Sheet'!$J502="22",'2019 Data Sheet'!$T$22,IF('2019 Data Sheet'!$J502="23",'2019 Data Sheet'!$T$23,IF('2019 Data Sheet'!$J502="24",'2019 Data Sheet'!$T$24,IF('2019 Data Sheet'!$J502="25",'2019 Data Sheet'!$T$25,IF('2019 Data Sheet'!$J502="26",'2019 Data Sheet'!$T$26,IF('2019 Data Sheet'!$J502="27",'2019 Data Sheet'!$T$27,IF('2019 Data Sheet'!$J502="30",'2019 Data Sheet'!$T$28,IF('2019 Data Sheet'!$J502="31",'2019 Data Sheet'!$T$29,IF('2019 Data Sheet'!$J502="32",'2019 Data Sheet'!$T$30,IF('2019 Data Sheet'!$J502="33",'2019 Data Sheet'!$T$31,IF('2019 Data Sheet'!$J502="34",'2019 Data Sheet'!$T$32,IF('2019 Data Sheet'!$J502="40",'2019 Data Sheet'!$T$33,T('2019 Data Sheet'!$J502)))))))))))))))))))))))))))))))))</f>
        <v>Other Motor Vehicle</v>
      </c>
      <c r="K502" t="str">
        <f>'2019 Data Sheet'!K502</f>
        <v>4DS</v>
      </c>
      <c r="L502" s="2" t="str">
        <f>IF('2019 Data Sheet'!$L502="01",'2019 Data Sheet'!$V$2,IF('2019 Data Sheet'!$L502="02",'2019 Data Sheet'!$V$3,IF('2019 Data Sheet'!$L502="03",'2019 Data Sheet'!$V$4,IF('2019 Data Sheet'!$L502="04",'2019 Data Sheet'!$V$5,IF('2019 Data Sheet'!$L502="05",'2019 Data Sheet'!$V$6,IF('2019 Data Sheet'!$L502="06",'2019 Data Sheet'!$V$7,IF('2019 Data Sheet'!$L502="07",'2019 Data Sheet'!$V$8,IF('2019 Data Sheet'!$L502="08",'2019 Data Sheet'!$V$9,IF('2019 Data Sheet'!$L502="09",'2019 Data Sheet'!$V$10,IF('2019 Data Sheet'!$L502="11",'2019 Data Sheet'!$V$11,IF('2019 Data Sheet'!$L502="12",'2019 Data Sheet'!$V$12,IF('2019 Data Sheet'!$L502="13",'2019 Data Sheet'!$V$13,IF('2019 Data Sheet'!$L502="14",'2019 Data Sheet'!$V$14,T('2019 Data Sheet'!$L502))))))))))))))</f>
        <v xml:space="preserve"> -</v>
      </c>
      <c r="M502" s="2">
        <f>'2019 Data Sheet'!M502</f>
        <v>0</v>
      </c>
      <c r="N502" s="2">
        <f>'2019 Data Sheet'!N502</f>
        <v>0</v>
      </c>
      <c r="O502" s="2" t="str">
        <f>IF('2019 Data Sheet'!$O502="02",'2019 Data Sheet'!$R$2,IF('2019 Data Sheet'!$O502="03",'2019 Data Sheet'!$R$3,IF('2019 Data Sheet'!$O502="04",'2019 Data Sheet'!$R$4,IF('2019 Data Sheet'!$O502="05",'2019 Data Sheet'!$R$5,IF('2019 Data Sheet'!$O502="06",'2019 Data Sheet'!$R$6,IF('2019 Data Sheet'!$O502="07",'2019 Data Sheet'!$R$7,IF('2019 Data Sheet'!$O502="08",'2019 Data Sheet'!$R$8,IF('2019 Data Sheet'!$O502="09",'2019 Data Sheet'!$R$9,IF('2019 Data Sheet'!$O502="10",'2019 Data Sheet'!$R$10,IF('2019 Data Sheet'!$O502="11",'2019 Data Sheet'!$R$11,IF('2019 Data Sheet'!$O502="12",'2019 Data Sheet'!$R$12,IF('2019 Data Sheet'!$O502="13",'2019 Data Sheet'!$R$13,IF('2019 Data Sheet'!$O502="14",'2019 Data Sheet'!$R$14,IF('2019 Data Sheet'!$O502="15",'2019 Data Sheet'!$R$15,IF('2019 Data Sheet'!$O502="16",'2019 Data Sheet'!$R$16,IF('2019 Data Sheet'!$O502="17",'2019 Data Sheet'!$R$17,IF('2019 Data Sheet'!$O502="18",'2019 Data Sheet'!$R$18,IF('2019 Data Sheet'!$O502="19",'2019 Data Sheet'!$R$19,IF('2019 Data Sheet'!$O502="20",'2019 Data Sheet'!$R$20,IF('2019 Data Sheet'!$O502="21",'2019 Data Sheet'!$R$21,IF('2019 Data Sheet'!$O502="22",'2019 Data Sheet'!$R$22,IF('2019 Data Sheet'!$O502="23",'2019 Data Sheet'!$R$23,IF('2019 Data Sheet'!$O502="24",'2019 Data Sheet'!$R$24,IF('2019 Data Sheet'!$O502="25",'2019 Data Sheet'!$R$25,IF('2019 Data Sheet'!$O502="26",'2019 Data Sheet'!$R$26,IF('2019 Data Sheet'!$O502="27",'2019 Data Sheet'!$R$27,IF('2019 Data Sheet'!$O502="28",'2019 Data Sheet'!$R$28,IF('2019 Data Sheet'!$O502="29",'2019 Data Sheet'!$R$29,IF('2019 Data Sheet'!$O502="33",'2019 Data Sheet'!$R$30,IF('2019 Data Sheet'!$O502="40",'2019 Data Sheet'!$R$31,IF('2019 Data Sheet'!$O502="41",'2019 Data Sheet'!$R$32,IF('2019 Data Sheet'!$O502="42",'2019 Data Sheet'!$R$33,IF('2019 Data Sheet'!$O502="43",'2019 Data Sheet'!$R$34,IF('2019 Data Sheet'!$O502="44",'2019 Data Sheet'!$R$35,IF('2019 Data Sheet'!$O502="45",'2019 Data Sheet'!$R$36,IF('2019 Data Sheet'!$O502="46",'2019 Data Sheet'!$R$37,IF('2019 Data Sheet'!$O502="47",'2019 Data Sheet'!$R$38,IF('2019 Data Sheet'!$O502="48",'2019 Data Sheet'!$R$39,IF('2019 Data Sheet'!$O502="49",'2019 Data Sheet'!$R$40,IF('2019 Data Sheet'!$O502="50",'2019 Data Sheet'!$R$41,IF('2019 Data Sheet'!$O502="60",'2019 Data Sheet'!$R$42,IF('2019 Data Sheet'!$O502="61",'2019 Data Sheet'!$R$43,IF('2019 Data Sheet'!$O502="62",'2019 Data Sheet'!$R$44,IF('2019 Data Sheet'!$O502="63",'2019 Data Sheet'!$R$45,IF('2019 Data Sheet'!$O502="64",'2019 Data Sheet'!$R$46,IF('2019 Data Sheet'!$O502="65",'2019 Data Sheet'!$R$47,IF('2019 Data Sheet'!$O502="66",'2019 Data Sheet'!$R$48,IF('2019 Data Sheet'!$O502="67",'2019 Data Sheet'!$R$49,IF('2019 Data Sheet'!$O502="68",'2019 Data Sheet'!$R$50,IF('2019 Data Sheet'!$O502="69",'2019 Data Sheet'!$R$51,T('2019 Data Sheet'!$O502)))))))))))))))))))))))))))))))))))))))))))))))))))</f>
        <v xml:space="preserve"> Following too closely</v>
      </c>
      <c r="P502" s="2" t="str">
        <f>IF('2019 Data Sheet'!$P502="02",'2019 Data Sheet'!$R$2,IF('2019 Data Sheet'!$P502="03",'2019 Data Sheet'!$R$3,IF('2019 Data Sheet'!$P502="04",'2019 Data Sheet'!$R$4,IF('2019 Data Sheet'!$P502="05",'2019 Data Sheet'!$R$5,IF('2019 Data Sheet'!$P502="06",'2019 Data Sheet'!$R$6,IF('2019 Data Sheet'!$P502="07",'2019 Data Sheet'!$R$7,IF('2019 Data Sheet'!$P502="08",'2019 Data Sheet'!$R$8,IF('2019 Data Sheet'!$P502="09",'2019 Data Sheet'!$R$9,IF('2019 Data Sheet'!$P502="10",'2019 Data Sheet'!$R$10,IF('2019 Data Sheet'!$P502="11",'2019 Data Sheet'!$R$11,IF('2019 Data Sheet'!$P502="12",'2019 Data Sheet'!$R$12,IF('2019 Data Sheet'!$P502="13",'2019 Data Sheet'!$R$13,IF('2019 Data Sheet'!$P502="14",'2019 Data Sheet'!$R$14,IF('2019 Data Sheet'!$P502="15",'2019 Data Sheet'!$R$15,IF('2019 Data Sheet'!$P502="16",'2019 Data Sheet'!$R$16,IF('2019 Data Sheet'!$P502="17",'2019 Data Sheet'!$R$17,IF('2019 Data Sheet'!$P502="18",'2019 Data Sheet'!$R$18,IF('2019 Data Sheet'!$P502="19",'2019 Data Sheet'!$R$19,IF('2019 Data Sheet'!$P502="20",'2019 Data Sheet'!$R$20,IF('2019 Data Sheet'!$P502="21",'2019 Data Sheet'!$R$21,IF('2019 Data Sheet'!$P502="22",'2019 Data Sheet'!$R$22,IF('2019 Data Sheet'!$P502="23",'2019 Data Sheet'!$R$23,IF('2019 Data Sheet'!$P502="24",'2019 Data Sheet'!$R$24,IF('2019 Data Sheet'!$P502="25",'2019 Data Sheet'!$R$25,IF('2019 Data Sheet'!$P502="26",'2019 Data Sheet'!$R$26,IF('2019 Data Sheet'!$P502="27",'2019 Data Sheet'!$R$27,IF('2019 Data Sheet'!$P502="28",'2019 Data Sheet'!$R$28,IF('2019 Data Sheet'!$P502="29",'2019 Data Sheet'!$R$29,IF('2019 Data Sheet'!$P502="33",'2019 Data Sheet'!$R$30,IF('2019 Data Sheet'!$P502="40",'2019 Data Sheet'!$R$31,IF('2019 Data Sheet'!$P502="41",'2019 Data Sheet'!$R$32,IF('2019 Data Sheet'!$P502="42",'2019 Data Sheet'!$R$33,IF('2019 Data Sheet'!$P502="43",'2019 Data Sheet'!$R$34,IF('2019 Data Sheet'!$P502="44",'2019 Data Sheet'!$R$35,IF('2019 Data Sheet'!$P502="45",'2019 Data Sheet'!$R$36,IF('2019 Data Sheet'!$P502="46",'2019 Data Sheet'!$R$37,IF('2019 Data Sheet'!$P502="47",'2019 Data Sheet'!$R$38,IF('2019 Data Sheet'!$P502="48",'2019 Data Sheet'!$R$39,IF('2019 Data Sheet'!$P502="49",'2019 Data Sheet'!$R$40,IF('2019 Data Sheet'!$P502="50",'2019 Data Sheet'!$R$41,IF('2019 Data Sheet'!$P502="60",'2019 Data Sheet'!$R$42,IF('2019 Data Sheet'!$P502="61",'2019 Data Sheet'!$R$43,IF('2019 Data Sheet'!$P502="62",'2019 Data Sheet'!$R$44,IF('2019 Data Sheet'!$P502="63",'2019 Data Sheet'!$R$45,IF('2019 Data Sheet'!$P502="64",'2019 Data Sheet'!$R$46,IF('2019 Data Sheet'!$P502="65",'2019 Data Sheet'!$R$47,IF('2019 Data Sheet'!$P502="66",'2019 Data Sheet'!$R$48,IF('2019 Data Sheet'!$P502="67",'2019 Data Sheet'!$R$49,IF('2019 Data Sheet'!$P502="68",'2019 Data Sheet'!$R$50,IF('2019 Data Sheet'!$P502="69",'2019 Data Sheet'!$R$51,T('2019 Data Sheet'!$P502)))))))))))))))))))))))))))))))))))))))))))))))))))</f>
        <v xml:space="preserve"> -</v>
      </c>
    </row>
    <row r="503" spans="1:16" ht="38.25" x14ac:dyDescent="0.2">
      <c r="A503" t="str">
        <f>'2019 Data Sheet'!A503</f>
        <v>FP-00243-19</v>
      </c>
      <c r="B503" s="1">
        <f>'2019 Data Sheet'!B503</f>
        <v>43737</v>
      </c>
      <c r="C503" t="str">
        <f>'2019 Data Sheet'!C503</f>
        <v>16:34</v>
      </c>
      <c r="D503" t="str">
        <f>'2019 Data Sheet'!D503</f>
        <v>Su</v>
      </c>
      <c r="E503" t="str">
        <f>'2019 Data Sheet'!E503</f>
        <v>BRYANT AVE</v>
      </c>
      <c r="F503" t="str">
        <f>'2019 Data Sheet'!F503</f>
        <v>IRVING AVE</v>
      </c>
      <c r="G503">
        <f>'2019 Data Sheet'!G503</f>
        <v>1</v>
      </c>
      <c r="H503">
        <f>'2019 Data Sheet'!H503</f>
        <v>2</v>
      </c>
      <c r="I503" t="b">
        <f>'2019 Data Sheet'!I503</f>
        <v>1</v>
      </c>
      <c r="J503" t="str">
        <f>IF('2019 Data Sheet'!$J503="01",'2019 Data Sheet'!$T$2,IF('2019 Data Sheet'!$J503="02",'2019 Data Sheet'!$T$3,IF('2019 Data Sheet'!$J503="03",'2019 Data Sheet'!$T$4,IF('2019 Data Sheet'!$J503="04",'2019 Data Sheet'!$T$5,IF('2019 Data Sheet'!$J503="05",'2019 Data Sheet'!$T$6,IF('2019 Data Sheet'!$J503="06",'2019 Data Sheet'!$T$7,IF('2019 Data Sheet'!$J503="07",'2019 Data Sheet'!$T$8,IF('2019 Data Sheet'!$J503="08",'2019 Data Sheet'!$T$9,IF('2019 Data Sheet'!$J503="10",'2019 Data Sheet'!$T$10,IF('2019 Data Sheet'!$J503="11",'2019 Data Sheet'!$T$11,IF('2019 Data Sheet'!$J503="12",'2019 Data Sheet'!$T$12,IF('2019 Data Sheet'!$J503="13",'2019 Data Sheet'!$T$13,IF('2019 Data Sheet'!$J503="14",'2019 Data Sheet'!$T$14,IF('2019 Data Sheet'!$J503="15",'2019 Data Sheet'!$T$15,IF('2019 Data Sheet'!$J503="16",'2019 Data Sheet'!$T$16,IF('2019 Data Sheet'!$J503="17",'2019 Data Sheet'!$T$17,IF('2019 Data Sheet'!$J503="18",'2019 Data Sheet'!$T$18,IF('2019 Data Sheet'!$J503="19",'2019 Data Sheet'!$T$19,IF('2019 Data Sheet'!$J503="20",'2019 Data Sheet'!$T$20,IF('2019 Data Sheet'!$J503="21",'2019 Data Sheet'!$T$21,IF('2019 Data Sheet'!$J503="22",'2019 Data Sheet'!$T$22,IF('2019 Data Sheet'!$J503="23",'2019 Data Sheet'!$T$23,IF('2019 Data Sheet'!$J503="24",'2019 Data Sheet'!$T$24,IF('2019 Data Sheet'!$J503="25",'2019 Data Sheet'!$T$25,IF('2019 Data Sheet'!$J503="26",'2019 Data Sheet'!$T$26,IF('2019 Data Sheet'!$J503="27",'2019 Data Sheet'!$T$27,IF('2019 Data Sheet'!$J503="30",'2019 Data Sheet'!$T$28,IF('2019 Data Sheet'!$J503="31",'2019 Data Sheet'!$T$29,IF('2019 Data Sheet'!$J503="32",'2019 Data Sheet'!$T$30,IF('2019 Data Sheet'!$J503="33",'2019 Data Sheet'!$T$31,IF('2019 Data Sheet'!$J503="34",'2019 Data Sheet'!$T$32,IF('2019 Data Sheet'!$J503="40",'2019 Data Sheet'!$T$33,T('2019 Data Sheet'!$J503)))))))))))))))))))))))))))))))))</f>
        <v>Other Motor Vehicle</v>
      </c>
      <c r="K503" t="str">
        <f>'2019 Data Sheet'!K503</f>
        <v>PAS</v>
      </c>
      <c r="L503" s="2" t="str">
        <f>IF('2019 Data Sheet'!$L503="01",'2019 Data Sheet'!$V$2,IF('2019 Data Sheet'!$L503="02",'2019 Data Sheet'!$V$3,IF('2019 Data Sheet'!$L503="03",'2019 Data Sheet'!$V$4,IF('2019 Data Sheet'!$L503="04",'2019 Data Sheet'!$V$5,IF('2019 Data Sheet'!$L503="05",'2019 Data Sheet'!$V$6,IF('2019 Data Sheet'!$L503="06",'2019 Data Sheet'!$V$7,IF('2019 Data Sheet'!$L503="07",'2019 Data Sheet'!$V$8,IF('2019 Data Sheet'!$L503="08",'2019 Data Sheet'!$V$9,IF('2019 Data Sheet'!$L503="09",'2019 Data Sheet'!$V$10,IF('2019 Data Sheet'!$L503="11",'2019 Data Sheet'!$V$11,IF('2019 Data Sheet'!$L503="12",'2019 Data Sheet'!$V$12,IF('2019 Data Sheet'!$L503="13",'2019 Data Sheet'!$V$13,IF('2019 Data Sheet'!$L503="14",'2019 Data Sheet'!$V$14,T('2019 Data Sheet'!$L503))))))))))))))</f>
        <v xml:space="preserve"> -</v>
      </c>
      <c r="M503" s="2">
        <f>'2019 Data Sheet'!M503</f>
        <v>3</v>
      </c>
      <c r="N503" s="2">
        <f>'2019 Data Sheet'!N503</f>
        <v>0</v>
      </c>
      <c r="O503" s="2" t="str">
        <f>IF('2019 Data Sheet'!$O503="02",'2019 Data Sheet'!$R$2,IF('2019 Data Sheet'!$O503="03",'2019 Data Sheet'!$R$3,IF('2019 Data Sheet'!$O503="04",'2019 Data Sheet'!$R$4,IF('2019 Data Sheet'!$O503="05",'2019 Data Sheet'!$R$5,IF('2019 Data Sheet'!$O503="06",'2019 Data Sheet'!$R$6,IF('2019 Data Sheet'!$O503="07",'2019 Data Sheet'!$R$7,IF('2019 Data Sheet'!$O503="08",'2019 Data Sheet'!$R$8,IF('2019 Data Sheet'!$O503="09",'2019 Data Sheet'!$R$9,IF('2019 Data Sheet'!$O503="10",'2019 Data Sheet'!$R$10,IF('2019 Data Sheet'!$O503="11",'2019 Data Sheet'!$R$11,IF('2019 Data Sheet'!$O503="12",'2019 Data Sheet'!$R$12,IF('2019 Data Sheet'!$O503="13",'2019 Data Sheet'!$R$13,IF('2019 Data Sheet'!$O503="14",'2019 Data Sheet'!$R$14,IF('2019 Data Sheet'!$O503="15",'2019 Data Sheet'!$R$15,IF('2019 Data Sheet'!$O503="16",'2019 Data Sheet'!$R$16,IF('2019 Data Sheet'!$O503="17",'2019 Data Sheet'!$R$17,IF('2019 Data Sheet'!$O503="18",'2019 Data Sheet'!$R$18,IF('2019 Data Sheet'!$O503="19",'2019 Data Sheet'!$R$19,IF('2019 Data Sheet'!$O503="20",'2019 Data Sheet'!$R$20,IF('2019 Data Sheet'!$O503="21",'2019 Data Sheet'!$R$21,IF('2019 Data Sheet'!$O503="22",'2019 Data Sheet'!$R$22,IF('2019 Data Sheet'!$O503="23",'2019 Data Sheet'!$R$23,IF('2019 Data Sheet'!$O503="24",'2019 Data Sheet'!$R$24,IF('2019 Data Sheet'!$O503="25",'2019 Data Sheet'!$R$25,IF('2019 Data Sheet'!$O503="26",'2019 Data Sheet'!$R$26,IF('2019 Data Sheet'!$O503="27",'2019 Data Sheet'!$R$27,IF('2019 Data Sheet'!$O503="28",'2019 Data Sheet'!$R$28,IF('2019 Data Sheet'!$O503="29",'2019 Data Sheet'!$R$29,IF('2019 Data Sheet'!$O503="33",'2019 Data Sheet'!$R$30,IF('2019 Data Sheet'!$O503="40",'2019 Data Sheet'!$R$31,IF('2019 Data Sheet'!$O503="41",'2019 Data Sheet'!$R$32,IF('2019 Data Sheet'!$O503="42",'2019 Data Sheet'!$R$33,IF('2019 Data Sheet'!$O503="43",'2019 Data Sheet'!$R$34,IF('2019 Data Sheet'!$O503="44",'2019 Data Sheet'!$R$35,IF('2019 Data Sheet'!$O503="45",'2019 Data Sheet'!$R$36,IF('2019 Data Sheet'!$O503="46",'2019 Data Sheet'!$R$37,IF('2019 Data Sheet'!$O503="47",'2019 Data Sheet'!$R$38,IF('2019 Data Sheet'!$O503="48",'2019 Data Sheet'!$R$39,IF('2019 Data Sheet'!$O503="49",'2019 Data Sheet'!$R$40,IF('2019 Data Sheet'!$O503="50",'2019 Data Sheet'!$R$41,IF('2019 Data Sheet'!$O503="60",'2019 Data Sheet'!$R$42,IF('2019 Data Sheet'!$O503="61",'2019 Data Sheet'!$R$43,IF('2019 Data Sheet'!$O503="62",'2019 Data Sheet'!$R$44,IF('2019 Data Sheet'!$O503="63",'2019 Data Sheet'!$R$45,IF('2019 Data Sheet'!$O503="64",'2019 Data Sheet'!$R$46,IF('2019 Data Sheet'!$O503="65",'2019 Data Sheet'!$R$47,IF('2019 Data Sheet'!$O503="66",'2019 Data Sheet'!$R$48,IF('2019 Data Sheet'!$O503="67",'2019 Data Sheet'!$R$49,IF('2019 Data Sheet'!$O503="68",'2019 Data Sheet'!$R$50,IF('2019 Data Sheet'!$O503="69",'2019 Data Sheet'!$R$51,T('2019 Data Sheet'!$O503)))))))))))))))))))))))))))))))))))))))))))))))))))</f>
        <v xml:space="preserve"> Failure to yield/ right of way</v>
      </c>
      <c r="P503" s="2" t="str">
        <f>IF('2019 Data Sheet'!$P503="02",'2019 Data Sheet'!$R$2,IF('2019 Data Sheet'!$P503="03",'2019 Data Sheet'!$R$3,IF('2019 Data Sheet'!$P503="04",'2019 Data Sheet'!$R$4,IF('2019 Data Sheet'!$P503="05",'2019 Data Sheet'!$R$5,IF('2019 Data Sheet'!$P503="06",'2019 Data Sheet'!$R$6,IF('2019 Data Sheet'!$P503="07",'2019 Data Sheet'!$R$7,IF('2019 Data Sheet'!$P503="08",'2019 Data Sheet'!$R$8,IF('2019 Data Sheet'!$P503="09",'2019 Data Sheet'!$R$9,IF('2019 Data Sheet'!$P503="10",'2019 Data Sheet'!$R$10,IF('2019 Data Sheet'!$P503="11",'2019 Data Sheet'!$R$11,IF('2019 Data Sheet'!$P503="12",'2019 Data Sheet'!$R$12,IF('2019 Data Sheet'!$P503="13",'2019 Data Sheet'!$R$13,IF('2019 Data Sheet'!$P503="14",'2019 Data Sheet'!$R$14,IF('2019 Data Sheet'!$P503="15",'2019 Data Sheet'!$R$15,IF('2019 Data Sheet'!$P503="16",'2019 Data Sheet'!$R$16,IF('2019 Data Sheet'!$P503="17",'2019 Data Sheet'!$R$17,IF('2019 Data Sheet'!$P503="18",'2019 Data Sheet'!$R$18,IF('2019 Data Sheet'!$P503="19",'2019 Data Sheet'!$R$19,IF('2019 Data Sheet'!$P503="20",'2019 Data Sheet'!$R$20,IF('2019 Data Sheet'!$P503="21",'2019 Data Sheet'!$R$21,IF('2019 Data Sheet'!$P503="22",'2019 Data Sheet'!$R$22,IF('2019 Data Sheet'!$P503="23",'2019 Data Sheet'!$R$23,IF('2019 Data Sheet'!$P503="24",'2019 Data Sheet'!$R$24,IF('2019 Data Sheet'!$P503="25",'2019 Data Sheet'!$R$25,IF('2019 Data Sheet'!$P503="26",'2019 Data Sheet'!$R$26,IF('2019 Data Sheet'!$P503="27",'2019 Data Sheet'!$R$27,IF('2019 Data Sheet'!$P503="28",'2019 Data Sheet'!$R$28,IF('2019 Data Sheet'!$P503="29",'2019 Data Sheet'!$R$29,IF('2019 Data Sheet'!$P503="33",'2019 Data Sheet'!$R$30,IF('2019 Data Sheet'!$P503="40",'2019 Data Sheet'!$R$31,IF('2019 Data Sheet'!$P503="41",'2019 Data Sheet'!$R$32,IF('2019 Data Sheet'!$P503="42",'2019 Data Sheet'!$R$33,IF('2019 Data Sheet'!$P503="43",'2019 Data Sheet'!$R$34,IF('2019 Data Sheet'!$P503="44",'2019 Data Sheet'!$R$35,IF('2019 Data Sheet'!$P503="45",'2019 Data Sheet'!$R$36,IF('2019 Data Sheet'!$P503="46",'2019 Data Sheet'!$R$37,IF('2019 Data Sheet'!$P503="47",'2019 Data Sheet'!$R$38,IF('2019 Data Sheet'!$P503="48",'2019 Data Sheet'!$R$39,IF('2019 Data Sheet'!$P503="49",'2019 Data Sheet'!$R$40,IF('2019 Data Sheet'!$P503="50",'2019 Data Sheet'!$R$41,IF('2019 Data Sheet'!$P503="60",'2019 Data Sheet'!$R$42,IF('2019 Data Sheet'!$P503="61",'2019 Data Sheet'!$R$43,IF('2019 Data Sheet'!$P503="62",'2019 Data Sheet'!$R$44,IF('2019 Data Sheet'!$P503="63",'2019 Data Sheet'!$R$45,IF('2019 Data Sheet'!$P503="64",'2019 Data Sheet'!$R$46,IF('2019 Data Sheet'!$P503="65",'2019 Data Sheet'!$R$47,IF('2019 Data Sheet'!$P503="66",'2019 Data Sheet'!$R$48,IF('2019 Data Sheet'!$P503="67",'2019 Data Sheet'!$R$49,IF('2019 Data Sheet'!$P503="68",'2019 Data Sheet'!$R$50,IF('2019 Data Sheet'!$P503="69",'2019 Data Sheet'!$R$51,T('2019 Data Sheet'!$P503)))))))))))))))))))))))))))))))))))))))))))))))))))</f>
        <v xml:space="preserve"> -</v>
      </c>
    </row>
    <row r="504" spans="1:16" ht="38.25" x14ac:dyDescent="0.2">
      <c r="A504" t="str">
        <f>'2019 Data Sheet'!A504</f>
        <v>FP-00243-19</v>
      </c>
      <c r="B504" s="1">
        <f>'2019 Data Sheet'!B504</f>
        <v>43737</v>
      </c>
      <c r="C504" t="str">
        <f>'2019 Data Sheet'!C504</f>
        <v>16:34</v>
      </c>
      <c r="D504" t="str">
        <f>'2019 Data Sheet'!D504</f>
        <v>Su</v>
      </c>
      <c r="E504" t="str">
        <f>'2019 Data Sheet'!E504</f>
        <v>BRYANT AVE</v>
      </c>
      <c r="F504" t="str">
        <f>'2019 Data Sheet'!F504</f>
        <v>IRVING AVE</v>
      </c>
      <c r="G504">
        <f>'2019 Data Sheet'!G504</f>
        <v>2</v>
      </c>
      <c r="H504">
        <f>'2019 Data Sheet'!H504</f>
        <v>2</v>
      </c>
      <c r="I504" t="b">
        <f>'2019 Data Sheet'!I504</f>
        <v>1</v>
      </c>
      <c r="J504" t="str">
        <f>IF('2019 Data Sheet'!$J504="01",'2019 Data Sheet'!$T$2,IF('2019 Data Sheet'!$J504="02",'2019 Data Sheet'!$T$3,IF('2019 Data Sheet'!$J504="03",'2019 Data Sheet'!$T$4,IF('2019 Data Sheet'!$J504="04",'2019 Data Sheet'!$T$5,IF('2019 Data Sheet'!$J504="05",'2019 Data Sheet'!$T$6,IF('2019 Data Sheet'!$J504="06",'2019 Data Sheet'!$T$7,IF('2019 Data Sheet'!$J504="07",'2019 Data Sheet'!$T$8,IF('2019 Data Sheet'!$J504="08",'2019 Data Sheet'!$T$9,IF('2019 Data Sheet'!$J504="10",'2019 Data Sheet'!$T$10,IF('2019 Data Sheet'!$J504="11",'2019 Data Sheet'!$T$11,IF('2019 Data Sheet'!$J504="12",'2019 Data Sheet'!$T$12,IF('2019 Data Sheet'!$J504="13",'2019 Data Sheet'!$T$13,IF('2019 Data Sheet'!$J504="14",'2019 Data Sheet'!$T$14,IF('2019 Data Sheet'!$J504="15",'2019 Data Sheet'!$T$15,IF('2019 Data Sheet'!$J504="16",'2019 Data Sheet'!$T$16,IF('2019 Data Sheet'!$J504="17",'2019 Data Sheet'!$T$17,IF('2019 Data Sheet'!$J504="18",'2019 Data Sheet'!$T$18,IF('2019 Data Sheet'!$J504="19",'2019 Data Sheet'!$T$19,IF('2019 Data Sheet'!$J504="20",'2019 Data Sheet'!$T$20,IF('2019 Data Sheet'!$J504="21",'2019 Data Sheet'!$T$21,IF('2019 Data Sheet'!$J504="22",'2019 Data Sheet'!$T$22,IF('2019 Data Sheet'!$J504="23",'2019 Data Sheet'!$T$23,IF('2019 Data Sheet'!$J504="24",'2019 Data Sheet'!$T$24,IF('2019 Data Sheet'!$J504="25",'2019 Data Sheet'!$T$25,IF('2019 Data Sheet'!$J504="26",'2019 Data Sheet'!$T$26,IF('2019 Data Sheet'!$J504="27",'2019 Data Sheet'!$T$27,IF('2019 Data Sheet'!$J504="30",'2019 Data Sheet'!$T$28,IF('2019 Data Sheet'!$J504="31",'2019 Data Sheet'!$T$29,IF('2019 Data Sheet'!$J504="32",'2019 Data Sheet'!$T$30,IF('2019 Data Sheet'!$J504="33",'2019 Data Sheet'!$T$31,IF('2019 Data Sheet'!$J504="34",'2019 Data Sheet'!$T$32,IF('2019 Data Sheet'!$J504="40",'2019 Data Sheet'!$T$33,T('2019 Data Sheet'!$J504)))))))))))))))))))))))))))))))))</f>
        <v>Other Motor Vehicle</v>
      </c>
      <c r="K504" t="str">
        <f>'2019 Data Sheet'!K504</f>
        <v>PAS</v>
      </c>
      <c r="L504" s="2" t="str">
        <f>IF('2019 Data Sheet'!$L504="01",'2019 Data Sheet'!$V$2,IF('2019 Data Sheet'!$L504="02",'2019 Data Sheet'!$V$3,IF('2019 Data Sheet'!$L504="03",'2019 Data Sheet'!$V$4,IF('2019 Data Sheet'!$L504="04",'2019 Data Sheet'!$V$5,IF('2019 Data Sheet'!$L504="05",'2019 Data Sheet'!$V$6,IF('2019 Data Sheet'!$L504="06",'2019 Data Sheet'!$V$7,IF('2019 Data Sheet'!$L504="07",'2019 Data Sheet'!$V$8,IF('2019 Data Sheet'!$L504="08",'2019 Data Sheet'!$V$9,IF('2019 Data Sheet'!$L504="09",'2019 Data Sheet'!$V$10,IF('2019 Data Sheet'!$L504="11",'2019 Data Sheet'!$V$11,IF('2019 Data Sheet'!$L504="12",'2019 Data Sheet'!$V$12,IF('2019 Data Sheet'!$L504="13",'2019 Data Sheet'!$V$13,IF('2019 Data Sheet'!$L504="14",'2019 Data Sheet'!$V$14,T('2019 Data Sheet'!$L504))))))))))))))</f>
        <v xml:space="preserve"> -</v>
      </c>
      <c r="M504" s="2">
        <f>'2019 Data Sheet'!M504</f>
        <v>3</v>
      </c>
      <c r="N504" s="2">
        <f>'2019 Data Sheet'!N504</f>
        <v>0</v>
      </c>
      <c r="O504" s="2" t="str">
        <f>IF('2019 Data Sheet'!$O504="02",'2019 Data Sheet'!$R$2,IF('2019 Data Sheet'!$O504="03",'2019 Data Sheet'!$R$3,IF('2019 Data Sheet'!$O504="04",'2019 Data Sheet'!$R$4,IF('2019 Data Sheet'!$O504="05",'2019 Data Sheet'!$R$5,IF('2019 Data Sheet'!$O504="06",'2019 Data Sheet'!$R$6,IF('2019 Data Sheet'!$O504="07",'2019 Data Sheet'!$R$7,IF('2019 Data Sheet'!$O504="08",'2019 Data Sheet'!$R$8,IF('2019 Data Sheet'!$O504="09",'2019 Data Sheet'!$R$9,IF('2019 Data Sheet'!$O504="10",'2019 Data Sheet'!$R$10,IF('2019 Data Sheet'!$O504="11",'2019 Data Sheet'!$R$11,IF('2019 Data Sheet'!$O504="12",'2019 Data Sheet'!$R$12,IF('2019 Data Sheet'!$O504="13",'2019 Data Sheet'!$R$13,IF('2019 Data Sheet'!$O504="14",'2019 Data Sheet'!$R$14,IF('2019 Data Sheet'!$O504="15",'2019 Data Sheet'!$R$15,IF('2019 Data Sheet'!$O504="16",'2019 Data Sheet'!$R$16,IF('2019 Data Sheet'!$O504="17",'2019 Data Sheet'!$R$17,IF('2019 Data Sheet'!$O504="18",'2019 Data Sheet'!$R$18,IF('2019 Data Sheet'!$O504="19",'2019 Data Sheet'!$R$19,IF('2019 Data Sheet'!$O504="20",'2019 Data Sheet'!$R$20,IF('2019 Data Sheet'!$O504="21",'2019 Data Sheet'!$R$21,IF('2019 Data Sheet'!$O504="22",'2019 Data Sheet'!$R$22,IF('2019 Data Sheet'!$O504="23",'2019 Data Sheet'!$R$23,IF('2019 Data Sheet'!$O504="24",'2019 Data Sheet'!$R$24,IF('2019 Data Sheet'!$O504="25",'2019 Data Sheet'!$R$25,IF('2019 Data Sheet'!$O504="26",'2019 Data Sheet'!$R$26,IF('2019 Data Sheet'!$O504="27",'2019 Data Sheet'!$R$27,IF('2019 Data Sheet'!$O504="28",'2019 Data Sheet'!$R$28,IF('2019 Data Sheet'!$O504="29",'2019 Data Sheet'!$R$29,IF('2019 Data Sheet'!$O504="33",'2019 Data Sheet'!$R$30,IF('2019 Data Sheet'!$O504="40",'2019 Data Sheet'!$R$31,IF('2019 Data Sheet'!$O504="41",'2019 Data Sheet'!$R$32,IF('2019 Data Sheet'!$O504="42",'2019 Data Sheet'!$R$33,IF('2019 Data Sheet'!$O504="43",'2019 Data Sheet'!$R$34,IF('2019 Data Sheet'!$O504="44",'2019 Data Sheet'!$R$35,IF('2019 Data Sheet'!$O504="45",'2019 Data Sheet'!$R$36,IF('2019 Data Sheet'!$O504="46",'2019 Data Sheet'!$R$37,IF('2019 Data Sheet'!$O504="47",'2019 Data Sheet'!$R$38,IF('2019 Data Sheet'!$O504="48",'2019 Data Sheet'!$R$39,IF('2019 Data Sheet'!$O504="49",'2019 Data Sheet'!$R$40,IF('2019 Data Sheet'!$O504="50",'2019 Data Sheet'!$R$41,IF('2019 Data Sheet'!$O504="60",'2019 Data Sheet'!$R$42,IF('2019 Data Sheet'!$O504="61",'2019 Data Sheet'!$R$43,IF('2019 Data Sheet'!$O504="62",'2019 Data Sheet'!$R$44,IF('2019 Data Sheet'!$O504="63",'2019 Data Sheet'!$R$45,IF('2019 Data Sheet'!$O504="64",'2019 Data Sheet'!$R$46,IF('2019 Data Sheet'!$O504="65",'2019 Data Sheet'!$R$47,IF('2019 Data Sheet'!$O504="66",'2019 Data Sheet'!$R$48,IF('2019 Data Sheet'!$O504="67",'2019 Data Sheet'!$R$49,IF('2019 Data Sheet'!$O504="68",'2019 Data Sheet'!$R$50,IF('2019 Data Sheet'!$O504="69",'2019 Data Sheet'!$R$51,T('2019 Data Sheet'!$O504)))))))))))))))))))))))))))))))))))))))))))))))))))</f>
        <v xml:space="preserve"> -</v>
      </c>
      <c r="P504" s="2" t="str">
        <f>IF('2019 Data Sheet'!$P504="02",'2019 Data Sheet'!$R$2,IF('2019 Data Sheet'!$P504="03",'2019 Data Sheet'!$R$3,IF('2019 Data Sheet'!$P504="04",'2019 Data Sheet'!$R$4,IF('2019 Data Sheet'!$P504="05",'2019 Data Sheet'!$R$5,IF('2019 Data Sheet'!$P504="06",'2019 Data Sheet'!$R$6,IF('2019 Data Sheet'!$P504="07",'2019 Data Sheet'!$R$7,IF('2019 Data Sheet'!$P504="08",'2019 Data Sheet'!$R$8,IF('2019 Data Sheet'!$P504="09",'2019 Data Sheet'!$R$9,IF('2019 Data Sheet'!$P504="10",'2019 Data Sheet'!$R$10,IF('2019 Data Sheet'!$P504="11",'2019 Data Sheet'!$R$11,IF('2019 Data Sheet'!$P504="12",'2019 Data Sheet'!$R$12,IF('2019 Data Sheet'!$P504="13",'2019 Data Sheet'!$R$13,IF('2019 Data Sheet'!$P504="14",'2019 Data Sheet'!$R$14,IF('2019 Data Sheet'!$P504="15",'2019 Data Sheet'!$R$15,IF('2019 Data Sheet'!$P504="16",'2019 Data Sheet'!$R$16,IF('2019 Data Sheet'!$P504="17",'2019 Data Sheet'!$R$17,IF('2019 Data Sheet'!$P504="18",'2019 Data Sheet'!$R$18,IF('2019 Data Sheet'!$P504="19",'2019 Data Sheet'!$R$19,IF('2019 Data Sheet'!$P504="20",'2019 Data Sheet'!$R$20,IF('2019 Data Sheet'!$P504="21",'2019 Data Sheet'!$R$21,IF('2019 Data Sheet'!$P504="22",'2019 Data Sheet'!$R$22,IF('2019 Data Sheet'!$P504="23",'2019 Data Sheet'!$R$23,IF('2019 Data Sheet'!$P504="24",'2019 Data Sheet'!$R$24,IF('2019 Data Sheet'!$P504="25",'2019 Data Sheet'!$R$25,IF('2019 Data Sheet'!$P504="26",'2019 Data Sheet'!$R$26,IF('2019 Data Sheet'!$P504="27",'2019 Data Sheet'!$R$27,IF('2019 Data Sheet'!$P504="28",'2019 Data Sheet'!$R$28,IF('2019 Data Sheet'!$P504="29",'2019 Data Sheet'!$R$29,IF('2019 Data Sheet'!$P504="33",'2019 Data Sheet'!$R$30,IF('2019 Data Sheet'!$P504="40",'2019 Data Sheet'!$R$31,IF('2019 Data Sheet'!$P504="41",'2019 Data Sheet'!$R$32,IF('2019 Data Sheet'!$P504="42",'2019 Data Sheet'!$R$33,IF('2019 Data Sheet'!$P504="43",'2019 Data Sheet'!$R$34,IF('2019 Data Sheet'!$P504="44",'2019 Data Sheet'!$R$35,IF('2019 Data Sheet'!$P504="45",'2019 Data Sheet'!$R$36,IF('2019 Data Sheet'!$P504="46",'2019 Data Sheet'!$R$37,IF('2019 Data Sheet'!$P504="47",'2019 Data Sheet'!$R$38,IF('2019 Data Sheet'!$P504="48",'2019 Data Sheet'!$R$39,IF('2019 Data Sheet'!$P504="49",'2019 Data Sheet'!$R$40,IF('2019 Data Sheet'!$P504="50",'2019 Data Sheet'!$R$41,IF('2019 Data Sheet'!$P504="60",'2019 Data Sheet'!$R$42,IF('2019 Data Sheet'!$P504="61",'2019 Data Sheet'!$R$43,IF('2019 Data Sheet'!$P504="62",'2019 Data Sheet'!$R$44,IF('2019 Data Sheet'!$P504="63",'2019 Data Sheet'!$R$45,IF('2019 Data Sheet'!$P504="64",'2019 Data Sheet'!$R$46,IF('2019 Data Sheet'!$P504="65",'2019 Data Sheet'!$R$47,IF('2019 Data Sheet'!$P504="66",'2019 Data Sheet'!$R$48,IF('2019 Data Sheet'!$P504="67",'2019 Data Sheet'!$R$49,IF('2019 Data Sheet'!$P504="68",'2019 Data Sheet'!$R$50,IF('2019 Data Sheet'!$P504="69",'2019 Data Sheet'!$R$51,T('2019 Data Sheet'!$P504)))))))))))))))))))))))))))))))))))))))))))))))))))</f>
        <v xml:space="preserve"> -</v>
      </c>
    </row>
    <row r="505" spans="1:16" ht="38.25" x14ac:dyDescent="0.2">
      <c r="A505" t="str">
        <f>'2019 Data Sheet'!A505</f>
        <v>FP-00221-19</v>
      </c>
      <c r="B505" s="1">
        <f>'2019 Data Sheet'!B505</f>
        <v>43716</v>
      </c>
      <c r="C505" t="str">
        <f>'2019 Data Sheet'!C505</f>
        <v>18:54</v>
      </c>
      <c r="D505" t="str">
        <f>'2019 Data Sheet'!D505</f>
        <v>Su</v>
      </c>
      <c r="E505" t="str">
        <f>'2019 Data Sheet'!E505</f>
        <v>TULIP AVE</v>
      </c>
      <c r="F505" t="str">
        <f>'2019 Data Sheet'!F505</f>
        <v>LEXINGTON ST</v>
      </c>
      <c r="G505">
        <f>'2019 Data Sheet'!G505</f>
        <v>1</v>
      </c>
      <c r="H505">
        <f>'2019 Data Sheet'!H505</f>
        <v>1</v>
      </c>
      <c r="I505" t="b">
        <f>'2019 Data Sheet'!I505</f>
        <v>1</v>
      </c>
      <c r="J505" t="str">
        <f>IF('2019 Data Sheet'!$J505="01",'2019 Data Sheet'!$T$2,IF('2019 Data Sheet'!$J505="02",'2019 Data Sheet'!$T$3,IF('2019 Data Sheet'!$J505="03",'2019 Data Sheet'!$T$4,IF('2019 Data Sheet'!$J505="04",'2019 Data Sheet'!$T$5,IF('2019 Data Sheet'!$J505="05",'2019 Data Sheet'!$T$6,IF('2019 Data Sheet'!$J505="06",'2019 Data Sheet'!$T$7,IF('2019 Data Sheet'!$J505="07",'2019 Data Sheet'!$T$8,IF('2019 Data Sheet'!$J505="08",'2019 Data Sheet'!$T$9,IF('2019 Data Sheet'!$J505="10",'2019 Data Sheet'!$T$10,IF('2019 Data Sheet'!$J505="11",'2019 Data Sheet'!$T$11,IF('2019 Data Sheet'!$J505="12",'2019 Data Sheet'!$T$12,IF('2019 Data Sheet'!$J505="13",'2019 Data Sheet'!$T$13,IF('2019 Data Sheet'!$J505="14",'2019 Data Sheet'!$T$14,IF('2019 Data Sheet'!$J505="15",'2019 Data Sheet'!$T$15,IF('2019 Data Sheet'!$J505="16",'2019 Data Sheet'!$T$16,IF('2019 Data Sheet'!$J505="17",'2019 Data Sheet'!$T$17,IF('2019 Data Sheet'!$J505="18",'2019 Data Sheet'!$T$18,IF('2019 Data Sheet'!$J505="19",'2019 Data Sheet'!$T$19,IF('2019 Data Sheet'!$J505="20",'2019 Data Sheet'!$T$20,IF('2019 Data Sheet'!$J505="21",'2019 Data Sheet'!$T$21,IF('2019 Data Sheet'!$J505="22",'2019 Data Sheet'!$T$22,IF('2019 Data Sheet'!$J505="23",'2019 Data Sheet'!$T$23,IF('2019 Data Sheet'!$J505="24",'2019 Data Sheet'!$T$24,IF('2019 Data Sheet'!$J505="25",'2019 Data Sheet'!$T$25,IF('2019 Data Sheet'!$J505="26",'2019 Data Sheet'!$T$26,IF('2019 Data Sheet'!$J505="27",'2019 Data Sheet'!$T$27,IF('2019 Data Sheet'!$J505="30",'2019 Data Sheet'!$T$28,IF('2019 Data Sheet'!$J505="31",'2019 Data Sheet'!$T$29,IF('2019 Data Sheet'!$J505="32",'2019 Data Sheet'!$T$30,IF('2019 Data Sheet'!$J505="33",'2019 Data Sheet'!$T$31,IF('2019 Data Sheet'!$J505="34",'2019 Data Sheet'!$T$32,IF('2019 Data Sheet'!$J505="40",'2019 Data Sheet'!$T$33,T('2019 Data Sheet'!$J505)))))))))))))))))))))))))))))))))</f>
        <v>Light support/ Ulility pole</v>
      </c>
      <c r="K505" t="str">
        <f>'2019 Data Sheet'!K505</f>
        <v>4DSD</v>
      </c>
      <c r="L505" s="2" t="str">
        <f>IF('2019 Data Sheet'!$L505="01",'2019 Data Sheet'!$V$2,IF('2019 Data Sheet'!$L505="02",'2019 Data Sheet'!$V$3,IF('2019 Data Sheet'!$L505="03",'2019 Data Sheet'!$V$4,IF('2019 Data Sheet'!$L505="04",'2019 Data Sheet'!$V$5,IF('2019 Data Sheet'!$L505="05",'2019 Data Sheet'!$V$6,IF('2019 Data Sheet'!$L505="06",'2019 Data Sheet'!$V$7,IF('2019 Data Sheet'!$L505="07",'2019 Data Sheet'!$V$8,IF('2019 Data Sheet'!$L505="08",'2019 Data Sheet'!$V$9,IF('2019 Data Sheet'!$L505="09",'2019 Data Sheet'!$V$10,IF('2019 Data Sheet'!$L505="11",'2019 Data Sheet'!$V$11,IF('2019 Data Sheet'!$L505="12",'2019 Data Sheet'!$V$12,IF('2019 Data Sheet'!$L505="13",'2019 Data Sheet'!$V$13,IF('2019 Data Sheet'!$L505="14",'2019 Data Sheet'!$V$14,T('2019 Data Sheet'!$L505))))))))))))))</f>
        <v xml:space="preserve"> -</v>
      </c>
      <c r="M505" s="2">
        <f>'2019 Data Sheet'!M505</f>
        <v>1</v>
      </c>
      <c r="N505" s="2">
        <f>'2019 Data Sheet'!N505</f>
        <v>0</v>
      </c>
      <c r="O505" s="2" t="str">
        <f>IF('2019 Data Sheet'!$O505="02",'2019 Data Sheet'!$R$2,IF('2019 Data Sheet'!$O505="03",'2019 Data Sheet'!$R$3,IF('2019 Data Sheet'!$O505="04",'2019 Data Sheet'!$R$4,IF('2019 Data Sheet'!$O505="05",'2019 Data Sheet'!$R$5,IF('2019 Data Sheet'!$O505="06",'2019 Data Sheet'!$R$6,IF('2019 Data Sheet'!$O505="07",'2019 Data Sheet'!$R$7,IF('2019 Data Sheet'!$O505="08",'2019 Data Sheet'!$R$8,IF('2019 Data Sheet'!$O505="09",'2019 Data Sheet'!$R$9,IF('2019 Data Sheet'!$O505="10",'2019 Data Sheet'!$R$10,IF('2019 Data Sheet'!$O505="11",'2019 Data Sheet'!$R$11,IF('2019 Data Sheet'!$O505="12",'2019 Data Sheet'!$R$12,IF('2019 Data Sheet'!$O505="13",'2019 Data Sheet'!$R$13,IF('2019 Data Sheet'!$O505="14",'2019 Data Sheet'!$R$14,IF('2019 Data Sheet'!$O505="15",'2019 Data Sheet'!$R$15,IF('2019 Data Sheet'!$O505="16",'2019 Data Sheet'!$R$16,IF('2019 Data Sheet'!$O505="17",'2019 Data Sheet'!$R$17,IF('2019 Data Sheet'!$O505="18",'2019 Data Sheet'!$R$18,IF('2019 Data Sheet'!$O505="19",'2019 Data Sheet'!$R$19,IF('2019 Data Sheet'!$O505="20",'2019 Data Sheet'!$R$20,IF('2019 Data Sheet'!$O505="21",'2019 Data Sheet'!$R$21,IF('2019 Data Sheet'!$O505="22",'2019 Data Sheet'!$R$22,IF('2019 Data Sheet'!$O505="23",'2019 Data Sheet'!$R$23,IF('2019 Data Sheet'!$O505="24",'2019 Data Sheet'!$R$24,IF('2019 Data Sheet'!$O505="25",'2019 Data Sheet'!$R$25,IF('2019 Data Sheet'!$O505="26",'2019 Data Sheet'!$R$26,IF('2019 Data Sheet'!$O505="27",'2019 Data Sheet'!$R$27,IF('2019 Data Sheet'!$O505="28",'2019 Data Sheet'!$R$28,IF('2019 Data Sheet'!$O505="29",'2019 Data Sheet'!$R$29,IF('2019 Data Sheet'!$O505="33",'2019 Data Sheet'!$R$30,IF('2019 Data Sheet'!$O505="40",'2019 Data Sheet'!$R$31,IF('2019 Data Sheet'!$O505="41",'2019 Data Sheet'!$R$32,IF('2019 Data Sheet'!$O505="42",'2019 Data Sheet'!$R$33,IF('2019 Data Sheet'!$O505="43",'2019 Data Sheet'!$R$34,IF('2019 Data Sheet'!$O505="44",'2019 Data Sheet'!$R$35,IF('2019 Data Sheet'!$O505="45",'2019 Data Sheet'!$R$36,IF('2019 Data Sheet'!$O505="46",'2019 Data Sheet'!$R$37,IF('2019 Data Sheet'!$O505="47",'2019 Data Sheet'!$R$38,IF('2019 Data Sheet'!$O505="48",'2019 Data Sheet'!$R$39,IF('2019 Data Sheet'!$O505="49",'2019 Data Sheet'!$R$40,IF('2019 Data Sheet'!$O505="50",'2019 Data Sheet'!$R$41,IF('2019 Data Sheet'!$O505="60",'2019 Data Sheet'!$R$42,IF('2019 Data Sheet'!$O505="61",'2019 Data Sheet'!$R$43,IF('2019 Data Sheet'!$O505="62",'2019 Data Sheet'!$R$44,IF('2019 Data Sheet'!$O505="63",'2019 Data Sheet'!$R$45,IF('2019 Data Sheet'!$O505="64",'2019 Data Sheet'!$R$46,IF('2019 Data Sheet'!$O505="65",'2019 Data Sheet'!$R$47,IF('2019 Data Sheet'!$O505="66",'2019 Data Sheet'!$R$48,IF('2019 Data Sheet'!$O505="67",'2019 Data Sheet'!$R$49,IF('2019 Data Sheet'!$O505="68",'2019 Data Sheet'!$R$50,IF('2019 Data Sheet'!$O505="69",'2019 Data Sheet'!$R$51,T('2019 Data Sheet'!$O505)))))))))))))))))))))))))))))))))))))))))))))))))))</f>
        <v xml:space="preserve"> Other human</v>
      </c>
      <c r="P505" s="2" t="str">
        <f>IF('2019 Data Sheet'!$P505="02",'2019 Data Sheet'!$R$2,IF('2019 Data Sheet'!$P505="03",'2019 Data Sheet'!$R$3,IF('2019 Data Sheet'!$P505="04",'2019 Data Sheet'!$R$4,IF('2019 Data Sheet'!$P505="05",'2019 Data Sheet'!$R$5,IF('2019 Data Sheet'!$P505="06",'2019 Data Sheet'!$R$6,IF('2019 Data Sheet'!$P505="07",'2019 Data Sheet'!$R$7,IF('2019 Data Sheet'!$P505="08",'2019 Data Sheet'!$R$8,IF('2019 Data Sheet'!$P505="09",'2019 Data Sheet'!$R$9,IF('2019 Data Sheet'!$P505="10",'2019 Data Sheet'!$R$10,IF('2019 Data Sheet'!$P505="11",'2019 Data Sheet'!$R$11,IF('2019 Data Sheet'!$P505="12",'2019 Data Sheet'!$R$12,IF('2019 Data Sheet'!$P505="13",'2019 Data Sheet'!$R$13,IF('2019 Data Sheet'!$P505="14",'2019 Data Sheet'!$R$14,IF('2019 Data Sheet'!$P505="15",'2019 Data Sheet'!$R$15,IF('2019 Data Sheet'!$P505="16",'2019 Data Sheet'!$R$16,IF('2019 Data Sheet'!$P505="17",'2019 Data Sheet'!$R$17,IF('2019 Data Sheet'!$P505="18",'2019 Data Sheet'!$R$18,IF('2019 Data Sheet'!$P505="19",'2019 Data Sheet'!$R$19,IF('2019 Data Sheet'!$P505="20",'2019 Data Sheet'!$R$20,IF('2019 Data Sheet'!$P505="21",'2019 Data Sheet'!$R$21,IF('2019 Data Sheet'!$P505="22",'2019 Data Sheet'!$R$22,IF('2019 Data Sheet'!$P505="23",'2019 Data Sheet'!$R$23,IF('2019 Data Sheet'!$P505="24",'2019 Data Sheet'!$R$24,IF('2019 Data Sheet'!$P505="25",'2019 Data Sheet'!$R$25,IF('2019 Data Sheet'!$P505="26",'2019 Data Sheet'!$R$26,IF('2019 Data Sheet'!$P505="27",'2019 Data Sheet'!$R$27,IF('2019 Data Sheet'!$P505="28",'2019 Data Sheet'!$R$28,IF('2019 Data Sheet'!$P505="29",'2019 Data Sheet'!$R$29,IF('2019 Data Sheet'!$P505="33",'2019 Data Sheet'!$R$30,IF('2019 Data Sheet'!$P505="40",'2019 Data Sheet'!$R$31,IF('2019 Data Sheet'!$P505="41",'2019 Data Sheet'!$R$32,IF('2019 Data Sheet'!$P505="42",'2019 Data Sheet'!$R$33,IF('2019 Data Sheet'!$P505="43",'2019 Data Sheet'!$R$34,IF('2019 Data Sheet'!$P505="44",'2019 Data Sheet'!$R$35,IF('2019 Data Sheet'!$P505="45",'2019 Data Sheet'!$R$36,IF('2019 Data Sheet'!$P505="46",'2019 Data Sheet'!$R$37,IF('2019 Data Sheet'!$P505="47",'2019 Data Sheet'!$R$38,IF('2019 Data Sheet'!$P505="48",'2019 Data Sheet'!$R$39,IF('2019 Data Sheet'!$P505="49",'2019 Data Sheet'!$R$40,IF('2019 Data Sheet'!$P505="50",'2019 Data Sheet'!$R$41,IF('2019 Data Sheet'!$P505="60",'2019 Data Sheet'!$R$42,IF('2019 Data Sheet'!$P505="61",'2019 Data Sheet'!$R$43,IF('2019 Data Sheet'!$P505="62",'2019 Data Sheet'!$R$44,IF('2019 Data Sheet'!$P505="63",'2019 Data Sheet'!$R$45,IF('2019 Data Sheet'!$P505="64",'2019 Data Sheet'!$R$46,IF('2019 Data Sheet'!$P505="65",'2019 Data Sheet'!$R$47,IF('2019 Data Sheet'!$P505="66",'2019 Data Sheet'!$R$48,IF('2019 Data Sheet'!$P505="67",'2019 Data Sheet'!$R$49,IF('2019 Data Sheet'!$P505="68",'2019 Data Sheet'!$R$50,IF('2019 Data Sheet'!$P505="69",'2019 Data Sheet'!$R$51,T('2019 Data Sheet'!$P505)))))))))))))))))))))))))))))))))))))))))))))))))))</f>
        <v xml:space="preserve"> -</v>
      </c>
    </row>
    <row r="506" spans="1:16" ht="38.25" x14ac:dyDescent="0.2">
      <c r="A506" t="str">
        <f>'2019 Data Sheet'!A506</f>
        <v>FP-00322-19</v>
      </c>
      <c r="B506" s="1">
        <f>'2019 Data Sheet'!B506</f>
        <v>43828</v>
      </c>
      <c r="C506" t="str">
        <f>'2019 Data Sheet'!C506</f>
        <v>19:14</v>
      </c>
      <c r="D506" t="str">
        <f>'2019 Data Sheet'!D506</f>
        <v>Su</v>
      </c>
      <c r="E506" t="str">
        <f>'2019 Data Sheet'!E506</f>
        <v>JERICHO TPKE</v>
      </c>
      <c r="F506" t="str">
        <f>'2019 Data Sheet'!F506</f>
        <v>DEPAN AVE</v>
      </c>
      <c r="G506">
        <f>'2019 Data Sheet'!G506</f>
        <v>1</v>
      </c>
      <c r="H506">
        <f>'2019 Data Sheet'!H506</f>
        <v>1</v>
      </c>
      <c r="I506" t="b">
        <f>'2019 Data Sheet'!I506</f>
        <v>0</v>
      </c>
      <c r="J506" t="str">
        <f>IF('2019 Data Sheet'!$J506="01",'2019 Data Sheet'!$T$2,IF('2019 Data Sheet'!$J506="02",'2019 Data Sheet'!$T$3,IF('2019 Data Sheet'!$J506="03",'2019 Data Sheet'!$T$4,IF('2019 Data Sheet'!$J506="04",'2019 Data Sheet'!$T$5,IF('2019 Data Sheet'!$J506="05",'2019 Data Sheet'!$T$6,IF('2019 Data Sheet'!$J506="06",'2019 Data Sheet'!$T$7,IF('2019 Data Sheet'!$J506="07",'2019 Data Sheet'!$T$8,IF('2019 Data Sheet'!$J506="08",'2019 Data Sheet'!$T$9,IF('2019 Data Sheet'!$J506="10",'2019 Data Sheet'!$T$10,IF('2019 Data Sheet'!$J506="11",'2019 Data Sheet'!$T$11,IF('2019 Data Sheet'!$J506="12",'2019 Data Sheet'!$T$12,IF('2019 Data Sheet'!$J506="13",'2019 Data Sheet'!$T$13,IF('2019 Data Sheet'!$J506="14",'2019 Data Sheet'!$T$14,IF('2019 Data Sheet'!$J506="15",'2019 Data Sheet'!$T$15,IF('2019 Data Sheet'!$J506="16",'2019 Data Sheet'!$T$16,IF('2019 Data Sheet'!$J506="17",'2019 Data Sheet'!$T$17,IF('2019 Data Sheet'!$J506="18",'2019 Data Sheet'!$T$18,IF('2019 Data Sheet'!$J506="19",'2019 Data Sheet'!$T$19,IF('2019 Data Sheet'!$J506="20",'2019 Data Sheet'!$T$20,IF('2019 Data Sheet'!$J506="21",'2019 Data Sheet'!$T$21,IF('2019 Data Sheet'!$J506="22",'2019 Data Sheet'!$T$22,IF('2019 Data Sheet'!$J506="23",'2019 Data Sheet'!$T$23,IF('2019 Data Sheet'!$J506="24",'2019 Data Sheet'!$T$24,IF('2019 Data Sheet'!$J506="25",'2019 Data Sheet'!$T$25,IF('2019 Data Sheet'!$J506="26",'2019 Data Sheet'!$T$26,IF('2019 Data Sheet'!$J506="27",'2019 Data Sheet'!$T$27,IF('2019 Data Sheet'!$J506="30",'2019 Data Sheet'!$T$28,IF('2019 Data Sheet'!$J506="31",'2019 Data Sheet'!$T$29,IF('2019 Data Sheet'!$J506="32",'2019 Data Sheet'!$T$30,IF('2019 Data Sheet'!$J506="33",'2019 Data Sheet'!$T$31,IF('2019 Data Sheet'!$J506="34",'2019 Data Sheet'!$T$32,IF('2019 Data Sheet'!$J506="40",'2019 Data Sheet'!$T$33,T('2019 Data Sheet'!$J506)))))))))))))))))))))))))))))))))</f>
        <v xml:space="preserve">Pedestrian </v>
      </c>
      <c r="K506" t="str">
        <f>'2019 Data Sheet'!K506</f>
        <v>1</v>
      </c>
      <c r="L506" s="2" t="str">
        <f>IF('2019 Data Sheet'!$L506="01",'2019 Data Sheet'!$V$2,IF('2019 Data Sheet'!$L506="02",'2019 Data Sheet'!$V$3,IF('2019 Data Sheet'!$L506="03",'2019 Data Sheet'!$V$4,IF('2019 Data Sheet'!$L506="04",'2019 Data Sheet'!$V$5,IF('2019 Data Sheet'!$L506="05",'2019 Data Sheet'!$V$6,IF('2019 Data Sheet'!$L506="06",'2019 Data Sheet'!$V$7,IF('2019 Data Sheet'!$L506="07",'2019 Data Sheet'!$V$8,IF('2019 Data Sheet'!$L506="08",'2019 Data Sheet'!$V$9,IF('2019 Data Sheet'!$L506="09",'2019 Data Sheet'!$V$10,IF('2019 Data Sheet'!$L506="11",'2019 Data Sheet'!$V$11,IF('2019 Data Sheet'!$L506="12",'2019 Data Sheet'!$V$12,IF('2019 Data Sheet'!$L506="13",'2019 Data Sheet'!$V$13,IF('2019 Data Sheet'!$L506="14",'2019 Data Sheet'!$V$14,T('2019 Data Sheet'!$L506))))))))))))))</f>
        <v>Crossing, with signal</v>
      </c>
      <c r="M506" s="2">
        <f>'2019 Data Sheet'!M506</f>
        <v>1</v>
      </c>
      <c r="N506" s="2">
        <f>'2019 Data Sheet'!N506</f>
        <v>0</v>
      </c>
      <c r="O506" s="2" t="str">
        <f>IF('2019 Data Sheet'!$O506="02",'2019 Data Sheet'!$R$2,IF('2019 Data Sheet'!$O506="03",'2019 Data Sheet'!$R$3,IF('2019 Data Sheet'!$O506="04",'2019 Data Sheet'!$R$4,IF('2019 Data Sheet'!$O506="05",'2019 Data Sheet'!$R$5,IF('2019 Data Sheet'!$O506="06",'2019 Data Sheet'!$R$6,IF('2019 Data Sheet'!$O506="07",'2019 Data Sheet'!$R$7,IF('2019 Data Sheet'!$O506="08",'2019 Data Sheet'!$R$8,IF('2019 Data Sheet'!$O506="09",'2019 Data Sheet'!$R$9,IF('2019 Data Sheet'!$O506="10",'2019 Data Sheet'!$R$10,IF('2019 Data Sheet'!$O506="11",'2019 Data Sheet'!$R$11,IF('2019 Data Sheet'!$O506="12",'2019 Data Sheet'!$R$12,IF('2019 Data Sheet'!$O506="13",'2019 Data Sheet'!$R$13,IF('2019 Data Sheet'!$O506="14",'2019 Data Sheet'!$R$14,IF('2019 Data Sheet'!$O506="15",'2019 Data Sheet'!$R$15,IF('2019 Data Sheet'!$O506="16",'2019 Data Sheet'!$R$16,IF('2019 Data Sheet'!$O506="17",'2019 Data Sheet'!$R$17,IF('2019 Data Sheet'!$O506="18",'2019 Data Sheet'!$R$18,IF('2019 Data Sheet'!$O506="19",'2019 Data Sheet'!$R$19,IF('2019 Data Sheet'!$O506="20",'2019 Data Sheet'!$R$20,IF('2019 Data Sheet'!$O506="21",'2019 Data Sheet'!$R$21,IF('2019 Data Sheet'!$O506="22",'2019 Data Sheet'!$R$22,IF('2019 Data Sheet'!$O506="23",'2019 Data Sheet'!$R$23,IF('2019 Data Sheet'!$O506="24",'2019 Data Sheet'!$R$24,IF('2019 Data Sheet'!$O506="25",'2019 Data Sheet'!$R$25,IF('2019 Data Sheet'!$O506="26",'2019 Data Sheet'!$R$26,IF('2019 Data Sheet'!$O506="27",'2019 Data Sheet'!$R$27,IF('2019 Data Sheet'!$O506="28",'2019 Data Sheet'!$R$28,IF('2019 Data Sheet'!$O506="29",'2019 Data Sheet'!$R$29,IF('2019 Data Sheet'!$O506="33",'2019 Data Sheet'!$R$30,IF('2019 Data Sheet'!$O506="40",'2019 Data Sheet'!$R$31,IF('2019 Data Sheet'!$O506="41",'2019 Data Sheet'!$R$32,IF('2019 Data Sheet'!$O506="42",'2019 Data Sheet'!$R$33,IF('2019 Data Sheet'!$O506="43",'2019 Data Sheet'!$R$34,IF('2019 Data Sheet'!$O506="44",'2019 Data Sheet'!$R$35,IF('2019 Data Sheet'!$O506="45",'2019 Data Sheet'!$R$36,IF('2019 Data Sheet'!$O506="46",'2019 Data Sheet'!$R$37,IF('2019 Data Sheet'!$O506="47",'2019 Data Sheet'!$R$38,IF('2019 Data Sheet'!$O506="48",'2019 Data Sheet'!$R$39,IF('2019 Data Sheet'!$O506="49",'2019 Data Sheet'!$R$40,IF('2019 Data Sheet'!$O506="50",'2019 Data Sheet'!$R$41,IF('2019 Data Sheet'!$O506="60",'2019 Data Sheet'!$R$42,IF('2019 Data Sheet'!$O506="61",'2019 Data Sheet'!$R$43,IF('2019 Data Sheet'!$O506="62",'2019 Data Sheet'!$R$44,IF('2019 Data Sheet'!$O506="63",'2019 Data Sheet'!$R$45,IF('2019 Data Sheet'!$O506="64",'2019 Data Sheet'!$R$46,IF('2019 Data Sheet'!$O506="65",'2019 Data Sheet'!$R$47,IF('2019 Data Sheet'!$O506="66",'2019 Data Sheet'!$R$48,IF('2019 Data Sheet'!$O506="67",'2019 Data Sheet'!$R$49,IF('2019 Data Sheet'!$O506="68",'2019 Data Sheet'!$R$50,IF('2019 Data Sheet'!$O506="69",'2019 Data Sheet'!$R$51,T('2019 Data Sheet'!$O506)))))))))))))))))))))))))))))))))))))))))))))))))))</f>
        <v xml:space="preserve"> Driver inattention/distraction</v>
      </c>
      <c r="P506" s="2" t="str">
        <f>IF('2019 Data Sheet'!$P506="02",'2019 Data Sheet'!$R$2,IF('2019 Data Sheet'!$P506="03",'2019 Data Sheet'!$R$3,IF('2019 Data Sheet'!$P506="04",'2019 Data Sheet'!$R$4,IF('2019 Data Sheet'!$P506="05",'2019 Data Sheet'!$R$5,IF('2019 Data Sheet'!$P506="06",'2019 Data Sheet'!$R$6,IF('2019 Data Sheet'!$P506="07",'2019 Data Sheet'!$R$7,IF('2019 Data Sheet'!$P506="08",'2019 Data Sheet'!$R$8,IF('2019 Data Sheet'!$P506="09",'2019 Data Sheet'!$R$9,IF('2019 Data Sheet'!$P506="10",'2019 Data Sheet'!$R$10,IF('2019 Data Sheet'!$P506="11",'2019 Data Sheet'!$R$11,IF('2019 Data Sheet'!$P506="12",'2019 Data Sheet'!$R$12,IF('2019 Data Sheet'!$P506="13",'2019 Data Sheet'!$R$13,IF('2019 Data Sheet'!$P506="14",'2019 Data Sheet'!$R$14,IF('2019 Data Sheet'!$P506="15",'2019 Data Sheet'!$R$15,IF('2019 Data Sheet'!$P506="16",'2019 Data Sheet'!$R$16,IF('2019 Data Sheet'!$P506="17",'2019 Data Sheet'!$R$17,IF('2019 Data Sheet'!$P506="18",'2019 Data Sheet'!$R$18,IF('2019 Data Sheet'!$P506="19",'2019 Data Sheet'!$R$19,IF('2019 Data Sheet'!$P506="20",'2019 Data Sheet'!$R$20,IF('2019 Data Sheet'!$P506="21",'2019 Data Sheet'!$R$21,IF('2019 Data Sheet'!$P506="22",'2019 Data Sheet'!$R$22,IF('2019 Data Sheet'!$P506="23",'2019 Data Sheet'!$R$23,IF('2019 Data Sheet'!$P506="24",'2019 Data Sheet'!$R$24,IF('2019 Data Sheet'!$P506="25",'2019 Data Sheet'!$R$25,IF('2019 Data Sheet'!$P506="26",'2019 Data Sheet'!$R$26,IF('2019 Data Sheet'!$P506="27",'2019 Data Sheet'!$R$27,IF('2019 Data Sheet'!$P506="28",'2019 Data Sheet'!$R$28,IF('2019 Data Sheet'!$P506="29",'2019 Data Sheet'!$R$29,IF('2019 Data Sheet'!$P506="33",'2019 Data Sheet'!$R$30,IF('2019 Data Sheet'!$P506="40",'2019 Data Sheet'!$R$31,IF('2019 Data Sheet'!$P506="41",'2019 Data Sheet'!$R$32,IF('2019 Data Sheet'!$P506="42",'2019 Data Sheet'!$R$33,IF('2019 Data Sheet'!$P506="43",'2019 Data Sheet'!$R$34,IF('2019 Data Sheet'!$P506="44",'2019 Data Sheet'!$R$35,IF('2019 Data Sheet'!$P506="45",'2019 Data Sheet'!$R$36,IF('2019 Data Sheet'!$P506="46",'2019 Data Sheet'!$R$37,IF('2019 Data Sheet'!$P506="47",'2019 Data Sheet'!$R$38,IF('2019 Data Sheet'!$P506="48",'2019 Data Sheet'!$R$39,IF('2019 Data Sheet'!$P506="49",'2019 Data Sheet'!$R$40,IF('2019 Data Sheet'!$P506="50",'2019 Data Sheet'!$R$41,IF('2019 Data Sheet'!$P506="60",'2019 Data Sheet'!$R$42,IF('2019 Data Sheet'!$P506="61",'2019 Data Sheet'!$R$43,IF('2019 Data Sheet'!$P506="62",'2019 Data Sheet'!$R$44,IF('2019 Data Sheet'!$P506="63",'2019 Data Sheet'!$R$45,IF('2019 Data Sheet'!$P506="64",'2019 Data Sheet'!$R$46,IF('2019 Data Sheet'!$P506="65",'2019 Data Sheet'!$R$47,IF('2019 Data Sheet'!$P506="66",'2019 Data Sheet'!$R$48,IF('2019 Data Sheet'!$P506="67",'2019 Data Sheet'!$R$49,IF('2019 Data Sheet'!$P506="68",'2019 Data Sheet'!$R$50,IF('2019 Data Sheet'!$P506="69",'2019 Data Sheet'!$R$51,T('2019 Data Sheet'!$P506)))))))))))))))))))))))))))))))))))))))))))))))))))</f>
        <v xml:space="preserve"> Failure to yield/ right of way</v>
      </c>
    </row>
    <row r="507" spans="1:16" ht="38.25" x14ac:dyDescent="0.2">
      <c r="A507" t="str">
        <f>'2019 Data Sheet'!A507</f>
        <v>FP-00316-19</v>
      </c>
      <c r="B507" s="1">
        <f>'2019 Data Sheet'!B507</f>
        <v>43821</v>
      </c>
      <c r="C507" t="str">
        <f>'2019 Data Sheet'!C507</f>
        <v>20:54</v>
      </c>
      <c r="D507" t="str">
        <f>'2019 Data Sheet'!D507</f>
        <v>Su</v>
      </c>
      <c r="E507" t="str">
        <f>'2019 Data Sheet'!E507</f>
        <v>PLAINFIELD AVE</v>
      </c>
      <c r="F507" t="str">
        <f>'2019 Data Sheet'!F507</f>
        <v>TULIP AVE</v>
      </c>
      <c r="G507">
        <f>'2019 Data Sheet'!G507</f>
        <v>2</v>
      </c>
      <c r="H507">
        <f>'2019 Data Sheet'!H507</f>
        <v>2</v>
      </c>
      <c r="I507" t="b">
        <f>'2019 Data Sheet'!I507</f>
        <v>1</v>
      </c>
      <c r="J507" t="str">
        <f>IF('2019 Data Sheet'!$J507="01",'2019 Data Sheet'!$T$2,IF('2019 Data Sheet'!$J507="02",'2019 Data Sheet'!$T$3,IF('2019 Data Sheet'!$J507="03",'2019 Data Sheet'!$T$4,IF('2019 Data Sheet'!$J507="04",'2019 Data Sheet'!$T$5,IF('2019 Data Sheet'!$J507="05",'2019 Data Sheet'!$T$6,IF('2019 Data Sheet'!$J507="06",'2019 Data Sheet'!$T$7,IF('2019 Data Sheet'!$J507="07",'2019 Data Sheet'!$T$8,IF('2019 Data Sheet'!$J507="08",'2019 Data Sheet'!$T$9,IF('2019 Data Sheet'!$J507="10",'2019 Data Sheet'!$T$10,IF('2019 Data Sheet'!$J507="11",'2019 Data Sheet'!$T$11,IF('2019 Data Sheet'!$J507="12",'2019 Data Sheet'!$T$12,IF('2019 Data Sheet'!$J507="13",'2019 Data Sheet'!$T$13,IF('2019 Data Sheet'!$J507="14",'2019 Data Sheet'!$T$14,IF('2019 Data Sheet'!$J507="15",'2019 Data Sheet'!$T$15,IF('2019 Data Sheet'!$J507="16",'2019 Data Sheet'!$T$16,IF('2019 Data Sheet'!$J507="17",'2019 Data Sheet'!$T$17,IF('2019 Data Sheet'!$J507="18",'2019 Data Sheet'!$T$18,IF('2019 Data Sheet'!$J507="19",'2019 Data Sheet'!$T$19,IF('2019 Data Sheet'!$J507="20",'2019 Data Sheet'!$T$20,IF('2019 Data Sheet'!$J507="21",'2019 Data Sheet'!$T$21,IF('2019 Data Sheet'!$J507="22",'2019 Data Sheet'!$T$22,IF('2019 Data Sheet'!$J507="23",'2019 Data Sheet'!$T$23,IF('2019 Data Sheet'!$J507="24",'2019 Data Sheet'!$T$24,IF('2019 Data Sheet'!$J507="25",'2019 Data Sheet'!$T$25,IF('2019 Data Sheet'!$J507="26",'2019 Data Sheet'!$T$26,IF('2019 Data Sheet'!$J507="27",'2019 Data Sheet'!$T$27,IF('2019 Data Sheet'!$J507="30",'2019 Data Sheet'!$T$28,IF('2019 Data Sheet'!$J507="31",'2019 Data Sheet'!$T$29,IF('2019 Data Sheet'!$J507="32",'2019 Data Sheet'!$T$30,IF('2019 Data Sheet'!$J507="33",'2019 Data Sheet'!$T$31,IF('2019 Data Sheet'!$J507="34",'2019 Data Sheet'!$T$32,IF('2019 Data Sheet'!$J507="40",'2019 Data Sheet'!$T$33,T('2019 Data Sheet'!$J507)))))))))))))))))))))))))))))))))</f>
        <v>Other Motor Vehicle</v>
      </c>
      <c r="K507" t="str">
        <f>'2019 Data Sheet'!K507</f>
        <v>1</v>
      </c>
      <c r="L507" s="2" t="str">
        <f>IF('2019 Data Sheet'!$L507="01",'2019 Data Sheet'!$V$2,IF('2019 Data Sheet'!$L507="02",'2019 Data Sheet'!$V$3,IF('2019 Data Sheet'!$L507="03",'2019 Data Sheet'!$V$4,IF('2019 Data Sheet'!$L507="04",'2019 Data Sheet'!$V$5,IF('2019 Data Sheet'!$L507="05",'2019 Data Sheet'!$V$6,IF('2019 Data Sheet'!$L507="06",'2019 Data Sheet'!$V$7,IF('2019 Data Sheet'!$L507="07",'2019 Data Sheet'!$V$8,IF('2019 Data Sheet'!$L507="08",'2019 Data Sheet'!$V$9,IF('2019 Data Sheet'!$L507="09",'2019 Data Sheet'!$V$10,IF('2019 Data Sheet'!$L507="11",'2019 Data Sheet'!$V$11,IF('2019 Data Sheet'!$L507="12",'2019 Data Sheet'!$V$12,IF('2019 Data Sheet'!$L507="13",'2019 Data Sheet'!$V$13,IF('2019 Data Sheet'!$L507="14",'2019 Data Sheet'!$V$14,T('2019 Data Sheet'!$L507))))))))))))))</f>
        <v xml:space="preserve"> -</v>
      </c>
      <c r="M507" s="2">
        <f>'2019 Data Sheet'!M507</f>
        <v>0</v>
      </c>
      <c r="N507" s="2">
        <f>'2019 Data Sheet'!N507</f>
        <v>0</v>
      </c>
      <c r="O507" s="2" t="str">
        <f>IF('2019 Data Sheet'!$O507="02",'2019 Data Sheet'!$R$2,IF('2019 Data Sheet'!$O507="03",'2019 Data Sheet'!$R$3,IF('2019 Data Sheet'!$O507="04",'2019 Data Sheet'!$R$4,IF('2019 Data Sheet'!$O507="05",'2019 Data Sheet'!$R$5,IF('2019 Data Sheet'!$O507="06",'2019 Data Sheet'!$R$6,IF('2019 Data Sheet'!$O507="07",'2019 Data Sheet'!$R$7,IF('2019 Data Sheet'!$O507="08",'2019 Data Sheet'!$R$8,IF('2019 Data Sheet'!$O507="09",'2019 Data Sheet'!$R$9,IF('2019 Data Sheet'!$O507="10",'2019 Data Sheet'!$R$10,IF('2019 Data Sheet'!$O507="11",'2019 Data Sheet'!$R$11,IF('2019 Data Sheet'!$O507="12",'2019 Data Sheet'!$R$12,IF('2019 Data Sheet'!$O507="13",'2019 Data Sheet'!$R$13,IF('2019 Data Sheet'!$O507="14",'2019 Data Sheet'!$R$14,IF('2019 Data Sheet'!$O507="15",'2019 Data Sheet'!$R$15,IF('2019 Data Sheet'!$O507="16",'2019 Data Sheet'!$R$16,IF('2019 Data Sheet'!$O507="17",'2019 Data Sheet'!$R$17,IF('2019 Data Sheet'!$O507="18",'2019 Data Sheet'!$R$18,IF('2019 Data Sheet'!$O507="19",'2019 Data Sheet'!$R$19,IF('2019 Data Sheet'!$O507="20",'2019 Data Sheet'!$R$20,IF('2019 Data Sheet'!$O507="21",'2019 Data Sheet'!$R$21,IF('2019 Data Sheet'!$O507="22",'2019 Data Sheet'!$R$22,IF('2019 Data Sheet'!$O507="23",'2019 Data Sheet'!$R$23,IF('2019 Data Sheet'!$O507="24",'2019 Data Sheet'!$R$24,IF('2019 Data Sheet'!$O507="25",'2019 Data Sheet'!$R$25,IF('2019 Data Sheet'!$O507="26",'2019 Data Sheet'!$R$26,IF('2019 Data Sheet'!$O507="27",'2019 Data Sheet'!$R$27,IF('2019 Data Sheet'!$O507="28",'2019 Data Sheet'!$R$28,IF('2019 Data Sheet'!$O507="29",'2019 Data Sheet'!$R$29,IF('2019 Data Sheet'!$O507="33",'2019 Data Sheet'!$R$30,IF('2019 Data Sheet'!$O507="40",'2019 Data Sheet'!$R$31,IF('2019 Data Sheet'!$O507="41",'2019 Data Sheet'!$R$32,IF('2019 Data Sheet'!$O507="42",'2019 Data Sheet'!$R$33,IF('2019 Data Sheet'!$O507="43",'2019 Data Sheet'!$R$34,IF('2019 Data Sheet'!$O507="44",'2019 Data Sheet'!$R$35,IF('2019 Data Sheet'!$O507="45",'2019 Data Sheet'!$R$36,IF('2019 Data Sheet'!$O507="46",'2019 Data Sheet'!$R$37,IF('2019 Data Sheet'!$O507="47",'2019 Data Sheet'!$R$38,IF('2019 Data Sheet'!$O507="48",'2019 Data Sheet'!$R$39,IF('2019 Data Sheet'!$O507="49",'2019 Data Sheet'!$R$40,IF('2019 Data Sheet'!$O507="50",'2019 Data Sheet'!$R$41,IF('2019 Data Sheet'!$O507="60",'2019 Data Sheet'!$R$42,IF('2019 Data Sheet'!$O507="61",'2019 Data Sheet'!$R$43,IF('2019 Data Sheet'!$O507="62",'2019 Data Sheet'!$R$44,IF('2019 Data Sheet'!$O507="63",'2019 Data Sheet'!$R$45,IF('2019 Data Sheet'!$O507="64",'2019 Data Sheet'!$R$46,IF('2019 Data Sheet'!$O507="65",'2019 Data Sheet'!$R$47,IF('2019 Data Sheet'!$O507="66",'2019 Data Sheet'!$R$48,IF('2019 Data Sheet'!$O507="67",'2019 Data Sheet'!$R$49,IF('2019 Data Sheet'!$O507="68",'2019 Data Sheet'!$R$50,IF('2019 Data Sheet'!$O507="69",'2019 Data Sheet'!$R$51,T('2019 Data Sheet'!$O507)))))))))))))))))))))))))))))))))))))))))))))))))))</f>
        <v xml:space="preserve"> Failure to yield/ right of way</v>
      </c>
      <c r="P507" s="2" t="str">
        <f>IF('2019 Data Sheet'!$P507="02",'2019 Data Sheet'!$R$2,IF('2019 Data Sheet'!$P507="03",'2019 Data Sheet'!$R$3,IF('2019 Data Sheet'!$P507="04",'2019 Data Sheet'!$R$4,IF('2019 Data Sheet'!$P507="05",'2019 Data Sheet'!$R$5,IF('2019 Data Sheet'!$P507="06",'2019 Data Sheet'!$R$6,IF('2019 Data Sheet'!$P507="07",'2019 Data Sheet'!$R$7,IF('2019 Data Sheet'!$P507="08",'2019 Data Sheet'!$R$8,IF('2019 Data Sheet'!$P507="09",'2019 Data Sheet'!$R$9,IF('2019 Data Sheet'!$P507="10",'2019 Data Sheet'!$R$10,IF('2019 Data Sheet'!$P507="11",'2019 Data Sheet'!$R$11,IF('2019 Data Sheet'!$P507="12",'2019 Data Sheet'!$R$12,IF('2019 Data Sheet'!$P507="13",'2019 Data Sheet'!$R$13,IF('2019 Data Sheet'!$P507="14",'2019 Data Sheet'!$R$14,IF('2019 Data Sheet'!$P507="15",'2019 Data Sheet'!$R$15,IF('2019 Data Sheet'!$P507="16",'2019 Data Sheet'!$R$16,IF('2019 Data Sheet'!$P507="17",'2019 Data Sheet'!$R$17,IF('2019 Data Sheet'!$P507="18",'2019 Data Sheet'!$R$18,IF('2019 Data Sheet'!$P507="19",'2019 Data Sheet'!$R$19,IF('2019 Data Sheet'!$P507="20",'2019 Data Sheet'!$R$20,IF('2019 Data Sheet'!$P507="21",'2019 Data Sheet'!$R$21,IF('2019 Data Sheet'!$P507="22",'2019 Data Sheet'!$R$22,IF('2019 Data Sheet'!$P507="23",'2019 Data Sheet'!$R$23,IF('2019 Data Sheet'!$P507="24",'2019 Data Sheet'!$R$24,IF('2019 Data Sheet'!$P507="25",'2019 Data Sheet'!$R$25,IF('2019 Data Sheet'!$P507="26",'2019 Data Sheet'!$R$26,IF('2019 Data Sheet'!$P507="27",'2019 Data Sheet'!$R$27,IF('2019 Data Sheet'!$P507="28",'2019 Data Sheet'!$R$28,IF('2019 Data Sheet'!$P507="29",'2019 Data Sheet'!$R$29,IF('2019 Data Sheet'!$P507="33",'2019 Data Sheet'!$R$30,IF('2019 Data Sheet'!$P507="40",'2019 Data Sheet'!$R$31,IF('2019 Data Sheet'!$P507="41",'2019 Data Sheet'!$R$32,IF('2019 Data Sheet'!$P507="42",'2019 Data Sheet'!$R$33,IF('2019 Data Sheet'!$P507="43",'2019 Data Sheet'!$R$34,IF('2019 Data Sheet'!$P507="44",'2019 Data Sheet'!$R$35,IF('2019 Data Sheet'!$P507="45",'2019 Data Sheet'!$R$36,IF('2019 Data Sheet'!$P507="46",'2019 Data Sheet'!$R$37,IF('2019 Data Sheet'!$P507="47",'2019 Data Sheet'!$R$38,IF('2019 Data Sheet'!$P507="48",'2019 Data Sheet'!$R$39,IF('2019 Data Sheet'!$P507="49",'2019 Data Sheet'!$R$40,IF('2019 Data Sheet'!$P507="50",'2019 Data Sheet'!$R$41,IF('2019 Data Sheet'!$P507="60",'2019 Data Sheet'!$R$42,IF('2019 Data Sheet'!$P507="61",'2019 Data Sheet'!$R$43,IF('2019 Data Sheet'!$P507="62",'2019 Data Sheet'!$R$44,IF('2019 Data Sheet'!$P507="63",'2019 Data Sheet'!$R$45,IF('2019 Data Sheet'!$P507="64",'2019 Data Sheet'!$R$46,IF('2019 Data Sheet'!$P507="65",'2019 Data Sheet'!$R$47,IF('2019 Data Sheet'!$P507="66",'2019 Data Sheet'!$R$48,IF('2019 Data Sheet'!$P507="67",'2019 Data Sheet'!$R$49,IF('2019 Data Sheet'!$P507="68",'2019 Data Sheet'!$R$50,IF('2019 Data Sheet'!$P507="69",'2019 Data Sheet'!$R$51,T('2019 Data Sheet'!$P507)))))))))))))))))))))))))))))))))))))))))))))))))))</f>
        <v xml:space="preserve"> -</v>
      </c>
    </row>
    <row r="508" spans="1:16" ht="38.25" x14ac:dyDescent="0.2">
      <c r="A508" t="str">
        <f>'2019 Data Sheet'!A508</f>
        <v>FP-00316-19</v>
      </c>
      <c r="B508" s="1">
        <f>'2019 Data Sheet'!B508</f>
        <v>43821</v>
      </c>
      <c r="C508" t="str">
        <f>'2019 Data Sheet'!C508</f>
        <v>20:54</v>
      </c>
      <c r="D508" t="str">
        <f>'2019 Data Sheet'!D508</f>
        <v>Su</v>
      </c>
      <c r="E508" t="str">
        <f>'2019 Data Sheet'!E508</f>
        <v>PLAINFIELD AVE</v>
      </c>
      <c r="F508" t="str">
        <f>'2019 Data Sheet'!F508</f>
        <v>TULIP AVE</v>
      </c>
      <c r="G508">
        <f>'2019 Data Sheet'!G508</f>
        <v>1</v>
      </c>
      <c r="H508">
        <f>'2019 Data Sheet'!H508</f>
        <v>2</v>
      </c>
      <c r="I508" t="b">
        <f>'2019 Data Sheet'!I508</f>
        <v>1</v>
      </c>
      <c r="J508" t="str">
        <f>IF('2019 Data Sheet'!$J508="01",'2019 Data Sheet'!$T$2,IF('2019 Data Sheet'!$J508="02",'2019 Data Sheet'!$T$3,IF('2019 Data Sheet'!$J508="03",'2019 Data Sheet'!$T$4,IF('2019 Data Sheet'!$J508="04",'2019 Data Sheet'!$T$5,IF('2019 Data Sheet'!$J508="05",'2019 Data Sheet'!$T$6,IF('2019 Data Sheet'!$J508="06",'2019 Data Sheet'!$T$7,IF('2019 Data Sheet'!$J508="07",'2019 Data Sheet'!$T$8,IF('2019 Data Sheet'!$J508="08",'2019 Data Sheet'!$T$9,IF('2019 Data Sheet'!$J508="10",'2019 Data Sheet'!$T$10,IF('2019 Data Sheet'!$J508="11",'2019 Data Sheet'!$T$11,IF('2019 Data Sheet'!$J508="12",'2019 Data Sheet'!$T$12,IF('2019 Data Sheet'!$J508="13",'2019 Data Sheet'!$T$13,IF('2019 Data Sheet'!$J508="14",'2019 Data Sheet'!$T$14,IF('2019 Data Sheet'!$J508="15",'2019 Data Sheet'!$T$15,IF('2019 Data Sheet'!$J508="16",'2019 Data Sheet'!$T$16,IF('2019 Data Sheet'!$J508="17",'2019 Data Sheet'!$T$17,IF('2019 Data Sheet'!$J508="18",'2019 Data Sheet'!$T$18,IF('2019 Data Sheet'!$J508="19",'2019 Data Sheet'!$T$19,IF('2019 Data Sheet'!$J508="20",'2019 Data Sheet'!$T$20,IF('2019 Data Sheet'!$J508="21",'2019 Data Sheet'!$T$21,IF('2019 Data Sheet'!$J508="22",'2019 Data Sheet'!$T$22,IF('2019 Data Sheet'!$J508="23",'2019 Data Sheet'!$T$23,IF('2019 Data Sheet'!$J508="24",'2019 Data Sheet'!$T$24,IF('2019 Data Sheet'!$J508="25",'2019 Data Sheet'!$T$25,IF('2019 Data Sheet'!$J508="26",'2019 Data Sheet'!$T$26,IF('2019 Data Sheet'!$J508="27",'2019 Data Sheet'!$T$27,IF('2019 Data Sheet'!$J508="30",'2019 Data Sheet'!$T$28,IF('2019 Data Sheet'!$J508="31",'2019 Data Sheet'!$T$29,IF('2019 Data Sheet'!$J508="32",'2019 Data Sheet'!$T$30,IF('2019 Data Sheet'!$J508="33",'2019 Data Sheet'!$T$31,IF('2019 Data Sheet'!$J508="34",'2019 Data Sheet'!$T$32,IF('2019 Data Sheet'!$J508="40",'2019 Data Sheet'!$T$33,T('2019 Data Sheet'!$J508)))))))))))))))))))))))))))))))))</f>
        <v>Other Motor Vehicle</v>
      </c>
      <c r="K508" t="str">
        <f>'2019 Data Sheet'!K508</f>
        <v>1</v>
      </c>
      <c r="L508" s="2" t="str">
        <f>IF('2019 Data Sheet'!$L508="01",'2019 Data Sheet'!$V$2,IF('2019 Data Sheet'!$L508="02",'2019 Data Sheet'!$V$3,IF('2019 Data Sheet'!$L508="03",'2019 Data Sheet'!$V$4,IF('2019 Data Sheet'!$L508="04",'2019 Data Sheet'!$V$5,IF('2019 Data Sheet'!$L508="05",'2019 Data Sheet'!$V$6,IF('2019 Data Sheet'!$L508="06",'2019 Data Sheet'!$V$7,IF('2019 Data Sheet'!$L508="07",'2019 Data Sheet'!$V$8,IF('2019 Data Sheet'!$L508="08",'2019 Data Sheet'!$V$9,IF('2019 Data Sheet'!$L508="09",'2019 Data Sheet'!$V$10,IF('2019 Data Sheet'!$L508="11",'2019 Data Sheet'!$V$11,IF('2019 Data Sheet'!$L508="12",'2019 Data Sheet'!$V$12,IF('2019 Data Sheet'!$L508="13",'2019 Data Sheet'!$V$13,IF('2019 Data Sheet'!$L508="14",'2019 Data Sheet'!$V$14,T('2019 Data Sheet'!$L508))))))))))))))</f>
        <v xml:space="preserve"> -</v>
      </c>
      <c r="M508" s="2">
        <f>'2019 Data Sheet'!M508</f>
        <v>0</v>
      </c>
      <c r="N508" s="2">
        <f>'2019 Data Sheet'!N508</f>
        <v>0</v>
      </c>
      <c r="O508" s="2" t="str">
        <f>IF('2019 Data Sheet'!$O508="02",'2019 Data Sheet'!$R$2,IF('2019 Data Sheet'!$O508="03",'2019 Data Sheet'!$R$3,IF('2019 Data Sheet'!$O508="04",'2019 Data Sheet'!$R$4,IF('2019 Data Sheet'!$O508="05",'2019 Data Sheet'!$R$5,IF('2019 Data Sheet'!$O508="06",'2019 Data Sheet'!$R$6,IF('2019 Data Sheet'!$O508="07",'2019 Data Sheet'!$R$7,IF('2019 Data Sheet'!$O508="08",'2019 Data Sheet'!$R$8,IF('2019 Data Sheet'!$O508="09",'2019 Data Sheet'!$R$9,IF('2019 Data Sheet'!$O508="10",'2019 Data Sheet'!$R$10,IF('2019 Data Sheet'!$O508="11",'2019 Data Sheet'!$R$11,IF('2019 Data Sheet'!$O508="12",'2019 Data Sheet'!$R$12,IF('2019 Data Sheet'!$O508="13",'2019 Data Sheet'!$R$13,IF('2019 Data Sheet'!$O508="14",'2019 Data Sheet'!$R$14,IF('2019 Data Sheet'!$O508="15",'2019 Data Sheet'!$R$15,IF('2019 Data Sheet'!$O508="16",'2019 Data Sheet'!$R$16,IF('2019 Data Sheet'!$O508="17",'2019 Data Sheet'!$R$17,IF('2019 Data Sheet'!$O508="18",'2019 Data Sheet'!$R$18,IF('2019 Data Sheet'!$O508="19",'2019 Data Sheet'!$R$19,IF('2019 Data Sheet'!$O508="20",'2019 Data Sheet'!$R$20,IF('2019 Data Sheet'!$O508="21",'2019 Data Sheet'!$R$21,IF('2019 Data Sheet'!$O508="22",'2019 Data Sheet'!$R$22,IF('2019 Data Sheet'!$O508="23",'2019 Data Sheet'!$R$23,IF('2019 Data Sheet'!$O508="24",'2019 Data Sheet'!$R$24,IF('2019 Data Sheet'!$O508="25",'2019 Data Sheet'!$R$25,IF('2019 Data Sheet'!$O508="26",'2019 Data Sheet'!$R$26,IF('2019 Data Sheet'!$O508="27",'2019 Data Sheet'!$R$27,IF('2019 Data Sheet'!$O508="28",'2019 Data Sheet'!$R$28,IF('2019 Data Sheet'!$O508="29",'2019 Data Sheet'!$R$29,IF('2019 Data Sheet'!$O508="33",'2019 Data Sheet'!$R$30,IF('2019 Data Sheet'!$O508="40",'2019 Data Sheet'!$R$31,IF('2019 Data Sheet'!$O508="41",'2019 Data Sheet'!$R$32,IF('2019 Data Sheet'!$O508="42",'2019 Data Sheet'!$R$33,IF('2019 Data Sheet'!$O508="43",'2019 Data Sheet'!$R$34,IF('2019 Data Sheet'!$O508="44",'2019 Data Sheet'!$R$35,IF('2019 Data Sheet'!$O508="45",'2019 Data Sheet'!$R$36,IF('2019 Data Sheet'!$O508="46",'2019 Data Sheet'!$R$37,IF('2019 Data Sheet'!$O508="47",'2019 Data Sheet'!$R$38,IF('2019 Data Sheet'!$O508="48",'2019 Data Sheet'!$R$39,IF('2019 Data Sheet'!$O508="49",'2019 Data Sheet'!$R$40,IF('2019 Data Sheet'!$O508="50",'2019 Data Sheet'!$R$41,IF('2019 Data Sheet'!$O508="60",'2019 Data Sheet'!$R$42,IF('2019 Data Sheet'!$O508="61",'2019 Data Sheet'!$R$43,IF('2019 Data Sheet'!$O508="62",'2019 Data Sheet'!$R$44,IF('2019 Data Sheet'!$O508="63",'2019 Data Sheet'!$R$45,IF('2019 Data Sheet'!$O508="64",'2019 Data Sheet'!$R$46,IF('2019 Data Sheet'!$O508="65",'2019 Data Sheet'!$R$47,IF('2019 Data Sheet'!$O508="66",'2019 Data Sheet'!$R$48,IF('2019 Data Sheet'!$O508="67",'2019 Data Sheet'!$R$49,IF('2019 Data Sheet'!$O508="68",'2019 Data Sheet'!$R$50,IF('2019 Data Sheet'!$O508="69",'2019 Data Sheet'!$R$51,T('2019 Data Sheet'!$O508)))))))))))))))))))))))))))))))))))))))))))))))))))</f>
        <v xml:space="preserve"> -</v>
      </c>
      <c r="P508" s="2" t="str">
        <f>IF('2019 Data Sheet'!$P508="02",'2019 Data Sheet'!$R$2,IF('2019 Data Sheet'!$P508="03",'2019 Data Sheet'!$R$3,IF('2019 Data Sheet'!$P508="04",'2019 Data Sheet'!$R$4,IF('2019 Data Sheet'!$P508="05",'2019 Data Sheet'!$R$5,IF('2019 Data Sheet'!$P508="06",'2019 Data Sheet'!$R$6,IF('2019 Data Sheet'!$P508="07",'2019 Data Sheet'!$R$7,IF('2019 Data Sheet'!$P508="08",'2019 Data Sheet'!$R$8,IF('2019 Data Sheet'!$P508="09",'2019 Data Sheet'!$R$9,IF('2019 Data Sheet'!$P508="10",'2019 Data Sheet'!$R$10,IF('2019 Data Sheet'!$P508="11",'2019 Data Sheet'!$R$11,IF('2019 Data Sheet'!$P508="12",'2019 Data Sheet'!$R$12,IF('2019 Data Sheet'!$P508="13",'2019 Data Sheet'!$R$13,IF('2019 Data Sheet'!$P508="14",'2019 Data Sheet'!$R$14,IF('2019 Data Sheet'!$P508="15",'2019 Data Sheet'!$R$15,IF('2019 Data Sheet'!$P508="16",'2019 Data Sheet'!$R$16,IF('2019 Data Sheet'!$P508="17",'2019 Data Sheet'!$R$17,IF('2019 Data Sheet'!$P508="18",'2019 Data Sheet'!$R$18,IF('2019 Data Sheet'!$P508="19",'2019 Data Sheet'!$R$19,IF('2019 Data Sheet'!$P508="20",'2019 Data Sheet'!$R$20,IF('2019 Data Sheet'!$P508="21",'2019 Data Sheet'!$R$21,IF('2019 Data Sheet'!$P508="22",'2019 Data Sheet'!$R$22,IF('2019 Data Sheet'!$P508="23",'2019 Data Sheet'!$R$23,IF('2019 Data Sheet'!$P508="24",'2019 Data Sheet'!$R$24,IF('2019 Data Sheet'!$P508="25",'2019 Data Sheet'!$R$25,IF('2019 Data Sheet'!$P508="26",'2019 Data Sheet'!$R$26,IF('2019 Data Sheet'!$P508="27",'2019 Data Sheet'!$R$27,IF('2019 Data Sheet'!$P508="28",'2019 Data Sheet'!$R$28,IF('2019 Data Sheet'!$P508="29",'2019 Data Sheet'!$R$29,IF('2019 Data Sheet'!$P508="33",'2019 Data Sheet'!$R$30,IF('2019 Data Sheet'!$P508="40",'2019 Data Sheet'!$R$31,IF('2019 Data Sheet'!$P508="41",'2019 Data Sheet'!$R$32,IF('2019 Data Sheet'!$P508="42",'2019 Data Sheet'!$R$33,IF('2019 Data Sheet'!$P508="43",'2019 Data Sheet'!$R$34,IF('2019 Data Sheet'!$P508="44",'2019 Data Sheet'!$R$35,IF('2019 Data Sheet'!$P508="45",'2019 Data Sheet'!$R$36,IF('2019 Data Sheet'!$P508="46",'2019 Data Sheet'!$R$37,IF('2019 Data Sheet'!$P508="47",'2019 Data Sheet'!$R$38,IF('2019 Data Sheet'!$P508="48",'2019 Data Sheet'!$R$39,IF('2019 Data Sheet'!$P508="49",'2019 Data Sheet'!$R$40,IF('2019 Data Sheet'!$P508="50",'2019 Data Sheet'!$R$41,IF('2019 Data Sheet'!$P508="60",'2019 Data Sheet'!$R$42,IF('2019 Data Sheet'!$P508="61",'2019 Data Sheet'!$R$43,IF('2019 Data Sheet'!$P508="62",'2019 Data Sheet'!$R$44,IF('2019 Data Sheet'!$P508="63",'2019 Data Sheet'!$R$45,IF('2019 Data Sheet'!$P508="64",'2019 Data Sheet'!$R$46,IF('2019 Data Sheet'!$P508="65",'2019 Data Sheet'!$R$47,IF('2019 Data Sheet'!$P508="66",'2019 Data Sheet'!$R$48,IF('2019 Data Sheet'!$P508="67",'2019 Data Sheet'!$R$49,IF('2019 Data Sheet'!$P508="68",'2019 Data Sheet'!$R$50,IF('2019 Data Sheet'!$P508="69",'2019 Data Sheet'!$R$51,T('2019 Data Sheet'!$P508)))))))))))))))))))))))))))))))))))))))))))))))))))</f>
        <v xml:space="preserve"> -</v>
      </c>
    </row>
    <row r="509" spans="1:16" ht="38.25" x14ac:dyDescent="0.2">
      <c r="A509" t="str">
        <f>'2019 Data Sheet'!A509</f>
        <v>FP-00202-19</v>
      </c>
      <c r="B509" s="1">
        <f>'2019 Data Sheet'!B509</f>
        <v>43699</v>
      </c>
      <c r="C509" t="str">
        <f>'2019 Data Sheet'!C509</f>
        <v>21:29</v>
      </c>
      <c r="D509" t="str">
        <f>'2019 Data Sheet'!D509</f>
        <v>TH</v>
      </c>
      <c r="E509" t="str">
        <f>'2019 Data Sheet'!E509</f>
        <v>CARNATION AVE</v>
      </c>
      <c r="F509" t="str">
        <f>'2019 Data Sheet'!F509</f>
        <v>VIOLET AVE</v>
      </c>
      <c r="G509">
        <f>'2019 Data Sheet'!G509</f>
        <v>1</v>
      </c>
      <c r="H509">
        <f>'2019 Data Sheet'!H509</f>
        <v>2</v>
      </c>
      <c r="I509" t="b">
        <f>'2019 Data Sheet'!I509</f>
        <v>1</v>
      </c>
      <c r="J509" t="str">
        <f>IF('2019 Data Sheet'!$J509="01",'2019 Data Sheet'!$T$2,IF('2019 Data Sheet'!$J509="02",'2019 Data Sheet'!$T$3,IF('2019 Data Sheet'!$J509="03",'2019 Data Sheet'!$T$4,IF('2019 Data Sheet'!$J509="04",'2019 Data Sheet'!$T$5,IF('2019 Data Sheet'!$J509="05",'2019 Data Sheet'!$T$6,IF('2019 Data Sheet'!$J509="06",'2019 Data Sheet'!$T$7,IF('2019 Data Sheet'!$J509="07",'2019 Data Sheet'!$T$8,IF('2019 Data Sheet'!$J509="08",'2019 Data Sheet'!$T$9,IF('2019 Data Sheet'!$J509="10",'2019 Data Sheet'!$T$10,IF('2019 Data Sheet'!$J509="11",'2019 Data Sheet'!$T$11,IF('2019 Data Sheet'!$J509="12",'2019 Data Sheet'!$T$12,IF('2019 Data Sheet'!$J509="13",'2019 Data Sheet'!$T$13,IF('2019 Data Sheet'!$J509="14",'2019 Data Sheet'!$T$14,IF('2019 Data Sheet'!$J509="15",'2019 Data Sheet'!$T$15,IF('2019 Data Sheet'!$J509="16",'2019 Data Sheet'!$T$16,IF('2019 Data Sheet'!$J509="17",'2019 Data Sheet'!$T$17,IF('2019 Data Sheet'!$J509="18",'2019 Data Sheet'!$T$18,IF('2019 Data Sheet'!$J509="19",'2019 Data Sheet'!$T$19,IF('2019 Data Sheet'!$J509="20",'2019 Data Sheet'!$T$20,IF('2019 Data Sheet'!$J509="21",'2019 Data Sheet'!$T$21,IF('2019 Data Sheet'!$J509="22",'2019 Data Sheet'!$T$22,IF('2019 Data Sheet'!$J509="23",'2019 Data Sheet'!$T$23,IF('2019 Data Sheet'!$J509="24",'2019 Data Sheet'!$T$24,IF('2019 Data Sheet'!$J509="25",'2019 Data Sheet'!$T$25,IF('2019 Data Sheet'!$J509="26",'2019 Data Sheet'!$T$26,IF('2019 Data Sheet'!$J509="27",'2019 Data Sheet'!$T$27,IF('2019 Data Sheet'!$J509="30",'2019 Data Sheet'!$T$28,IF('2019 Data Sheet'!$J509="31",'2019 Data Sheet'!$T$29,IF('2019 Data Sheet'!$J509="32",'2019 Data Sheet'!$T$30,IF('2019 Data Sheet'!$J509="33",'2019 Data Sheet'!$T$31,IF('2019 Data Sheet'!$J509="34",'2019 Data Sheet'!$T$32,IF('2019 Data Sheet'!$J509="40",'2019 Data Sheet'!$T$33,T('2019 Data Sheet'!$J509)))))))))))))))))))))))))))))))))</f>
        <v>Other Motor Vehicle</v>
      </c>
      <c r="K509" t="str">
        <f>'2019 Data Sheet'!K509</f>
        <v>SUBN</v>
      </c>
      <c r="L509" s="2" t="str">
        <f>IF('2019 Data Sheet'!$L509="01",'2019 Data Sheet'!$V$2,IF('2019 Data Sheet'!$L509="02",'2019 Data Sheet'!$V$3,IF('2019 Data Sheet'!$L509="03",'2019 Data Sheet'!$V$4,IF('2019 Data Sheet'!$L509="04",'2019 Data Sheet'!$V$5,IF('2019 Data Sheet'!$L509="05",'2019 Data Sheet'!$V$6,IF('2019 Data Sheet'!$L509="06",'2019 Data Sheet'!$V$7,IF('2019 Data Sheet'!$L509="07",'2019 Data Sheet'!$V$8,IF('2019 Data Sheet'!$L509="08",'2019 Data Sheet'!$V$9,IF('2019 Data Sheet'!$L509="09",'2019 Data Sheet'!$V$10,IF('2019 Data Sheet'!$L509="11",'2019 Data Sheet'!$V$11,IF('2019 Data Sheet'!$L509="12",'2019 Data Sheet'!$V$12,IF('2019 Data Sheet'!$L509="13",'2019 Data Sheet'!$V$13,IF('2019 Data Sheet'!$L509="14",'2019 Data Sheet'!$V$14,T('2019 Data Sheet'!$L509))))))))))))))</f>
        <v xml:space="preserve"> -</v>
      </c>
      <c r="M509" s="2">
        <f>'2019 Data Sheet'!M509</f>
        <v>0</v>
      </c>
      <c r="N509" s="2">
        <f>'2019 Data Sheet'!N509</f>
        <v>0</v>
      </c>
      <c r="O509" s="2" t="str">
        <f>IF('2019 Data Sheet'!$O509="02",'2019 Data Sheet'!$R$2,IF('2019 Data Sheet'!$O509="03",'2019 Data Sheet'!$R$3,IF('2019 Data Sheet'!$O509="04",'2019 Data Sheet'!$R$4,IF('2019 Data Sheet'!$O509="05",'2019 Data Sheet'!$R$5,IF('2019 Data Sheet'!$O509="06",'2019 Data Sheet'!$R$6,IF('2019 Data Sheet'!$O509="07",'2019 Data Sheet'!$R$7,IF('2019 Data Sheet'!$O509="08",'2019 Data Sheet'!$R$8,IF('2019 Data Sheet'!$O509="09",'2019 Data Sheet'!$R$9,IF('2019 Data Sheet'!$O509="10",'2019 Data Sheet'!$R$10,IF('2019 Data Sheet'!$O509="11",'2019 Data Sheet'!$R$11,IF('2019 Data Sheet'!$O509="12",'2019 Data Sheet'!$R$12,IF('2019 Data Sheet'!$O509="13",'2019 Data Sheet'!$R$13,IF('2019 Data Sheet'!$O509="14",'2019 Data Sheet'!$R$14,IF('2019 Data Sheet'!$O509="15",'2019 Data Sheet'!$R$15,IF('2019 Data Sheet'!$O509="16",'2019 Data Sheet'!$R$16,IF('2019 Data Sheet'!$O509="17",'2019 Data Sheet'!$R$17,IF('2019 Data Sheet'!$O509="18",'2019 Data Sheet'!$R$18,IF('2019 Data Sheet'!$O509="19",'2019 Data Sheet'!$R$19,IF('2019 Data Sheet'!$O509="20",'2019 Data Sheet'!$R$20,IF('2019 Data Sheet'!$O509="21",'2019 Data Sheet'!$R$21,IF('2019 Data Sheet'!$O509="22",'2019 Data Sheet'!$R$22,IF('2019 Data Sheet'!$O509="23",'2019 Data Sheet'!$R$23,IF('2019 Data Sheet'!$O509="24",'2019 Data Sheet'!$R$24,IF('2019 Data Sheet'!$O509="25",'2019 Data Sheet'!$R$25,IF('2019 Data Sheet'!$O509="26",'2019 Data Sheet'!$R$26,IF('2019 Data Sheet'!$O509="27",'2019 Data Sheet'!$R$27,IF('2019 Data Sheet'!$O509="28",'2019 Data Sheet'!$R$28,IF('2019 Data Sheet'!$O509="29",'2019 Data Sheet'!$R$29,IF('2019 Data Sheet'!$O509="33",'2019 Data Sheet'!$R$30,IF('2019 Data Sheet'!$O509="40",'2019 Data Sheet'!$R$31,IF('2019 Data Sheet'!$O509="41",'2019 Data Sheet'!$R$32,IF('2019 Data Sheet'!$O509="42",'2019 Data Sheet'!$R$33,IF('2019 Data Sheet'!$O509="43",'2019 Data Sheet'!$R$34,IF('2019 Data Sheet'!$O509="44",'2019 Data Sheet'!$R$35,IF('2019 Data Sheet'!$O509="45",'2019 Data Sheet'!$R$36,IF('2019 Data Sheet'!$O509="46",'2019 Data Sheet'!$R$37,IF('2019 Data Sheet'!$O509="47",'2019 Data Sheet'!$R$38,IF('2019 Data Sheet'!$O509="48",'2019 Data Sheet'!$R$39,IF('2019 Data Sheet'!$O509="49",'2019 Data Sheet'!$R$40,IF('2019 Data Sheet'!$O509="50",'2019 Data Sheet'!$R$41,IF('2019 Data Sheet'!$O509="60",'2019 Data Sheet'!$R$42,IF('2019 Data Sheet'!$O509="61",'2019 Data Sheet'!$R$43,IF('2019 Data Sheet'!$O509="62",'2019 Data Sheet'!$R$44,IF('2019 Data Sheet'!$O509="63",'2019 Data Sheet'!$R$45,IF('2019 Data Sheet'!$O509="64",'2019 Data Sheet'!$R$46,IF('2019 Data Sheet'!$O509="65",'2019 Data Sheet'!$R$47,IF('2019 Data Sheet'!$O509="66",'2019 Data Sheet'!$R$48,IF('2019 Data Sheet'!$O509="67",'2019 Data Sheet'!$R$49,IF('2019 Data Sheet'!$O509="68",'2019 Data Sheet'!$R$50,IF('2019 Data Sheet'!$O509="69",'2019 Data Sheet'!$R$51,T('2019 Data Sheet'!$O509)))))))))))))))))))))))))))))))))))))))))))))))))))</f>
        <v xml:space="preserve"> Failure to yield/ right of way</v>
      </c>
      <c r="P509" s="2" t="str">
        <f>IF('2019 Data Sheet'!$P509="02",'2019 Data Sheet'!$R$2,IF('2019 Data Sheet'!$P509="03",'2019 Data Sheet'!$R$3,IF('2019 Data Sheet'!$P509="04",'2019 Data Sheet'!$R$4,IF('2019 Data Sheet'!$P509="05",'2019 Data Sheet'!$R$5,IF('2019 Data Sheet'!$P509="06",'2019 Data Sheet'!$R$6,IF('2019 Data Sheet'!$P509="07",'2019 Data Sheet'!$R$7,IF('2019 Data Sheet'!$P509="08",'2019 Data Sheet'!$R$8,IF('2019 Data Sheet'!$P509="09",'2019 Data Sheet'!$R$9,IF('2019 Data Sheet'!$P509="10",'2019 Data Sheet'!$R$10,IF('2019 Data Sheet'!$P509="11",'2019 Data Sheet'!$R$11,IF('2019 Data Sheet'!$P509="12",'2019 Data Sheet'!$R$12,IF('2019 Data Sheet'!$P509="13",'2019 Data Sheet'!$R$13,IF('2019 Data Sheet'!$P509="14",'2019 Data Sheet'!$R$14,IF('2019 Data Sheet'!$P509="15",'2019 Data Sheet'!$R$15,IF('2019 Data Sheet'!$P509="16",'2019 Data Sheet'!$R$16,IF('2019 Data Sheet'!$P509="17",'2019 Data Sheet'!$R$17,IF('2019 Data Sheet'!$P509="18",'2019 Data Sheet'!$R$18,IF('2019 Data Sheet'!$P509="19",'2019 Data Sheet'!$R$19,IF('2019 Data Sheet'!$P509="20",'2019 Data Sheet'!$R$20,IF('2019 Data Sheet'!$P509="21",'2019 Data Sheet'!$R$21,IF('2019 Data Sheet'!$P509="22",'2019 Data Sheet'!$R$22,IF('2019 Data Sheet'!$P509="23",'2019 Data Sheet'!$R$23,IF('2019 Data Sheet'!$P509="24",'2019 Data Sheet'!$R$24,IF('2019 Data Sheet'!$P509="25",'2019 Data Sheet'!$R$25,IF('2019 Data Sheet'!$P509="26",'2019 Data Sheet'!$R$26,IF('2019 Data Sheet'!$P509="27",'2019 Data Sheet'!$R$27,IF('2019 Data Sheet'!$P509="28",'2019 Data Sheet'!$R$28,IF('2019 Data Sheet'!$P509="29",'2019 Data Sheet'!$R$29,IF('2019 Data Sheet'!$P509="33",'2019 Data Sheet'!$R$30,IF('2019 Data Sheet'!$P509="40",'2019 Data Sheet'!$R$31,IF('2019 Data Sheet'!$P509="41",'2019 Data Sheet'!$R$32,IF('2019 Data Sheet'!$P509="42",'2019 Data Sheet'!$R$33,IF('2019 Data Sheet'!$P509="43",'2019 Data Sheet'!$R$34,IF('2019 Data Sheet'!$P509="44",'2019 Data Sheet'!$R$35,IF('2019 Data Sheet'!$P509="45",'2019 Data Sheet'!$R$36,IF('2019 Data Sheet'!$P509="46",'2019 Data Sheet'!$R$37,IF('2019 Data Sheet'!$P509="47",'2019 Data Sheet'!$R$38,IF('2019 Data Sheet'!$P509="48",'2019 Data Sheet'!$R$39,IF('2019 Data Sheet'!$P509="49",'2019 Data Sheet'!$R$40,IF('2019 Data Sheet'!$P509="50",'2019 Data Sheet'!$R$41,IF('2019 Data Sheet'!$P509="60",'2019 Data Sheet'!$R$42,IF('2019 Data Sheet'!$P509="61",'2019 Data Sheet'!$R$43,IF('2019 Data Sheet'!$P509="62",'2019 Data Sheet'!$R$44,IF('2019 Data Sheet'!$P509="63",'2019 Data Sheet'!$R$45,IF('2019 Data Sheet'!$P509="64",'2019 Data Sheet'!$R$46,IF('2019 Data Sheet'!$P509="65",'2019 Data Sheet'!$R$47,IF('2019 Data Sheet'!$P509="66",'2019 Data Sheet'!$R$48,IF('2019 Data Sheet'!$P509="67",'2019 Data Sheet'!$R$49,IF('2019 Data Sheet'!$P509="68",'2019 Data Sheet'!$R$50,IF('2019 Data Sheet'!$P509="69",'2019 Data Sheet'!$R$51,T('2019 Data Sheet'!$P509)))))))))))))))))))))))))))))))))))))))))))))))))))</f>
        <v xml:space="preserve"> Pavement slippery</v>
      </c>
    </row>
    <row r="510" spans="1:16" ht="38.25" x14ac:dyDescent="0.2">
      <c r="A510" t="str">
        <f>'2019 Data Sheet'!A510</f>
        <v>FP-00202-19</v>
      </c>
      <c r="B510" s="1">
        <f>'2019 Data Sheet'!B510</f>
        <v>43699</v>
      </c>
      <c r="C510" t="str">
        <f>'2019 Data Sheet'!C510</f>
        <v>21:29</v>
      </c>
      <c r="D510" t="str">
        <f>'2019 Data Sheet'!D510</f>
        <v>TH</v>
      </c>
      <c r="E510" t="str">
        <f>'2019 Data Sheet'!E510</f>
        <v>CARNATION AVE</v>
      </c>
      <c r="F510" t="str">
        <f>'2019 Data Sheet'!F510</f>
        <v>VIOLET AVE</v>
      </c>
      <c r="G510">
        <f>'2019 Data Sheet'!G510</f>
        <v>2</v>
      </c>
      <c r="H510">
        <f>'2019 Data Sheet'!H510</f>
        <v>2</v>
      </c>
      <c r="I510" t="b">
        <f>'2019 Data Sheet'!I510</f>
        <v>1</v>
      </c>
      <c r="J510" t="str">
        <f>IF('2019 Data Sheet'!$J510="01",'2019 Data Sheet'!$T$2,IF('2019 Data Sheet'!$J510="02",'2019 Data Sheet'!$T$3,IF('2019 Data Sheet'!$J510="03",'2019 Data Sheet'!$T$4,IF('2019 Data Sheet'!$J510="04",'2019 Data Sheet'!$T$5,IF('2019 Data Sheet'!$J510="05",'2019 Data Sheet'!$T$6,IF('2019 Data Sheet'!$J510="06",'2019 Data Sheet'!$T$7,IF('2019 Data Sheet'!$J510="07",'2019 Data Sheet'!$T$8,IF('2019 Data Sheet'!$J510="08",'2019 Data Sheet'!$T$9,IF('2019 Data Sheet'!$J510="10",'2019 Data Sheet'!$T$10,IF('2019 Data Sheet'!$J510="11",'2019 Data Sheet'!$T$11,IF('2019 Data Sheet'!$J510="12",'2019 Data Sheet'!$T$12,IF('2019 Data Sheet'!$J510="13",'2019 Data Sheet'!$T$13,IF('2019 Data Sheet'!$J510="14",'2019 Data Sheet'!$T$14,IF('2019 Data Sheet'!$J510="15",'2019 Data Sheet'!$T$15,IF('2019 Data Sheet'!$J510="16",'2019 Data Sheet'!$T$16,IF('2019 Data Sheet'!$J510="17",'2019 Data Sheet'!$T$17,IF('2019 Data Sheet'!$J510="18",'2019 Data Sheet'!$T$18,IF('2019 Data Sheet'!$J510="19",'2019 Data Sheet'!$T$19,IF('2019 Data Sheet'!$J510="20",'2019 Data Sheet'!$T$20,IF('2019 Data Sheet'!$J510="21",'2019 Data Sheet'!$T$21,IF('2019 Data Sheet'!$J510="22",'2019 Data Sheet'!$T$22,IF('2019 Data Sheet'!$J510="23",'2019 Data Sheet'!$T$23,IF('2019 Data Sheet'!$J510="24",'2019 Data Sheet'!$T$24,IF('2019 Data Sheet'!$J510="25",'2019 Data Sheet'!$T$25,IF('2019 Data Sheet'!$J510="26",'2019 Data Sheet'!$T$26,IF('2019 Data Sheet'!$J510="27",'2019 Data Sheet'!$T$27,IF('2019 Data Sheet'!$J510="30",'2019 Data Sheet'!$T$28,IF('2019 Data Sheet'!$J510="31",'2019 Data Sheet'!$T$29,IF('2019 Data Sheet'!$J510="32",'2019 Data Sheet'!$T$30,IF('2019 Data Sheet'!$J510="33",'2019 Data Sheet'!$T$31,IF('2019 Data Sheet'!$J510="34",'2019 Data Sheet'!$T$32,IF('2019 Data Sheet'!$J510="40",'2019 Data Sheet'!$T$33,T('2019 Data Sheet'!$J510)))))))))))))))))))))))))))))))))</f>
        <v>Other Motor Vehicle</v>
      </c>
      <c r="K510" t="str">
        <f>'2019 Data Sheet'!K510</f>
        <v>SUV</v>
      </c>
      <c r="L510" s="2" t="str">
        <f>IF('2019 Data Sheet'!$L510="01",'2019 Data Sheet'!$V$2,IF('2019 Data Sheet'!$L510="02",'2019 Data Sheet'!$V$3,IF('2019 Data Sheet'!$L510="03",'2019 Data Sheet'!$V$4,IF('2019 Data Sheet'!$L510="04",'2019 Data Sheet'!$V$5,IF('2019 Data Sheet'!$L510="05",'2019 Data Sheet'!$V$6,IF('2019 Data Sheet'!$L510="06",'2019 Data Sheet'!$V$7,IF('2019 Data Sheet'!$L510="07",'2019 Data Sheet'!$V$8,IF('2019 Data Sheet'!$L510="08",'2019 Data Sheet'!$V$9,IF('2019 Data Sheet'!$L510="09",'2019 Data Sheet'!$V$10,IF('2019 Data Sheet'!$L510="11",'2019 Data Sheet'!$V$11,IF('2019 Data Sheet'!$L510="12",'2019 Data Sheet'!$V$12,IF('2019 Data Sheet'!$L510="13",'2019 Data Sheet'!$V$13,IF('2019 Data Sheet'!$L510="14",'2019 Data Sheet'!$V$14,T('2019 Data Sheet'!$L510))))))))))))))</f>
        <v xml:space="preserve"> -</v>
      </c>
      <c r="M510" s="2">
        <f>'2019 Data Sheet'!M510</f>
        <v>0</v>
      </c>
      <c r="N510" s="2">
        <f>'2019 Data Sheet'!N510</f>
        <v>0</v>
      </c>
      <c r="O510" s="2" t="str">
        <f>IF('2019 Data Sheet'!$O510="02",'2019 Data Sheet'!$R$2,IF('2019 Data Sheet'!$O510="03",'2019 Data Sheet'!$R$3,IF('2019 Data Sheet'!$O510="04",'2019 Data Sheet'!$R$4,IF('2019 Data Sheet'!$O510="05",'2019 Data Sheet'!$R$5,IF('2019 Data Sheet'!$O510="06",'2019 Data Sheet'!$R$6,IF('2019 Data Sheet'!$O510="07",'2019 Data Sheet'!$R$7,IF('2019 Data Sheet'!$O510="08",'2019 Data Sheet'!$R$8,IF('2019 Data Sheet'!$O510="09",'2019 Data Sheet'!$R$9,IF('2019 Data Sheet'!$O510="10",'2019 Data Sheet'!$R$10,IF('2019 Data Sheet'!$O510="11",'2019 Data Sheet'!$R$11,IF('2019 Data Sheet'!$O510="12",'2019 Data Sheet'!$R$12,IF('2019 Data Sheet'!$O510="13",'2019 Data Sheet'!$R$13,IF('2019 Data Sheet'!$O510="14",'2019 Data Sheet'!$R$14,IF('2019 Data Sheet'!$O510="15",'2019 Data Sheet'!$R$15,IF('2019 Data Sheet'!$O510="16",'2019 Data Sheet'!$R$16,IF('2019 Data Sheet'!$O510="17",'2019 Data Sheet'!$R$17,IF('2019 Data Sheet'!$O510="18",'2019 Data Sheet'!$R$18,IF('2019 Data Sheet'!$O510="19",'2019 Data Sheet'!$R$19,IF('2019 Data Sheet'!$O510="20",'2019 Data Sheet'!$R$20,IF('2019 Data Sheet'!$O510="21",'2019 Data Sheet'!$R$21,IF('2019 Data Sheet'!$O510="22",'2019 Data Sheet'!$R$22,IF('2019 Data Sheet'!$O510="23",'2019 Data Sheet'!$R$23,IF('2019 Data Sheet'!$O510="24",'2019 Data Sheet'!$R$24,IF('2019 Data Sheet'!$O510="25",'2019 Data Sheet'!$R$25,IF('2019 Data Sheet'!$O510="26",'2019 Data Sheet'!$R$26,IF('2019 Data Sheet'!$O510="27",'2019 Data Sheet'!$R$27,IF('2019 Data Sheet'!$O510="28",'2019 Data Sheet'!$R$28,IF('2019 Data Sheet'!$O510="29",'2019 Data Sheet'!$R$29,IF('2019 Data Sheet'!$O510="33",'2019 Data Sheet'!$R$30,IF('2019 Data Sheet'!$O510="40",'2019 Data Sheet'!$R$31,IF('2019 Data Sheet'!$O510="41",'2019 Data Sheet'!$R$32,IF('2019 Data Sheet'!$O510="42",'2019 Data Sheet'!$R$33,IF('2019 Data Sheet'!$O510="43",'2019 Data Sheet'!$R$34,IF('2019 Data Sheet'!$O510="44",'2019 Data Sheet'!$R$35,IF('2019 Data Sheet'!$O510="45",'2019 Data Sheet'!$R$36,IF('2019 Data Sheet'!$O510="46",'2019 Data Sheet'!$R$37,IF('2019 Data Sheet'!$O510="47",'2019 Data Sheet'!$R$38,IF('2019 Data Sheet'!$O510="48",'2019 Data Sheet'!$R$39,IF('2019 Data Sheet'!$O510="49",'2019 Data Sheet'!$R$40,IF('2019 Data Sheet'!$O510="50",'2019 Data Sheet'!$R$41,IF('2019 Data Sheet'!$O510="60",'2019 Data Sheet'!$R$42,IF('2019 Data Sheet'!$O510="61",'2019 Data Sheet'!$R$43,IF('2019 Data Sheet'!$O510="62",'2019 Data Sheet'!$R$44,IF('2019 Data Sheet'!$O510="63",'2019 Data Sheet'!$R$45,IF('2019 Data Sheet'!$O510="64",'2019 Data Sheet'!$R$46,IF('2019 Data Sheet'!$O510="65",'2019 Data Sheet'!$R$47,IF('2019 Data Sheet'!$O510="66",'2019 Data Sheet'!$R$48,IF('2019 Data Sheet'!$O510="67",'2019 Data Sheet'!$R$49,IF('2019 Data Sheet'!$O510="68",'2019 Data Sheet'!$R$50,IF('2019 Data Sheet'!$O510="69",'2019 Data Sheet'!$R$51,T('2019 Data Sheet'!$O510)))))))))))))))))))))))))))))))))))))))))))))))))))</f>
        <v xml:space="preserve"> -</v>
      </c>
      <c r="P510" s="2" t="str">
        <f>IF('2019 Data Sheet'!$P510="02",'2019 Data Sheet'!$R$2,IF('2019 Data Sheet'!$P510="03",'2019 Data Sheet'!$R$3,IF('2019 Data Sheet'!$P510="04",'2019 Data Sheet'!$R$4,IF('2019 Data Sheet'!$P510="05",'2019 Data Sheet'!$R$5,IF('2019 Data Sheet'!$P510="06",'2019 Data Sheet'!$R$6,IF('2019 Data Sheet'!$P510="07",'2019 Data Sheet'!$R$7,IF('2019 Data Sheet'!$P510="08",'2019 Data Sheet'!$R$8,IF('2019 Data Sheet'!$P510="09",'2019 Data Sheet'!$R$9,IF('2019 Data Sheet'!$P510="10",'2019 Data Sheet'!$R$10,IF('2019 Data Sheet'!$P510="11",'2019 Data Sheet'!$R$11,IF('2019 Data Sheet'!$P510="12",'2019 Data Sheet'!$R$12,IF('2019 Data Sheet'!$P510="13",'2019 Data Sheet'!$R$13,IF('2019 Data Sheet'!$P510="14",'2019 Data Sheet'!$R$14,IF('2019 Data Sheet'!$P510="15",'2019 Data Sheet'!$R$15,IF('2019 Data Sheet'!$P510="16",'2019 Data Sheet'!$R$16,IF('2019 Data Sheet'!$P510="17",'2019 Data Sheet'!$R$17,IF('2019 Data Sheet'!$P510="18",'2019 Data Sheet'!$R$18,IF('2019 Data Sheet'!$P510="19",'2019 Data Sheet'!$R$19,IF('2019 Data Sheet'!$P510="20",'2019 Data Sheet'!$R$20,IF('2019 Data Sheet'!$P510="21",'2019 Data Sheet'!$R$21,IF('2019 Data Sheet'!$P510="22",'2019 Data Sheet'!$R$22,IF('2019 Data Sheet'!$P510="23",'2019 Data Sheet'!$R$23,IF('2019 Data Sheet'!$P510="24",'2019 Data Sheet'!$R$24,IF('2019 Data Sheet'!$P510="25",'2019 Data Sheet'!$R$25,IF('2019 Data Sheet'!$P510="26",'2019 Data Sheet'!$R$26,IF('2019 Data Sheet'!$P510="27",'2019 Data Sheet'!$R$27,IF('2019 Data Sheet'!$P510="28",'2019 Data Sheet'!$R$28,IF('2019 Data Sheet'!$P510="29",'2019 Data Sheet'!$R$29,IF('2019 Data Sheet'!$P510="33",'2019 Data Sheet'!$R$30,IF('2019 Data Sheet'!$P510="40",'2019 Data Sheet'!$R$31,IF('2019 Data Sheet'!$P510="41",'2019 Data Sheet'!$R$32,IF('2019 Data Sheet'!$P510="42",'2019 Data Sheet'!$R$33,IF('2019 Data Sheet'!$P510="43",'2019 Data Sheet'!$R$34,IF('2019 Data Sheet'!$P510="44",'2019 Data Sheet'!$R$35,IF('2019 Data Sheet'!$P510="45",'2019 Data Sheet'!$R$36,IF('2019 Data Sheet'!$P510="46",'2019 Data Sheet'!$R$37,IF('2019 Data Sheet'!$P510="47",'2019 Data Sheet'!$R$38,IF('2019 Data Sheet'!$P510="48",'2019 Data Sheet'!$R$39,IF('2019 Data Sheet'!$P510="49",'2019 Data Sheet'!$R$40,IF('2019 Data Sheet'!$P510="50",'2019 Data Sheet'!$R$41,IF('2019 Data Sheet'!$P510="60",'2019 Data Sheet'!$R$42,IF('2019 Data Sheet'!$P510="61",'2019 Data Sheet'!$R$43,IF('2019 Data Sheet'!$P510="62",'2019 Data Sheet'!$R$44,IF('2019 Data Sheet'!$P510="63",'2019 Data Sheet'!$R$45,IF('2019 Data Sheet'!$P510="64",'2019 Data Sheet'!$R$46,IF('2019 Data Sheet'!$P510="65",'2019 Data Sheet'!$R$47,IF('2019 Data Sheet'!$P510="66",'2019 Data Sheet'!$R$48,IF('2019 Data Sheet'!$P510="67",'2019 Data Sheet'!$R$49,IF('2019 Data Sheet'!$P510="68",'2019 Data Sheet'!$R$50,IF('2019 Data Sheet'!$P510="69",'2019 Data Sheet'!$R$51,T('2019 Data Sheet'!$P510)))))))))))))))))))))))))))))))))))))))))))))))))))</f>
        <v xml:space="preserve"> -</v>
      </c>
    </row>
    <row r="511" spans="1:16" ht="38.25" x14ac:dyDescent="0.2">
      <c r="A511" t="str">
        <f>'2019 Data Sheet'!A511</f>
        <v>FP-00264-19</v>
      </c>
      <c r="B511" s="1">
        <f>'2019 Data Sheet'!B511</f>
        <v>43762</v>
      </c>
      <c r="C511" t="str">
        <f>'2019 Data Sheet'!C511</f>
        <v>22:49</v>
      </c>
      <c r="D511" t="str">
        <f>'2019 Data Sheet'!D511</f>
        <v>TH</v>
      </c>
      <c r="E511" t="str">
        <f>'2019 Data Sheet'!E511</f>
        <v>VANDEWATER AVE</v>
      </c>
      <c r="F511" t="str">
        <f>'2019 Data Sheet'!F511</f>
        <v>LOCUST ST</v>
      </c>
      <c r="G511">
        <f>'2019 Data Sheet'!G511</f>
        <v>2</v>
      </c>
      <c r="H511">
        <f>'2019 Data Sheet'!H511</f>
        <v>2</v>
      </c>
      <c r="I511" t="b">
        <f>'2019 Data Sheet'!I511</f>
        <v>0</v>
      </c>
      <c r="J511" t="str">
        <f>IF('2019 Data Sheet'!$J511="01",'2019 Data Sheet'!$T$2,IF('2019 Data Sheet'!$J511="02",'2019 Data Sheet'!$T$3,IF('2019 Data Sheet'!$J511="03",'2019 Data Sheet'!$T$4,IF('2019 Data Sheet'!$J511="04",'2019 Data Sheet'!$T$5,IF('2019 Data Sheet'!$J511="05",'2019 Data Sheet'!$T$6,IF('2019 Data Sheet'!$J511="06",'2019 Data Sheet'!$T$7,IF('2019 Data Sheet'!$J511="07",'2019 Data Sheet'!$T$8,IF('2019 Data Sheet'!$J511="08",'2019 Data Sheet'!$T$9,IF('2019 Data Sheet'!$J511="10",'2019 Data Sheet'!$T$10,IF('2019 Data Sheet'!$J511="11",'2019 Data Sheet'!$T$11,IF('2019 Data Sheet'!$J511="12",'2019 Data Sheet'!$T$12,IF('2019 Data Sheet'!$J511="13",'2019 Data Sheet'!$T$13,IF('2019 Data Sheet'!$J511="14",'2019 Data Sheet'!$T$14,IF('2019 Data Sheet'!$J511="15",'2019 Data Sheet'!$T$15,IF('2019 Data Sheet'!$J511="16",'2019 Data Sheet'!$T$16,IF('2019 Data Sheet'!$J511="17",'2019 Data Sheet'!$T$17,IF('2019 Data Sheet'!$J511="18",'2019 Data Sheet'!$T$18,IF('2019 Data Sheet'!$J511="19",'2019 Data Sheet'!$T$19,IF('2019 Data Sheet'!$J511="20",'2019 Data Sheet'!$T$20,IF('2019 Data Sheet'!$J511="21",'2019 Data Sheet'!$T$21,IF('2019 Data Sheet'!$J511="22",'2019 Data Sheet'!$T$22,IF('2019 Data Sheet'!$J511="23",'2019 Data Sheet'!$T$23,IF('2019 Data Sheet'!$J511="24",'2019 Data Sheet'!$T$24,IF('2019 Data Sheet'!$J511="25",'2019 Data Sheet'!$T$25,IF('2019 Data Sheet'!$J511="26",'2019 Data Sheet'!$T$26,IF('2019 Data Sheet'!$J511="27",'2019 Data Sheet'!$T$27,IF('2019 Data Sheet'!$J511="30",'2019 Data Sheet'!$T$28,IF('2019 Data Sheet'!$J511="31",'2019 Data Sheet'!$T$29,IF('2019 Data Sheet'!$J511="32",'2019 Data Sheet'!$T$30,IF('2019 Data Sheet'!$J511="33",'2019 Data Sheet'!$T$31,IF('2019 Data Sheet'!$J511="34",'2019 Data Sheet'!$T$32,IF('2019 Data Sheet'!$J511="40",'2019 Data Sheet'!$T$33,T('2019 Data Sheet'!$J511)))))))))))))))))))))))))))))))))</f>
        <v>Other Motor Vehicle</v>
      </c>
      <c r="K511" t="str">
        <f>'2019 Data Sheet'!K511</f>
        <v>1</v>
      </c>
      <c r="L511" s="2" t="str">
        <f>IF('2019 Data Sheet'!$L511="01",'2019 Data Sheet'!$V$2,IF('2019 Data Sheet'!$L511="02",'2019 Data Sheet'!$V$3,IF('2019 Data Sheet'!$L511="03",'2019 Data Sheet'!$V$4,IF('2019 Data Sheet'!$L511="04",'2019 Data Sheet'!$V$5,IF('2019 Data Sheet'!$L511="05",'2019 Data Sheet'!$V$6,IF('2019 Data Sheet'!$L511="06",'2019 Data Sheet'!$V$7,IF('2019 Data Sheet'!$L511="07",'2019 Data Sheet'!$V$8,IF('2019 Data Sheet'!$L511="08",'2019 Data Sheet'!$V$9,IF('2019 Data Sheet'!$L511="09",'2019 Data Sheet'!$V$10,IF('2019 Data Sheet'!$L511="11",'2019 Data Sheet'!$V$11,IF('2019 Data Sheet'!$L511="12",'2019 Data Sheet'!$V$12,IF('2019 Data Sheet'!$L511="13",'2019 Data Sheet'!$V$13,IF('2019 Data Sheet'!$L511="14",'2019 Data Sheet'!$V$14,T('2019 Data Sheet'!$L511))))))))))))))</f>
        <v xml:space="preserve"> -</v>
      </c>
      <c r="M511" s="2">
        <f>'2019 Data Sheet'!M511</f>
        <v>0</v>
      </c>
      <c r="N511" s="2">
        <f>'2019 Data Sheet'!N511</f>
        <v>0</v>
      </c>
      <c r="O511" s="2" t="str">
        <f>IF('2019 Data Sheet'!$O511="02",'2019 Data Sheet'!$R$2,IF('2019 Data Sheet'!$O511="03",'2019 Data Sheet'!$R$3,IF('2019 Data Sheet'!$O511="04",'2019 Data Sheet'!$R$4,IF('2019 Data Sheet'!$O511="05",'2019 Data Sheet'!$R$5,IF('2019 Data Sheet'!$O511="06",'2019 Data Sheet'!$R$6,IF('2019 Data Sheet'!$O511="07",'2019 Data Sheet'!$R$7,IF('2019 Data Sheet'!$O511="08",'2019 Data Sheet'!$R$8,IF('2019 Data Sheet'!$O511="09",'2019 Data Sheet'!$R$9,IF('2019 Data Sheet'!$O511="10",'2019 Data Sheet'!$R$10,IF('2019 Data Sheet'!$O511="11",'2019 Data Sheet'!$R$11,IF('2019 Data Sheet'!$O511="12",'2019 Data Sheet'!$R$12,IF('2019 Data Sheet'!$O511="13",'2019 Data Sheet'!$R$13,IF('2019 Data Sheet'!$O511="14",'2019 Data Sheet'!$R$14,IF('2019 Data Sheet'!$O511="15",'2019 Data Sheet'!$R$15,IF('2019 Data Sheet'!$O511="16",'2019 Data Sheet'!$R$16,IF('2019 Data Sheet'!$O511="17",'2019 Data Sheet'!$R$17,IF('2019 Data Sheet'!$O511="18",'2019 Data Sheet'!$R$18,IF('2019 Data Sheet'!$O511="19",'2019 Data Sheet'!$R$19,IF('2019 Data Sheet'!$O511="20",'2019 Data Sheet'!$R$20,IF('2019 Data Sheet'!$O511="21",'2019 Data Sheet'!$R$21,IF('2019 Data Sheet'!$O511="22",'2019 Data Sheet'!$R$22,IF('2019 Data Sheet'!$O511="23",'2019 Data Sheet'!$R$23,IF('2019 Data Sheet'!$O511="24",'2019 Data Sheet'!$R$24,IF('2019 Data Sheet'!$O511="25",'2019 Data Sheet'!$R$25,IF('2019 Data Sheet'!$O511="26",'2019 Data Sheet'!$R$26,IF('2019 Data Sheet'!$O511="27",'2019 Data Sheet'!$R$27,IF('2019 Data Sheet'!$O511="28",'2019 Data Sheet'!$R$28,IF('2019 Data Sheet'!$O511="29",'2019 Data Sheet'!$R$29,IF('2019 Data Sheet'!$O511="33",'2019 Data Sheet'!$R$30,IF('2019 Data Sheet'!$O511="40",'2019 Data Sheet'!$R$31,IF('2019 Data Sheet'!$O511="41",'2019 Data Sheet'!$R$32,IF('2019 Data Sheet'!$O511="42",'2019 Data Sheet'!$R$33,IF('2019 Data Sheet'!$O511="43",'2019 Data Sheet'!$R$34,IF('2019 Data Sheet'!$O511="44",'2019 Data Sheet'!$R$35,IF('2019 Data Sheet'!$O511="45",'2019 Data Sheet'!$R$36,IF('2019 Data Sheet'!$O511="46",'2019 Data Sheet'!$R$37,IF('2019 Data Sheet'!$O511="47",'2019 Data Sheet'!$R$38,IF('2019 Data Sheet'!$O511="48",'2019 Data Sheet'!$R$39,IF('2019 Data Sheet'!$O511="49",'2019 Data Sheet'!$R$40,IF('2019 Data Sheet'!$O511="50",'2019 Data Sheet'!$R$41,IF('2019 Data Sheet'!$O511="60",'2019 Data Sheet'!$R$42,IF('2019 Data Sheet'!$O511="61",'2019 Data Sheet'!$R$43,IF('2019 Data Sheet'!$O511="62",'2019 Data Sheet'!$R$44,IF('2019 Data Sheet'!$O511="63",'2019 Data Sheet'!$R$45,IF('2019 Data Sheet'!$O511="64",'2019 Data Sheet'!$R$46,IF('2019 Data Sheet'!$O511="65",'2019 Data Sheet'!$R$47,IF('2019 Data Sheet'!$O511="66",'2019 Data Sheet'!$R$48,IF('2019 Data Sheet'!$O511="67",'2019 Data Sheet'!$R$49,IF('2019 Data Sheet'!$O511="68",'2019 Data Sheet'!$R$50,IF('2019 Data Sheet'!$O511="69",'2019 Data Sheet'!$R$51,T('2019 Data Sheet'!$O511)))))))))))))))))))))))))))))))))))))))))))))))))))</f>
        <v xml:space="preserve"> -</v>
      </c>
      <c r="P511" s="2" t="str">
        <f>IF('2019 Data Sheet'!$P511="02",'2019 Data Sheet'!$R$2,IF('2019 Data Sheet'!$P511="03",'2019 Data Sheet'!$R$3,IF('2019 Data Sheet'!$P511="04",'2019 Data Sheet'!$R$4,IF('2019 Data Sheet'!$P511="05",'2019 Data Sheet'!$R$5,IF('2019 Data Sheet'!$P511="06",'2019 Data Sheet'!$R$6,IF('2019 Data Sheet'!$P511="07",'2019 Data Sheet'!$R$7,IF('2019 Data Sheet'!$P511="08",'2019 Data Sheet'!$R$8,IF('2019 Data Sheet'!$P511="09",'2019 Data Sheet'!$R$9,IF('2019 Data Sheet'!$P511="10",'2019 Data Sheet'!$R$10,IF('2019 Data Sheet'!$P511="11",'2019 Data Sheet'!$R$11,IF('2019 Data Sheet'!$P511="12",'2019 Data Sheet'!$R$12,IF('2019 Data Sheet'!$P511="13",'2019 Data Sheet'!$R$13,IF('2019 Data Sheet'!$P511="14",'2019 Data Sheet'!$R$14,IF('2019 Data Sheet'!$P511="15",'2019 Data Sheet'!$R$15,IF('2019 Data Sheet'!$P511="16",'2019 Data Sheet'!$R$16,IF('2019 Data Sheet'!$P511="17",'2019 Data Sheet'!$R$17,IF('2019 Data Sheet'!$P511="18",'2019 Data Sheet'!$R$18,IF('2019 Data Sheet'!$P511="19",'2019 Data Sheet'!$R$19,IF('2019 Data Sheet'!$P511="20",'2019 Data Sheet'!$R$20,IF('2019 Data Sheet'!$P511="21",'2019 Data Sheet'!$R$21,IF('2019 Data Sheet'!$P511="22",'2019 Data Sheet'!$R$22,IF('2019 Data Sheet'!$P511="23",'2019 Data Sheet'!$R$23,IF('2019 Data Sheet'!$P511="24",'2019 Data Sheet'!$R$24,IF('2019 Data Sheet'!$P511="25",'2019 Data Sheet'!$R$25,IF('2019 Data Sheet'!$P511="26",'2019 Data Sheet'!$R$26,IF('2019 Data Sheet'!$P511="27",'2019 Data Sheet'!$R$27,IF('2019 Data Sheet'!$P511="28",'2019 Data Sheet'!$R$28,IF('2019 Data Sheet'!$P511="29",'2019 Data Sheet'!$R$29,IF('2019 Data Sheet'!$P511="33",'2019 Data Sheet'!$R$30,IF('2019 Data Sheet'!$P511="40",'2019 Data Sheet'!$R$31,IF('2019 Data Sheet'!$P511="41",'2019 Data Sheet'!$R$32,IF('2019 Data Sheet'!$P511="42",'2019 Data Sheet'!$R$33,IF('2019 Data Sheet'!$P511="43",'2019 Data Sheet'!$R$34,IF('2019 Data Sheet'!$P511="44",'2019 Data Sheet'!$R$35,IF('2019 Data Sheet'!$P511="45",'2019 Data Sheet'!$R$36,IF('2019 Data Sheet'!$P511="46",'2019 Data Sheet'!$R$37,IF('2019 Data Sheet'!$P511="47",'2019 Data Sheet'!$R$38,IF('2019 Data Sheet'!$P511="48",'2019 Data Sheet'!$R$39,IF('2019 Data Sheet'!$P511="49",'2019 Data Sheet'!$R$40,IF('2019 Data Sheet'!$P511="50",'2019 Data Sheet'!$R$41,IF('2019 Data Sheet'!$P511="60",'2019 Data Sheet'!$R$42,IF('2019 Data Sheet'!$P511="61",'2019 Data Sheet'!$R$43,IF('2019 Data Sheet'!$P511="62",'2019 Data Sheet'!$R$44,IF('2019 Data Sheet'!$P511="63",'2019 Data Sheet'!$R$45,IF('2019 Data Sheet'!$P511="64",'2019 Data Sheet'!$R$46,IF('2019 Data Sheet'!$P511="65",'2019 Data Sheet'!$R$47,IF('2019 Data Sheet'!$P511="66",'2019 Data Sheet'!$R$48,IF('2019 Data Sheet'!$P511="67",'2019 Data Sheet'!$R$49,IF('2019 Data Sheet'!$P511="68",'2019 Data Sheet'!$R$50,IF('2019 Data Sheet'!$P511="69",'2019 Data Sheet'!$R$51,T('2019 Data Sheet'!$P511)))))))))))))))))))))))))))))))))))))))))))))))))))</f>
        <v xml:space="preserve"> -</v>
      </c>
    </row>
    <row r="512" spans="1:16" ht="38.25" x14ac:dyDescent="0.2">
      <c r="A512" t="str">
        <f>'2019 Data Sheet'!A512</f>
        <v>FP-00264-19</v>
      </c>
      <c r="B512" s="1">
        <f>'2019 Data Sheet'!B512</f>
        <v>43762</v>
      </c>
      <c r="C512" t="str">
        <f>'2019 Data Sheet'!C512</f>
        <v>22:49</v>
      </c>
      <c r="D512" t="str">
        <f>'2019 Data Sheet'!D512</f>
        <v>TH</v>
      </c>
      <c r="E512" t="str">
        <f>'2019 Data Sheet'!E512</f>
        <v>VANDEWATER AVE</v>
      </c>
      <c r="F512" t="str">
        <f>'2019 Data Sheet'!F512</f>
        <v>LOCUST ST</v>
      </c>
      <c r="G512">
        <f>'2019 Data Sheet'!G512</f>
        <v>1</v>
      </c>
      <c r="H512">
        <f>'2019 Data Sheet'!H512</f>
        <v>2</v>
      </c>
      <c r="I512" t="b">
        <f>'2019 Data Sheet'!I512</f>
        <v>0</v>
      </c>
      <c r="J512" t="str">
        <f>IF('2019 Data Sheet'!$J512="01",'2019 Data Sheet'!$T$2,IF('2019 Data Sheet'!$J512="02",'2019 Data Sheet'!$T$3,IF('2019 Data Sheet'!$J512="03",'2019 Data Sheet'!$T$4,IF('2019 Data Sheet'!$J512="04",'2019 Data Sheet'!$T$5,IF('2019 Data Sheet'!$J512="05",'2019 Data Sheet'!$T$6,IF('2019 Data Sheet'!$J512="06",'2019 Data Sheet'!$T$7,IF('2019 Data Sheet'!$J512="07",'2019 Data Sheet'!$T$8,IF('2019 Data Sheet'!$J512="08",'2019 Data Sheet'!$T$9,IF('2019 Data Sheet'!$J512="10",'2019 Data Sheet'!$T$10,IF('2019 Data Sheet'!$J512="11",'2019 Data Sheet'!$T$11,IF('2019 Data Sheet'!$J512="12",'2019 Data Sheet'!$T$12,IF('2019 Data Sheet'!$J512="13",'2019 Data Sheet'!$T$13,IF('2019 Data Sheet'!$J512="14",'2019 Data Sheet'!$T$14,IF('2019 Data Sheet'!$J512="15",'2019 Data Sheet'!$T$15,IF('2019 Data Sheet'!$J512="16",'2019 Data Sheet'!$T$16,IF('2019 Data Sheet'!$J512="17",'2019 Data Sheet'!$T$17,IF('2019 Data Sheet'!$J512="18",'2019 Data Sheet'!$T$18,IF('2019 Data Sheet'!$J512="19",'2019 Data Sheet'!$T$19,IF('2019 Data Sheet'!$J512="20",'2019 Data Sheet'!$T$20,IF('2019 Data Sheet'!$J512="21",'2019 Data Sheet'!$T$21,IF('2019 Data Sheet'!$J512="22",'2019 Data Sheet'!$T$22,IF('2019 Data Sheet'!$J512="23",'2019 Data Sheet'!$T$23,IF('2019 Data Sheet'!$J512="24",'2019 Data Sheet'!$T$24,IF('2019 Data Sheet'!$J512="25",'2019 Data Sheet'!$T$25,IF('2019 Data Sheet'!$J512="26",'2019 Data Sheet'!$T$26,IF('2019 Data Sheet'!$J512="27",'2019 Data Sheet'!$T$27,IF('2019 Data Sheet'!$J512="30",'2019 Data Sheet'!$T$28,IF('2019 Data Sheet'!$J512="31",'2019 Data Sheet'!$T$29,IF('2019 Data Sheet'!$J512="32",'2019 Data Sheet'!$T$30,IF('2019 Data Sheet'!$J512="33",'2019 Data Sheet'!$T$31,IF('2019 Data Sheet'!$J512="34",'2019 Data Sheet'!$T$32,IF('2019 Data Sheet'!$J512="40",'2019 Data Sheet'!$T$33,T('2019 Data Sheet'!$J512)))))))))))))))))))))))))))))))))</f>
        <v>Other Motor Vehicle</v>
      </c>
      <c r="K512" t="str">
        <f>'2019 Data Sheet'!K512</f>
        <v>1</v>
      </c>
      <c r="L512" s="2" t="str">
        <f>IF('2019 Data Sheet'!$L512="01",'2019 Data Sheet'!$V$2,IF('2019 Data Sheet'!$L512="02",'2019 Data Sheet'!$V$3,IF('2019 Data Sheet'!$L512="03",'2019 Data Sheet'!$V$4,IF('2019 Data Sheet'!$L512="04",'2019 Data Sheet'!$V$5,IF('2019 Data Sheet'!$L512="05",'2019 Data Sheet'!$V$6,IF('2019 Data Sheet'!$L512="06",'2019 Data Sheet'!$V$7,IF('2019 Data Sheet'!$L512="07",'2019 Data Sheet'!$V$8,IF('2019 Data Sheet'!$L512="08",'2019 Data Sheet'!$V$9,IF('2019 Data Sheet'!$L512="09",'2019 Data Sheet'!$V$10,IF('2019 Data Sheet'!$L512="11",'2019 Data Sheet'!$V$11,IF('2019 Data Sheet'!$L512="12",'2019 Data Sheet'!$V$12,IF('2019 Data Sheet'!$L512="13",'2019 Data Sheet'!$V$13,IF('2019 Data Sheet'!$L512="14",'2019 Data Sheet'!$V$14,T('2019 Data Sheet'!$L512))))))))))))))</f>
        <v xml:space="preserve"> -</v>
      </c>
      <c r="M512" s="2">
        <f>'2019 Data Sheet'!M512</f>
        <v>0</v>
      </c>
      <c r="N512" s="2">
        <f>'2019 Data Sheet'!N512</f>
        <v>0</v>
      </c>
      <c r="O512" s="2" t="str">
        <f>IF('2019 Data Sheet'!$O512="02",'2019 Data Sheet'!$R$2,IF('2019 Data Sheet'!$O512="03",'2019 Data Sheet'!$R$3,IF('2019 Data Sheet'!$O512="04",'2019 Data Sheet'!$R$4,IF('2019 Data Sheet'!$O512="05",'2019 Data Sheet'!$R$5,IF('2019 Data Sheet'!$O512="06",'2019 Data Sheet'!$R$6,IF('2019 Data Sheet'!$O512="07",'2019 Data Sheet'!$R$7,IF('2019 Data Sheet'!$O512="08",'2019 Data Sheet'!$R$8,IF('2019 Data Sheet'!$O512="09",'2019 Data Sheet'!$R$9,IF('2019 Data Sheet'!$O512="10",'2019 Data Sheet'!$R$10,IF('2019 Data Sheet'!$O512="11",'2019 Data Sheet'!$R$11,IF('2019 Data Sheet'!$O512="12",'2019 Data Sheet'!$R$12,IF('2019 Data Sheet'!$O512="13",'2019 Data Sheet'!$R$13,IF('2019 Data Sheet'!$O512="14",'2019 Data Sheet'!$R$14,IF('2019 Data Sheet'!$O512="15",'2019 Data Sheet'!$R$15,IF('2019 Data Sheet'!$O512="16",'2019 Data Sheet'!$R$16,IF('2019 Data Sheet'!$O512="17",'2019 Data Sheet'!$R$17,IF('2019 Data Sheet'!$O512="18",'2019 Data Sheet'!$R$18,IF('2019 Data Sheet'!$O512="19",'2019 Data Sheet'!$R$19,IF('2019 Data Sheet'!$O512="20",'2019 Data Sheet'!$R$20,IF('2019 Data Sheet'!$O512="21",'2019 Data Sheet'!$R$21,IF('2019 Data Sheet'!$O512="22",'2019 Data Sheet'!$R$22,IF('2019 Data Sheet'!$O512="23",'2019 Data Sheet'!$R$23,IF('2019 Data Sheet'!$O512="24",'2019 Data Sheet'!$R$24,IF('2019 Data Sheet'!$O512="25",'2019 Data Sheet'!$R$25,IF('2019 Data Sheet'!$O512="26",'2019 Data Sheet'!$R$26,IF('2019 Data Sheet'!$O512="27",'2019 Data Sheet'!$R$27,IF('2019 Data Sheet'!$O512="28",'2019 Data Sheet'!$R$28,IF('2019 Data Sheet'!$O512="29",'2019 Data Sheet'!$R$29,IF('2019 Data Sheet'!$O512="33",'2019 Data Sheet'!$R$30,IF('2019 Data Sheet'!$O512="40",'2019 Data Sheet'!$R$31,IF('2019 Data Sheet'!$O512="41",'2019 Data Sheet'!$R$32,IF('2019 Data Sheet'!$O512="42",'2019 Data Sheet'!$R$33,IF('2019 Data Sheet'!$O512="43",'2019 Data Sheet'!$R$34,IF('2019 Data Sheet'!$O512="44",'2019 Data Sheet'!$R$35,IF('2019 Data Sheet'!$O512="45",'2019 Data Sheet'!$R$36,IF('2019 Data Sheet'!$O512="46",'2019 Data Sheet'!$R$37,IF('2019 Data Sheet'!$O512="47",'2019 Data Sheet'!$R$38,IF('2019 Data Sheet'!$O512="48",'2019 Data Sheet'!$R$39,IF('2019 Data Sheet'!$O512="49",'2019 Data Sheet'!$R$40,IF('2019 Data Sheet'!$O512="50",'2019 Data Sheet'!$R$41,IF('2019 Data Sheet'!$O512="60",'2019 Data Sheet'!$R$42,IF('2019 Data Sheet'!$O512="61",'2019 Data Sheet'!$R$43,IF('2019 Data Sheet'!$O512="62",'2019 Data Sheet'!$R$44,IF('2019 Data Sheet'!$O512="63",'2019 Data Sheet'!$R$45,IF('2019 Data Sheet'!$O512="64",'2019 Data Sheet'!$R$46,IF('2019 Data Sheet'!$O512="65",'2019 Data Sheet'!$R$47,IF('2019 Data Sheet'!$O512="66",'2019 Data Sheet'!$R$48,IF('2019 Data Sheet'!$O512="67",'2019 Data Sheet'!$R$49,IF('2019 Data Sheet'!$O512="68",'2019 Data Sheet'!$R$50,IF('2019 Data Sheet'!$O512="69",'2019 Data Sheet'!$R$51,T('2019 Data Sheet'!$O512)))))))))))))))))))))))))))))))))))))))))))))))))))</f>
        <v xml:space="preserve"> Backing up unsafely</v>
      </c>
      <c r="P512" s="2" t="str">
        <f>IF('2019 Data Sheet'!$P512="02",'2019 Data Sheet'!$R$2,IF('2019 Data Sheet'!$P512="03",'2019 Data Sheet'!$R$3,IF('2019 Data Sheet'!$P512="04",'2019 Data Sheet'!$R$4,IF('2019 Data Sheet'!$P512="05",'2019 Data Sheet'!$R$5,IF('2019 Data Sheet'!$P512="06",'2019 Data Sheet'!$R$6,IF('2019 Data Sheet'!$P512="07",'2019 Data Sheet'!$R$7,IF('2019 Data Sheet'!$P512="08",'2019 Data Sheet'!$R$8,IF('2019 Data Sheet'!$P512="09",'2019 Data Sheet'!$R$9,IF('2019 Data Sheet'!$P512="10",'2019 Data Sheet'!$R$10,IF('2019 Data Sheet'!$P512="11",'2019 Data Sheet'!$R$11,IF('2019 Data Sheet'!$P512="12",'2019 Data Sheet'!$R$12,IF('2019 Data Sheet'!$P512="13",'2019 Data Sheet'!$R$13,IF('2019 Data Sheet'!$P512="14",'2019 Data Sheet'!$R$14,IF('2019 Data Sheet'!$P512="15",'2019 Data Sheet'!$R$15,IF('2019 Data Sheet'!$P512="16",'2019 Data Sheet'!$R$16,IF('2019 Data Sheet'!$P512="17",'2019 Data Sheet'!$R$17,IF('2019 Data Sheet'!$P512="18",'2019 Data Sheet'!$R$18,IF('2019 Data Sheet'!$P512="19",'2019 Data Sheet'!$R$19,IF('2019 Data Sheet'!$P512="20",'2019 Data Sheet'!$R$20,IF('2019 Data Sheet'!$P512="21",'2019 Data Sheet'!$R$21,IF('2019 Data Sheet'!$P512="22",'2019 Data Sheet'!$R$22,IF('2019 Data Sheet'!$P512="23",'2019 Data Sheet'!$R$23,IF('2019 Data Sheet'!$P512="24",'2019 Data Sheet'!$R$24,IF('2019 Data Sheet'!$P512="25",'2019 Data Sheet'!$R$25,IF('2019 Data Sheet'!$P512="26",'2019 Data Sheet'!$R$26,IF('2019 Data Sheet'!$P512="27",'2019 Data Sheet'!$R$27,IF('2019 Data Sheet'!$P512="28",'2019 Data Sheet'!$R$28,IF('2019 Data Sheet'!$P512="29",'2019 Data Sheet'!$R$29,IF('2019 Data Sheet'!$P512="33",'2019 Data Sheet'!$R$30,IF('2019 Data Sheet'!$P512="40",'2019 Data Sheet'!$R$31,IF('2019 Data Sheet'!$P512="41",'2019 Data Sheet'!$R$32,IF('2019 Data Sheet'!$P512="42",'2019 Data Sheet'!$R$33,IF('2019 Data Sheet'!$P512="43",'2019 Data Sheet'!$R$34,IF('2019 Data Sheet'!$P512="44",'2019 Data Sheet'!$R$35,IF('2019 Data Sheet'!$P512="45",'2019 Data Sheet'!$R$36,IF('2019 Data Sheet'!$P512="46",'2019 Data Sheet'!$R$37,IF('2019 Data Sheet'!$P512="47",'2019 Data Sheet'!$R$38,IF('2019 Data Sheet'!$P512="48",'2019 Data Sheet'!$R$39,IF('2019 Data Sheet'!$P512="49",'2019 Data Sheet'!$R$40,IF('2019 Data Sheet'!$P512="50",'2019 Data Sheet'!$R$41,IF('2019 Data Sheet'!$P512="60",'2019 Data Sheet'!$R$42,IF('2019 Data Sheet'!$P512="61",'2019 Data Sheet'!$R$43,IF('2019 Data Sheet'!$P512="62",'2019 Data Sheet'!$R$44,IF('2019 Data Sheet'!$P512="63",'2019 Data Sheet'!$R$45,IF('2019 Data Sheet'!$P512="64",'2019 Data Sheet'!$R$46,IF('2019 Data Sheet'!$P512="65",'2019 Data Sheet'!$R$47,IF('2019 Data Sheet'!$P512="66",'2019 Data Sheet'!$R$48,IF('2019 Data Sheet'!$P512="67",'2019 Data Sheet'!$R$49,IF('2019 Data Sheet'!$P512="68",'2019 Data Sheet'!$R$50,IF('2019 Data Sheet'!$P512="69",'2019 Data Sheet'!$R$51,T('2019 Data Sheet'!$P512)))))))))))))))))))))))))))))))))))))))))))))))))))</f>
        <v xml:space="preserve"> -</v>
      </c>
    </row>
    <row r="513" spans="1:16" ht="38.25" x14ac:dyDescent="0.2">
      <c r="A513" t="str">
        <f>'2019 Data Sheet'!A513</f>
        <v>FP-00310-19</v>
      </c>
      <c r="B513" s="1">
        <f>'2019 Data Sheet'!B513</f>
        <v>43816</v>
      </c>
      <c r="C513" t="str">
        <f>'2019 Data Sheet'!C513</f>
        <v>11:30</v>
      </c>
      <c r="D513" t="str">
        <f>'2019 Data Sheet'!D513</f>
        <v>TU</v>
      </c>
      <c r="E513" t="str">
        <f>'2019 Data Sheet'!E513</f>
        <v>LARCH AVE</v>
      </c>
      <c r="F513" t="str">
        <f>'2019 Data Sheet'!F513</f>
        <v>HAZEL PL</v>
      </c>
      <c r="G513">
        <f>'2019 Data Sheet'!G513</f>
        <v>1</v>
      </c>
      <c r="H513">
        <f>'2019 Data Sheet'!H513</f>
        <v>2</v>
      </c>
      <c r="I513" t="b">
        <f>'2019 Data Sheet'!I513</f>
        <v>1</v>
      </c>
      <c r="J513" t="str">
        <f>IF('2019 Data Sheet'!$J513="01",'2019 Data Sheet'!$T$2,IF('2019 Data Sheet'!$J513="02",'2019 Data Sheet'!$T$3,IF('2019 Data Sheet'!$J513="03",'2019 Data Sheet'!$T$4,IF('2019 Data Sheet'!$J513="04",'2019 Data Sheet'!$T$5,IF('2019 Data Sheet'!$J513="05",'2019 Data Sheet'!$T$6,IF('2019 Data Sheet'!$J513="06",'2019 Data Sheet'!$T$7,IF('2019 Data Sheet'!$J513="07",'2019 Data Sheet'!$T$8,IF('2019 Data Sheet'!$J513="08",'2019 Data Sheet'!$T$9,IF('2019 Data Sheet'!$J513="10",'2019 Data Sheet'!$T$10,IF('2019 Data Sheet'!$J513="11",'2019 Data Sheet'!$T$11,IF('2019 Data Sheet'!$J513="12",'2019 Data Sheet'!$T$12,IF('2019 Data Sheet'!$J513="13",'2019 Data Sheet'!$T$13,IF('2019 Data Sheet'!$J513="14",'2019 Data Sheet'!$T$14,IF('2019 Data Sheet'!$J513="15",'2019 Data Sheet'!$T$15,IF('2019 Data Sheet'!$J513="16",'2019 Data Sheet'!$T$16,IF('2019 Data Sheet'!$J513="17",'2019 Data Sheet'!$T$17,IF('2019 Data Sheet'!$J513="18",'2019 Data Sheet'!$T$18,IF('2019 Data Sheet'!$J513="19",'2019 Data Sheet'!$T$19,IF('2019 Data Sheet'!$J513="20",'2019 Data Sheet'!$T$20,IF('2019 Data Sheet'!$J513="21",'2019 Data Sheet'!$T$21,IF('2019 Data Sheet'!$J513="22",'2019 Data Sheet'!$T$22,IF('2019 Data Sheet'!$J513="23",'2019 Data Sheet'!$T$23,IF('2019 Data Sheet'!$J513="24",'2019 Data Sheet'!$T$24,IF('2019 Data Sheet'!$J513="25",'2019 Data Sheet'!$T$25,IF('2019 Data Sheet'!$J513="26",'2019 Data Sheet'!$T$26,IF('2019 Data Sheet'!$J513="27",'2019 Data Sheet'!$T$27,IF('2019 Data Sheet'!$J513="30",'2019 Data Sheet'!$T$28,IF('2019 Data Sheet'!$J513="31",'2019 Data Sheet'!$T$29,IF('2019 Data Sheet'!$J513="32",'2019 Data Sheet'!$T$30,IF('2019 Data Sheet'!$J513="33",'2019 Data Sheet'!$T$31,IF('2019 Data Sheet'!$J513="34",'2019 Data Sheet'!$T$32,IF('2019 Data Sheet'!$J513="40",'2019 Data Sheet'!$T$33,T('2019 Data Sheet'!$J513)))))))))))))))))))))))))))))))))</f>
        <v xml:space="preserve"> -</v>
      </c>
      <c r="K513" t="str">
        <f>'2019 Data Sheet'!K513</f>
        <v>SUB</v>
      </c>
      <c r="L513" s="2" t="str">
        <f>IF('2019 Data Sheet'!$L513="01",'2019 Data Sheet'!$V$2,IF('2019 Data Sheet'!$L513="02",'2019 Data Sheet'!$V$3,IF('2019 Data Sheet'!$L513="03",'2019 Data Sheet'!$V$4,IF('2019 Data Sheet'!$L513="04",'2019 Data Sheet'!$V$5,IF('2019 Data Sheet'!$L513="05",'2019 Data Sheet'!$V$6,IF('2019 Data Sheet'!$L513="06",'2019 Data Sheet'!$V$7,IF('2019 Data Sheet'!$L513="07",'2019 Data Sheet'!$V$8,IF('2019 Data Sheet'!$L513="08",'2019 Data Sheet'!$V$9,IF('2019 Data Sheet'!$L513="09",'2019 Data Sheet'!$V$10,IF('2019 Data Sheet'!$L513="11",'2019 Data Sheet'!$V$11,IF('2019 Data Sheet'!$L513="12",'2019 Data Sheet'!$V$12,IF('2019 Data Sheet'!$L513="13",'2019 Data Sheet'!$V$13,IF('2019 Data Sheet'!$L513="14",'2019 Data Sheet'!$V$14,T('2019 Data Sheet'!$L513))))))))))))))</f>
        <v xml:space="preserve"> -</v>
      </c>
      <c r="M513" s="2">
        <f>'2019 Data Sheet'!M513</f>
        <v>1</v>
      </c>
      <c r="N513" s="2">
        <f>'2019 Data Sheet'!N513</f>
        <v>0</v>
      </c>
      <c r="O513" s="2" t="str">
        <f>IF('2019 Data Sheet'!$O513="02",'2019 Data Sheet'!$R$2,IF('2019 Data Sheet'!$O513="03",'2019 Data Sheet'!$R$3,IF('2019 Data Sheet'!$O513="04",'2019 Data Sheet'!$R$4,IF('2019 Data Sheet'!$O513="05",'2019 Data Sheet'!$R$5,IF('2019 Data Sheet'!$O513="06",'2019 Data Sheet'!$R$6,IF('2019 Data Sheet'!$O513="07",'2019 Data Sheet'!$R$7,IF('2019 Data Sheet'!$O513="08",'2019 Data Sheet'!$R$8,IF('2019 Data Sheet'!$O513="09",'2019 Data Sheet'!$R$9,IF('2019 Data Sheet'!$O513="10",'2019 Data Sheet'!$R$10,IF('2019 Data Sheet'!$O513="11",'2019 Data Sheet'!$R$11,IF('2019 Data Sheet'!$O513="12",'2019 Data Sheet'!$R$12,IF('2019 Data Sheet'!$O513="13",'2019 Data Sheet'!$R$13,IF('2019 Data Sheet'!$O513="14",'2019 Data Sheet'!$R$14,IF('2019 Data Sheet'!$O513="15",'2019 Data Sheet'!$R$15,IF('2019 Data Sheet'!$O513="16",'2019 Data Sheet'!$R$16,IF('2019 Data Sheet'!$O513="17",'2019 Data Sheet'!$R$17,IF('2019 Data Sheet'!$O513="18",'2019 Data Sheet'!$R$18,IF('2019 Data Sheet'!$O513="19",'2019 Data Sheet'!$R$19,IF('2019 Data Sheet'!$O513="20",'2019 Data Sheet'!$R$20,IF('2019 Data Sheet'!$O513="21",'2019 Data Sheet'!$R$21,IF('2019 Data Sheet'!$O513="22",'2019 Data Sheet'!$R$22,IF('2019 Data Sheet'!$O513="23",'2019 Data Sheet'!$R$23,IF('2019 Data Sheet'!$O513="24",'2019 Data Sheet'!$R$24,IF('2019 Data Sheet'!$O513="25",'2019 Data Sheet'!$R$25,IF('2019 Data Sheet'!$O513="26",'2019 Data Sheet'!$R$26,IF('2019 Data Sheet'!$O513="27",'2019 Data Sheet'!$R$27,IF('2019 Data Sheet'!$O513="28",'2019 Data Sheet'!$R$28,IF('2019 Data Sheet'!$O513="29",'2019 Data Sheet'!$R$29,IF('2019 Data Sheet'!$O513="33",'2019 Data Sheet'!$R$30,IF('2019 Data Sheet'!$O513="40",'2019 Data Sheet'!$R$31,IF('2019 Data Sheet'!$O513="41",'2019 Data Sheet'!$R$32,IF('2019 Data Sheet'!$O513="42",'2019 Data Sheet'!$R$33,IF('2019 Data Sheet'!$O513="43",'2019 Data Sheet'!$R$34,IF('2019 Data Sheet'!$O513="44",'2019 Data Sheet'!$R$35,IF('2019 Data Sheet'!$O513="45",'2019 Data Sheet'!$R$36,IF('2019 Data Sheet'!$O513="46",'2019 Data Sheet'!$R$37,IF('2019 Data Sheet'!$O513="47",'2019 Data Sheet'!$R$38,IF('2019 Data Sheet'!$O513="48",'2019 Data Sheet'!$R$39,IF('2019 Data Sheet'!$O513="49",'2019 Data Sheet'!$R$40,IF('2019 Data Sheet'!$O513="50",'2019 Data Sheet'!$R$41,IF('2019 Data Sheet'!$O513="60",'2019 Data Sheet'!$R$42,IF('2019 Data Sheet'!$O513="61",'2019 Data Sheet'!$R$43,IF('2019 Data Sheet'!$O513="62",'2019 Data Sheet'!$R$44,IF('2019 Data Sheet'!$O513="63",'2019 Data Sheet'!$R$45,IF('2019 Data Sheet'!$O513="64",'2019 Data Sheet'!$R$46,IF('2019 Data Sheet'!$O513="65",'2019 Data Sheet'!$R$47,IF('2019 Data Sheet'!$O513="66",'2019 Data Sheet'!$R$48,IF('2019 Data Sheet'!$O513="67",'2019 Data Sheet'!$R$49,IF('2019 Data Sheet'!$O513="68",'2019 Data Sheet'!$R$50,IF('2019 Data Sheet'!$O513="69",'2019 Data Sheet'!$R$51,T('2019 Data Sheet'!$O513)))))))))))))))))))))))))))))))))))))))))))))))))))</f>
        <v xml:space="preserve"> Driver inattention/distraction</v>
      </c>
      <c r="P513" s="2" t="str">
        <f>IF('2019 Data Sheet'!$P513="02",'2019 Data Sheet'!$R$2,IF('2019 Data Sheet'!$P513="03",'2019 Data Sheet'!$R$3,IF('2019 Data Sheet'!$P513="04",'2019 Data Sheet'!$R$4,IF('2019 Data Sheet'!$P513="05",'2019 Data Sheet'!$R$5,IF('2019 Data Sheet'!$P513="06",'2019 Data Sheet'!$R$6,IF('2019 Data Sheet'!$P513="07",'2019 Data Sheet'!$R$7,IF('2019 Data Sheet'!$P513="08",'2019 Data Sheet'!$R$8,IF('2019 Data Sheet'!$P513="09",'2019 Data Sheet'!$R$9,IF('2019 Data Sheet'!$P513="10",'2019 Data Sheet'!$R$10,IF('2019 Data Sheet'!$P513="11",'2019 Data Sheet'!$R$11,IF('2019 Data Sheet'!$P513="12",'2019 Data Sheet'!$R$12,IF('2019 Data Sheet'!$P513="13",'2019 Data Sheet'!$R$13,IF('2019 Data Sheet'!$P513="14",'2019 Data Sheet'!$R$14,IF('2019 Data Sheet'!$P513="15",'2019 Data Sheet'!$R$15,IF('2019 Data Sheet'!$P513="16",'2019 Data Sheet'!$R$16,IF('2019 Data Sheet'!$P513="17",'2019 Data Sheet'!$R$17,IF('2019 Data Sheet'!$P513="18",'2019 Data Sheet'!$R$18,IF('2019 Data Sheet'!$P513="19",'2019 Data Sheet'!$R$19,IF('2019 Data Sheet'!$P513="20",'2019 Data Sheet'!$R$20,IF('2019 Data Sheet'!$P513="21",'2019 Data Sheet'!$R$21,IF('2019 Data Sheet'!$P513="22",'2019 Data Sheet'!$R$22,IF('2019 Data Sheet'!$P513="23",'2019 Data Sheet'!$R$23,IF('2019 Data Sheet'!$P513="24",'2019 Data Sheet'!$R$24,IF('2019 Data Sheet'!$P513="25",'2019 Data Sheet'!$R$25,IF('2019 Data Sheet'!$P513="26",'2019 Data Sheet'!$R$26,IF('2019 Data Sheet'!$P513="27",'2019 Data Sheet'!$R$27,IF('2019 Data Sheet'!$P513="28",'2019 Data Sheet'!$R$28,IF('2019 Data Sheet'!$P513="29",'2019 Data Sheet'!$R$29,IF('2019 Data Sheet'!$P513="33",'2019 Data Sheet'!$R$30,IF('2019 Data Sheet'!$P513="40",'2019 Data Sheet'!$R$31,IF('2019 Data Sheet'!$P513="41",'2019 Data Sheet'!$R$32,IF('2019 Data Sheet'!$P513="42",'2019 Data Sheet'!$R$33,IF('2019 Data Sheet'!$P513="43",'2019 Data Sheet'!$R$34,IF('2019 Data Sheet'!$P513="44",'2019 Data Sheet'!$R$35,IF('2019 Data Sheet'!$P513="45",'2019 Data Sheet'!$R$36,IF('2019 Data Sheet'!$P513="46",'2019 Data Sheet'!$R$37,IF('2019 Data Sheet'!$P513="47",'2019 Data Sheet'!$R$38,IF('2019 Data Sheet'!$P513="48",'2019 Data Sheet'!$R$39,IF('2019 Data Sheet'!$P513="49",'2019 Data Sheet'!$R$40,IF('2019 Data Sheet'!$P513="50",'2019 Data Sheet'!$R$41,IF('2019 Data Sheet'!$P513="60",'2019 Data Sheet'!$R$42,IF('2019 Data Sheet'!$P513="61",'2019 Data Sheet'!$R$43,IF('2019 Data Sheet'!$P513="62",'2019 Data Sheet'!$R$44,IF('2019 Data Sheet'!$P513="63",'2019 Data Sheet'!$R$45,IF('2019 Data Sheet'!$P513="64",'2019 Data Sheet'!$R$46,IF('2019 Data Sheet'!$P513="65",'2019 Data Sheet'!$R$47,IF('2019 Data Sheet'!$P513="66",'2019 Data Sheet'!$R$48,IF('2019 Data Sheet'!$P513="67",'2019 Data Sheet'!$R$49,IF('2019 Data Sheet'!$P513="68",'2019 Data Sheet'!$R$50,IF('2019 Data Sheet'!$P513="69",'2019 Data Sheet'!$R$51,T('2019 Data Sheet'!$P513)))))))))))))))))))))))))))))))))))))))))))))))))))</f>
        <v xml:space="preserve"> -</v>
      </c>
    </row>
    <row r="514" spans="1:16" ht="38.25" x14ac:dyDescent="0.2">
      <c r="A514" t="str">
        <f>'2019 Data Sheet'!A514</f>
        <v>FP-00310-19</v>
      </c>
      <c r="B514" s="1">
        <f>'2019 Data Sheet'!B514</f>
        <v>43816</v>
      </c>
      <c r="C514" t="str">
        <f>'2019 Data Sheet'!C514</f>
        <v>11:30</v>
      </c>
      <c r="D514" t="str">
        <f>'2019 Data Sheet'!D514</f>
        <v>TU</v>
      </c>
      <c r="E514" t="str">
        <f>'2019 Data Sheet'!E514</f>
        <v>LARCH AVE</v>
      </c>
      <c r="F514" t="str">
        <f>'2019 Data Sheet'!F514</f>
        <v>HAZEL PL</v>
      </c>
      <c r="G514">
        <f>'2019 Data Sheet'!G514</f>
        <v>2</v>
      </c>
      <c r="H514">
        <f>'2019 Data Sheet'!H514</f>
        <v>2</v>
      </c>
      <c r="I514" t="b">
        <f>'2019 Data Sheet'!I514</f>
        <v>1</v>
      </c>
      <c r="J514" t="str">
        <f>IF('2019 Data Sheet'!$J514="01",'2019 Data Sheet'!$T$2,IF('2019 Data Sheet'!$J514="02",'2019 Data Sheet'!$T$3,IF('2019 Data Sheet'!$J514="03",'2019 Data Sheet'!$T$4,IF('2019 Data Sheet'!$J514="04",'2019 Data Sheet'!$T$5,IF('2019 Data Sheet'!$J514="05",'2019 Data Sheet'!$T$6,IF('2019 Data Sheet'!$J514="06",'2019 Data Sheet'!$T$7,IF('2019 Data Sheet'!$J514="07",'2019 Data Sheet'!$T$8,IF('2019 Data Sheet'!$J514="08",'2019 Data Sheet'!$T$9,IF('2019 Data Sheet'!$J514="10",'2019 Data Sheet'!$T$10,IF('2019 Data Sheet'!$J514="11",'2019 Data Sheet'!$T$11,IF('2019 Data Sheet'!$J514="12",'2019 Data Sheet'!$T$12,IF('2019 Data Sheet'!$J514="13",'2019 Data Sheet'!$T$13,IF('2019 Data Sheet'!$J514="14",'2019 Data Sheet'!$T$14,IF('2019 Data Sheet'!$J514="15",'2019 Data Sheet'!$T$15,IF('2019 Data Sheet'!$J514="16",'2019 Data Sheet'!$T$16,IF('2019 Data Sheet'!$J514="17",'2019 Data Sheet'!$T$17,IF('2019 Data Sheet'!$J514="18",'2019 Data Sheet'!$T$18,IF('2019 Data Sheet'!$J514="19",'2019 Data Sheet'!$T$19,IF('2019 Data Sheet'!$J514="20",'2019 Data Sheet'!$T$20,IF('2019 Data Sheet'!$J514="21",'2019 Data Sheet'!$T$21,IF('2019 Data Sheet'!$J514="22",'2019 Data Sheet'!$T$22,IF('2019 Data Sheet'!$J514="23",'2019 Data Sheet'!$T$23,IF('2019 Data Sheet'!$J514="24",'2019 Data Sheet'!$T$24,IF('2019 Data Sheet'!$J514="25",'2019 Data Sheet'!$T$25,IF('2019 Data Sheet'!$J514="26",'2019 Data Sheet'!$T$26,IF('2019 Data Sheet'!$J514="27",'2019 Data Sheet'!$T$27,IF('2019 Data Sheet'!$J514="30",'2019 Data Sheet'!$T$28,IF('2019 Data Sheet'!$J514="31",'2019 Data Sheet'!$T$29,IF('2019 Data Sheet'!$J514="32",'2019 Data Sheet'!$T$30,IF('2019 Data Sheet'!$J514="33",'2019 Data Sheet'!$T$31,IF('2019 Data Sheet'!$J514="34",'2019 Data Sheet'!$T$32,IF('2019 Data Sheet'!$J514="40",'2019 Data Sheet'!$T$33,T('2019 Data Sheet'!$J514)))))))))))))))))))))))))))))))))</f>
        <v xml:space="preserve"> -</v>
      </c>
      <c r="K514" t="str">
        <f>'2019 Data Sheet'!K514</f>
        <v>SUBN</v>
      </c>
      <c r="L514" s="2" t="str">
        <f>IF('2019 Data Sheet'!$L514="01",'2019 Data Sheet'!$V$2,IF('2019 Data Sheet'!$L514="02",'2019 Data Sheet'!$V$3,IF('2019 Data Sheet'!$L514="03",'2019 Data Sheet'!$V$4,IF('2019 Data Sheet'!$L514="04",'2019 Data Sheet'!$V$5,IF('2019 Data Sheet'!$L514="05",'2019 Data Sheet'!$V$6,IF('2019 Data Sheet'!$L514="06",'2019 Data Sheet'!$V$7,IF('2019 Data Sheet'!$L514="07",'2019 Data Sheet'!$V$8,IF('2019 Data Sheet'!$L514="08",'2019 Data Sheet'!$V$9,IF('2019 Data Sheet'!$L514="09",'2019 Data Sheet'!$V$10,IF('2019 Data Sheet'!$L514="11",'2019 Data Sheet'!$V$11,IF('2019 Data Sheet'!$L514="12",'2019 Data Sheet'!$V$12,IF('2019 Data Sheet'!$L514="13",'2019 Data Sheet'!$V$13,IF('2019 Data Sheet'!$L514="14",'2019 Data Sheet'!$V$14,T('2019 Data Sheet'!$L514))))))))))))))</f>
        <v xml:space="preserve"> -</v>
      </c>
      <c r="M514" s="2">
        <f>'2019 Data Sheet'!M514</f>
        <v>1</v>
      </c>
      <c r="N514" s="2">
        <f>'2019 Data Sheet'!N514</f>
        <v>0</v>
      </c>
      <c r="O514" s="2" t="str">
        <f>IF('2019 Data Sheet'!$O514="02",'2019 Data Sheet'!$R$2,IF('2019 Data Sheet'!$O514="03",'2019 Data Sheet'!$R$3,IF('2019 Data Sheet'!$O514="04",'2019 Data Sheet'!$R$4,IF('2019 Data Sheet'!$O514="05",'2019 Data Sheet'!$R$5,IF('2019 Data Sheet'!$O514="06",'2019 Data Sheet'!$R$6,IF('2019 Data Sheet'!$O514="07",'2019 Data Sheet'!$R$7,IF('2019 Data Sheet'!$O514="08",'2019 Data Sheet'!$R$8,IF('2019 Data Sheet'!$O514="09",'2019 Data Sheet'!$R$9,IF('2019 Data Sheet'!$O514="10",'2019 Data Sheet'!$R$10,IF('2019 Data Sheet'!$O514="11",'2019 Data Sheet'!$R$11,IF('2019 Data Sheet'!$O514="12",'2019 Data Sheet'!$R$12,IF('2019 Data Sheet'!$O514="13",'2019 Data Sheet'!$R$13,IF('2019 Data Sheet'!$O514="14",'2019 Data Sheet'!$R$14,IF('2019 Data Sheet'!$O514="15",'2019 Data Sheet'!$R$15,IF('2019 Data Sheet'!$O514="16",'2019 Data Sheet'!$R$16,IF('2019 Data Sheet'!$O514="17",'2019 Data Sheet'!$R$17,IF('2019 Data Sheet'!$O514="18",'2019 Data Sheet'!$R$18,IF('2019 Data Sheet'!$O514="19",'2019 Data Sheet'!$R$19,IF('2019 Data Sheet'!$O514="20",'2019 Data Sheet'!$R$20,IF('2019 Data Sheet'!$O514="21",'2019 Data Sheet'!$R$21,IF('2019 Data Sheet'!$O514="22",'2019 Data Sheet'!$R$22,IF('2019 Data Sheet'!$O514="23",'2019 Data Sheet'!$R$23,IF('2019 Data Sheet'!$O514="24",'2019 Data Sheet'!$R$24,IF('2019 Data Sheet'!$O514="25",'2019 Data Sheet'!$R$25,IF('2019 Data Sheet'!$O514="26",'2019 Data Sheet'!$R$26,IF('2019 Data Sheet'!$O514="27",'2019 Data Sheet'!$R$27,IF('2019 Data Sheet'!$O514="28",'2019 Data Sheet'!$R$28,IF('2019 Data Sheet'!$O514="29",'2019 Data Sheet'!$R$29,IF('2019 Data Sheet'!$O514="33",'2019 Data Sheet'!$R$30,IF('2019 Data Sheet'!$O514="40",'2019 Data Sheet'!$R$31,IF('2019 Data Sheet'!$O514="41",'2019 Data Sheet'!$R$32,IF('2019 Data Sheet'!$O514="42",'2019 Data Sheet'!$R$33,IF('2019 Data Sheet'!$O514="43",'2019 Data Sheet'!$R$34,IF('2019 Data Sheet'!$O514="44",'2019 Data Sheet'!$R$35,IF('2019 Data Sheet'!$O514="45",'2019 Data Sheet'!$R$36,IF('2019 Data Sheet'!$O514="46",'2019 Data Sheet'!$R$37,IF('2019 Data Sheet'!$O514="47",'2019 Data Sheet'!$R$38,IF('2019 Data Sheet'!$O514="48",'2019 Data Sheet'!$R$39,IF('2019 Data Sheet'!$O514="49",'2019 Data Sheet'!$R$40,IF('2019 Data Sheet'!$O514="50",'2019 Data Sheet'!$R$41,IF('2019 Data Sheet'!$O514="60",'2019 Data Sheet'!$R$42,IF('2019 Data Sheet'!$O514="61",'2019 Data Sheet'!$R$43,IF('2019 Data Sheet'!$O514="62",'2019 Data Sheet'!$R$44,IF('2019 Data Sheet'!$O514="63",'2019 Data Sheet'!$R$45,IF('2019 Data Sheet'!$O514="64",'2019 Data Sheet'!$R$46,IF('2019 Data Sheet'!$O514="65",'2019 Data Sheet'!$R$47,IF('2019 Data Sheet'!$O514="66",'2019 Data Sheet'!$R$48,IF('2019 Data Sheet'!$O514="67",'2019 Data Sheet'!$R$49,IF('2019 Data Sheet'!$O514="68",'2019 Data Sheet'!$R$50,IF('2019 Data Sheet'!$O514="69",'2019 Data Sheet'!$R$51,T('2019 Data Sheet'!$O514)))))))))))))))))))))))))))))))))))))))))))))))))))</f>
        <v xml:space="preserve"> -</v>
      </c>
      <c r="P514" s="2" t="str">
        <f>IF('2019 Data Sheet'!$P514="02",'2019 Data Sheet'!$R$2,IF('2019 Data Sheet'!$P514="03",'2019 Data Sheet'!$R$3,IF('2019 Data Sheet'!$P514="04",'2019 Data Sheet'!$R$4,IF('2019 Data Sheet'!$P514="05",'2019 Data Sheet'!$R$5,IF('2019 Data Sheet'!$P514="06",'2019 Data Sheet'!$R$6,IF('2019 Data Sheet'!$P514="07",'2019 Data Sheet'!$R$7,IF('2019 Data Sheet'!$P514="08",'2019 Data Sheet'!$R$8,IF('2019 Data Sheet'!$P514="09",'2019 Data Sheet'!$R$9,IF('2019 Data Sheet'!$P514="10",'2019 Data Sheet'!$R$10,IF('2019 Data Sheet'!$P514="11",'2019 Data Sheet'!$R$11,IF('2019 Data Sheet'!$P514="12",'2019 Data Sheet'!$R$12,IF('2019 Data Sheet'!$P514="13",'2019 Data Sheet'!$R$13,IF('2019 Data Sheet'!$P514="14",'2019 Data Sheet'!$R$14,IF('2019 Data Sheet'!$P514="15",'2019 Data Sheet'!$R$15,IF('2019 Data Sheet'!$P514="16",'2019 Data Sheet'!$R$16,IF('2019 Data Sheet'!$P514="17",'2019 Data Sheet'!$R$17,IF('2019 Data Sheet'!$P514="18",'2019 Data Sheet'!$R$18,IF('2019 Data Sheet'!$P514="19",'2019 Data Sheet'!$R$19,IF('2019 Data Sheet'!$P514="20",'2019 Data Sheet'!$R$20,IF('2019 Data Sheet'!$P514="21",'2019 Data Sheet'!$R$21,IF('2019 Data Sheet'!$P514="22",'2019 Data Sheet'!$R$22,IF('2019 Data Sheet'!$P514="23",'2019 Data Sheet'!$R$23,IF('2019 Data Sheet'!$P514="24",'2019 Data Sheet'!$R$24,IF('2019 Data Sheet'!$P514="25",'2019 Data Sheet'!$R$25,IF('2019 Data Sheet'!$P514="26",'2019 Data Sheet'!$R$26,IF('2019 Data Sheet'!$P514="27",'2019 Data Sheet'!$R$27,IF('2019 Data Sheet'!$P514="28",'2019 Data Sheet'!$R$28,IF('2019 Data Sheet'!$P514="29",'2019 Data Sheet'!$R$29,IF('2019 Data Sheet'!$P514="33",'2019 Data Sheet'!$R$30,IF('2019 Data Sheet'!$P514="40",'2019 Data Sheet'!$R$31,IF('2019 Data Sheet'!$P514="41",'2019 Data Sheet'!$R$32,IF('2019 Data Sheet'!$P514="42",'2019 Data Sheet'!$R$33,IF('2019 Data Sheet'!$P514="43",'2019 Data Sheet'!$R$34,IF('2019 Data Sheet'!$P514="44",'2019 Data Sheet'!$R$35,IF('2019 Data Sheet'!$P514="45",'2019 Data Sheet'!$R$36,IF('2019 Data Sheet'!$P514="46",'2019 Data Sheet'!$R$37,IF('2019 Data Sheet'!$P514="47",'2019 Data Sheet'!$R$38,IF('2019 Data Sheet'!$P514="48",'2019 Data Sheet'!$R$39,IF('2019 Data Sheet'!$P514="49",'2019 Data Sheet'!$R$40,IF('2019 Data Sheet'!$P514="50",'2019 Data Sheet'!$R$41,IF('2019 Data Sheet'!$P514="60",'2019 Data Sheet'!$R$42,IF('2019 Data Sheet'!$P514="61",'2019 Data Sheet'!$R$43,IF('2019 Data Sheet'!$P514="62",'2019 Data Sheet'!$R$44,IF('2019 Data Sheet'!$P514="63",'2019 Data Sheet'!$R$45,IF('2019 Data Sheet'!$P514="64",'2019 Data Sheet'!$R$46,IF('2019 Data Sheet'!$P514="65",'2019 Data Sheet'!$R$47,IF('2019 Data Sheet'!$P514="66",'2019 Data Sheet'!$R$48,IF('2019 Data Sheet'!$P514="67",'2019 Data Sheet'!$R$49,IF('2019 Data Sheet'!$P514="68",'2019 Data Sheet'!$R$50,IF('2019 Data Sheet'!$P514="69",'2019 Data Sheet'!$R$51,T('2019 Data Sheet'!$P514)))))))))))))))))))))))))))))))))))))))))))))))))))</f>
        <v xml:space="preserve"> -</v>
      </c>
    </row>
    <row r="515" spans="1:16" ht="38.25" x14ac:dyDescent="0.2">
      <c r="A515" t="str">
        <f>'2019 Data Sheet'!A515</f>
        <v>FP-00299-19</v>
      </c>
      <c r="B515" s="1">
        <f>'2019 Data Sheet'!B515</f>
        <v>43809</v>
      </c>
      <c r="C515" t="str">
        <f>'2019 Data Sheet'!C515</f>
        <v>12:34</v>
      </c>
      <c r="D515" t="str">
        <f>'2019 Data Sheet'!D515</f>
        <v>TU</v>
      </c>
      <c r="E515" t="str">
        <f>'2019 Data Sheet'!E515</f>
        <v>TULIP AVE</v>
      </c>
      <c r="F515" t="str">
        <f>'2019 Data Sheet'!F515</f>
        <v>RAFF AVE</v>
      </c>
      <c r="G515">
        <f>'2019 Data Sheet'!G515</f>
        <v>1</v>
      </c>
      <c r="H515">
        <f>'2019 Data Sheet'!H515</f>
        <v>2</v>
      </c>
      <c r="I515" t="b">
        <f>'2019 Data Sheet'!I515</f>
        <v>1</v>
      </c>
      <c r="J515" t="str">
        <f>IF('2019 Data Sheet'!$J515="01",'2019 Data Sheet'!$T$2,IF('2019 Data Sheet'!$J515="02",'2019 Data Sheet'!$T$3,IF('2019 Data Sheet'!$J515="03",'2019 Data Sheet'!$T$4,IF('2019 Data Sheet'!$J515="04",'2019 Data Sheet'!$T$5,IF('2019 Data Sheet'!$J515="05",'2019 Data Sheet'!$T$6,IF('2019 Data Sheet'!$J515="06",'2019 Data Sheet'!$T$7,IF('2019 Data Sheet'!$J515="07",'2019 Data Sheet'!$T$8,IF('2019 Data Sheet'!$J515="08",'2019 Data Sheet'!$T$9,IF('2019 Data Sheet'!$J515="10",'2019 Data Sheet'!$T$10,IF('2019 Data Sheet'!$J515="11",'2019 Data Sheet'!$T$11,IF('2019 Data Sheet'!$J515="12",'2019 Data Sheet'!$T$12,IF('2019 Data Sheet'!$J515="13",'2019 Data Sheet'!$T$13,IF('2019 Data Sheet'!$J515="14",'2019 Data Sheet'!$T$14,IF('2019 Data Sheet'!$J515="15",'2019 Data Sheet'!$T$15,IF('2019 Data Sheet'!$J515="16",'2019 Data Sheet'!$T$16,IF('2019 Data Sheet'!$J515="17",'2019 Data Sheet'!$T$17,IF('2019 Data Sheet'!$J515="18",'2019 Data Sheet'!$T$18,IF('2019 Data Sheet'!$J515="19",'2019 Data Sheet'!$T$19,IF('2019 Data Sheet'!$J515="20",'2019 Data Sheet'!$T$20,IF('2019 Data Sheet'!$J515="21",'2019 Data Sheet'!$T$21,IF('2019 Data Sheet'!$J515="22",'2019 Data Sheet'!$T$22,IF('2019 Data Sheet'!$J515="23",'2019 Data Sheet'!$T$23,IF('2019 Data Sheet'!$J515="24",'2019 Data Sheet'!$T$24,IF('2019 Data Sheet'!$J515="25",'2019 Data Sheet'!$T$25,IF('2019 Data Sheet'!$J515="26",'2019 Data Sheet'!$T$26,IF('2019 Data Sheet'!$J515="27",'2019 Data Sheet'!$T$27,IF('2019 Data Sheet'!$J515="30",'2019 Data Sheet'!$T$28,IF('2019 Data Sheet'!$J515="31",'2019 Data Sheet'!$T$29,IF('2019 Data Sheet'!$J515="32",'2019 Data Sheet'!$T$30,IF('2019 Data Sheet'!$J515="33",'2019 Data Sheet'!$T$31,IF('2019 Data Sheet'!$J515="34",'2019 Data Sheet'!$T$32,IF('2019 Data Sheet'!$J515="40",'2019 Data Sheet'!$T$33,T('2019 Data Sheet'!$J515)))))))))))))))))))))))))))))))))</f>
        <v>Other Motor Vehicle</v>
      </c>
      <c r="K515" t="str">
        <f>'2019 Data Sheet'!K515</f>
        <v>4DSD</v>
      </c>
      <c r="L515" s="2" t="str">
        <f>IF('2019 Data Sheet'!$L515="01",'2019 Data Sheet'!$V$2,IF('2019 Data Sheet'!$L515="02",'2019 Data Sheet'!$V$3,IF('2019 Data Sheet'!$L515="03",'2019 Data Sheet'!$V$4,IF('2019 Data Sheet'!$L515="04",'2019 Data Sheet'!$V$5,IF('2019 Data Sheet'!$L515="05",'2019 Data Sheet'!$V$6,IF('2019 Data Sheet'!$L515="06",'2019 Data Sheet'!$V$7,IF('2019 Data Sheet'!$L515="07",'2019 Data Sheet'!$V$8,IF('2019 Data Sheet'!$L515="08",'2019 Data Sheet'!$V$9,IF('2019 Data Sheet'!$L515="09",'2019 Data Sheet'!$V$10,IF('2019 Data Sheet'!$L515="11",'2019 Data Sheet'!$V$11,IF('2019 Data Sheet'!$L515="12",'2019 Data Sheet'!$V$12,IF('2019 Data Sheet'!$L515="13",'2019 Data Sheet'!$V$13,IF('2019 Data Sheet'!$L515="14",'2019 Data Sheet'!$V$14,T('2019 Data Sheet'!$L515))))))))))))))</f>
        <v xml:space="preserve"> -</v>
      </c>
      <c r="M515" s="2">
        <f>'2019 Data Sheet'!M515</f>
        <v>0</v>
      </c>
      <c r="N515" s="2">
        <f>'2019 Data Sheet'!N515</f>
        <v>0</v>
      </c>
      <c r="O515" s="2" t="str">
        <f>IF('2019 Data Sheet'!$O515="02",'2019 Data Sheet'!$R$2,IF('2019 Data Sheet'!$O515="03",'2019 Data Sheet'!$R$3,IF('2019 Data Sheet'!$O515="04",'2019 Data Sheet'!$R$4,IF('2019 Data Sheet'!$O515="05",'2019 Data Sheet'!$R$5,IF('2019 Data Sheet'!$O515="06",'2019 Data Sheet'!$R$6,IF('2019 Data Sheet'!$O515="07",'2019 Data Sheet'!$R$7,IF('2019 Data Sheet'!$O515="08",'2019 Data Sheet'!$R$8,IF('2019 Data Sheet'!$O515="09",'2019 Data Sheet'!$R$9,IF('2019 Data Sheet'!$O515="10",'2019 Data Sheet'!$R$10,IF('2019 Data Sheet'!$O515="11",'2019 Data Sheet'!$R$11,IF('2019 Data Sheet'!$O515="12",'2019 Data Sheet'!$R$12,IF('2019 Data Sheet'!$O515="13",'2019 Data Sheet'!$R$13,IF('2019 Data Sheet'!$O515="14",'2019 Data Sheet'!$R$14,IF('2019 Data Sheet'!$O515="15",'2019 Data Sheet'!$R$15,IF('2019 Data Sheet'!$O515="16",'2019 Data Sheet'!$R$16,IF('2019 Data Sheet'!$O515="17",'2019 Data Sheet'!$R$17,IF('2019 Data Sheet'!$O515="18",'2019 Data Sheet'!$R$18,IF('2019 Data Sheet'!$O515="19",'2019 Data Sheet'!$R$19,IF('2019 Data Sheet'!$O515="20",'2019 Data Sheet'!$R$20,IF('2019 Data Sheet'!$O515="21",'2019 Data Sheet'!$R$21,IF('2019 Data Sheet'!$O515="22",'2019 Data Sheet'!$R$22,IF('2019 Data Sheet'!$O515="23",'2019 Data Sheet'!$R$23,IF('2019 Data Sheet'!$O515="24",'2019 Data Sheet'!$R$24,IF('2019 Data Sheet'!$O515="25",'2019 Data Sheet'!$R$25,IF('2019 Data Sheet'!$O515="26",'2019 Data Sheet'!$R$26,IF('2019 Data Sheet'!$O515="27",'2019 Data Sheet'!$R$27,IF('2019 Data Sheet'!$O515="28",'2019 Data Sheet'!$R$28,IF('2019 Data Sheet'!$O515="29",'2019 Data Sheet'!$R$29,IF('2019 Data Sheet'!$O515="33",'2019 Data Sheet'!$R$30,IF('2019 Data Sheet'!$O515="40",'2019 Data Sheet'!$R$31,IF('2019 Data Sheet'!$O515="41",'2019 Data Sheet'!$R$32,IF('2019 Data Sheet'!$O515="42",'2019 Data Sheet'!$R$33,IF('2019 Data Sheet'!$O515="43",'2019 Data Sheet'!$R$34,IF('2019 Data Sheet'!$O515="44",'2019 Data Sheet'!$R$35,IF('2019 Data Sheet'!$O515="45",'2019 Data Sheet'!$R$36,IF('2019 Data Sheet'!$O515="46",'2019 Data Sheet'!$R$37,IF('2019 Data Sheet'!$O515="47",'2019 Data Sheet'!$R$38,IF('2019 Data Sheet'!$O515="48",'2019 Data Sheet'!$R$39,IF('2019 Data Sheet'!$O515="49",'2019 Data Sheet'!$R$40,IF('2019 Data Sheet'!$O515="50",'2019 Data Sheet'!$R$41,IF('2019 Data Sheet'!$O515="60",'2019 Data Sheet'!$R$42,IF('2019 Data Sheet'!$O515="61",'2019 Data Sheet'!$R$43,IF('2019 Data Sheet'!$O515="62",'2019 Data Sheet'!$R$44,IF('2019 Data Sheet'!$O515="63",'2019 Data Sheet'!$R$45,IF('2019 Data Sheet'!$O515="64",'2019 Data Sheet'!$R$46,IF('2019 Data Sheet'!$O515="65",'2019 Data Sheet'!$R$47,IF('2019 Data Sheet'!$O515="66",'2019 Data Sheet'!$R$48,IF('2019 Data Sheet'!$O515="67",'2019 Data Sheet'!$R$49,IF('2019 Data Sheet'!$O515="68",'2019 Data Sheet'!$R$50,IF('2019 Data Sheet'!$O515="69",'2019 Data Sheet'!$R$51,T('2019 Data Sheet'!$O515)))))))))))))))))))))))))))))))))))))))))))))))))))</f>
        <v xml:space="preserve"> Failure to yield/ right of way</v>
      </c>
      <c r="P515" s="2" t="str">
        <f>IF('2019 Data Sheet'!$P515="02",'2019 Data Sheet'!$R$2,IF('2019 Data Sheet'!$P515="03",'2019 Data Sheet'!$R$3,IF('2019 Data Sheet'!$P515="04",'2019 Data Sheet'!$R$4,IF('2019 Data Sheet'!$P515="05",'2019 Data Sheet'!$R$5,IF('2019 Data Sheet'!$P515="06",'2019 Data Sheet'!$R$6,IF('2019 Data Sheet'!$P515="07",'2019 Data Sheet'!$R$7,IF('2019 Data Sheet'!$P515="08",'2019 Data Sheet'!$R$8,IF('2019 Data Sheet'!$P515="09",'2019 Data Sheet'!$R$9,IF('2019 Data Sheet'!$P515="10",'2019 Data Sheet'!$R$10,IF('2019 Data Sheet'!$P515="11",'2019 Data Sheet'!$R$11,IF('2019 Data Sheet'!$P515="12",'2019 Data Sheet'!$R$12,IF('2019 Data Sheet'!$P515="13",'2019 Data Sheet'!$R$13,IF('2019 Data Sheet'!$P515="14",'2019 Data Sheet'!$R$14,IF('2019 Data Sheet'!$P515="15",'2019 Data Sheet'!$R$15,IF('2019 Data Sheet'!$P515="16",'2019 Data Sheet'!$R$16,IF('2019 Data Sheet'!$P515="17",'2019 Data Sheet'!$R$17,IF('2019 Data Sheet'!$P515="18",'2019 Data Sheet'!$R$18,IF('2019 Data Sheet'!$P515="19",'2019 Data Sheet'!$R$19,IF('2019 Data Sheet'!$P515="20",'2019 Data Sheet'!$R$20,IF('2019 Data Sheet'!$P515="21",'2019 Data Sheet'!$R$21,IF('2019 Data Sheet'!$P515="22",'2019 Data Sheet'!$R$22,IF('2019 Data Sheet'!$P515="23",'2019 Data Sheet'!$R$23,IF('2019 Data Sheet'!$P515="24",'2019 Data Sheet'!$R$24,IF('2019 Data Sheet'!$P515="25",'2019 Data Sheet'!$R$25,IF('2019 Data Sheet'!$P515="26",'2019 Data Sheet'!$R$26,IF('2019 Data Sheet'!$P515="27",'2019 Data Sheet'!$R$27,IF('2019 Data Sheet'!$P515="28",'2019 Data Sheet'!$R$28,IF('2019 Data Sheet'!$P515="29",'2019 Data Sheet'!$R$29,IF('2019 Data Sheet'!$P515="33",'2019 Data Sheet'!$R$30,IF('2019 Data Sheet'!$P515="40",'2019 Data Sheet'!$R$31,IF('2019 Data Sheet'!$P515="41",'2019 Data Sheet'!$R$32,IF('2019 Data Sheet'!$P515="42",'2019 Data Sheet'!$R$33,IF('2019 Data Sheet'!$P515="43",'2019 Data Sheet'!$R$34,IF('2019 Data Sheet'!$P515="44",'2019 Data Sheet'!$R$35,IF('2019 Data Sheet'!$P515="45",'2019 Data Sheet'!$R$36,IF('2019 Data Sheet'!$P515="46",'2019 Data Sheet'!$R$37,IF('2019 Data Sheet'!$P515="47",'2019 Data Sheet'!$R$38,IF('2019 Data Sheet'!$P515="48",'2019 Data Sheet'!$R$39,IF('2019 Data Sheet'!$P515="49",'2019 Data Sheet'!$R$40,IF('2019 Data Sheet'!$P515="50",'2019 Data Sheet'!$R$41,IF('2019 Data Sheet'!$P515="60",'2019 Data Sheet'!$R$42,IF('2019 Data Sheet'!$P515="61",'2019 Data Sheet'!$R$43,IF('2019 Data Sheet'!$P515="62",'2019 Data Sheet'!$R$44,IF('2019 Data Sheet'!$P515="63",'2019 Data Sheet'!$R$45,IF('2019 Data Sheet'!$P515="64",'2019 Data Sheet'!$R$46,IF('2019 Data Sheet'!$P515="65",'2019 Data Sheet'!$R$47,IF('2019 Data Sheet'!$P515="66",'2019 Data Sheet'!$R$48,IF('2019 Data Sheet'!$P515="67",'2019 Data Sheet'!$R$49,IF('2019 Data Sheet'!$P515="68",'2019 Data Sheet'!$R$50,IF('2019 Data Sheet'!$P515="69",'2019 Data Sheet'!$R$51,T('2019 Data Sheet'!$P515)))))))))))))))))))))))))))))))))))))))))))))))))))</f>
        <v xml:space="preserve"> -</v>
      </c>
    </row>
    <row r="516" spans="1:16" ht="38.25" x14ac:dyDescent="0.2">
      <c r="A516" t="str">
        <f>'2019 Data Sheet'!A516</f>
        <v>FP-00299-19</v>
      </c>
      <c r="B516" s="1">
        <f>'2019 Data Sheet'!B516</f>
        <v>43809</v>
      </c>
      <c r="C516" t="str">
        <f>'2019 Data Sheet'!C516</f>
        <v>12:34</v>
      </c>
      <c r="D516" t="str">
        <f>'2019 Data Sheet'!D516</f>
        <v>TU</v>
      </c>
      <c r="E516" t="str">
        <f>'2019 Data Sheet'!E516</f>
        <v>TULIP AVE</v>
      </c>
      <c r="F516" t="str">
        <f>'2019 Data Sheet'!F516</f>
        <v>RAFF AVE</v>
      </c>
      <c r="G516">
        <f>'2019 Data Sheet'!G516</f>
        <v>2</v>
      </c>
      <c r="H516">
        <f>'2019 Data Sheet'!H516</f>
        <v>2</v>
      </c>
      <c r="I516" t="b">
        <f>'2019 Data Sheet'!I516</f>
        <v>1</v>
      </c>
      <c r="J516" t="str">
        <f>IF('2019 Data Sheet'!$J516="01",'2019 Data Sheet'!$T$2,IF('2019 Data Sheet'!$J516="02",'2019 Data Sheet'!$T$3,IF('2019 Data Sheet'!$J516="03",'2019 Data Sheet'!$T$4,IF('2019 Data Sheet'!$J516="04",'2019 Data Sheet'!$T$5,IF('2019 Data Sheet'!$J516="05",'2019 Data Sheet'!$T$6,IF('2019 Data Sheet'!$J516="06",'2019 Data Sheet'!$T$7,IF('2019 Data Sheet'!$J516="07",'2019 Data Sheet'!$T$8,IF('2019 Data Sheet'!$J516="08",'2019 Data Sheet'!$T$9,IF('2019 Data Sheet'!$J516="10",'2019 Data Sheet'!$T$10,IF('2019 Data Sheet'!$J516="11",'2019 Data Sheet'!$T$11,IF('2019 Data Sheet'!$J516="12",'2019 Data Sheet'!$T$12,IF('2019 Data Sheet'!$J516="13",'2019 Data Sheet'!$T$13,IF('2019 Data Sheet'!$J516="14",'2019 Data Sheet'!$T$14,IF('2019 Data Sheet'!$J516="15",'2019 Data Sheet'!$T$15,IF('2019 Data Sheet'!$J516="16",'2019 Data Sheet'!$T$16,IF('2019 Data Sheet'!$J516="17",'2019 Data Sheet'!$T$17,IF('2019 Data Sheet'!$J516="18",'2019 Data Sheet'!$T$18,IF('2019 Data Sheet'!$J516="19",'2019 Data Sheet'!$T$19,IF('2019 Data Sheet'!$J516="20",'2019 Data Sheet'!$T$20,IF('2019 Data Sheet'!$J516="21",'2019 Data Sheet'!$T$21,IF('2019 Data Sheet'!$J516="22",'2019 Data Sheet'!$T$22,IF('2019 Data Sheet'!$J516="23",'2019 Data Sheet'!$T$23,IF('2019 Data Sheet'!$J516="24",'2019 Data Sheet'!$T$24,IF('2019 Data Sheet'!$J516="25",'2019 Data Sheet'!$T$25,IF('2019 Data Sheet'!$J516="26",'2019 Data Sheet'!$T$26,IF('2019 Data Sheet'!$J516="27",'2019 Data Sheet'!$T$27,IF('2019 Data Sheet'!$J516="30",'2019 Data Sheet'!$T$28,IF('2019 Data Sheet'!$J516="31",'2019 Data Sheet'!$T$29,IF('2019 Data Sheet'!$J516="32",'2019 Data Sheet'!$T$30,IF('2019 Data Sheet'!$J516="33",'2019 Data Sheet'!$T$31,IF('2019 Data Sheet'!$J516="34",'2019 Data Sheet'!$T$32,IF('2019 Data Sheet'!$J516="40",'2019 Data Sheet'!$T$33,T('2019 Data Sheet'!$J516)))))))))))))))))))))))))))))))))</f>
        <v>Other Motor Vehicle</v>
      </c>
      <c r="K516" t="str">
        <f>'2019 Data Sheet'!K516</f>
        <v>4DSD</v>
      </c>
      <c r="L516" s="2" t="str">
        <f>IF('2019 Data Sheet'!$L516="01",'2019 Data Sheet'!$V$2,IF('2019 Data Sheet'!$L516="02",'2019 Data Sheet'!$V$3,IF('2019 Data Sheet'!$L516="03",'2019 Data Sheet'!$V$4,IF('2019 Data Sheet'!$L516="04",'2019 Data Sheet'!$V$5,IF('2019 Data Sheet'!$L516="05",'2019 Data Sheet'!$V$6,IF('2019 Data Sheet'!$L516="06",'2019 Data Sheet'!$V$7,IF('2019 Data Sheet'!$L516="07",'2019 Data Sheet'!$V$8,IF('2019 Data Sheet'!$L516="08",'2019 Data Sheet'!$V$9,IF('2019 Data Sheet'!$L516="09",'2019 Data Sheet'!$V$10,IF('2019 Data Sheet'!$L516="11",'2019 Data Sheet'!$V$11,IF('2019 Data Sheet'!$L516="12",'2019 Data Sheet'!$V$12,IF('2019 Data Sheet'!$L516="13",'2019 Data Sheet'!$V$13,IF('2019 Data Sheet'!$L516="14",'2019 Data Sheet'!$V$14,T('2019 Data Sheet'!$L516))))))))))))))</f>
        <v xml:space="preserve"> -</v>
      </c>
      <c r="M516" s="2">
        <f>'2019 Data Sheet'!M516</f>
        <v>0</v>
      </c>
      <c r="N516" s="2">
        <f>'2019 Data Sheet'!N516</f>
        <v>0</v>
      </c>
      <c r="O516" s="2" t="str">
        <f>IF('2019 Data Sheet'!$O516="02",'2019 Data Sheet'!$R$2,IF('2019 Data Sheet'!$O516="03",'2019 Data Sheet'!$R$3,IF('2019 Data Sheet'!$O516="04",'2019 Data Sheet'!$R$4,IF('2019 Data Sheet'!$O516="05",'2019 Data Sheet'!$R$5,IF('2019 Data Sheet'!$O516="06",'2019 Data Sheet'!$R$6,IF('2019 Data Sheet'!$O516="07",'2019 Data Sheet'!$R$7,IF('2019 Data Sheet'!$O516="08",'2019 Data Sheet'!$R$8,IF('2019 Data Sheet'!$O516="09",'2019 Data Sheet'!$R$9,IF('2019 Data Sheet'!$O516="10",'2019 Data Sheet'!$R$10,IF('2019 Data Sheet'!$O516="11",'2019 Data Sheet'!$R$11,IF('2019 Data Sheet'!$O516="12",'2019 Data Sheet'!$R$12,IF('2019 Data Sheet'!$O516="13",'2019 Data Sheet'!$R$13,IF('2019 Data Sheet'!$O516="14",'2019 Data Sheet'!$R$14,IF('2019 Data Sheet'!$O516="15",'2019 Data Sheet'!$R$15,IF('2019 Data Sheet'!$O516="16",'2019 Data Sheet'!$R$16,IF('2019 Data Sheet'!$O516="17",'2019 Data Sheet'!$R$17,IF('2019 Data Sheet'!$O516="18",'2019 Data Sheet'!$R$18,IF('2019 Data Sheet'!$O516="19",'2019 Data Sheet'!$R$19,IF('2019 Data Sheet'!$O516="20",'2019 Data Sheet'!$R$20,IF('2019 Data Sheet'!$O516="21",'2019 Data Sheet'!$R$21,IF('2019 Data Sheet'!$O516="22",'2019 Data Sheet'!$R$22,IF('2019 Data Sheet'!$O516="23",'2019 Data Sheet'!$R$23,IF('2019 Data Sheet'!$O516="24",'2019 Data Sheet'!$R$24,IF('2019 Data Sheet'!$O516="25",'2019 Data Sheet'!$R$25,IF('2019 Data Sheet'!$O516="26",'2019 Data Sheet'!$R$26,IF('2019 Data Sheet'!$O516="27",'2019 Data Sheet'!$R$27,IF('2019 Data Sheet'!$O516="28",'2019 Data Sheet'!$R$28,IF('2019 Data Sheet'!$O516="29",'2019 Data Sheet'!$R$29,IF('2019 Data Sheet'!$O516="33",'2019 Data Sheet'!$R$30,IF('2019 Data Sheet'!$O516="40",'2019 Data Sheet'!$R$31,IF('2019 Data Sheet'!$O516="41",'2019 Data Sheet'!$R$32,IF('2019 Data Sheet'!$O516="42",'2019 Data Sheet'!$R$33,IF('2019 Data Sheet'!$O516="43",'2019 Data Sheet'!$R$34,IF('2019 Data Sheet'!$O516="44",'2019 Data Sheet'!$R$35,IF('2019 Data Sheet'!$O516="45",'2019 Data Sheet'!$R$36,IF('2019 Data Sheet'!$O516="46",'2019 Data Sheet'!$R$37,IF('2019 Data Sheet'!$O516="47",'2019 Data Sheet'!$R$38,IF('2019 Data Sheet'!$O516="48",'2019 Data Sheet'!$R$39,IF('2019 Data Sheet'!$O516="49",'2019 Data Sheet'!$R$40,IF('2019 Data Sheet'!$O516="50",'2019 Data Sheet'!$R$41,IF('2019 Data Sheet'!$O516="60",'2019 Data Sheet'!$R$42,IF('2019 Data Sheet'!$O516="61",'2019 Data Sheet'!$R$43,IF('2019 Data Sheet'!$O516="62",'2019 Data Sheet'!$R$44,IF('2019 Data Sheet'!$O516="63",'2019 Data Sheet'!$R$45,IF('2019 Data Sheet'!$O516="64",'2019 Data Sheet'!$R$46,IF('2019 Data Sheet'!$O516="65",'2019 Data Sheet'!$R$47,IF('2019 Data Sheet'!$O516="66",'2019 Data Sheet'!$R$48,IF('2019 Data Sheet'!$O516="67",'2019 Data Sheet'!$R$49,IF('2019 Data Sheet'!$O516="68",'2019 Data Sheet'!$R$50,IF('2019 Data Sheet'!$O516="69",'2019 Data Sheet'!$R$51,T('2019 Data Sheet'!$O516)))))))))))))))))))))))))))))))))))))))))))))))))))</f>
        <v xml:space="preserve"> -</v>
      </c>
      <c r="P516" s="2" t="str">
        <f>IF('2019 Data Sheet'!$P516="02",'2019 Data Sheet'!$R$2,IF('2019 Data Sheet'!$P516="03",'2019 Data Sheet'!$R$3,IF('2019 Data Sheet'!$P516="04",'2019 Data Sheet'!$R$4,IF('2019 Data Sheet'!$P516="05",'2019 Data Sheet'!$R$5,IF('2019 Data Sheet'!$P516="06",'2019 Data Sheet'!$R$6,IF('2019 Data Sheet'!$P516="07",'2019 Data Sheet'!$R$7,IF('2019 Data Sheet'!$P516="08",'2019 Data Sheet'!$R$8,IF('2019 Data Sheet'!$P516="09",'2019 Data Sheet'!$R$9,IF('2019 Data Sheet'!$P516="10",'2019 Data Sheet'!$R$10,IF('2019 Data Sheet'!$P516="11",'2019 Data Sheet'!$R$11,IF('2019 Data Sheet'!$P516="12",'2019 Data Sheet'!$R$12,IF('2019 Data Sheet'!$P516="13",'2019 Data Sheet'!$R$13,IF('2019 Data Sheet'!$P516="14",'2019 Data Sheet'!$R$14,IF('2019 Data Sheet'!$P516="15",'2019 Data Sheet'!$R$15,IF('2019 Data Sheet'!$P516="16",'2019 Data Sheet'!$R$16,IF('2019 Data Sheet'!$P516="17",'2019 Data Sheet'!$R$17,IF('2019 Data Sheet'!$P516="18",'2019 Data Sheet'!$R$18,IF('2019 Data Sheet'!$P516="19",'2019 Data Sheet'!$R$19,IF('2019 Data Sheet'!$P516="20",'2019 Data Sheet'!$R$20,IF('2019 Data Sheet'!$P516="21",'2019 Data Sheet'!$R$21,IF('2019 Data Sheet'!$P516="22",'2019 Data Sheet'!$R$22,IF('2019 Data Sheet'!$P516="23",'2019 Data Sheet'!$R$23,IF('2019 Data Sheet'!$P516="24",'2019 Data Sheet'!$R$24,IF('2019 Data Sheet'!$P516="25",'2019 Data Sheet'!$R$25,IF('2019 Data Sheet'!$P516="26",'2019 Data Sheet'!$R$26,IF('2019 Data Sheet'!$P516="27",'2019 Data Sheet'!$R$27,IF('2019 Data Sheet'!$P516="28",'2019 Data Sheet'!$R$28,IF('2019 Data Sheet'!$P516="29",'2019 Data Sheet'!$R$29,IF('2019 Data Sheet'!$P516="33",'2019 Data Sheet'!$R$30,IF('2019 Data Sheet'!$P516="40",'2019 Data Sheet'!$R$31,IF('2019 Data Sheet'!$P516="41",'2019 Data Sheet'!$R$32,IF('2019 Data Sheet'!$P516="42",'2019 Data Sheet'!$R$33,IF('2019 Data Sheet'!$P516="43",'2019 Data Sheet'!$R$34,IF('2019 Data Sheet'!$P516="44",'2019 Data Sheet'!$R$35,IF('2019 Data Sheet'!$P516="45",'2019 Data Sheet'!$R$36,IF('2019 Data Sheet'!$P516="46",'2019 Data Sheet'!$R$37,IF('2019 Data Sheet'!$P516="47",'2019 Data Sheet'!$R$38,IF('2019 Data Sheet'!$P516="48",'2019 Data Sheet'!$R$39,IF('2019 Data Sheet'!$P516="49",'2019 Data Sheet'!$R$40,IF('2019 Data Sheet'!$P516="50",'2019 Data Sheet'!$R$41,IF('2019 Data Sheet'!$P516="60",'2019 Data Sheet'!$R$42,IF('2019 Data Sheet'!$P516="61",'2019 Data Sheet'!$R$43,IF('2019 Data Sheet'!$P516="62",'2019 Data Sheet'!$R$44,IF('2019 Data Sheet'!$P516="63",'2019 Data Sheet'!$R$45,IF('2019 Data Sheet'!$P516="64",'2019 Data Sheet'!$R$46,IF('2019 Data Sheet'!$P516="65",'2019 Data Sheet'!$R$47,IF('2019 Data Sheet'!$P516="66",'2019 Data Sheet'!$R$48,IF('2019 Data Sheet'!$P516="67",'2019 Data Sheet'!$R$49,IF('2019 Data Sheet'!$P516="68",'2019 Data Sheet'!$R$50,IF('2019 Data Sheet'!$P516="69",'2019 Data Sheet'!$R$51,T('2019 Data Sheet'!$P516)))))))))))))))))))))))))))))))))))))))))))))))))))</f>
        <v xml:space="preserve"> -</v>
      </c>
    </row>
    <row r="517" spans="1:16" ht="38.25" x14ac:dyDescent="0.2">
      <c r="A517" t="str">
        <f>'2019 Data Sheet'!A517</f>
        <v>FP-00229-19</v>
      </c>
      <c r="B517" s="1">
        <f>'2019 Data Sheet'!B517</f>
        <v>43725</v>
      </c>
      <c r="C517" t="str">
        <f>'2019 Data Sheet'!C517</f>
        <v>12:37</v>
      </c>
      <c r="D517" t="str">
        <f>'2019 Data Sheet'!D517</f>
        <v>TU</v>
      </c>
      <c r="E517" t="str">
        <f>'2019 Data Sheet'!E517</f>
        <v>TULIP AVE</v>
      </c>
      <c r="F517" t="str">
        <f>'2019 Data Sheet'!F517</f>
        <v>JERICHO TPKE</v>
      </c>
      <c r="G517">
        <f>'2019 Data Sheet'!G517</f>
        <v>1</v>
      </c>
      <c r="H517">
        <f>'2019 Data Sheet'!H517</f>
        <v>2</v>
      </c>
      <c r="I517" t="b">
        <f>'2019 Data Sheet'!I517</f>
        <v>0</v>
      </c>
      <c r="J517" t="str">
        <f>IF('2019 Data Sheet'!$J517="01",'2019 Data Sheet'!$T$2,IF('2019 Data Sheet'!$J517="02",'2019 Data Sheet'!$T$3,IF('2019 Data Sheet'!$J517="03",'2019 Data Sheet'!$T$4,IF('2019 Data Sheet'!$J517="04",'2019 Data Sheet'!$T$5,IF('2019 Data Sheet'!$J517="05",'2019 Data Sheet'!$T$6,IF('2019 Data Sheet'!$J517="06",'2019 Data Sheet'!$T$7,IF('2019 Data Sheet'!$J517="07",'2019 Data Sheet'!$T$8,IF('2019 Data Sheet'!$J517="08",'2019 Data Sheet'!$T$9,IF('2019 Data Sheet'!$J517="10",'2019 Data Sheet'!$T$10,IF('2019 Data Sheet'!$J517="11",'2019 Data Sheet'!$T$11,IF('2019 Data Sheet'!$J517="12",'2019 Data Sheet'!$T$12,IF('2019 Data Sheet'!$J517="13",'2019 Data Sheet'!$T$13,IF('2019 Data Sheet'!$J517="14",'2019 Data Sheet'!$T$14,IF('2019 Data Sheet'!$J517="15",'2019 Data Sheet'!$T$15,IF('2019 Data Sheet'!$J517="16",'2019 Data Sheet'!$T$16,IF('2019 Data Sheet'!$J517="17",'2019 Data Sheet'!$T$17,IF('2019 Data Sheet'!$J517="18",'2019 Data Sheet'!$T$18,IF('2019 Data Sheet'!$J517="19",'2019 Data Sheet'!$T$19,IF('2019 Data Sheet'!$J517="20",'2019 Data Sheet'!$T$20,IF('2019 Data Sheet'!$J517="21",'2019 Data Sheet'!$T$21,IF('2019 Data Sheet'!$J517="22",'2019 Data Sheet'!$T$22,IF('2019 Data Sheet'!$J517="23",'2019 Data Sheet'!$T$23,IF('2019 Data Sheet'!$J517="24",'2019 Data Sheet'!$T$24,IF('2019 Data Sheet'!$J517="25",'2019 Data Sheet'!$T$25,IF('2019 Data Sheet'!$J517="26",'2019 Data Sheet'!$T$26,IF('2019 Data Sheet'!$J517="27",'2019 Data Sheet'!$T$27,IF('2019 Data Sheet'!$J517="30",'2019 Data Sheet'!$T$28,IF('2019 Data Sheet'!$J517="31",'2019 Data Sheet'!$T$29,IF('2019 Data Sheet'!$J517="32",'2019 Data Sheet'!$T$30,IF('2019 Data Sheet'!$J517="33",'2019 Data Sheet'!$T$31,IF('2019 Data Sheet'!$J517="34",'2019 Data Sheet'!$T$32,IF('2019 Data Sheet'!$J517="40",'2019 Data Sheet'!$T$33,T('2019 Data Sheet'!$J517)))))))))))))))))))))))))))))))))</f>
        <v>Other Motor Vehicle</v>
      </c>
      <c r="K517" t="str">
        <f>'2019 Data Sheet'!K517</f>
        <v>C1</v>
      </c>
      <c r="L517" s="2" t="str">
        <f>IF('2019 Data Sheet'!$L517="01",'2019 Data Sheet'!$V$2,IF('2019 Data Sheet'!$L517="02",'2019 Data Sheet'!$V$3,IF('2019 Data Sheet'!$L517="03",'2019 Data Sheet'!$V$4,IF('2019 Data Sheet'!$L517="04",'2019 Data Sheet'!$V$5,IF('2019 Data Sheet'!$L517="05",'2019 Data Sheet'!$V$6,IF('2019 Data Sheet'!$L517="06",'2019 Data Sheet'!$V$7,IF('2019 Data Sheet'!$L517="07",'2019 Data Sheet'!$V$8,IF('2019 Data Sheet'!$L517="08",'2019 Data Sheet'!$V$9,IF('2019 Data Sheet'!$L517="09",'2019 Data Sheet'!$V$10,IF('2019 Data Sheet'!$L517="11",'2019 Data Sheet'!$V$11,IF('2019 Data Sheet'!$L517="12",'2019 Data Sheet'!$V$12,IF('2019 Data Sheet'!$L517="13",'2019 Data Sheet'!$V$13,IF('2019 Data Sheet'!$L517="14",'2019 Data Sheet'!$V$14,T('2019 Data Sheet'!$L517))))))))))))))</f>
        <v xml:space="preserve"> -</v>
      </c>
      <c r="M517" s="2">
        <f>'2019 Data Sheet'!M517</f>
        <v>0</v>
      </c>
      <c r="N517" s="2">
        <f>'2019 Data Sheet'!N517</f>
        <v>0</v>
      </c>
      <c r="O517" s="2" t="str">
        <f>IF('2019 Data Sheet'!$O517="02",'2019 Data Sheet'!$R$2,IF('2019 Data Sheet'!$O517="03",'2019 Data Sheet'!$R$3,IF('2019 Data Sheet'!$O517="04",'2019 Data Sheet'!$R$4,IF('2019 Data Sheet'!$O517="05",'2019 Data Sheet'!$R$5,IF('2019 Data Sheet'!$O517="06",'2019 Data Sheet'!$R$6,IF('2019 Data Sheet'!$O517="07",'2019 Data Sheet'!$R$7,IF('2019 Data Sheet'!$O517="08",'2019 Data Sheet'!$R$8,IF('2019 Data Sheet'!$O517="09",'2019 Data Sheet'!$R$9,IF('2019 Data Sheet'!$O517="10",'2019 Data Sheet'!$R$10,IF('2019 Data Sheet'!$O517="11",'2019 Data Sheet'!$R$11,IF('2019 Data Sheet'!$O517="12",'2019 Data Sheet'!$R$12,IF('2019 Data Sheet'!$O517="13",'2019 Data Sheet'!$R$13,IF('2019 Data Sheet'!$O517="14",'2019 Data Sheet'!$R$14,IF('2019 Data Sheet'!$O517="15",'2019 Data Sheet'!$R$15,IF('2019 Data Sheet'!$O517="16",'2019 Data Sheet'!$R$16,IF('2019 Data Sheet'!$O517="17",'2019 Data Sheet'!$R$17,IF('2019 Data Sheet'!$O517="18",'2019 Data Sheet'!$R$18,IF('2019 Data Sheet'!$O517="19",'2019 Data Sheet'!$R$19,IF('2019 Data Sheet'!$O517="20",'2019 Data Sheet'!$R$20,IF('2019 Data Sheet'!$O517="21",'2019 Data Sheet'!$R$21,IF('2019 Data Sheet'!$O517="22",'2019 Data Sheet'!$R$22,IF('2019 Data Sheet'!$O517="23",'2019 Data Sheet'!$R$23,IF('2019 Data Sheet'!$O517="24",'2019 Data Sheet'!$R$24,IF('2019 Data Sheet'!$O517="25",'2019 Data Sheet'!$R$25,IF('2019 Data Sheet'!$O517="26",'2019 Data Sheet'!$R$26,IF('2019 Data Sheet'!$O517="27",'2019 Data Sheet'!$R$27,IF('2019 Data Sheet'!$O517="28",'2019 Data Sheet'!$R$28,IF('2019 Data Sheet'!$O517="29",'2019 Data Sheet'!$R$29,IF('2019 Data Sheet'!$O517="33",'2019 Data Sheet'!$R$30,IF('2019 Data Sheet'!$O517="40",'2019 Data Sheet'!$R$31,IF('2019 Data Sheet'!$O517="41",'2019 Data Sheet'!$R$32,IF('2019 Data Sheet'!$O517="42",'2019 Data Sheet'!$R$33,IF('2019 Data Sheet'!$O517="43",'2019 Data Sheet'!$R$34,IF('2019 Data Sheet'!$O517="44",'2019 Data Sheet'!$R$35,IF('2019 Data Sheet'!$O517="45",'2019 Data Sheet'!$R$36,IF('2019 Data Sheet'!$O517="46",'2019 Data Sheet'!$R$37,IF('2019 Data Sheet'!$O517="47",'2019 Data Sheet'!$R$38,IF('2019 Data Sheet'!$O517="48",'2019 Data Sheet'!$R$39,IF('2019 Data Sheet'!$O517="49",'2019 Data Sheet'!$R$40,IF('2019 Data Sheet'!$O517="50",'2019 Data Sheet'!$R$41,IF('2019 Data Sheet'!$O517="60",'2019 Data Sheet'!$R$42,IF('2019 Data Sheet'!$O517="61",'2019 Data Sheet'!$R$43,IF('2019 Data Sheet'!$O517="62",'2019 Data Sheet'!$R$44,IF('2019 Data Sheet'!$O517="63",'2019 Data Sheet'!$R$45,IF('2019 Data Sheet'!$O517="64",'2019 Data Sheet'!$R$46,IF('2019 Data Sheet'!$O517="65",'2019 Data Sheet'!$R$47,IF('2019 Data Sheet'!$O517="66",'2019 Data Sheet'!$R$48,IF('2019 Data Sheet'!$O517="67",'2019 Data Sheet'!$R$49,IF('2019 Data Sheet'!$O517="68",'2019 Data Sheet'!$R$50,IF('2019 Data Sheet'!$O517="69",'2019 Data Sheet'!$R$51,T('2019 Data Sheet'!$O517)))))))))))))))))))))))))))))))))))))))))))))))))))</f>
        <v xml:space="preserve"> View obstructed/ limited</v>
      </c>
      <c r="P517" s="2" t="str">
        <f>IF('2019 Data Sheet'!$P517="02",'2019 Data Sheet'!$R$2,IF('2019 Data Sheet'!$P517="03",'2019 Data Sheet'!$R$3,IF('2019 Data Sheet'!$P517="04",'2019 Data Sheet'!$R$4,IF('2019 Data Sheet'!$P517="05",'2019 Data Sheet'!$R$5,IF('2019 Data Sheet'!$P517="06",'2019 Data Sheet'!$R$6,IF('2019 Data Sheet'!$P517="07",'2019 Data Sheet'!$R$7,IF('2019 Data Sheet'!$P517="08",'2019 Data Sheet'!$R$8,IF('2019 Data Sheet'!$P517="09",'2019 Data Sheet'!$R$9,IF('2019 Data Sheet'!$P517="10",'2019 Data Sheet'!$R$10,IF('2019 Data Sheet'!$P517="11",'2019 Data Sheet'!$R$11,IF('2019 Data Sheet'!$P517="12",'2019 Data Sheet'!$R$12,IF('2019 Data Sheet'!$P517="13",'2019 Data Sheet'!$R$13,IF('2019 Data Sheet'!$P517="14",'2019 Data Sheet'!$R$14,IF('2019 Data Sheet'!$P517="15",'2019 Data Sheet'!$R$15,IF('2019 Data Sheet'!$P517="16",'2019 Data Sheet'!$R$16,IF('2019 Data Sheet'!$P517="17",'2019 Data Sheet'!$R$17,IF('2019 Data Sheet'!$P517="18",'2019 Data Sheet'!$R$18,IF('2019 Data Sheet'!$P517="19",'2019 Data Sheet'!$R$19,IF('2019 Data Sheet'!$P517="20",'2019 Data Sheet'!$R$20,IF('2019 Data Sheet'!$P517="21",'2019 Data Sheet'!$R$21,IF('2019 Data Sheet'!$P517="22",'2019 Data Sheet'!$R$22,IF('2019 Data Sheet'!$P517="23",'2019 Data Sheet'!$R$23,IF('2019 Data Sheet'!$P517="24",'2019 Data Sheet'!$R$24,IF('2019 Data Sheet'!$P517="25",'2019 Data Sheet'!$R$25,IF('2019 Data Sheet'!$P517="26",'2019 Data Sheet'!$R$26,IF('2019 Data Sheet'!$P517="27",'2019 Data Sheet'!$R$27,IF('2019 Data Sheet'!$P517="28",'2019 Data Sheet'!$R$28,IF('2019 Data Sheet'!$P517="29",'2019 Data Sheet'!$R$29,IF('2019 Data Sheet'!$P517="33",'2019 Data Sheet'!$R$30,IF('2019 Data Sheet'!$P517="40",'2019 Data Sheet'!$R$31,IF('2019 Data Sheet'!$P517="41",'2019 Data Sheet'!$R$32,IF('2019 Data Sheet'!$P517="42",'2019 Data Sheet'!$R$33,IF('2019 Data Sheet'!$P517="43",'2019 Data Sheet'!$R$34,IF('2019 Data Sheet'!$P517="44",'2019 Data Sheet'!$R$35,IF('2019 Data Sheet'!$P517="45",'2019 Data Sheet'!$R$36,IF('2019 Data Sheet'!$P517="46",'2019 Data Sheet'!$R$37,IF('2019 Data Sheet'!$P517="47",'2019 Data Sheet'!$R$38,IF('2019 Data Sheet'!$P517="48",'2019 Data Sheet'!$R$39,IF('2019 Data Sheet'!$P517="49",'2019 Data Sheet'!$R$40,IF('2019 Data Sheet'!$P517="50",'2019 Data Sheet'!$R$41,IF('2019 Data Sheet'!$P517="60",'2019 Data Sheet'!$R$42,IF('2019 Data Sheet'!$P517="61",'2019 Data Sheet'!$R$43,IF('2019 Data Sheet'!$P517="62",'2019 Data Sheet'!$R$44,IF('2019 Data Sheet'!$P517="63",'2019 Data Sheet'!$R$45,IF('2019 Data Sheet'!$P517="64",'2019 Data Sheet'!$R$46,IF('2019 Data Sheet'!$P517="65",'2019 Data Sheet'!$R$47,IF('2019 Data Sheet'!$P517="66",'2019 Data Sheet'!$R$48,IF('2019 Data Sheet'!$P517="67",'2019 Data Sheet'!$R$49,IF('2019 Data Sheet'!$P517="68",'2019 Data Sheet'!$R$50,IF('2019 Data Sheet'!$P517="69",'2019 Data Sheet'!$R$51,T('2019 Data Sheet'!$P517)))))))))))))))))))))))))))))))))))))))))))))))))))</f>
        <v xml:space="preserve"> -</v>
      </c>
    </row>
    <row r="518" spans="1:16" ht="38.25" x14ac:dyDescent="0.2">
      <c r="A518" t="str">
        <f>'2019 Data Sheet'!A518</f>
        <v>FP-00229-19</v>
      </c>
      <c r="B518" s="1">
        <f>'2019 Data Sheet'!B518</f>
        <v>43725</v>
      </c>
      <c r="C518" t="str">
        <f>'2019 Data Sheet'!C518</f>
        <v>12:37</v>
      </c>
      <c r="D518" t="str">
        <f>'2019 Data Sheet'!D518</f>
        <v>TU</v>
      </c>
      <c r="E518" t="str">
        <f>'2019 Data Sheet'!E518</f>
        <v>TULIP AVE</v>
      </c>
      <c r="F518" t="str">
        <f>'2019 Data Sheet'!F518</f>
        <v>JERICHO TPKE</v>
      </c>
      <c r="G518">
        <f>'2019 Data Sheet'!G518</f>
        <v>2</v>
      </c>
      <c r="H518">
        <f>'2019 Data Sheet'!H518</f>
        <v>2</v>
      </c>
      <c r="I518" t="b">
        <f>'2019 Data Sheet'!I518</f>
        <v>0</v>
      </c>
      <c r="J518" t="str">
        <f>IF('2019 Data Sheet'!$J518="01",'2019 Data Sheet'!$T$2,IF('2019 Data Sheet'!$J518="02",'2019 Data Sheet'!$T$3,IF('2019 Data Sheet'!$J518="03",'2019 Data Sheet'!$T$4,IF('2019 Data Sheet'!$J518="04",'2019 Data Sheet'!$T$5,IF('2019 Data Sheet'!$J518="05",'2019 Data Sheet'!$T$6,IF('2019 Data Sheet'!$J518="06",'2019 Data Sheet'!$T$7,IF('2019 Data Sheet'!$J518="07",'2019 Data Sheet'!$T$8,IF('2019 Data Sheet'!$J518="08",'2019 Data Sheet'!$T$9,IF('2019 Data Sheet'!$J518="10",'2019 Data Sheet'!$T$10,IF('2019 Data Sheet'!$J518="11",'2019 Data Sheet'!$T$11,IF('2019 Data Sheet'!$J518="12",'2019 Data Sheet'!$T$12,IF('2019 Data Sheet'!$J518="13",'2019 Data Sheet'!$T$13,IF('2019 Data Sheet'!$J518="14",'2019 Data Sheet'!$T$14,IF('2019 Data Sheet'!$J518="15",'2019 Data Sheet'!$T$15,IF('2019 Data Sheet'!$J518="16",'2019 Data Sheet'!$T$16,IF('2019 Data Sheet'!$J518="17",'2019 Data Sheet'!$T$17,IF('2019 Data Sheet'!$J518="18",'2019 Data Sheet'!$T$18,IF('2019 Data Sheet'!$J518="19",'2019 Data Sheet'!$T$19,IF('2019 Data Sheet'!$J518="20",'2019 Data Sheet'!$T$20,IF('2019 Data Sheet'!$J518="21",'2019 Data Sheet'!$T$21,IF('2019 Data Sheet'!$J518="22",'2019 Data Sheet'!$T$22,IF('2019 Data Sheet'!$J518="23",'2019 Data Sheet'!$T$23,IF('2019 Data Sheet'!$J518="24",'2019 Data Sheet'!$T$24,IF('2019 Data Sheet'!$J518="25",'2019 Data Sheet'!$T$25,IF('2019 Data Sheet'!$J518="26",'2019 Data Sheet'!$T$26,IF('2019 Data Sheet'!$J518="27",'2019 Data Sheet'!$T$27,IF('2019 Data Sheet'!$J518="30",'2019 Data Sheet'!$T$28,IF('2019 Data Sheet'!$J518="31",'2019 Data Sheet'!$T$29,IF('2019 Data Sheet'!$J518="32",'2019 Data Sheet'!$T$30,IF('2019 Data Sheet'!$J518="33",'2019 Data Sheet'!$T$31,IF('2019 Data Sheet'!$J518="34",'2019 Data Sheet'!$T$32,IF('2019 Data Sheet'!$J518="40",'2019 Data Sheet'!$T$33,T('2019 Data Sheet'!$J518)))))))))))))))))))))))))))))))))</f>
        <v>Other Motor Vehicle</v>
      </c>
      <c r="K518" t="str">
        <f>'2019 Data Sheet'!K518</f>
        <v>4DSD</v>
      </c>
      <c r="L518" s="2" t="str">
        <f>IF('2019 Data Sheet'!$L518="01",'2019 Data Sheet'!$V$2,IF('2019 Data Sheet'!$L518="02",'2019 Data Sheet'!$V$3,IF('2019 Data Sheet'!$L518="03",'2019 Data Sheet'!$V$4,IF('2019 Data Sheet'!$L518="04",'2019 Data Sheet'!$V$5,IF('2019 Data Sheet'!$L518="05",'2019 Data Sheet'!$V$6,IF('2019 Data Sheet'!$L518="06",'2019 Data Sheet'!$V$7,IF('2019 Data Sheet'!$L518="07",'2019 Data Sheet'!$V$8,IF('2019 Data Sheet'!$L518="08",'2019 Data Sheet'!$V$9,IF('2019 Data Sheet'!$L518="09",'2019 Data Sheet'!$V$10,IF('2019 Data Sheet'!$L518="11",'2019 Data Sheet'!$V$11,IF('2019 Data Sheet'!$L518="12",'2019 Data Sheet'!$V$12,IF('2019 Data Sheet'!$L518="13",'2019 Data Sheet'!$V$13,IF('2019 Data Sheet'!$L518="14",'2019 Data Sheet'!$V$14,T('2019 Data Sheet'!$L518))))))))))))))</f>
        <v xml:space="preserve"> -</v>
      </c>
      <c r="M518" s="2">
        <f>'2019 Data Sheet'!M518</f>
        <v>0</v>
      </c>
      <c r="N518" s="2">
        <f>'2019 Data Sheet'!N518</f>
        <v>0</v>
      </c>
      <c r="O518" s="2" t="str">
        <f>IF('2019 Data Sheet'!$O518="02",'2019 Data Sheet'!$R$2,IF('2019 Data Sheet'!$O518="03",'2019 Data Sheet'!$R$3,IF('2019 Data Sheet'!$O518="04",'2019 Data Sheet'!$R$4,IF('2019 Data Sheet'!$O518="05",'2019 Data Sheet'!$R$5,IF('2019 Data Sheet'!$O518="06",'2019 Data Sheet'!$R$6,IF('2019 Data Sheet'!$O518="07",'2019 Data Sheet'!$R$7,IF('2019 Data Sheet'!$O518="08",'2019 Data Sheet'!$R$8,IF('2019 Data Sheet'!$O518="09",'2019 Data Sheet'!$R$9,IF('2019 Data Sheet'!$O518="10",'2019 Data Sheet'!$R$10,IF('2019 Data Sheet'!$O518="11",'2019 Data Sheet'!$R$11,IF('2019 Data Sheet'!$O518="12",'2019 Data Sheet'!$R$12,IF('2019 Data Sheet'!$O518="13",'2019 Data Sheet'!$R$13,IF('2019 Data Sheet'!$O518="14",'2019 Data Sheet'!$R$14,IF('2019 Data Sheet'!$O518="15",'2019 Data Sheet'!$R$15,IF('2019 Data Sheet'!$O518="16",'2019 Data Sheet'!$R$16,IF('2019 Data Sheet'!$O518="17",'2019 Data Sheet'!$R$17,IF('2019 Data Sheet'!$O518="18",'2019 Data Sheet'!$R$18,IF('2019 Data Sheet'!$O518="19",'2019 Data Sheet'!$R$19,IF('2019 Data Sheet'!$O518="20",'2019 Data Sheet'!$R$20,IF('2019 Data Sheet'!$O518="21",'2019 Data Sheet'!$R$21,IF('2019 Data Sheet'!$O518="22",'2019 Data Sheet'!$R$22,IF('2019 Data Sheet'!$O518="23",'2019 Data Sheet'!$R$23,IF('2019 Data Sheet'!$O518="24",'2019 Data Sheet'!$R$24,IF('2019 Data Sheet'!$O518="25",'2019 Data Sheet'!$R$25,IF('2019 Data Sheet'!$O518="26",'2019 Data Sheet'!$R$26,IF('2019 Data Sheet'!$O518="27",'2019 Data Sheet'!$R$27,IF('2019 Data Sheet'!$O518="28",'2019 Data Sheet'!$R$28,IF('2019 Data Sheet'!$O518="29",'2019 Data Sheet'!$R$29,IF('2019 Data Sheet'!$O518="33",'2019 Data Sheet'!$R$30,IF('2019 Data Sheet'!$O518="40",'2019 Data Sheet'!$R$31,IF('2019 Data Sheet'!$O518="41",'2019 Data Sheet'!$R$32,IF('2019 Data Sheet'!$O518="42",'2019 Data Sheet'!$R$33,IF('2019 Data Sheet'!$O518="43",'2019 Data Sheet'!$R$34,IF('2019 Data Sheet'!$O518="44",'2019 Data Sheet'!$R$35,IF('2019 Data Sheet'!$O518="45",'2019 Data Sheet'!$R$36,IF('2019 Data Sheet'!$O518="46",'2019 Data Sheet'!$R$37,IF('2019 Data Sheet'!$O518="47",'2019 Data Sheet'!$R$38,IF('2019 Data Sheet'!$O518="48",'2019 Data Sheet'!$R$39,IF('2019 Data Sheet'!$O518="49",'2019 Data Sheet'!$R$40,IF('2019 Data Sheet'!$O518="50",'2019 Data Sheet'!$R$41,IF('2019 Data Sheet'!$O518="60",'2019 Data Sheet'!$R$42,IF('2019 Data Sheet'!$O518="61",'2019 Data Sheet'!$R$43,IF('2019 Data Sheet'!$O518="62",'2019 Data Sheet'!$R$44,IF('2019 Data Sheet'!$O518="63",'2019 Data Sheet'!$R$45,IF('2019 Data Sheet'!$O518="64",'2019 Data Sheet'!$R$46,IF('2019 Data Sheet'!$O518="65",'2019 Data Sheet'!$R$47,IF('2019 Data Sheet'!$O518="66",'2019 Data Sheet'!$R$48,IF('2019 Data Sheet'!$O518="67",'2019 Data Sheet'!$R$49,IF('2019 Data Sheet'!$O518="68",'2019 Data Sheet'!$R$50,IF('2019 Data Sheet'!$O518="69",'2019 Data Sheet'!$R$51,T('2019 Data Sheet'!$O518)))))))))))))))))))))))))))))))))))))))))))))))))))</f>
        <v xml:space="preserve"> -</v>
      </c>
      <c r="P518" s="2" t="str">
        <f>IF('2019 Data Sheet'!$P518="02",'2019 Data Sheet'!$R$2,IF('2019 Data Sheet'!$P518="03",'2019 Data Sheet'!$R$3,IF('2019 Data Sheet'!$P518="04",'2019 Data Sheet'!$R$4,IF('2019 Data Sheet'!$P518="05",'2019 Data Sheet'!$R$5,IF('2019 Data Sheet'!$P518="06",'2019 Data Sheet'!$R$6,IF('2019 Data Sheet'!$P518="07",'2019 Data Sheet'!$R$7,IF('2019 Data Sheet'!$P518="08",'2019 Data Sheet'!$R$8,IF('2019 Data Sheet'!$P518="09",'2019 Data Sheet'!$R$9,IF('2019 Data Sheet'!$P518="10",'2019 Data Sheet'!$R$10,IF('2019 Data Sheet'!$P518="11",'2019 Data Sheet'!$R$11,IF('2019 Data Sheet'!$P518="12",'2019 Data Sheet'!$R$12,IF('2019 Data Sheet'!$P518="13",'2019 Data Sheet'!$R$13,IF('2019 Data Sheet'!$P518="14",'2019 Data Sheet'!$R$14,IF('2019 Data Sheet'!$P518="15",'2019 Data Sheet'!$R$15,IF('2019 Data Sheet'!$P518="16",'2019 Data Sheet'!$R$16,IF('2019 Data Sheet'!$P518="17",'2019 Data Sheet'!$R$17,IF('2019 Data Sheet'!$P518="18",'2019 Data Sheet'!$R$18,IF('2019 Data Sheet'!$P518="19",'2019 Data Sheet'!$R$19,IF('2019 Data Sheet'!$P518="20",'2019 Data Sheet'!$R$20,IF('2019 Data Sheet'!$P518="21",'2019 Data Sheet'!$R$21,IF('2019 Data Sheet'!$P518="22",'2019 Data Sheet'!$R$22,IF('2019 Data Sheet'!$P518="23",'2019 Data Sheet'!$R$23,IF('2019 Data Sheet'!$P518="24",'2019 Data Sheet'!$R$24,IF('2019 Data Sheet'!$P518="25",'2019 Data Sheet'!$R$25,IF('2019 Data Sheet'!$P518="26",'2019 Data Sheet'!$R$26,IF('2019 Data Sheet'!$P518="27",'2019 Data Sheet'!$R$27,IF('2019 Data Sheet'!$P518="28",'2019 Data Sheet'!$R$28,IF('2019 Data Sheet'!$P518="29",'2019 Data Sheet'!$R$29,IF('2019 Data Sheet'!$P518="33",'2019 Data Sheet'!$R$30,IF('2019 Data Sheet'!$P518="40",'2019 Data Sheet'!$R$31,IF('2019 Data Sheet'!$P518="41",'2019 Data Sheet'!$R$32,IF('2019 Data Sheet'!$P518="42",'2019 Data Sheet'!$R$33,IF('2019 Data Sheet'!$P518="43",'2019 Data Sheet'!$R$34,IF('2019 Data Sheet'!$P518="44",'2019 Data Sheet'!$R$35,IF('2019 Data Sheet'!$P518="45",'2019 Data Sheet'!$R$36,IF('2019 Data Sheet'!$P518="46",'2019 Data Sheet'!$R$37,IF('2019 Data Sheet'!$P518="47",'2019 Data Sheet'!$R$38,IF('2019 Data Sheet'!$P518="48",'2019 Data Sheet'!$R$39,IF('2019 Data Sheet'!$P518="49",'2019 Data Sheet'!$R$40,IF('2019 Data Sheet'!$P518="50",'2019 Data Sheet'!$R$41,IF('2019 Data Sheet'!$P518="60",'2019 Data Sheet'!$R$42,IF('2019 Data Sheet'!$P518="61",'2019 Data Sheet'!$R$43,IF('2019 Data Sheet'!$P518="62",'2019 Data Sheet'!$R$44,IF('2019 Data Sheet'!$P518="63",'2019 Data Sheet'!$R$45,IF('2019 Data Sheet'!$P518="64",'2019 Data Sheet'!$R$46,IF('2019 Data Sheet'!$P518="65",'2019 Data Sheet'!$R$47,IF('2019 Data Sheet'!$P518="66",'2019 Data Sheet'!$R$48,IF('2019 Data Sheet'!$P518="67",'2019 Data Sheet'!$R$49,IF('2019 Data Sheet'!$P518="68",'2019 Data Sheet'!$R$50,IF('2019 Data Sheet'!$P518="69",'2019 Data Sheet'!$R$51,T('2019 Data Sheet'!$P518)))))))))))))))))))))))))))))))))))))))))))))))))))</f>
        <v xml:space="preserve"> -</v>
      </c>
    </row>
    <row r="519" spans="1:16" ht="38.25" x14ac:dyDescent="0.2">
      <c r="A519" t="str">
        <f>'2019 Data Sheet'!A519</f>
        <v>FP-00225-19</v>
      </c>
      <c r="B519" s="1">
        <f>'2019 Data Sheet'!B519</f>
        <v>43718</v>
      </c>
      <c r="C519" t="str">
        <f>'2019 Data Sheet'!C519</f>
        <v>13:20</v>
      </c>
      <c r="D519" t="str">
        <f>'2019 Data Sheet'!D519</f>
        <v>TU</v>
      </c>
      <c r="E519" t="str">
        <f>'2019 Data Sheet'!E519</f>
        <v>SOUTH TYSON AVE</v>
      </c>
      <c r="F519" t="str">
        <f>'2019 Data Sheet'!F519</f>
        <v>CREEDMOOR SPUR</v>
      </c>
      <c r="G519">
        <f>'2019 Data Sheet'!G519</f>
        <v>1</v>
      </c>
      <c r="H519">
        <f>'2019 Data Sheet'!H519</f>
        <v>2</v>
      </c>
      <c r="I519" t="b">
        <f>'2019 Data Sheet'!I519</f>
        <v>0</v>
      </c>
      <c r="J519" t="str">
        <f>IF('2019 Data Sheet'!$J519="01",'2019 Data Sheet'!$T$2,IF('2019 Data Sheet'!$J519="02",'2019 Data Sheet'!$T$3,IF('2019 Data Sheet'!$J519="03",'2019 Data Sheet'!$T$4,IF('2019 Data Sheet'!$J519="04",'2019 Data Sheet'!$T$5,IF('2019 Data Sheet'!$J519="05",'2019 Data Sheet'!$T$6,IF('2019 Data Sheet'!$J519="06",'2019 Data Sheet'!$T$7,IF('2019 Data Sheet'!$J519="07",'2019 Data Sheet'!$T$8,IF('2019 Data Sheet'!$J519="08",'2019 Data Sheet'!$T$9,IF('2019 Data Sheet'!$J519="10",'2019 Data Sheet'!$T$10,IF('2019 Data Sheet'!$J519="11",'2019 Data Sheet'!$T$11,IF('2019 Data Sheet'!$J519="12",'2019 Data Sheet'!$T$12,IF('2019 Data Sheet'!$J519="13",'2019 Data Sheet'!$T$13,IF('2019 Data Sheet'!$J519="14",'2019 Data Sheet'!$T$14,IF('2019 Data Sheet'!$J519="15",'2019 Data Sheet'!$T$15,IF('2019 Data Sheet'!$J519="16",'2019 Data Sheet'!$T$16,IF('2019 Data Sheet'!$J519="17",'2019 Data Sheet'!$T$17,IF('2019 Data Sheet'!$J519="18",'2019 Data Sheet'!$T$18,IF('2019 Data Sheet'!$J519="19",'2019 Data Sheet'!$T$19,IF('2019 Data Sheet'!$J519="20",'2019 Data Sheet'!$T$20,IF('2019 Data Sheet'!$J519="21",'2019 Data Sheet'!$T$21,IF('2019 Data Sheet'!$J519="22",'2019 Data Sheet'!$T$22,IF('2019 Data Sheet'!$J519="23",'2019 Data Sheet'!$T$23,IF('2019 Data Sheet'!$J519="24",'2019 Data Sheet'!$T$24,IF('2019 Data Sheet'!$J519="25",'2019 Data Sheet'!$T$25,IF('2019 Data Sheet'!$J519="26",'2019 Data Sheet'!$T$26,IF('2019 Data Sheet'!$J519="27",'2019 Data Sheet'!$T$27,IF('2019 Data Sheet'!$J519="30",'2019 Data Sheet'!$T$28,IF('2019 Data Sheet'!$J519="31",'2019 Data Sheet'!$T$29,IF('2019 Data Sheet'!$J519="32",'2019 Data Sheet'!$T$30,IF('2019 Data Sheet'!$J519="33",'2019 Data Sheet'!$T$31,IF('2019 Data Sheet'!$J519="34",'2019 Data Sheet'!$T$32,IF('2019 Data Sheet'!$J519="40",'2019 Data Sheet'!$T$33,T('2019 Data Sheet'!$J519)))))))))))))))))))))))))))))))))</f>
        <v xml:space="preserve">Bicyclist </v>
      </c>
      <c r="K519" t="str">
        <f>'2019 Data Sheet'!K519</f>
        <v>PAS</v>
      </c>
      <c r="L519" s="2" t="str">
        <f>IF('2019 Data Sheet'!$L519="01",'2019 Data Sheet'!$V$2,IF('2019 Data Sheet'!$L519="02",'2019 Data Sheet'!$V$3,IF('2019 Data Sheet'!$L519="03",'2019 Data Sheet'!$V$4,IF('2019 Data Sheet'!$L519="04",'2019 Data Sheet'!$V$5,IF('2019 Data Sheet'!$L519="05",'2019 Data Sheet'!$V$6,IF('2019 Data Sheet'!$L519="06",'2019 Data Sheet'!$V$7,IF('2019 Data Sheet'!$L519="07",'2019 Data Sheet'!$V$8,IF('2019 Data Sheet'!$L519="08",'2019 Data Sheet'!$V$9,IF('2019 Data Sheet'!$L519="09",'2019 Data Sheet'!$V$10,IF('2019 Data Sheet'!$L519="11",'2019 Data Sheet'!$V$11,IF('2019 Data Sheet'!$L519="12",'2019 Data Sheet'!$V$12,IF('2019 Data Sheet'!$L519="13",'2019 Data Sheet'!$V$13,IF('2019 Data Sheet'!$L519="14",'2019 Data Sheet'!$V$14,T('2019 Data Sheet'!$L519))))))))))))))</f>
        <v>Riding/Walking/Skating along the highway with traffic</v>
      </c>
      <c r="M519" s="2">
        <f>'2019 Data Sheet'!M519</f>
        <v>1</v>
      </c>
      <c r="N519" s="2">
        <f>'2019 Data Sheet'!N519</f>
        <v>0</v>
      </c>
      <c r="O519" s="2" t="str">
        <f>IF('2019 Data Sheet'!$O519="02",'2019 Data Sheet'!$R$2,IF('2019 Data Sheet'!$O519="03",'2019 Data Sheet'!$R$3,IF('2019 Data Sheet'!$O519="04",'2019 Data Sheet'!$R$4,IF('2019 Data Sheet'!$O519="05",'2019 Data Sheet'!$R$5,IF('2019 Data Sheet'!$O519="06",'2019 Data Sheet'!$R$6,IF('2019 Data Sheet'!$O519="07",'2019 Data Sheet'!$R$7,IF('2019 Data Sheet'!$O519="08",'2019 Data Sheet'!$R$8,IF('2019 Data Sheet'!$O519="09",'2019 Data Sheet'!$R$9,IF('2019 Data Sheet'!$O519="10",'2019 Data Sheet'!$R$10,IF('2019 Data Sheet'!$O519="11",'2019 Data Sheet'!$R$11,IF('2019 Data Sheet'!$O519="12",'2019 Data Sheet'!$R$12,IF('2019 Data Sheet'!$O519="13",'2019 Data Sheet'!$R$13,IF('2019 Data Sheet'!$O519="14",'2019 Data Sheet'!$R$14,IF('2019 Data Sheet'!$O519="15",'2019 Data Sheet'!$R$15,IF('2019 Data Sheet'!$O519="16",'2019 Data Sheet'!$R$16,IF('2019 Data Sheet'!$O519="17",'2019 Data Sheet'!$R$17,IF('2019 Data Sheet'!$O519="18",'2019 Data Sheet'!$R$18,IF('2019 Data Sheet'!$O519="19",'2019 Data Sheet'!$R$19,IF('2019 Data Sheet'!$O519="20",'2019 Data Sheet'!$R$20,IF('2019 Data Sheet'!$O519="21",'2019 Data Sheet'!$R$21,IF('2019 Data Sheet'!$O519="22",'2019 Data Sheet'!$R$22,IF('2019 Data Sheet'!$O519="23",'2019 Data Sheet'!$R$23,IF('2019 Data Sheet'!$O519="24",'2019 Data Sheet'!$R$24,IF('2019 Data Sheet'!$O519="25",'2019 Data Sheet'!$R$25,IF('2019 Data Sheet'!$O519="26",'2019 Data Sheet'!$R$26,IF('2019 Data Sheet'!$O519="27",'2019 Data Sheet'!$R$27,IF('2019 Data Sheet'!$O519="28",'2019 Data Sheet'!$R$28,IF('2019 Data Sheet'!$O519="29",'2019 Data Sheet'!$R$29,IF('2019 Data Sheet'!$O519="33",'2019 Data Sheet'!$R$30,IF('2019 Data Sheet'!$O519="40",'2019 Data Sheet'!$R$31,IF('2019 Data Sheet'!$O519="41",'2019 Data Sheet'!$R$32,IF('2019 Data Sheet'!$O519="42",'2019 Data Sheet'!$R$33,IF('2019 Data Sheet'!$O519="43",'2019 Data Sheet'!$R$34,IF('2019 Data Sheet'!$O519="44",'2019 Data Sheet'!$R$35,IF('2019 Data Sheet'!$O519="45",'2019 Data Sheet'!$R$36,IF('2019 Data Sheet'!$O519="46",'2019 Data Sheet'!$R$37,IF('2019 Data Sheet'!$O519="47",'2019 Data Sheet'!$R$38,IF('2019 Data Sheet'!$O519="48",'2019 Data Sheet'!$R$39,IF('2019 Data Sheet'!$O519="49",'2019 Data Sheet'!$R$40,IF('2019 Data Sheet'!$O519="50",'2019 Data Sheet'!$R$41,IF('2019 Data Sheet'!$O519="60",'2019 Data Sheet'!$R$42,IF('2019 Data Sheet'!$O519="61",'2019 Data Sheet'!$R$43,IF('2019 Data Sheet'!$O519="62",'2019 Data Sheet'!$R$44,IF('2019 Data Sheet'!$O519="63",'2019 Data Sheet'!$R$45,IF('2019 Data Sheet'!$O519="64",'2019 Data Sheet'!$R$46,IF('2019 Data Sheet'!$O519="65",'2019 Data Sheet'!$R$47,IF('2019 Data Sheet'!$O519="66",'2019 Data Sheet'!$R$48,IF('2019 Data Sheet'!$O519="67",'2019 Data Sheet'!$R$49,IF('2019 Data Sheet'!$O519="68",'2019 Data Sheet'!$R$50,IF('2019 Data Sheet'!$O519="69",'2019 Data Sheet'!$R$51,T('2019 Data Sheet'!$O519)))))))))))))))))))))))))))))))))))))))))))))))))))</f>
        <v xml:space="preserve"> -</v>
      </c>
      <c r="P519" s="2" t="str">
        <f>IF('2019 Data Sheet'!$P519="02",'2019 Data Sheet'!$R$2,IF('2019 Data Sheet'!$P519="03",'2019 Data Sheet'!$R$3,IF('2019 Data Sheet'!$P519="04",'2019 Data Sheet'!$R$4,IF('2019 Data Sheet'!$P519="05",'2019 Data Sheet'!$R$5,IF('2019 Data Sheet'!$P519="06",'2019 Data Sheet'!$R$6,IF('2019 Data Sheet'!$P519="07",'2019 Data Sheet'!$R$7,IF('2019 Data Sheet'!$P519="08",'2019 Data Sheet'!$R$8,IF('2019 Data Sheet'!$P519="09",'2019 Data Sheet'!$R$9,IF('2019 Data Sheet'!$P519="10",'2019 Data Sheet'!$R$10,IF('2019 Data Sheet'!$P519="11",'2019 Data Sheet'!$R$11,IF('2019 Data Sheet'!$P519="12",'2019 Data Sheet'!$R$12,IF('2019 Data Sheet'!$P519="13",'2019 Data Sheet'!$R$13,IF('2019 Data Sheet'!$P519="14",'2019 Data Sheet'!$R$14,IF('2019 Data Sheet'!$P519="15",'2019 Data Sheet'!$R$15,IF('2019 Data Sheet'!$P519="16",'2019 Data Sheet'!$R$16,IF('2019 Data Sheet'!$P519="17",'2019 Data Sheet'!$R$17,IF('2019 Data Sheet'!$P519="18",'2019 Data Sheet'!$R$18,IF('2019 Data Sheet'!$P519="19",'2019 Data Sheet'!$R$19,IF('2019 Data Sheet'!$P519="20",'2019 Data Sheet'!$R$20,IF('2019 Data Sheet'!$P519="21",'2019 Data Sheet'!$R$21,IF('2019 Data Sheet'!$P519="22",'2019 Data Sheet'!$R$22,IF('2019 Data Sheet'!$P519="23",'2019 Data Sheet'!$R$23,IF('2019 Data Sheet'!$P519="24",'2019 Data Sheet'!$R$24,IF('2019 Data Sheet'!$P519="25",'2019 Data Sheet'!$R$25,IF('2019 Data Sheet'!$P519="26",'2019 Data Sheet'!$R$26,IF('2019 Data Sheet'!$P519="27",'2019 Data Sheet'!$R$27,IF('2019 Data Sheet'!$P519="28",'2019 Data Sheet'!$R$28,IF('2019 Data Sheet'!$P519="29",'2019 Data Sheet'!$R$29,IF('2019 Data Sheet'!$P519="33",'2019 Data Sheet'!$R$30,IF('2019 Data Sheet'!$P519="40",'2019 Data Sheet'!$R$31,IF('2019 Data Sheet'!$P519="41",'2019 Data Sheet'!$R$32,IF('2019 Data Sheet'!$P519="42",'2019 Data Sheet'!$R$33,IF('2019 Data Sheet'!$P519="43",'2019 Data Sheet'!$R$34,IF('2019 Data Sheet'!$P519="44",'2019 Data Sheet'!$R$35,IF('2019 Data Sheet'!$P519="45",'2019 Data Sheet'!$R$36,IF('2019 Data Sheet'!$P519="46",'2019 Data Sheet'!$R$37,IF('2019 Data Sheet'!$P519="47",'2019 Data Sheet'!$R$38,IF('2019 Data Sheet'!$P519="48",'2019 Data Sheet'!$R$39,IF('2019 Data Sheet'!$P519="49",'2019 Data Sheet'!$R$40,IF('2019 Data Sheet'!$P519="50",'2019 Data Sheet'!$R$41,IF('2019 Data Sheet'!$P519="60",'2019 Data Sheet'!$R$42,IF('2019 Data Sheet'!$P519="61",'2019 Data Sheet'!$R$43,IF('2019 Data Sheet'!$P519="62",'2019 Data Sheet'!$R$44,IF('2019 Data Sheet'!$P519="63",'2019 Data Sheet'!$R$45,IF('2019 Data Sheet'!$P519="64",'2019 Data Sheet'!$R$46,IF('2019 Data Sheet'!$P519="65",'2019 Data Sheet'!$R$47,IF('2019 Data Sheet'!$P519="66",'2019 Data Sheet'!$R$48,IF('2019 Data Sheet'!$P519="67",'2019 Data Sheet'!$R$49,IF('2019 Data Sheet'!$P519="68",'2019 Data Sheet'!$R$50,IF('2019 Data Sheet'!$P519="69",'2019 Data Sheet'!$R$51,T('2019 Data Sheet'!$P519)))))))))))))))))))))))))))))))))))))))))))))))))))</f>
        <v xml:space="preserve"> -</v>
      </c>
    </row>
    <row r="520" spans="1:16" ht="38.25" x14ac:dyDescent="0.2">
      <c r="A520" t="str">
        <f>'2019 Data Sheet'!A520</f>
        <v>FP-00225-19</v>
      </c>
      <c r="B520" s="1">
        <f>'2019 Data Sheet'!B520</f>
        <v>43718</v>
      </c>
      <c r="C520" t="str">
        <f>'2019 Data Sheet'!C520</f>
        <v>13:20</v>
      </c>
      <c r="D520" t="str">
        <f>'2019 Data Sheet'!D520</f>
        <v>TU</v>
      </c>
      <c r="E520" t="str">
        <f>'2019 Data Sheet'!E520</f>
        <v>SOUTH TYSON AVE</v>
      </c>
      <c r="F520" t="str">
        <f>'2019 Data Sheet'!F520</f>
        <v>CREEDMOOR SPUR</v>
      </c>
      <c r="G520">
        <f>'2019 Data Sheet'!G520</f>
        <v>2</v>
      </c>
      <c r="H520">
        <f>'2019 Data Sheet'!H520</f>
        <v>2</v>
      </c>
      <c r="I520" t="b">
        <f>'2019 Data Sheet'!I520</f>
        <v>0</v>
      </c>
      <c r="J520" t="str">
        <f>IF('2019 Data Sheet'!$J520="01",'2019 Data Sheet'!$T$2,IF('2019 Data Sheet'!$J520="02",'2019 Data Sheet'!$T$3,IF('2019 Data Sheet'!$J520="03",'2019 Data Sheet'!$T$4,IF('2019 Data Sheet'!$J520="04",'2019 Data Sheet'!$T$5,IF('2019 Data Sheet'!$J520="05",'2019 Data Sheet'!$T$6,IF('2019 Data Sheet'!$J520="06",'2019 Data Sheet'!$T$7,IF('2019 Data Sheet'!$J520="07",'2019 Data Sheet'!$T$8,IF('2019 Data Sheet'!$J520="08",'2019 Data Sheet'!$T$9,IF('2019 Data Sheet'!$J520="10",'2019 Data Sheet'!$T$10,IF('2019 Data Sheet'!$J520="11",'2019 Data Sheet'!$T$11,IF('2019 Data Sheet'!$J520="12",'2019 Data Sheet'!$T$12,IF('2019 Data Sheet'!$J520="13",'2019 Data Sheet'!$T$13,IF('2019 Data Sheet'!$J520="14",'2019 Data Sheet'!$T$14,IF('2019 Data Sheet'!$J520="15",'2019 Data Sheet'!$T$15,IF('2019 Data Sheet'!$J520="16",'2019 Data Sheet'!$T$16,IF('2019 Data Sheet'!$J520="17",'2019 Data Sheet'!$T$17,IF('2019 Data Sheet'!$J520="18",'2019 Data Sheet'!$T$18,IF('2019 Data Sheet'!$J520="19",'2019 Data Sheet'!$T$19,IF('2019 Data Sheet'!$J520="20",'2019 Data Sheet'!$T$20,IF('2019 Data Sheet'!$J520="21",'2019 Data Sheet'!$T$21,IF('2019 Data Sheet'!$J520="22",'2019 Data Sheet'!$T$22,IF('2019 Data Sheet'!$J520="23",'2019 Data Sheet'!$T$23,IF('2019 Data Sheet'!$J520="24",'2019 Data Sheet'!$T$24,IF('2019 Data Sheet'!$J520="25",'2019 Data Sheet'!$T$25,IF('2019 Data Sheet'!$J520="26",'2019 Data Sheet'!$T$26,IF('2019 Data Sheet'!$J520="27",'2019 Data Sheet'!$T$27,IF('2019 Data Sheet'!$J520="30",'2019 Data Sheet'!$T$28,IF('2019 Data Sheet'!$J520="31",'2019 Data Sheet'!$T$29,IF('2019 Data Sheet'!$J520="32",'2019 Data Sheet'!$T$30,IF('2019 Data Sheet'!$J520="33",'2019 Data Sheet'!$T$31,IF('2019 Data Sheet'!$J520="34",'2019 Data Sheet'!$T$32,IF('2019 Data Sheet'!$J520="40",'2019 Data Sheet'!$T$33,T('2019 Data Sheet'!$J520)))))))))))))))))))))))))))))))))</f>
        <v xml:space="preserve">Bicyclist </v>
      </c>
      <c r="K520">
        <f>'2019 Data Sheet'!K520</f>
        <v>0</v>
      </c>
      <c r="L520" s="2" t="str">
        <f>IF('2019 Data Sheet'!$L520="01",'2019 Data Sheet'!$V$2,IF('2019 Data Sheet'!$L520="02",'2019 Data Sheet'!$V$3,IF('2019 Data Sheet'!$L520="03",'2019 Data Sheet'!$V$4,IF('2019 Data Sheet'!$L520="04",'2019 Data Sheet'!$V$5,IF('2019 Data Sheet'!$L520="05",'2019 Data Sheet'!$V$6,IF('2019 Data Sheet'!$L520="06",'2019 Data Sheet'!$V$7,IF('2019 Data Sheet'!$L520="07",'2019 Data Sheet'!$V$8,IF('2019 Data Sheet'!$L520="08",'2019 Data Sheet'!$V$9,IF('2019 Data Sheet'!$L520="09",'2019 Data Sheet'!$V$10,IF('2019 Data Sheet'!$L520="11",'2019 Data Sheet'!$V$11,IF('2019 Data Sheet'!$L520="12",'2019 Data Sheet'!$V$12,IF('2019 Data Sheet'!$L520="13",'2019 Data Sheet'!$V$13,IF('2019 Data Sheet'!$L520="14",'2019 Data Sheet'!$V$14,T('2019 Data Sheet'!$L520))))))))))))))</f>
        <v>Riding/Walking/Skating along the highway with traffic</v>
      </c>
      <c r="M520" s="2">
        <f>'2019 Data Sheet'!M520</f>
        <v>1</v>
      </c>
      <c r="N520" s="2">
        <f>'2019 Data Sheet'!N520</f>
        <v>0</v>
      </c>
      <c r="O520" s="2" t="str">
        <f>IF('2019 Data Sheet'!$O520="02",'2019 Data Sheet'!$R$2,IF('2019 Data Sheet'!$O520="03",'2019 Data Sheet'!$R$3,IF('2019 Data Sheet'!$O520="04",'2019 Data Sheet'!$R$4,IF('2019 Data Sheet'!$O520="05",'2019 Data Sheet'!$R$5,IF('2019 Data Sheet'!$O520="06",'2019 Data Sheet'!$R$6,IF('2019 Data Sheet'!$O520="07",'2019 Data Sheet'!$R$7,IF('2019 Data Sheet'!$O520="08",'2019 Data Sheet'!$R$8,IF('2019 Data Sheet'!$O520="09",'2019 Data Sheet'!$R$9,IF('2019 Data Sheet'!$O520="10",'2019 Data Sheet'!$R$10,IF('2019 Data Sheet'!$O520="11",'2019 Data Sheet'!$R$11,IF('2019 Data Sheet'!$O520="12",'2019 Data Sheet'!$R$12,IF('2019 Data Sheet'!$O520="13",'2019 Data Sheet'!$R$13,IF('2019 Data Sheet'!$O520="14",'2019 Data Sheet'!$R$14,IF('2019 Data Sheet'!$O520="15",'2019 Data Sheet'!$R$15,IF('2019 Data Sheet'!$O520="16",'2019 Data Sheet'!$R$16,IF('2019 Data Sheet'!$O520="17",'2019 Data Sheet'!$R$17,IF('2019 Data Sheet'!$O520="18",'2019 Data Sheet'!$R$18,IF('2019 Data Sheet'!$O520="19",'2019 Data Sheet'!$R$19,IF('2019 Data Sheet'!$O520="20",'2019 Data Sheet'!$R$20,IF('2019 Data Sheet'!$O520="21",'2019 Data Sheet'!$R$21,IF('2019 Data Sheet'!$O520="22",'2019 Data Sheet'!$R$22,IF('2019 Data Sheet'!$O520="23",'2019 Data Sheet'!$R$23,IF('2019 Data Sheet'!$O520="24",'2019 Data Sheet'!$R$24,IF('2019 Data Sheet'!$O520="25",'2019 Data Sheet'!$R$25,IF('2019 Data Sheet'!$O520="26",'2019 Data Sheet'!$R$26,IF('2019 Data Sheet'!$O520="27",'2019 Data Sheet'!$R$27,IF('2019 Data Sheet'!$O520="28",'2019 Data Sheet'!$R$28,IF('2019 Data Sheet'!$O520="29",'2019 Data Sheet'!$R$29,IF('2019 Data Sheet'!$O520="33",'2019 Data Sheet'!$R$30,IF('2019 Data Sheet'!$O520="40",'2019 Data Sheet'!$R$31,IF('2019 Data Sheet'!$O520="41",'2019 Data Sheet'!$R$32,IF('2019 Data Sheet'!$O520="42",'2019 Data Sheet'!$R$33,IF('2019 Data Sheet'!$O520="43",'2019 Data Sheet'!$R$34,IF('2019 Data Sheet'!$O520="44",'2019 Data Sheet'!$R$35,IF('2019 Data Sheet'!$O520="45",'2019 Data Sheet'!$R$36,IF('2019 Data Sheet'!$O520="46",'2019 Data Sheet'!$R$37,IF('2019 Data Sheet'!$O520="47",'2019 Data Sheet'!$R$38,IF('2019 Data Sheet'!$O520="48",'2019 Data Sheet'!$R$39,IF('2019 Data Sheet'!$O520="49",'2019 Data Sheet'!$R$40,IF('2019 Data Sheet'!$O520="50",'2019 Data Sheet'!$R$41,IF('2019 Data Sheet'!$O520="60",'2019 Data Sheet'!$R$42,IF('2019 Data Sheet'!$O520="61",'2019 Data Sheet'!$R$43,IF('2019 Data Sheet'!$O520="62",'2019 Data Sheet'!$R$44,IF('2019 Data Sheet'!$O520="63",'2019 Data Sheet'!$R$45,IF('2019 Data Sheet'!$O520="64",'2019 Data Sheet'!$R$46,IF('2019 Data Sheet'!$O520="65",'2019 Data Sheet'!$R$47,IF('2019 Data Sheet'!$O520="66",'2019 Data Sheet'!$R$48,IF('2019 Data Sheet'!$O520="67",'2019 Data Sheet'!$R$49,IF('2019 Data Sheet'!$O520="68",'2019 Data Sheet'!$R$50,IF('2019 Data Sheet'!$O520="69",'2019 Data Sheet'!$R$51,T('2019 Data Sheet'!$O520)))))))))))))))))))))))))))))))))))))))))))))))))))</f>
        <v xml:space="preserve"> Failure to yield/ right of way</v>
      </c>
      <c r="P520" s="2" t="str">
        <f>IF('2019 Data Sheet'!$P520="02",'2019 Data Sheet'!$R$2,IF('2019 Data Sheet'!$P520="03",'2019 Data Sheet'!$R$3,IF('2019 Data Sheet'!$P520="04",'2019 Data Sheet'!$R$4,IF('2019 Data Sheet'!$P520="05",'2019 Data Sheet'!$R$5,IF('2019 Data Sheet'!$P520="06",'2019 Data Sheet'!$R$6,IF('2019 Data Sheet'!$P520="07",'2019 Data Sheet'!$R$7,IF('2019 Data Sheet'!$P520="08",'2019 Data Sheet'!$R$8,IF('2019 Data Sheet'!$P520="09",'2019 Data Sheet'!$R$9,IF('2019 Data Sheet'!$P520="10",'2019 Data Sheet'!$R$10,IF('2019 Data Sheet'!$P520="11",'2019 Data Sheet'!$R$11,IF('2019 Data Sheet'!$P520="12",'2019 Data Sheet'!$R$12,IF('2019 Data Sheet'!$P520="13",'2019 Data Sheet'!$R$13,IF('2019 Data Sheet'!$P520="14",'2019 Data Sheet'!$R$14,IF('2019 Data Sheet'!$P520="15",'2019 Data Sheet'!$R$15,IF('2019 Data Sheet'!$P520="16",'2019 Data Sheet'!$R$16,IF('2019 Data Sheet'!$P520="17",'2019 Data Sheet'!$R$17,IF('2019 Data Sheet'!$P520="18",'2019 Data Sheet'!$R$18,IF('2019 Data Sheet'!$P520="19",'2019 Data Sheet'!$R$19,IF('2019 Data Sheet'!$P520="20",'2019 Data Sheet'!$R$20,IF('2019 Data Sheet'!$P520="21",'2019 Data Sheet'!$R$21,IF('2019 Data Sheet'!$P520="22",'2019 Data Sheet'!$R$22,IF('2019 Data Sheet'!$P520="23",'2019 Data Sheet'!$R$23,IF('2019 Data Sheet'!$P520="24",'2019 Data Sheet'!$R$24,IF('2019 Data Sheet'!$P520="25",'2019 Data Sheet'!$R$25,IF('2019 Data Sheet'!$P520="26",'2019 Data Sheet'!$R$26,IF('2019 Data Sheet'!$P520="27",'2019 Data Sheet'!$R$27,IF('2019 Data Sheet'!$P520="28",'2019 Data Sheet'!$R$28,IF('2019 Data Sheet'!$P520="29",'2019 Data Sheet'!$R$29,IF('2019 Data Sheet'!$P520="33",'2019 Data Sheet'!$R$30,IF('2019 Data Sheet'!$P520="40",'2019 Data Sheet'!$R$31,IF('2019 Data Sheet'!$P520="41",'2019 Data Sheet'!$R$32,IF('2019 Data Sheet'!$P520="42",'2019 Data Sheet'!$R$33,IF('2019 Data Sheet'!$P520="43",'2019 Data Sheet'!$R$34,IF('2019 Data Sheet'!$P520="44",'2019 Data Sheet'!$R$35,IF('2019 Data Sheet'!$P520="45",'2019 Data Sheet'!$R$36,IF('2019 Data Sheet'!$P520="46",'2019 Data Sheet'!$R$37,IF('2019 Data Sheet'!$P520="47",'2019 Data Sheet'!$R$38,IF('2019 Data Sheet'!$P520="48",'2019 Data Sheet'!$R$39,IF('2019 Data Sheet'!$P520="49",'2019 Data Sheet'!$R$40,IF('2019 Data Sheet'!$P520="50",'2019 Data Sheet'!$R$41,IF('2019 Data Sheet'!$P520="60",'2019 Data Sheet'!$R$42,IF('2019 Data Sheet'!$P520="61",'2019 Data Sheet'!$R$43,IF('2019 Data Sheet'!$P520="62",'2019 Data Sheet'!$R$44,IF('2019 Data Sheet'!$P520="63",'2019 Data Sheet'!$R$45,IF('2019 Data Sheet'!$P520="64",'2019 Data Sheet'!$R$46,IF('2019 Data Sheet'!$P520="65",'2019 Data Sheet'!$R$47,IF('2019 Data Sheet'!$P520="66",'2019 Data Sheet'!$R$48,IF('2019 Data Sheet'!$P520="67",'2019 Data Sheet'!$R$49,IF('2019 Data Sheet'!$P520="68",'2019 Data Sheet'!$R$50,IF('2019 Data Sheet'!$P520="69",'2019 Data Sheet'!$R$51,T('2019 Data Sheet'!$P520)))))))))))))))))))))))))))))))))))))))))))))))))))</f>
        <v xml:space="preserve"> -</v>
      </c>
    </row>
    <row r="521" spans="1:16" ht="38.25" x14ac:dyDescent="0.2">
      <c r="A521" t="str">
        <f>'2019 Data Sheet'!A521</f>
        <v>FP-00311-19</v>
      </c>
      <c r="B521" s="1">
        <f>'2019 Data Sheet'!B521</f>
        <v>43816</v>
      </c>
      <c r="C521" t="str">
        <f>'2019 Data Sheet'!C521</f>
        <v>17:39</v>
      </c>
      <c r="D521" t="str">
        <f>'2019 Data Sheet'!D521</f>
        <v>TU</v>
      </c>
      <c r="E521" t="str">
        <f>'2019 Data Sheet'!E521</f>
        <v>JERICHO TPKE</v>
      </c>
      <c r="F521" t="str">
        <f>'2019 Data Sheet'!F521</f>
        <v>WILLIS AVE</v>
      </c>
      <c r="G521">
        <f>'2019 Data Sheet'!G521</f>
        <v>1</v>
      </c>
      <c r="H521">
        <f>'2019 Data Sheet'!H521</f>
        <v>2</v>
      </c>
      <c r="I521" t="b">
        <f>'2019 Data Sheet'!I521</f>
        <v>0</v>
      </c>
      <c r="J521" t="str">
        <f>IF('2019 Data Sheet'!$J521="01",'2019 Data Sheet'!$T$2,IF('2019 Data Sheet'!$J521="02",'2019 Data Sheet'!$T$3,IF('2019 Data Sheet'!$J521="03",'2019 Data Sheet'!$T$4,IF('2019 Data Sheet'!$J521="04",'2019 Data Sheet'!$T$5,IF('2019 Data Sheet'!$J521="05",'2019 Data Sheet'!$T$6,IF('2019 Data Sheet'!$J521="06",'2019 Data Sheet'!$T$7,IF('2019 Data Sheet'!$J521="07",'2019 Data Sheet'!$T$8,IF('2019 Data Sheet'!$J521="08",'2019 Data Sheet'!$T$9,IF('2019 Data Sheet'!$J521="10",'2019 Data Sheet'!$T$10,IF('2019 Data Sheet'!$J521="11",'2019 Data Sheet'!$T$11,IF('2019 Data Sheet'!$J521="12",'2019 Data Sheet'!$T$12,IF('2019 Data Sheet'!$J521="13",'2019 Data Sheet'!$T$13,IF('2019 Data Sheet'!$J521="14",'2019 Data Sheet'!$T$14,IF('2019 Data Sheet'!$J521="15",'2019 Data Sheet'!$T$15,IF('2019 Data Sheet'!$J521="16",'2019 Data Sheet'!$T$16,IF('2019 Data Sheet'!$J521="17",'2019 Data Sheet'!$T$17,IF('2019 Data Sheet'!$J521="18",'2019 Data Sheet'!$T$18,IF('2019 Data Sheet'!$J521="19",'2019 Data Sheet'!$T$19,IF('2019 Data Sheet'!$J521="20",'2019 Data Sheet'!$T$20,IF('2019 Data Sheet'!$J521="21",'2019 Data Sheet'!$T$21,IF('2019 Data Sheet'!$J521="22",'2019 Data Sheet'!$T$22,IF('2019 Data Sheet'!$J521="23",'2019 Data Sheet'!$T$23,IF('2019 Data Sheet'!$J521="24",'2019 Data Sheet'!$T$24,IF('2019 Data Sheet'!$J521="25",'2019 Data Sheet'!$T$25,IF('2019 Data Sheet'!$J521="26",'2019 Data Sheet'!$T$26,IF('2019 Data Sheet'!$J521="27",'2019 Data Sheet'!$T$27,IF('2019 Data Sheet'!$J521="30",'2019 Data Sheet'!$T$28,IF('2019 Data Sheet'!$J521="31",'2019 Data Sheet'!$T$29,IF('2019 Data Sheet'!$J521="32",'2019 Data Sheet'!$T$30,IF('2019 Data Sheet'!$J521="33",'2019 Data Sheet'!$T$31,IF('2019 Data Sheet'!$J521="34",'2019 Data Sheet'!$T$32,IF('2019 Data Sheet'!$J521="40",'2019 Data Sheet'!$T$33,T('2019 Data Sheet'!$J521)))))))))))))))))))))))))))))))))</f>
        <v>Other Motor Vehicle</v>
      </c>
      <c r="K521" t="str">
        <f>'2019 Data Sheet'!K521</f>
        <v>SUBN</v>
      </c>
      <c r="L521" s="2" t="str">
        <f>IF('2019 Data Sheet'!$L521="01",'2019 Data Sheet'!$V$2,IF('2019 Data Sheet'!$L521="02",'2019 Data Sheet'!$V$3,IF('2019 Data Sheet'!$L521="03",'2019 Data Sheet'!$V$4,IF('2019 Data Sheet'!$L521="04",'2019 Data Sheet'!$V$5,IF('2019 Data Sheet'!$L521="05",'2019 Data Sheet'!$V$6,IF('2019 Data Sheet'!$L521="06",'2019 Data Sheet'!$V$7,IF('2019 Data Sheet'!$L521="07",'2019 Data Sheet'!$V$8,IF('2019 Data Sheet'!$L521="08",'2019 Data Sheet'!$V$9,IF('2019 Data Sheet'!$L521="09",'2019 Data Sheet'!$V$10,IF('2019 Data Sheet'!$L521="11",'2019 Data Sheet'!$V$11,IF('2019 Data Sheet'!$L521="12",'2019 Data Sheet'!$V$12,IF('2019 Data Sheet'!$L521="13",'2019 Data Sheet'!$V$13,IF('2019 Data Sheet'!$L521="14",'2019 Data Sheet'!$V$14,T('2019 Data Sheet'!$L521))))))))))))))</f>
        <v xml:space="preserve"> -</v>
      </c>
      <c r="M521" s="2">
        <f>'2019 Data Sheet'!M521</f>
        <v>0</v>
      </c>
      <c r="N521" s="2">
        <f>'2019 Data Sheet'!N521</f>
        <v>0</v>
      </c>
      <c r="O521" s="2" t="str">
        <f>IF('2019 Data Sheet'!$O521="02",'2019 Data Sheet'!$R$2,IF('2019 Data Sheet'!$O521="03",'2019 Data Sheet'!$R$3,IF('2019 Data Sheet'!$O521="04",'2019 Data Sheet'!$R$4,IF('2019 Data Sheet'!$O521="05",'2019 Data Sheet'!$R$5,IF('2019 Data Sheet'!$O521="06",'2019 Data Sheet'!$R$6,IF('2019 Data Sheet'!$O521="07",'2019 Data Sheet'!$R$7,IF('2019 Data Sheet'!$O521="08",'2019 Data Sheet'!$R$8,IF('2019 Data Sheet'!$O521="09",'2019 Data Sheet'!$R$9,IF('2019 Data Sheet'!$O521="10",'2019 Data Sheet'!$R$10,IF('2019 Data Sheet'!$O521="11",'2019 Data Sheet'!$R$11,IF('2019 Data Sheet'!$O521="12",'2019 Data Sheet'!$R$12,IF('2019 Data Sheet'!$O521="13",'2019 Data Sheet'!$R$13,IF('2019 Data Sheet'!$O521="14",'2019 Data Sheet'!$R$14,IF('2019 Data Sheet'!$O521="15",'2019 Data Sheet'!$R$15,IF('2019 Data Sheet'!$O521="16",'2019 Data Sheet'!$R$16,IF('2019 Data Sheet'!$O521="17",'2019 Data Sheet'!$R$17,IF('2019 Data Sheet'!$O521="18",'2019 Data Sheet'!$R$18,IF('2019 Data Sheet'!$O521="19",'2019 Data Sheet'!$R$19,IF('2019 Data Sheet'!$O521="20",'2019 Data Sheet'!$R$20,IF('2019 Data Sheet'!$O521="21",'2019 Data Sheet'!$R$21,IF('2019 Data Sheet'!$O521="22",'2019 Data Sheet'!$R$22,IF('2019 Data Sheet'!$O521="23",'2019 Data Sheet'!$R$23,IF('2019 Data Sheet'!$O521="24",'2019 Data Sheet'!$R$24,IF('2019 Data Sheet'!$O521="25",'2019 Data Sheet'!$R$25,IF('2019 Data Sheet'!$O521="26",'2019 Data Sheet'!$R$26,IF('2019 Data Sheet'!$O521="27",'2019 Data Sheet'!$R$27,IF('2019 Data Sheet'!$O521="28",'2019 Data Sheet'!$R$28,IF('2019 Data Sheet'!$O521="29",'2019 Data Sheet'!$R$29,IF('2019 Data Sheet'!$O521="33",'2019 Data Sheet'!$R$30,IF('2019 Data Sheet'!$O521="40",'2019 Data Sheet'!$R$31,IF('2019 Data Sheet'!$O521="41",'2019 Data Sheet'!$R$32,IF('2019 Data Sheet'!$O521="42",'2019 Data Sheet'!$R$33,IF('2019 Data Sheet'!$O521="43",'2019 Data Sheet'!$R$34,IF('2019 Data Sheet'!$O521="44",'2019 Data Sheet'!$R$35,IF('2019 Data Sheet'!$O521="45",'2019 Data Sheet'!$R$36,IF('2019 Data Sheet'!$O521="46",'2019 Data Sheet'!$R$37,IF('2019 Data Sheet'!$O521="47",'2019 Data Sheet'!$R$38,IF('2019 Data Sheet'!$O521="48",'2019 Data Sheet'!$R$39,IF('2019 Data Sheet'!$O521="49",'2019 Data Sheet'!$R$40,IF('2019 Data Sheet'!$O521="50",'2019 Data Sheet'!$R$41,IF('2019 Data Sheet'!$O521="60",'2019 Data Sheet'!$R$42,IF('2019 Data Sheet'!$O521="61",'2019 Data Sheet'!$R$43,IF('2019 Data Sheet'!$O521="62",'2019 Data Sheet'!$R$44,IF('2019 Data Sheet'!$O521="63",'2019 Data Sheet'!$R$45,IF('2019 Data Sheet'!$O521="64",'2019 Data Sheet'!$R$46,IF('2019 Data Sheet'!$O521="65",'2019 Data Sheet'!$R$47,IF('2019 Data Sheet'!$O521="66",'2019 Data Sheet'!$R$48,IF('2019 Data Sheet'!$O521="67",'2019 Data Sheet'!$R$49,IF('2019 Data Sheet'!$O521="68",'2019 Data Sheet'!$R$50,IF('2019 Data Sheet'!$O521="69",'2019 Data Sheet'!$R$51,T('2019 Data Sheet'!$O521)))))))))))))))))))))))))))))))))))))))))))))))))))</f>
        <v xml:space="preserve"> Following too closely</v>
      </c>
      <c r="P521" s="2" t="str">
        <f>IF('2019 Data Sheet'!$P521="02",'2019 Data Sheet'!$R$2,IF('2019 Data Sheet'!$P521="03",'2019 Data Sheet'!$R$3,IF('2019 Data Sheet'!$P521="04",'2019 Data Sheet'!$R$4,IF('2019 Data Sheet'!$P521="05",'2019 Data Sheet'!$R$5,IF('2019 Data Sheet'!$P521="06",'2019 Data Sheet'!$R$6,IF('2019 Data Sheet'!$P521="07",'2019 Data Sheet'!$R$7,IF('2019 Data Sheet'!$P521="08",'2019 Data Sheet'!$R$8,IF('2019 Data Sheet'!$P521="09",'2019 Data Sheet'!$R$9,IF('2019 Data Sheet'!$P521="10",'2019 Data Sheet'!$R$10,IF('2019 Data Sheet'!$P521="11",'2019 Data Sheet'!$R$11,IF('2019 Data Sheet'!$P521="12",'2019 Data Sheet'!$R$12,IF('2019 Data Sheet'!$P521="13",'2019 Data Sheet'!$R$13,IF('2019 Data Sheet'!$P521="14",'2019 Data Sheet'!$R$14,IF('2019 Data Sheet'!$P521="15",'2019 Data Sheet'!$R$15,IF('2019 Data Sheet'!$P521="16",'2019 Data Sheet'!$R$16,IF('2019 Data Sheet'!$P521="17",'2019 Data Sheet'!$R$17,IF('2019 Data Sheet'!$P521="18",'2019 Data Sheet'!$R$18,IF('2019 Data Sheet'!$P521="19",'2019 Data Sheet'!$R$19,IF('2019 Data Sheet'!$P521="20",'2019 Data Sheet'!$R$20,IF('2019 Data Sheet'!$P521="21",'2019 Data Sheet'!$R$21,IF('2019 Data Sheet'!$P521="22",'2019 Data Sheet'!$R$22,IF('2019 Data Sheet'!$P521="23",'2019 Data Sheet'!$R$23,IF('2019 Data Sheet'!$P521="24",'2019 Data Sheet'!$R$24,IF('2019 Data Sheet'!$P521="25",'2019 Data Sheet'!$R$25,IF('2019 Data Sheet'!$P521="26",'2019 Data Sheet'!$R$26,IF('2019 Data Sheet'!$P521="27",'2019 Data Sheet'!$R$27,IF('2019 Data Sheet'!$P521="28",'2019 Data Sheet'!$R$28,IF('2019 Data Sheet'!$P521="29",'2019 Data Sheet'!$R$29,IF('2019 Data Sheet'!$P521="33",'2019 Data Sheet'!$R$30,IF('2019 Data Sheet'!$P521="40",'2019 Data Sheet'!$R$31,IF('2019 Data Sheet'!$P521="41",'2019 Data Sheet'!$R$32,IF('2019 Data Sheet'!$P521="42",'2019 Data Sheet'!$R$33,IF('2019 Data Sheet'!$P521="43",'2019 Data Sheet'!$R$34,IF('2019 Data Sheet'!$P521="44",'2019 Data Sheet'!$R$35,IF('2019 Data Sheet'!$P521="45",'2019 Data Sheet'!$R$36,IF('2019 Data Sheet'!$P521="46",'2019 Data Sheet'!$R$37,IF('2019 Data Sheet'!$P521="47",'2019 Data Sheet'!$R$38,IF('2019 Data Sheet'!$P521="48",'2019 Data Sheet'!$R$39,IF('2019 Data Sheet'!$P521="49",'2019 Data Sheet'!$R$40,IF('2019 Data Sheet'!$P521="50",'2019 Data Sheet'!$R$41,IF('2019 Data Sheet'!$P521="60",'2019 Data Sheet'!$R$42,IF('2019 Data Sheet'!$P521="61",'2019 Data Sheet'!$R$43,IF('2019 Data Sheet'!$P521="62",'2019 Data Sheet'!$R$44,IF('2019 Data Sheet'!$P521="63",'2019 Data Sheet'!$R$45,IF('2019 Data Sheet'!$P521="64",'2019 Data Sheet'!$R$46,IF('2019 Data Sheet'!$P521="65",'2019 Data Sheet'!$R$47,IF('2019 Data Sheet'!$P521="66",'2019 Data Sheet'!$R$48,IF('2019 Data Sheet'!$P521="67",'2019 Data Sheet'!$R$49,IF('2019 Data Sheet'!$P521="68",'2019 Data Sheet'!$R$50,IF('2019 Data Sheet'!$P521="69",'2019 Data Sheet'!$R$51,T('2019 Data Sheet'!$P521)))))))))))))))))))))))))))))))))))))))))))))))))))</f>
        <v xml:space="preserve"> -</v>
      </c>
    </row>
    <row r="522" spans="1:16" ht="38.25" x14ac:dyDescent="0.2">
      <c r="A522" t="str">
        <f>'2019 Data Sheet'!A522</f>
        <v>FP-00311-19</v>
      </c>
      <c r="B522" s="1">
        <f>'2019 Data Sheet'!B522</f>
        <v>43816</v>
      </c>
      <c r="C522" t="str">
        <f>'2019 Data Sheet'!C522</f>
        <v>17:39</v>
      </c>
      <c r="D522" t="str">
        <f>'2019 Data Sheet'!D522</f>
        <v>TU</v>
      </c>
      <c r="E522" t="str">
        <f>'2019 Data Sheet'!E522</f>
        <v>JERICHO TPKE</v>
      </c>
      <c r="F522" t="str">
        <f>'2019 Data Sheet'!F522</f>
        <v>WILLIS AVE</v>
      </c>
      <c r="G522">
        <f>'2019 Data Sheet'!G522</f>
        <v>2</v>
      </c>
      <c r="H522">
        <f>'2019 Data Sheet'!H522</f>
        <v>2</v>
      </c>
      <c r="I522" t="b">
        <f>'2019 Data Sheet'!I522</f>
        <v>0</v>
      </c>
      <c r="J522" t="str">
        <f>IF('2019 Data Sheet'!$J522="01",'2019 Data Sheet'!$T$2,IF('2019 Data Sheet'!$J522="02",'2019 Data Sheet'!$T$3,IF('2019 Data Sheet'!$J522="03",'2019 Data Sheet'!$T$4,IF('2019 Data Sheet'!$J522="04",'2019 Data Sheet'!$T$5,IF('2019 Data Sheet'!$J522="05",'2019 Data Sheet'!$T$6,IF('2019 Data Sheet'!$J522="06",'2019 Data Sheet'!$T$7,IF('2019 Data Sheet'!$J522="07",'2019 Data Sheet'!$T$8,IF('2019 Data Sheet'!$J522="08",'2019 Data Sheet'!$T$9,IF('2019 Data Sheet'!$J522="10",'2019 Data Sheet'!$T$10,IF('2019 Data Sheet'!$J522="11",'2019 Data Sheet'!$T$11,IF('2019 Data Sheet'!$J522="12",'2019 Data Sheet'!$T$12,IF('2019 Data Sheet'!$J522="13",'2019 Data Sheet'!$T$13,IF('2019 Data Sheet'!$J522="14",'2019 Data Sheet'!$T$14,IF('2019 Data Sheet'!$J522="15",'2019 Data Sheet'!$T$15,IF('2019 Data Sheet'!$J522="16",'2019 Data Sheet'!$T$16,IF('2019 Data Sheet'!$J522="17",'2019 Data Sheet'!$T$17,IF('2019 Data Sheet'!$J522="18",'2019 Data Sheet'!$T$18,IF('2019 Data Sheet'!$J522="19",'2019 Data Sheet'!$T$19,IF('2019 Data Sheet'!$J522="20",'2019 Data Sheet'!$T$20,IF('2019 Data Sheet'!$J522="21",'2019 Data Sheet'!$T$21,IF('2019 Data Sheet'!$J522="22",'2019 Data Sheet'!$T$22,IF('2019 Data Sheet'!$J522="23",'2019 Data Sheet'!$T$23,IF('2019 Data Sheet'!$J522="24",'2019 Data Sheet'!$T$24,IF('2019 Data Sheet'!$J522="25",'2019 Data Sheet'!$T$25,IF('2019 Data Sheet'!$J522="26",'2019 Data Sheet'!$T$26,IF('2019 Data Sheet'!$J522="27",'2019 Data Sheet'!$T$27,IF('2019 Data Sheet'!$J522="30",'2019 Data Sheet'!$T$28,IF('2019 Data Sheet'!$J522="31",'2019 Data Sheet'!$T$29,IF('2019 Data Sheet'!$J522="32",'2019 Data Sheet'!$T$30,IF('2019 Data Sheet'!$J522="33",'2019 Data Sheet'!$T$31,IF('2019 Data Sheet'!$J522="34",'2019 Data Sheet'!$T$32,IF('2019 Data Sheet'!$J522="40",'2019 Data Sheet'!$T$33,T('2019 Data Sheet'!$J522)))))))))))))))))))))))))))))))))</f>
        <v>Other Motor Vehicle</v>
      </c>
      <c r="K522" t="str">
        <f>'2019 Data Sheet'!K522</f>
        <v>SUBN</v>
      </c>
      <c r="L522" s="2" t="str">
        <f>IF('2019 Data Sheet'!$L522="01",'2019 Data Sheet'!$V$2,IF('2019 Data Sheet'!$L522="02",'2019 Data Sheet'!$V$3,IF('2019 Data Sheet'!$L522="03",'2019 Data Sheet'!$V$4,IF('2019 Data Sheet'!$L522="04",'2019 Data Sheet'!$V$5,IF('2019 Data Sheet'!$L522="05",'2019 Data Sheet'!$V$6,IF('2019 Data Sheet'!$L522="06",'2019 Data Sheet'!$V$7,IF('2019 Data Sheet'!$L522="07",'2019 Data Sheet'!$V$8,IF('2019 Data Sheet'!$L522="08",'2019 Data Sheet'!$V$9,IF('2019 Data Sheet'!$L522="09",'2019 Data Sheet'!$V$10,IF('2019 Data Sheet'!$L522="11",'2019 Data Sheet'!$V$11,IF('2019 Data Sheet'!$L522="12",'2019 Data Sheet'!$V$12,IF('2019 Data Sheet'!$L522="13",'2019 Data Sheet'!$V$13,IF('2019 Data Sheet'!$L522="14",'2019 Data Sheet'!$V$14,T('2019 Data Sheet'!$L522))))))))))))))</f>
        <v xml:space="preserve"> -</v>
      </c>
      <c r="M522" s="2">
        <f>'2019 Data Sheet'!M522</f>
        <v>0</v>
      </c>
      <c r="N522" s="2">
        <f>'2019 Data Sheet'!N522</f>
        <v>0</v>
      </c>
      <c r="O522" s="2" t="str">
        <f>IF('2019 Data Sheet'!$O522="02",'2019 Data Sheet'!$R$2,IF('2019 Data Sheet'!$O522="03",'2019 Data Sheet'!$R$3,IF('2019 Data Sheet'!$O522="04",'2019 Data Sheet'!$R$4,IF('2019 Data Sheet'!$O522="05",'2019 Data Sheet'!$R$5,IF('2019 Data Sheet'!$O522="06",'2019 Data Sheet'!$R$6,IF('2019 Data Sheet'!$O522="07",'2019 Data Sheet'!$R$7,IF('2019 Data Sheet'!$O522="08",'2019 Data Sheet'!$R$8,IF('2019 Data Sheet'!$O522="09",'2019 Data Sheet'!$R$9,IF('2019 Data Sheet'!$O522="10",'2019 Data Sheet'!$R$10,IF('2019 Data Sheet'!$O522="11",'2019 Data Sheet'!$R$11,IF('2019 Data Sheet'!$O522="12",'2019 Data Sheet'!$R$12,IF('2019 Data Sheet'!$O522="13",'2019 Data Sheet'!$R$13,IF('2019 Data Sheet'!$O522="14",'2019 Data Sheet'!$R$14,IF('2019 Data Sheet'!$O522="15",'2019 Data Sheet'!$R$15,IF('2019 Data Sheet'!$O522="16",'2019 Data Sheet'!$R$16,IF('2019 Data Sheet'!$O522="17",'2019 Data Sheet'!$R$17,IF('2019 Data Sheet'!$O522="18",'2019 Data Sheet'!$R$18,IF('2019 Data Sheet'!$O522="19",'2019 Data Sheet'!$R$19,IF('2019 Data Sheet'!$O522="20",'2019 Data Sheet'!$R$20,IF('2019 Data Sheet'!$O522="21",'2019 Data Sheet'!$R$21,IF('2019 Data Sheet'!$O522="22",'2019 Data Sheet'!$R$22,IF('2019 Data Sheet'!$O522="23",'2019 Data Sheet'!$R$23,IF('2019 Data Sheet'!$O522="24",'2019 Data Sheet'!$R$24,IF('2019 Data Sheet'!$O522="25",'2019 Data Sheet'!$R$25,IF('2019 Data Sheet'!$O522="26",'2019 Data Sheet'!$R$26,IF('2019 Data Sheet'!$O522="27",'2019 Data Sheet'!$R$27,IF('2019 Data Sheet'!$O522="28",'2019 Data Sheet'!$R$28,IF('2019 Data Sheet'!$O522="29",'2019 Data Sheet'!$R$29,IF('2019 Data Sheet'!$O522="33",'2019 Data Sheet'!$R$30,IF('2019 Data Sheet'!$O522="40",'2019 Data Sheet'!$R$31,IF('2019 Data Sheet'!$O522="41",'2019 Data Sheet'!$R$32,IF('2019 Data Sheet'!$O522="42",'2019 Data Sheet'!$R$33,IF('2019 Data Sheet'!$O522="43",'2019 Data Sheet'!$R$34,IF('2019 Data Sheet'!$O522="44",'2019 Data Sheet'!$R$35,IF('2019 Data Sheet'!$O522="45",'2019 Data Sheet'!$R$36,IF('2019 Data Sheet'!$O522="46",'2019 Data Sheet'!$R$37,IF('2019 Data Sheet'!$O522="47",'2019 Data Sheet'!$R$38,IF('2019 Data Sheet'!$O522="48",'2019 Data Sheet'!$R$39,IF('2019 Data Sheet'!$O522="49",'2019 Data Sheet'!$R$40,IF('2019 Data Sheet'!$O522="50",'2019 Data Sheet'!$R$41,IF('2019 Data Sheet'!$O522="60",'2019 Data Sheet'!$R$42,IF('2019 Data Sheet'!$O522="61",'2019 Data Sheet'!$R$43,IF('2019 Data Sheet'!$O522="62",'2019 Data Sheet'!$R$44,IF('2019 Data Sheet'!$O522="63",'2019 Data Sheet'!$R$45,IF('2019 Data Sheet'!$O522="64",'2019 Data Sheet'!$R$46,IF('2019 Data Sheet'!$O522="65",'2019 Data Sheet'!$R$47,IF('2019 Data Sheet'!$O522="66",'2019 Data Sheet'!$R$48,IF('2019 Data Sheet'!$O522="67",'2019 Data Sheet'!$R$49,IF('2019 Data Sheet'!$O522="68",'2019 Data Sheet'!$R$50,IF('2019 Data Sheet'!$O522="69",'2019 Data Sheet'!$R$51,T('2019 Data Sheet'!$O522)))))))))))))))))))))))))))))))))))))))))))))))))))</f>
        <v xml:space="preserve"> -</v>
      </c>
      <c r="P522" s="2" t="str">
        <f>IF('2019 Data Sheet'!$P522="02",'2019 Data Sheet'!$R$2,IF('2019 Data Sheet'!$P522="03",'2019 Data Sheet'!$R$3,IF('2019 Data Sheet'!$P522="04",'2019 Data Sheet'!$R$4,IF('2019 Data Sheet'!$P522="05",'2019 Data Sheet'!$R$5,IF('2019 Data Sheet'!$P522="06",'2019 Data Sheet'!$R$6,IF('2019 Data Sheet'!$P522="07",'2019 Data Sheet'!$R$7,IF('2019 Data Sheet'!$P522="08",'2019 Data Sheet'!$R$8,IF('2019 Data Sheet'!$P522="09",'2019 Data Sheet'!$R$9,IF('2019 Data Sheet'!$P522="10",'2019 Data Sheet'!$R$10,IF('2019 Data Sheet'!$P522="11",'2019 Data Sheet'!$R$11,IF('2019 Data Sheet'!$P522="12",'2019 Data Sheet'!$R$12,IF('2019 Data Sheet'!$P522="13",'2019 Data Sheet'!$R$13,IF('2019 Data Sheet'!$P522="14",'2019 Data Sheet'!$R$14,IF('2019 Data Sheet'!$P522="15",'2019 Data Sheet'!$R$15,IF('2019 Data Sheet'!$P522="16",'2019 Data Sheet'!$R$16,IF('2019 Data Sheet'!$P522="17",'2019 Data Sheet'!$R$17,IF('2019 Data Sheet'!$P522="18",'2019 Data Sheet'!$R$18,IF('2019 Data Sheet'!$P522="19",'2019 Data Sheet'!$R$19,IF('2019 Data Sheet'!$P522="20",'2019 Data Sheet'!$R$20,IF('2019 Data Sheet'!$P522="21",'2019 Data Sheet'!$R$21,IF('2019 Data Sheet'!$P522="22",'2019 Data Sheet'!$R$22,IF('2019 Data Sheet'!$P522="23",'2019 Data Sheet'!$R$23,IF('2019 Data Sheet'!$P522="24",'2019 Data Sheet'!$R$24,IF('2019 Data Sheet'!$P522="25",'2019 Data Sheet'!$R$25,IF('2019 Data Sheet'!$P522="26",'2019 Data Sheet'!$R$26,IF('2019 Data Sheet'!$P522="27",'2019 Data Sheet'!$R$27,IF('2019 Data Sheet'!$P522="28",'2019 Data Sheet'!$R$28,IF('2019 Data Sheet'!$P522="29",'2019 Data Sheet'!$R$29,IF('2019 Data Sheet'!$P522="33",'2019 Data Sheet'!$R$30,IF('2019 Data Sheet'!$P522="40",'2019 Data Sheet'!$R$31,IF('2019 Data Sheet'!$P522="41",'2019 Data Sheet'!$R$32,IF('2019 Data Sheet'!$P522="42",'2019 Data Sheet'!$R$33,IF('2019 Data Sheet'!$P522="43",'2019 Data Sheet'!$R$34,IF('2019 Data Sheet'!$P522="44",'2019 Data Sheet'!$R$35,IF('2019 Data Sheet'!$P522="45",'2019 Data Sheet'!$R$36,IF('2019 Data Sheet'!$P522="46",'2019 Data Sheet'!$R$37,IF('2019 Data Sheet'!$P522="47",'2019 Data Sheet'!$R$38,IF('2019 Data Sheet'!$P522="48",'2019 Data Sheet'!$R$39,IF('2019 Data Sheet'!$P522="49",'2019 Data Sheet'!$R$40,IF('2019 Data Sheet'!$P522="50",'2019 Data Sheet'!$R$41,IF('2019 Data Sheet'!$P522="60",'2019 Data Sheet'!$R$42,IF('2019 Data Sheet'!$P522="61",'2019 Data Sheet'!$R$43,IF('2019 Data Sheet'!$P522="62",'2019 Data Sheet'!$R$44,IF('2019 Data Sheet'!$P522="63",'2019 Data Sheet'!$R$45,IF('2019 Data Sheet'!$P522="64",'2019 Data Sheet'!$R$46,IF('2019 Data Sheet'!$P522="65",'2019 Data Sheet'!$R$47,IF('2019 Data Sheet'!$P522="66",'2019 Data Sheet'!$R$48,IF('2019 Data Sheet'!$P522="67",'2019 Data Sheet'!$R$49,IF('2019 Data Sheet'!$P522="68",'2019 Data Sheet'!$R$50,IF('2019 Data Sheet'!$P522="69",'2019 Data Sheet'!$R$51,T('2019 Data Sheet'!$P522)))))))))))))))))))))))))))))))))))))))))))))))))))</f>
        <v xml:space="preserve"> -</v>
      </c>
    </row>
    <row r="523" spans="1:16" ht="38.25" x14ac:dyDescent="0.2">
      <c r="A523" t="str">
        <f>'2019 Data Sheet'!A523</f>
        <v>FP-00270-19</v>
      </c>
      <c r="B523" s="1">
        <f>'2019 Data Sheet'!B523</f>
        <v>43774</v>
      </c>
      <c r="C523" t="str">
        <f>'2019 Data Sheet'!C523</f>
        <v>19:06</v>
      </c>
      <c r="D523" t="str">
        <f>'2019 Data Sheet'!D523</f>
        <v>TU</v>
      </c>
      <c r="E523" t="str">
        <f>'2019 Data Sheet'!E523</f>
        <v>TULIP AVE</v>
      </c>
      <c r="F523" t="str">
        <f>'2019 Data Sheet'!F523</f>
        <v>WOODBINE CT</v>
      </c>
      <c r="G523">
        <f>'2019 Data Sheet'!G523</f>
        <v>2</v>
      </c>
      <c r="H523">
        <f>'2019 Data Sheet'!H523</f>
        <v>2</v>
      </c>
      <c r="I523" t="b">
        <f>'2019 Data Sheet'!I523</f>
        <v>0</v>
      </c>
      <c r="J523" t="str">
        <f>IF('2019 Data Sheet'!$J523="01",'2019 Data Sheet'!$T$2,IF('2019 Data Sheet'!$J523="02",'2019 Data Sheet'!$T$3,IF('2019 Data Sheet'!$J523="03",'2019 Data Sheet'!$T$4,IF('2019 Data Sheet'!$J523="04",'2019 Data Sheet'!$T$5,IF('2019 Data Sheet'!$J523="05",'2019 Data Sheet'!$T$6,IF('2019 Data Sheet'!$J523="06",'2019 Data Sheet'!$T$7,IF('2019 Data Sheet'!$J523="07",'2019 Data Sheet'!$T$8,IF('2019 Data Sheet'!$J523="08",'2019 Data Sheet'!$T$9,IF('2019 Data Sheet'!$J523="10",'2019 Data Sheet'!$T$10,IF('2019 Data Sheet'!$J523="11",'2019 Data Sheet'!$T$11,IF('2019 Data Sheet'!$J523="12",'2019 Data Sheet'!$T$12,IF('2019 Data Sheet'!$J523="13",'2019 Data Sheet'!$T$13,IF('2019 Data Sheet'!$J523="14",'2019 Data Sheet'!$T$14,IF('2019 Data Sheet'!$J523="15",'2019 Data Sheet'!$T$15,IF('2019 Data Sheet'!$J523="16",'2019 Data Sheet'!$T$16,IF('2019 Data Sheet'!$J523="17",'2019 Data Sheet'!$T$17,IF('2019 Data Sheet'!$J523="18",'2019 Data Sheet'!$T$18,IF('2019 Data Sheet'!$J523="19",'2019 Data Sheet'!$T$19,IF('2019 Data Sheet'!$J523="20",'2019 Data Sheet'!$T$20,IF('2019 Data Sheet'!$J523="21",'2019 Data Sheet'!$T$21,IF('2019 Data Sheet'!$J523="22",'2019 Data Sheet'!$T$22,IF('2019 Data Sheet'!$J523="23",'2019 Data Sheet'!$T$23,IF('2019 Data Sheet'!$J523="24",'2019 Data Sheet'!$T$24,IF('2019 Data Sheet'!$J523="25",'2019 Data Sheet'!$T$25,IF('2019 Data Sheet'!$J523="26",'2019 Data Sheet'!$T$26,IF('2019 Data Sheet'!$J523="27",'2019 Data Sheet'!$T$27,IF('2019 Data Sheet'!$J523="30",'2019 Data Sheet'!$T$28,IF('2019 Data Sheet'!$J523="31",'2019 Data Sheet'!$T$29,IF('2019 Data Sheet'!$J523="32",'2019 Data Sheet'!$T$30,IF('2019 Data Sheet'!$J523="33",'2019 Data Sheet'!$T$31,IF('2019 Data Sheet'!$J523="34",'2019 Data Sheet'!$T$32,IF('2019 Data Sheet'!$J523="40",'2019 Data Sheet'!$T$33,T('2019 Data Sheet'!$J523)))))))))))))))))))))))))))))))))</f>
        <v>Other Motor Vehicle</v>
      </c>
      <c r="K523" t="str">
        <f>'2019 Data Sheet'!K523</f>
        <v>SUBN</v>
      </c>
      <c r="L523" s="2" t="str">
        <f>IF('2019 Data Sheet'!$L523="01",'2019 Data Sheet'!$V$2,IF('2019 Data Sheet'!$L523="02",'2019 Data Sheet'!$V$3,IF('2019 Data Sheet'!$L523="03",'2019 Data Sheet'!$V$4,IF('2019 Data Sheet'!$L523="04",'2019 Data Sheet'!$V$5,IF('2019 Data Sheet'!$L523="05",'2019 Data Sheet'!$V$6,IF('2019 Data Sheet'!$L523="06",'2019 Data Sheet'!$V$7,IF('2019 Data Sheet'!$L523="07",'2019 Data Sheet'!$V$8,IF('2019 Data Sheet'!$L523="08",'2019 Data Sheet'!$V$9,IF('2019 Data Sheet'!$L523="09",'2019 Data Sheet'!$V$10,IF('2019 Data Sheet'!$L523="11",'2019 Data Sheet'!$V$11,IF('2019 Data Sheet'!$L523="12",'2019 Data Sheet'!$V$12,IF('2019 Data Sheet'!$L523="13",'2019 Data Sheet'!$V$13,IF('2019 Data Sheet'!$L523="14",'2019 Data Sheet'!$V$14,T('2019 Data Sheet'!$L523))))))))))))))</f>
        <v xml:space="preserve"> -</v>
      </c>
      <c r="M523" s="2">
        <f>'2019 Data Sheet'!M523</f>
        <v>0</v>
      </c>
      <c r="N523" s="2">
        <f>'2019 Data Sheet'!N523</f>
        <v>0</v>
      </c>
      <c r="O523" s="2" t="str">
        <f>IF('2019 Data Sheet'!$O523="02",'2019 Data Sheet'!$R$2,IF('2019 Data Sheet'!$O523="03",'2019 Data Sheet'!$R$3,IF('2019 Data Sheet'!$O523="04",'2019 Data Sheet'!$R$4,IF('2019 Data Sheet'!$O523="05",'2019 Data Sheet'!$R$5,IF('2019 Data Sheet'!$O523="06",'2019 Data Sheet'!$R$6,IF('2019 Data Sheet'!$O523="07",'2019 Data Sheet'!$R$7,IF('2019 Data Sheet'!$O523="08",'2019 Data Sheet'!$R$8,IF('2019 Data Sheet'!$O523="09",'2019 Data Sheet'!$R$9,IF('2019 Data Sheet'!$O523="10",'2019 Data Sheet'!$R$10,IF('2019 Data Sheet'!$O523="11",'2019 Data Sheet'!$R$11,IF('2019 Data Sheet'!$O523="12",'2019 Data Sheet'!$R$12,IF('2019 Data Sheet'!$O523="13",'2019 Data Sheet'!$R$13,IF('2019 Data Sheet'!$O523="14",'2019 Data Sheet'!$R$14,IF('2019 Data Sheet'!$O523="15",'2019 Data Sheet'!$R$15,IF('2019 Data Sheet'!$O523="16",'2019 Data Sheet'!$R$16,IF('2019 Data Sheet'!$O523="17",'2019 Data Sheet'!$R$17,IF('2019 Data Sheet'!$O523="18",'2019 Data Sheet'!$R$18,IF('2019 Data Sheet'!$O523="19",'2019 Data Sheet'!$R$19,IF('2019 Data Sheet'!$O523="20",'2019 Data Sheet'!$R$20,IF('2019 Data Sheet'!$O523="21",'2019 Data Sheet'!$R$21,IF('2019 Data Sheet'!$O523="22",'2019 Data Sheet'!$R$22,IF('2019 Data Sheet'!$O523="23",'2019 Data Sheet'!$R$23,IF('2019 Data Sheet'!$O523="24",'2019 Data Sheet'!$R$24,IF('2019 Data Sheet'!$O523="25",'2019 Data Sheet'!$R$25,IF('2019 Data Sheet'!$O523="26",'2019 Data Sheet'!$R$26,IF('2019 Data Sheet'!$O523="27",'2019 Data Sheet'!$R$27,IF('2019 Data Sheet'!$O523="28",'2019 Data Sheet'!$R$28,IF('2019 Data Sheet'!$O523="29",'2019 Data Sheet'!$R$29,IF('2019 Data Sheet'!$O523="33",'2019 Data Sheet'!$R$30,IF('2019 Data Sheet'!$O523="40",'2019 Data Sheet'!$R$31,IF('2019 Data Sheet'!$O523="41",'2019 Data Sheet'!$R$32,IF('2019 Data Sheet'!$O523="42",'2019 Data Sheet'!$R$33,IF('2019 Data Sheet'!$O523="43",'2019 Data Sheet'!$R$34,IF('2019 Data Sheet'!$O523="44",'2019 Data Sheet'!$R$35,IF('2019 Data Sheet'!$O523="45",'2019 Data Sheet'!$R$36,IF('2019 Data Sheet'!$O523="46",'2019 Data Sheet'!$R$37,IF('2019 Data Sheet'!$O523="47",'2019 Data Sheet'!$R$38,IF('2019 Data Sheet'!$O523="48",'2019 Data Sheet'!$R$39,IF('2019 Data Sheet'!$O523="49",'2019 Data Sheet'!$R$40,IF('2019 Data Sheet'!$O523="50",'2019 Data Sheet'!$R$41,IF('2019 Data Sheet'!$O523="60",'2019 Data Sheet'!$R$42,IF('2019 Data Sheet'!$O523="61",'2019 Data Sheet'!$R$43,IF('2019 Data Sheet'!$O523="62",'2019 Data Sheet'!$R$44,IF('2019 Data Sheet'!$O523="63",'2019 Data Sheet'!$R$45,IF('2019 Data Sheet'!$O523="64",'2019 Data Sheet'!$R$46,IF('2019 Data Sheet'!$O523="65",'2019 Data Sheet'!$R$47,IF('2019 Data Sheet'!$O523="66",'2019 Data Sheet'!$R$48,IF('2019 Data Sheet'!$O523="67",'2019 Data Sheet'!$R$49,IF('2019 Data Sheet'!$O523="68",'2019 Data Sheet'!$R$50,IF('2019 Data Sheet'!$O523="69",'2019 Data Sheet'!$R$51,T('2019 Data Sheet'!$O523)))))))))))))))))))))))))))))))))))))))))))))))))))</f>
        <v xml:space="preserve"> Failure to yield/ right of way</v>
      </c>
      <c r="P523" s="2" t="str">
        <f>IF('2019 Data Sheet'!$P523="02",'2019 Data Sheet'!$R$2,IF('2019 Data Sheet'!$P523="03",'2019 Data Sheet'!$R$3,IF('2019 Data Sheet'!$P523="04",'2019 Data Sheet'!$R$4,IF('2019 Data Sheet'!$P523="05",'2019 Data Sheet'!$R$5,IF('2019 Data Sheet'!$P523="06",'2019 Data Sheet'!$R$6,IF('2019 Data Sheet'!$P523="07",'2019 Data Sheet'!$R$7,IF('2019 Data Sheet'!$P523="08",'2019 Data Sheet'!$R$8,IF('2019 Data Sheet'!$P523="09",'2019 Data Sheet'!$R$9,IF('2019 Data Sheet'!$P523="10",'2019 Data Sheet'!$R$10,IF('2019 Data Sheet'!$P523="11",'2019 Data Sheet'!$R$11,IF('2019 Data Sheet'!$P523="12",'2019 Data Sheet'!$R$12,IF('2019 Data Sheet'!$P523="13",'2019 Data Sheet'!$R$13,IF('2019 Data Sheet'!$P523="14",'2019 Data Sheet'!$R$14,IF('2019 Data Sheet'!$P523="15",'2019 Data Sheet'!$R$15,IF('2019 Data Sheet'!$P523="16",'2019 Data Sheet'!$R$16,IF('2019 Data Sheet'!$P523="17",'2019 Data Sheet'!$R$17,IF('2019 Data Sheet'!$P523="18",'2019 Data Sheet'!$R$18,IF('2019 Data Sheet'!$P523="19",'2019 Data Sheet'!$R$19,IF('2019 Data Sheet'!$P523="20",'2019 Data Sheet'!$R$20,IF('2019 Data Sheet'!$P523="21",'2019 Data Sheet'!$R$21,IF('2019 Data Sheet'!$P523="22",'2019 Data Sheet'!$R$22,IF('2019 Data Sheet'!$P523="23",'2019 Data Sheet'!$R$23,IF('2019 Data Sheet'!$P523="24",'2019 Data Sheet'!$R$24,IF('2019 Data Sheet'!$P523="25",'2019 Data Sheet'!$R$25,IF('2019 Data Sheet'!$P523="26",'2019 Data Sheet'!$R$26,IF('2019 Data Sheet'!$P523="27",'2019 Data Sheet'!$R$27,IF('2019 Data Sheet'!$P523="28",'2019 Data Sheet'!$R$28,IF('2019 Data Sheet'!$P523="29",'2019 Data Sheet'!$R$29,IF('2019 Data Sheet'!$P523="33",'2019 Data Sheet'!$R$30,IF('2019 Data Sheet'!$P523="40",'2019 Data Sheet'!$R$31,IF('2019 Data Sheet'!$P523="41",'2019 Data Sheet'!$R$32,IF('2019 Data Sheet'!$P523="42",'2019 Data Sheet'!$R$33,IF('2019 Data Sheet'!$P523="43",'2019 Data Sheet'!$R$34,IF('2019 Data Sheet'!$P523="44",'2019 Data Sheet'!$R$35,IF('2019 Data Sheet'!$P523="45",'2019 Data Sheet'!$R$36,IF('2019 Data Sheet'!$P523="46",'2019 Data Sheet'!$R$37,IF('2019 Data Sheet'!$P523="47",'2019 Data Sheet'!$R$38,IF('2019 Data Sheet'!$P523="48",'2019 Data Sheet'!$R$39,IF('2019 Data Sheet'!$P523="49",'2019 Data Sheet'!$R$40,IF('2019 Data Sheet'!$P523="50",'2019 Data Sheet'!$R$41,IF('2019 Data Sheet'!$P523="60",'2019 Data Sheet'!$R$42,IF('2019 Data Sheet'!$P523="61",'2019 Data Sheet'!$R$43,IF('2019 Data Sheet'!$P523="62",'2019 Data Sheet'!$R$44,IF('2019 Data Sheet'!$P523="63",'2019 Data Sheet'!$R$45,IF('2019 Data Sheet'!$P523="64",'2019 Data Sheet'!$R$46,IF('2019 Data Sheet'!$P523="65",'2019 Data Sheet'!$R$47,IF('2019 Data Sheet'!$P523="66",'2019 Data Sheet'!$R$48,IF('2019 Data Sheet'!$P523="67",'2019 Data Sheet'!$R$49,IF('2019 Data Sheet'!$P523="68",'2019 Data Sheet'!$R$50,IF('2019 Data Sheet'!$P523="69",'2019 Data Sheet'!$R$51,T('2019 Data Sheet'!$P523)))))))))))))))))))))))))))))))))))))))))))))))))))</f>
        <v xml:space="preserve"> -</v>
      </c>
    </row>
    <row r="524" spans="1:16" ht="38.25" x14ac:dyDescent="0.2">
      <c r="A524" t="str">
        <f>'2019 Data Sheet'!A524</f>
        <v>FP-00270-19</v>
      </c>
      <c r="B524" s="1">
        <f>'2019 Data Sheet'!B524</f>
        <v>43774</v>
      </c>
      <c r="C524" t="str">
        <f>'2019 Data Sheet'!C524</f>
        <v>19:06</v>
      </c>
      <c r="D524" t="str">
        <f>'2019 Data Sheet'!D524</f>
        <v>TU</v>
      </c>
      <c r="E524" t="str">
        <f>'2019 Data Sheet'!E524</f>
        <v>TULIP AVE</v>
      </c>
      <c r="F524" t="str">
        <f>'2019 Data Sheet'!F524</f>
        <v>WOODBINE CT</v>
      </c>
      <c r="G524">
        <f>'2019 Data Sheet'!G524</f>
        <v>1</v>
      </c>
      <c r="H524">
        <f>'2019 Data Sheet'!H524</f>
        <v>2</v>
      </c>
      <c r="I524" t="b">
        <f>'2019 Data Sheet'!I524</f>
        <v>0</v>
      </c>
      <c r="J524" t="str">
        <f>IF('2019 Data Sheet'!$J524="01",'2019 Data Sheet'!$T$2,IF('2019 Data Sheet'!$J524="02",'2019 Data Sheet'!$T$3,IF('2019 Data Sheet'!$J524="03",'2019 Data Sheet'!$T$4,IF('2019 Data Sheet'!$J524="04",'2019 Data Sheet'!$T$5,IF('2019 Data Sheet'!$J524="05",'2019 Data Sheet'!$T$6,IF('2019 Data Sheet'!$J524="06",'2019 Data Sheet'!$T$7,IF('2019 Data Sheet'!$J524="07",'2019 Data Sheet'!$T$8,IF('2019 Data Sheet'!$J524="08",'2019 Data Sheet'!$T$9,IF('2019 Data Sheet'!$J524="10",'2019 Data Sheet'!$T$10,IF('2019 Data Sheet'!$J524="11",'2019 Data Sheet'!$T$11,IF('2019 Data Sheet'!$J524="12",'2019 Data Sheet'!$T$12,IF('2019 Data Sheet'!$J524="13",'2019 Data Sheet'!$T$13,IF('2019 Data Sheet'!$J524="14",'2019 Data Sheet'!$T$14,IF('2019 Data Sheet'!$J524="15",'2019 Data Sheet'!$T$15,IF('2019 Data Sheet'!$J524="16",'2019 Data Sheet'!$T$16,IF('2019 Data Sheet'!$J524="17",'2019 Data Sheet'!$T$17,IF('2019 Data Sheet'!$J524="18",'2019 Data Sheet'!$T$18,IF('2019 Data Sheet'!$J524="19",'2019 Data Sheet'!$T$19,IF('2019 Data Sheet'!$J524="20",'2019 Data Sheet'!$T$20,IF('2019 Data Sheet'!$J524="21",'2019 Data Sheet'!$T$21,IF('2019 Data Sheet'!$J524="22",'2019 Data Sheet'!$T$22,IF('2019 Data Sheet'!$J524="23",'2019 Data Sheet'!$T$23,IF('2019 Data Sheet'!$J524="24",'2019 Data Sheet'!$T$24,IF('2019 Data Sheet'!$J524="25",'2019 Data Sheet'!$T$25,IF('2019 Data Sheet'!$J524="26",'2019 Data Sheet'!$T$26,IF('2019 Data Sheet'!$J524="27",'2019 Data Sheet'!$T$27,IF('2019 Data Sheet'!$J524="30",'2019 Data Sheet'!$T$28,IF('2019 Data Sheet'!$J524="31",'2019 Data Sheet'!$T$29,IF('2019 Data Sheet'!$J524="32",'2019 Data Sheet'!$T$30,IF('2019 Data Sheet'!$J524="33",'2019 Data Sheet'!$T$31,IF('2019 Data Sheet'!$J524="34",'2019 Data Sheet'!$T$32,IF('2019 Data Sheet'!$J524="40",'2019 Data Sheet'!$T$33,T('2019 Data Sheet'!$J524)))))))))))))))))))))))))))))))))</f>
        <v>Other Motor Vehicle</v>
      </c>
      <c r="K524" t="str">
        <f>'2019 Data Sheet'!K524</f>
        <v>4DSD</v>
      </c>
      <c r="L524" s="2" t="str">
        <f>IF('2019 Data Sheet'!$L524="01",'2019 Data Sheet'!$V$2,IF('2019 Data Sheet'!$L524="02",'2019 Data Sheet'!$V$3,IF('2019 Data Sheet'!$L524="03",'2019 Data Sheet'!$V$4,IF('2019 Data Sheet'!$L524="04",'2019 Data Sheet'!$V$5,IF('2019 Data Sheet'!$L524="05",'2019 Data Sheet'!$V$6,IF('2019 Data Sheet'!$L524="06",'2019 Data Sheet'!$V$7,IF('2019 Data Sheet'!$L524="07",'2019 Data Sheet'!$V$8,IF('2019 Data Sheet'!$L524="08",'2019 Data Sheet'!$V$9,IF('2019 Data Sheet'!$L524="09",'2019 Data Sheet'!$V$10,IF('2019 Data Sheet'!$L524="11",'2019 Data Sheet'!$V$11,IF('2019 Data Sheet'!$L524="12",'2019 Data Sheet'!$V$12,IF('2019 Data Sheet'!$L524="13",'2019 Data Sheet'!$V$13,IF('2019 Data Sheet'!$L524="14",'2019 Data Sheet'!$V$14,T('2019 Data Sheet'!$L524))))))))))))))</f>
        <v xml:space="preserve"> -</v>
      </c>
      <c r="M524" s="2">
        <f>'2019 Data Sheet'!M524</f>
        <v>0</v>
      </c>
      <c r="N524" s="2">
        <f>'2019 Data Sheet'!N524</f>
        <v>0</v>
      </c>
      <c r="O524" s="2" t="str">
        <f>IF('2019 Data Sheet'!$O524="02",'2019 Data Sheet'!$R$2,IF('2019 Data Sheet'!$O524="03",'2019 Data Sheet'!$R$3,IF('2019 Data Sheet'!$O524="04",'2019 Data Sheet'!$R$4,IF('2019 Data Sheet'!$O524="05",'2019 Data Sheet'!$R$5,IF('2019 Data Sheet'!$O524="06",'2019 Data Sheet'!$R$6,IF('2019 Data Sheet'!$O524="07",'2019 Data Sheet'!$R$7,IF('2019 Data Sheet'!$O524="08",'2019 Data Sheet'!$R$8,IF('2019 Data Sheet'!$O524="09",'2019 Data Sheet'!$R$9,IF('2019 Data Sheet'!$O524="10",'2019 Data Sheet'!$R$10,IF('2019 Data Sheet'!$O524="11",'2019 Data Sheet'!$R$11,IF('2019 Data Sheet'!$O524="12",'2019 Data Sheet'!$R$12,IF('2019 Data Sheet'!$O524="13",'2019 Data Sheet'!$R$13,IF('2019 Data Sheet'!$O524="14",'2019 Data Sheet'!$R$14,IF('2019 Data Sheet'!$O524="15",'2019 Data Sheet'!$R$15,IF('2019 Data Sheet'!$O524="16",'2019 Data Sheet'!$R$16,IF('2019 Data Sheet'!$O524="17",'2019 Data Sheet'!$R$17,IF('2019 Data Sheet'!$O524="18",'2019 Data Sheet'!$R$18,IF('2019 Data Sheet'!$O524="19",'2019 Data Sheet'!$R$19,IF('2019 Data Sheet'!$O524="20",'2019 Data Sheet'!$R$20,IF('2019 Data Sheet'!$O524="21",'2019 Data Sheet'!$R$21,IF('2019 Data Sheet'!$O524="22",'2019 Data Sheet'!$R$22,IF('2019 Data Sheet'!$O524="23",'2019 Data Sheet'!$R$23,IF('2019 Data Sheet'!$O524="24",'2019 Data Sheet'!$R$24,IF('2019 Data Sheet'!$O524="25",'2019 Data Sheet'!$R$25,IF('2019 Data Sheet'!$O524="26",'2019 Data Sheet'!$R$26,IF('2019 Data Sheet'!$O524="27",'2019 Data Sheet'!$R$27,IF('2019 Data Sheet'!$O524="28",'2019 Data Sheet'!$R$28,IF('2019 Data Sheet'!$O524="29",'2019 Data Sheet'!$R$29,IF('2019 Data Sheet'!$O524="33",'2019 Data Sheet'!$R$30,IF('2019 Data Sheet'!$O524="40",'2019 Data Sheet'!$R$31,IF('2019 Data Sheet'!$O524="41",'2019 Data Sheet'!$R$32,IF('2019 Data Sheet'!$O524="42",'2019 Data Sheet'!$R$33,IF('2019 Data Sheet'!$O524="43",'2019 Data Sheet'!$R$34,IF('2019 Data Sheet'!$O524="44",'2019 Data Sheet'!$R$35,IF('2019 Data Sheet'!$O524="45",'2019 Data Sheet'!$R$36,IF('2019 Data Sheet'!$O524="46",'2019 Data Sheet'!$R$37,IF('2019 Data Sheet'!$O524="47",'2019 Data Sheet'!$R$38,IF('2019 Data Sheet'!$O524="48",'2019 Data Sheet'!$R$39,IF('2019 Data Sheet'!$O524="49",'2019 Data Sheet'!$R$40,IF('2019 Data Sheet'!$O524="50",'2019 Data Sheet'!$R$41,IF('2019 Data Sheet'!$O524="60",'2019 Data Sheet'!$R$42,IF('2019 Data Sheet'!$O524="61",'2019 Data Sheet'!$R$43,IF('2019 Data Sheet'!$O524="62",'2019 Data Sheet'!$R$44,IF('2019 Data Sheet'!$O524="63",'2019 Data Sheet'!$R$45,IF('2019 Data Sheet'!$O524="64",'2019 Data Sheet'!$R$46,IF('2019 Data Sheet'!$O524="65",'2019 Data Sheet'!$R$47,IF('2019 Data Sheet'!$O524="66",'2019 Data Sheet'!$R$48,IF('2019 Data Sheet'!$O524="67",'2019 Data Sheet'!$R$49,IF('2019 Data Sheet'!$O524="68",'2019 Data Sheet'!$R$50,IF('2019 Data Sheet'!$O524="69",'2019 Data Sheet'!$R$51,T('2019 Data Sheet'!$O524)))))))))))))))))))))))))))))))))))))))))))))))))))</f>
        <v xml:space="preserve"> -</v>
      </c>
      <c r="P524" s="2" t="str">
        <f>IF('2019 Data Sheet'!$P524="02",'2019 Data Sheet'!$R$2,IF('2019 Data Sheet'!$P524="03",'2019 Data Sheet'!$R$3,IF('2019 Data Sheet'!$P524="04",'2019 Data Sheet'!$R$4,IF('2019 Data Sheet'!$P524="05",'2019 Data Sheet'!$R$5,IF('2019 Data Sheet'!$P524="06",'2019 Data Sheet'!$R$6,IF('2019 Data Sheet'!$P524="07",'2019 Data Sheet'!$R$7,IF('2019 Data Sheet'!$P524="08",'2019 Data Sheet'!$R$8,IF('2019 Data Sheet'!$P524="09",'2019 Data Sheet'!$R$9,IF('2019 Data Sheet'!$P524="10",'2019 Data Sheet'!$R$10,IF('2019 Data Sheet'!$P524="11",'2019 Data Sheet'!$R$11,IF('2019 Data Sheet'!$P524="12",'2019 Data Sheet'!$R$12,IF('2019 Data Sheet'!$P524="13",'2019 Data Sheet'!$R$13,IF('2019 Data Sheet'!$P524="14",'2019 Data Sheet'!$R$14,IF('2019 Data Sheet'!$P524="15",'2019 Data Sheet'!$R$15,IF('2019 Data Sheet'!$P524="16",'2019 Data Sheet'!$R$16,IF('2019 Data Sheet'!$P524="17",'2019 Data Sheet'!$R$17,IF('2019 Data Sheet'!$P524="18",'2019 Data Sheet'!$R$18,IF('2019 Data Sheet'!$P524="19",'2019 Data Sheet'!$R$19,IF('2019 Data Sheet'!$P524="20",'2019 Data Sheet'!$R$20,IF('2019 Data Sheet'!$P524="21",'2019 Data Sheet'!$R$21,IF('2019 Data Sheet'!$P524="22",'2019 Data Sheet'!$R$22,IF('2019 Data Sheet'!$P524="23",'2019 Data Sheet'!$R$23,IF('2019 Data Sheet'!$P524="24",'2019 Data Sheet'!$R$24,IF('2019 Data Sheet'!$P524="25",'2019 Data Sheet'!$R$25,IF('2019 Data Sheet'!$P524="26",'2019 Data Sheet'!$R$26,IF('2019 Data Sheet'!$P524="27",'2019 Data Sheet'!$R$27,IF('2019 Data Sheet'!$P524="28",'2019 Data Sheet'!$R$28,IF('2019 Data Sheet'!$P524="29",'2019 Data Sheet'!$R$29,IF('2019 Data Sheet'!$P524="33",'2019 Data Sheet'!$R$30,IF('2019 Data Sheet'!$P524="40",'2019 Data Sheet'!$R$31,IF('2019 Data Sheet'!$P524="41",'2019 Data Sheet'!$R$32,IF('2019 Data Sheet'!$P524="42",'2019 Data Sheet'!$R$33,IF('2019 Data Sheet'!$P524="43",'2019 Data Sheet'!$R$34,IF('2019 Data Sheet'!$P524="44",'2019 Data Sheet'!$R$35,IF('2019 Data Sheet'!$P524="45",'2019 Data Sheet'!$R$36,IF('2019 Data Sheet'!$P524="46",'2019 Data Sheet'!$R$37,IF('2019 Data Sheet'!$P524="47",'2019 Data Sheet'!$R$38,IF('2019 Data Sheet'!$P524="48",'2019 Data Sheet'!$R$39,IF('2019 Data Sheet'!$P524="49",'2019 Data Sheet'!$R$40,IF('2019 Data Sheet'!$P524="50",'2019 Data Sheet'!$R$41,IF('2019 Data Sheet'!$P524="60",'2019 Data Sheet'!$R$42,IF('2019 Data Sheet'!$P524="61",'2019 Data Sheet'!$R$43,IF('2019 Data Sheet'!$P524="62",'2019 Data Sheet'!$R$44,IF('2019 Data Sheet'!$P524="63",'2019 Data Sheet'!$R$45,IF('2019 Data Sheet'!$P524="64",'2019 Data Sheet'!$R$46,IF('2019 Data Sheet'!$P524="65",'2019 Data Sheet'!$R$47,IF('2019 Data Sheet'!$P524="66",'2019 Data Sheet'!$R$48,IF('2019 Data Sheet'!$P524="67",'2019 Data Sheet'!$R$49,IF('2019 Data Sheet'!$P524="68",'2019 Data Sheet'!$R$50,IF('2019 Data Sheet'!$P524="69",'2019 Data Sheet'!$R$51,T('2019 Data Sheet'!$P524)))))))))))))))))))))))))))))))))))))))))))))))))))</f>
        <v xml:space="preserve"> -</v>
      </c>
    </row>
    <row r="525" spans="1:16" ht="38.25" x14ac:dyDescent="0.2">
      <c r="A525" t="str">
        <f>'2019 Data Sheet'!A525</f>
        <v>FP-00251-19</v>
      </c>
      <c r="B525" s="1">
        <f>'2019 Data Sheet'!B525</f>
        <v>43748</v>
      </c>
      <c r="C525" t="str">
        <f>'2019 Data Sheet'!C525</f>
        <v>07:18</v>
      </c>
      <c r="D525" t="str">
        <f>'2019 Data Sheet'!D525</f>
        <v>Th</v>
      </c>
      <c r="E525" t="str">
        <f>'2019 Data Sheet'!E525</f>
        <v>BRYANT AVE</v>
      </c>
      <c r="F525" t="str">
        <f>'2019 Data Sheet'!F525</f>
        <v>HAWTHORNE AVE</v>
      </c>
      <c r="G525">
        <f>'2019 Data Sheet'!G525</f>
        <v>2</v>
      </c>
      <c r="H525">
        <f>'2019 Data Sheet'!H525</f>
        <v>2</v>
      </c>
      <c r="I525" t="b">
        <f>'2019 Data Sheet'!I525</f>
        <v>1</v>
      </c>
      <c r="J525" t="str">
        <f>IF('2019 Data Sheet'!$J525="01",'2019 Data Sheet'!$T$2,IF('2019 Data Sheet'!$J525="02",'2019 Data Sheet'!$T$3,IF('2019 Data Sheet'!$J525="03",'2019 Data Sheet'!$T$4,IF('2019 Data Sheet'!$J525="04",'2019 Data Sheet'!$T$5,IF('2019 Data Sheet'!$J525="05",'2019 Data Sheet'!$T$6,IF('2019 Data Sheet'!$J525="06",'2019 Data Sheet'!$T$7,IF('2019 Data Sheet'!$J525="07",'2019 Data Sheet'!$T$8,IF('2019 Data Sheet'!$J525="08",'2019 Data Sheet'!$T$9,IF('2019 Data Sheet'!$J525="10",'2019 Data Sheet'!$T$10,IF('2019 Data Sheet'!$J525="11",'2019 Data Sheet'!$T$11,IF('2019 Data Sheet'!$J525="12",'2019 Data Sheet'!$T$12,IF('2019 Data Sheet'!$J525="13",'2019 Data Sheet'!$T$13,IF('2019 Data Sheet'!$J525="14",'2019 Data Sheet'!$T$14,IF('2019 Data Sheet'!$J525="15",'2019 Data Sheet'!$T$15,IF('2019 Data Sheet'!$J525="16",'2019 Data Sheet'!$T$16,IF('2019 Data Sheet'!$J525="17",'2019 Data Sheet'!$T$17,IF('2019 Data Sheet'!$J525="18",'2019 Data Sheet'!$T$18,IF('2019 Data Sheet'!$J525="19",'2019 Data Sheet'!$T$19,IF('2019 Data Sheet'!$J525="20",'2019 Data Sheet'!$T$20,IF('2019 Data Sheet'!$J525="21",'2019 Data Sheet'!$T$21,IF('2019 Data Sheet'!$J525="22",'2019 Data Sheet'!$T$22,IF('2019 Data Sheet'!$J525="23",'2019 Data Sheet'!$T$23,IF('2019 Data Sheet'!$J525="24",'2019 Data Sheet'!$T$24,IF('2019 Data Sheet'!$J525="25",'2019 Data Sheet'!$T$25,IF('2019 Data Sheet'!$J525="26",'2019 Data Sheet'!$T$26,IF('2019 Data Sheet'!$J525="27",'2019 Data Sheet'!$T$27,IF('2019 Data Sheet'!$J525="30",'2019 Data Sheet'!$T$28,IF('2019 Data Sheet'!$J525="31",'2019 Data Sheet'!$T$29,IF('2019 Data Sheet'!$J525="32",'2019 Data Sheet'!$T$30,IF('2019 Data Sheet'!$J525="33",'2019 Data Sheet'!$T$31,IF('2019 Data Sheet'!$J525="34",'2019 Data Sheet'!$T$32,IF('2019 Data Sheet'!$J525="40",'2019 Data Sheet'!$T$33,T('2019 Data Sheet'!$J525)))))))))))))))))))))))))))))))))</f>
        <v>Other Motor Vehicle</v>
      </c>
      <c r="K525" t="str">
        <f>'2019 Data Sheet'!K525</f>
        <v>PAS</v>
      </c>
      <c r="L525" s="2" t="str">
        <f>IF('2019 Data Sheet'!$L525="01",'2019 Data Sheet'!$V$2,IF('2019 Data Sheet'!$L525="02",'2019 Data Sheet'!$V$3,IF('2019 Data Sheet'!$L525="03",'2019 Data Sheet'!$V$4,IF('2019 Data Sheet'!$L525="04",'2019 Data Sheet'!$V$5,IF('2019 Data Sheet'!$L525="05",'2019 Data Sheet'!$V$6,IF('2019 Data Sheet'!$L525="06",'2019 Data Sheet'!$V$7,IF('2019 Data Sheet'!$L525="07",'2019 Data Sheet'!$V$8,IF('2019 Data Sheet'!$L525="08",'2019 Data Sheet'!$V$9,IF('2019 Data Sheet'!$L525="09",'2019 Data Sheet'!$V$10,IF('2019 Data Sheet'!$L525="11",'2019 Data Sheet'!$V$11,IF('2019 Data Sheet'!$L525="12",'2019 Data Sheet'!$V$12,IF('2019 Data Sheet'!$L525="13",'2019 Data Sheet'!$V$13,IF('2019 Data Sheet'!$L525="14",'2019 Data Sheet'!$V$14,T('2019 Data Sheet'!$L525))))))))))))))</f>
        <v xml:space="preserve"> -</v>
      </c>
      <c r="M525" s="2">
        <f>'2019 Data Sheet'!M525</f>
        <v>1</v>
      </c>
      <c r="N525" s="2">
        <f>'2019 Data Sheet'!N525</f>
        <v>0</v>
      </c>
      <c r="O525" s="2" t="str">
        <f>IF('2019 Data Sheet'!$O525="02",'2019 Data Sheet'!$R$2,IF('2019 Data Sheet'!$O525="03",'2019 Data Sheet'!$R$3,IF('2019 Data Sheet'!$O525="04",'2019 Data Sheet'!$R$4,IF('2019 Data Sheet'!$O525="05",'2019 Data Sheet'!$R$5,IF('2019 Data Sheet'!$O525="06",'2019 Data Sheet'!$R$6,IF('2019 Data Sheet'!$O525="07",'2019 Data Sheet'!$R$7,IF('2019 Data Sheet'!$O525="08",'2019 Data Sheet'!$R$8,IF('2019 Data Sheet'!$O525="09",'2019 Data Sheet'!$R$9,IF('2019 Data Sheet'!$O525="10",'2019 Data Sheet'!$R$10,IF('2019 Data Sheet'!$O525="11",'2019 Data Sheet'!$R$11,IF('2019 Data Sheet'!$O525="12",'2019 Data Sheet'!$R$12,IF('2019 Data Sheet'!$O525="13",'2019 Data Sheet'!$R$13,IF('2019 Data Sheet'!$O525="14",'2019 Data Sheet'!$R$14,IF('2019 Data Sheet'!$O525="15",'2019 Data Sheet'!$R$15,IF('2019 Data Sheet'!$O525="16",'2019 Data Sheet'!$R$16,IF('2019 Data Sheet'!$O525="17",'2019 Data Sheet'!$R$17,IF('2019 Data Sheet'!$O525="18",'2019 Data Sheet'!$R$18,IF('2019 Data Sheet'!$O525="19",'2019 Data Sheet'!$R$19,IF('2019 Data Sheet'!$O525="20",'2019 Data Sheet'!$R$20,IF('2019 Data Sheet'!$O525="21",'2019 Data Sheet'!$R$21,IF('2019 Data Sheet'!$O525="22",'2019 Data Sheet'!$R$22,IF('2019 Data Sheet'!$O525="23",'2019 Data Sheet'!$R$23,IF('2019 Data Sheet'!$O525="24",'2019 Data Sheet'!$R$24,IF('2019 Data Sheet'!$O525="25",'2019 Data Sheet'!$R$25,IF('2019 Data Sheet'!$O525="26",'2019 Data Sheet'!$R$26,IF('2019 Data Sheet'!$O525="27",'2019 Data Sheet'!$R$27,IF('2019 Data Sheet'!$O525="28",'2019 Data Sheet'!$R$28,IF('2019 Data Sheet'!$O525="29",'2019 Data Sheet'!$R$29,IF('2019 Data Sheet'!$O525="33",'2019 Data Sheet'!$R$30,IF('2019 Data Sheet'!$O525="40",'2019 Data Sheet'!$R$31,IF('2019 Data Sheet'!$O525="41",'2019 Data Sheet'!$R$32,IF('2019 Data Sheet'!$O525="42",'2019 Data Sheet'!$R$33,IF('2019 Data Sheet'!$O525="43",'2019 Data Sheet'!$R$34,IF('2019 Data Sheet'!$O525="44",'2019 Data Sheet'!$R$35,IF('2019 Data Sheet'!$O525="45",'2019 Data Sheet'!$R$36,IF('2019 Data Sheet'!$O525="46",'2019 Data Sheet'!$R$37,IF('2019 Data Sheet'!$O525="47",'2019 Data Sheet'!$R$38,IF('2019 Data Sheet'!$O525="48",'2019 Data Sheet'!$R$39,IF('2019 Data Sheet'!$O525="49",'2019 Data Sheet'!$R$40,IF('2019 Data Sheet'!$O525="50",'2019 Data Sheet'!$R$41,IF('2019 Data Sheet'!$O525="60",'2019 Data Sheet'!$R$42,IF('2019 Data Sheet'!$O525="61",'2019 Data Sheet'!$R$43,IF('2019 Data Sheet'!$O525="62",'2019 Data Sheet'!$R$44,IF('2019 Data Sheet'!$O525="63",'2019 Data Sheet'!$R$45,IF('2019 Data Sheet'!$O525="64",'2019 Data Sheet'!$R$46,IF('2019 Data Sheet'!$O525="65",'2019 Data Sheet'!$R$47,IF('2019 Data Sheet'!$O525="66",'2019 Data Sheet'!$R$48,IF('2019 Data Sheet'!$O525="67",'2019 Data Sheet'!$R$49,IF('2019 Data Sheet'!$O525="68",'2019 Data Sheet'!$R$50,IF('2019 Data Sheet'!$O525="69",'2019 Data Sheet'!$R$51,T('2019 Data Sheet'!$O525)))))))))))))))))))))))))))))))))))))))))))))))))))</f>
        <v xml:space="preserve"> -</v>
      </c>
      <c r="P525" s="2" t="str">
        <f>IF('2019 Data Sheet'!$P525="02",'2019 Data Sheet'!$R$2,IF('2019 Data Sheet'!$P525="03",'2019 Data Sheet'!$R$3,IF('2019 Data Sheet'!$P525="04",'2019 Data Sheet'!$R$4,IF('2019 Data Sheet'!$P525="05",'2019 Data Sheet'!$R$5,IF('2019 Data Sheet'!$P525="06",'2019 Data Sheet'!$R$6,IF('2019 Data Sheet'!$P525="07",'2019 Data Sheet'!$R$7,IF('2019 Data Sheet'!$P525="08",'2019 Data Sheet'!$R$8,IF('2019 Data Sheet'!$P525="09",'2019 Data Sheet'!$R$9,IF('2019 Data Sheet'!$P525="10",'2019 Data Sheet'!$R$10,IF('2019 Data Sheet'!$P525="11",'2019 Data Sheet'!$R$11,IF('2019 Data Sheet'!$P525="12",'2019 Data Sheet'!$R$12,IF('2019 Data Sheet'!$P525="13",'2019 Data Sheet'!$R$13,IF('2019 Data Sheet'!$P525="14",'2019 Data Sheet'!$R$14,IF('2019 Data Sheet'!$P525="15",'2019 Data Sheet'!$R$15,IF('2019 Data Sheet'!$P525="16",'2019 Data Sheet'!$R$16,IF('2019 Data Sheet'!$P525="17",'2019 Data Sheet'!$R$17,IF('2019 Data Sheet'!$P525="18",'2019 Data Sheet'!$R$18,IF('2019 Data Sheet'!$P525="19",'2019 Data Sheet'!$R$19,IF('2019 Data Sheet'!$P525="20",'2019 Data Sheet'!$R$20,IF('2019 Data Sheet'!$P525="21",'2019 Data Sheet'!$R$21,IF('2019 Data Sheet'!$P525="22",'2019 Data Sheet'!$R$22,IF('2019 Data Sheet'!$P525="23",'2019 Data Sheet'!$R$23,IF('2019 Data Sheet'!$P525="24",'2019 Data Sheet'!$R$24,IF('2019 Data Sheet'!$P525="25",'2019 Data Sheet'!$R$25,IF('2019 Data Sheet'!$P525="26",'2019 Data Sheet'!$R$26,IF('2019 Data Sheet'!$P525="27",'2019 Data Sheet'!$R$27,IF('2019 Data Sheet'!$P525="28",'2019 Data Sheet'!$R$28,IF('2019 Data Sheet'!$P525="29",'2019 Data Sheet'!$R$29,IF('2019 Data Sheet'!$P525="33",'2019 Data Sheet'!$R$30,IF('2019 Data Sheet'!$P525="40",'2019 Data Sheet'!$R$31,IF('2019 Data Sheet'!$P525="41",'2019 Data Sheet'!$R$32,IF('2019 Data Sheet'!$P525="42",'2019 Data Sheet'!$R$33,IF('2019 Data Sheet'!$P525="43",'2019 Data Sheet'!$R$34,IF('2019 Data Sheet'!$P525="44",'2019 Data Sheet'!$R$35,IF('2019 Data Sheet'!$P525="45",'2019 Data Sheet'!$R$36,IF('2019 Data Sheet'!$P525="46",'2019 Data Sheet'!$R$37,IF('2019 Data Sheet'!$P525="47",'2019 Data Sheet'!$R$38,IF('2019 Data Sheet'!$P525="48",'2019 Data Sheet'!$R$39,IF('2019 Data Sheet'!$P525="49",'2019 Data Sheet'!$R$40,IF('2019 Data Sheet'!$P525="50",'2019 Data Sheet'!$R$41,IF('2019 Data Sheet'!$P525="60",'2019 Data Sheet'!$R$42,IF('2019 Data Sheet'!$P525="61",'2019 Data Sheet'!$R$43,IF('2019 Data Sheet'!$P525="62",'2019 Data Sheet'!$R$44,IF('2019 Data Sheet'!$P525="63",'2019 Data Sheet'!$R$45,IF('2019 Data Sheet'!$P525="64",'2019 Data Sheet'!$R$46,IF('2019 Data Sheet'!$P525="65",'2019 Data Sheet'!$R$47,IF('2019 Data Sheet'!$P525="66",'2019 Data Sheet'!$R$48,IF('2019 Data Sheet'!$P525="67",'2019 Data Sheet'!$R$49,IF('2019 Data Sheet'!$P525="68",'2019 Data Sheet'!$R$50,IF('2019 Data Sheet'!$P525="69",'2019 Data Sheet'!$R$51,T('2019 Data Sheet'!$P525)))))))))))))))))))))))))))))))))))))))))))))))))))</f>
        <v xml:space="preserve"> -</v>
      </c>
    </row>
    <row r="526" spans="1:16" ht="38.25" x14ac:dyDescent="0.2">
      <c r="A526" t="str">
        <f>'2019 Data Sheet'!A526</f>
        <v>FP-00251-19</v>
      </c>
      <c r="B526" s="1">
        <f>'2019 Data Sheet'!B526</f>
        <v>43748</v>
      </c>
      <c r="C526" t="str">
        <f>'2019 Data Sheet'!C526</f>
        <v>07:18</v>
      </c>
      <c r="D526" t="str">
        <f>'2019 Data Sheet'!D526</f>
        <v>Th</v>
      </c>
      <c r="E526" t="str">
        <f>'2019 Data Sheet'!E526</f>
        <v>BRYANT AVE</v>
      </c>
      <c r="F526" t="str">
        <f>'2019 Data Sheet'!F526</f>
        <v>HAWTHORNE AVE</v>
      </c>
      <c r="G526">
        <f>'2019 Data Sheet'!G526</f>
        <v>1</v>
      </c>
      <c r="H526">
        <f>'2019 Data Sheet'!H526</f>
        <v>2</v>
      </c>
      <c r="I526" t="b">
        <f>'2019 Data Sheet'!I526</f>
        <v>1</v>
      </c>
      <c r="J526" t="str">
        <f>IF('2019 Data Sheet'!$J526="01",'2019 Data Sheet'!$T$2,IF('2019 Data Sheet'!$J526="02",'2019 Data Sheet'!$T$3,IF('2019 Data Sheet'!$J526="03",'2019 Data Sheet'!$T$4,IF('2019 Data Sheet'!$J526="04",'2019 Data Sheet'!$T$5,IF('2019 Data Sheet'!$J526="05",'2019 Data Sheet'!$T$6,IF('2019 Data Sheet'!$J526="06",'2019 Data Sheet'!$T$7,IF('2019 Data Sheet'!$J526="07",'2019 Data Sheet'!$T$8,IF('2019 Data Sheet'!$J526="08",'2019 Data Sheet'!$T$9,IF('2019 Data Sheet'!$J526="10",'2019 Data Sheet'!$T$10,IF('2019 Data Sheet'!$J526="11",'2019 Data Sheet'!$T$11,IF('2019 Data Sheet'!$J526="12",'2019 Data Sheet'!$T$12,IF('2019 Data Sheet'!$J526="13",'2019 Data Sheet'!$T$13,IF('2019 Data Sheet'!$J526="14",'2019 Data Sheet'!$T$14,IF('2019 Data Sheet'!$J526="15",'2019 Data Sheet'!$T$15,IF('2019 Data Sheet'!$J526="16",'2019 Data Sheet'!$T$16,IF('2019 Data Sheet'!$J526="17",'2019 Data Sheet'!$T$17,IF('2019 Data Sheet'!$J526="18",'2019 Data Sheet'!$T$18,IF('2019 Data Sheet'!$J526="19",'2019 Data Sheet'!$T$19,IF('2019 Data Sheet'!$J526="20",'2019 Data Sheet'!$T$20,IF('2019 Data Sheet'!$J526="21",'2019 Data Sheet'!$T$21,IF('2019 Data Sheet'!$J526="22",'2019 Data Sheet'!$T$22,IF('2019 Data Sheet'!$J526="23",'2019 Data Sheet'!$T$23,IF('2019 Data Sheet'!$J526="24",'2019 Data Sheet'!$T$24,IF('2019 Data Sheet'!$J526="25",'2019 Data Sheet'!$T$25,IF('2019 Data Sheet'!$J526="26",'2019 Data Sheet'!$T$26,IF('2019 Data Sheet'!$J526="27",'2019 Data Sheet'!$T$27,IF('2019 Data Sheet'!$J526="30",'2019 Data Sheet'!$T$28,IF('2019 Data Sheet'!$J526="31",'2019 Data Sheet'!$T$29,IF('2019 Data Sheet'!$J526="32",'2019 Data Sheet'!$T$30,IF('2019 Data Sheet'!$J526="33",'2019 Data Sheet'!$T$31,IF('2019 Data Sheet'!$J526="34",'2019 Data Sheet'!$T$32,IF('2019 Data Sheet'!$J526="40",'2019 Data Sheet'!$T$33,T('2019 Data Sheet'!$J526)))))))))))))))))))))))))))))))))</f>
        <v>Other Motor Vehicle</v>
      </c>
      <c r="K526" t="str">
        <f>'2019 Data Sheet'!K526</f>
        <v>PAS</v>
      </c>
      <c r="L526" s="2" t="str">
        <f>IF('2019 Data Sheet'!$L526="01",'2019 Data Sheet'!$V$2,IF('2019 Data Sheet'!$L526="02",'2019 Data Sheet'!$V$3,IF('2019 Data Sheet'!$L526="03",'2019 Data Sheet'!$V$4,IF('2019 Data Sheet'!$L526="04",'2019 Data Sheet'!$V$5,IF('2019 Data Sheet'!$L526="05",'2019 Data Sheet'!$V$6,IF('2019 Data Sheet'!$L526="06",'2019 Data Sheet'!$V$7,IF('2019 Data Sheet'!$L526="07",'2019 Data Sheet'!$V$8,IF('2019 Data Sheet'!$L526="08",'2019 Data Sheet'!$V$9,IF('2019 Data Sheet'!$L526="09",'2019 Data Sheet'!$V$10,IF('2019 Data Sheet'!$L526="11",'2019 Data Sheet'!$V$11,IF('2019 Data Sheet'!$L526="12",'2019 Data Sheet'!$V$12,IF('2019 Data Sheet'!$L526="13",'2019 Data Sheet'!$V$13,IF('2019 Data Sheet'!$L526="14",'2019 Data Sheet'!$V$14,T('2019 Data Sheet'!$L526))))))))))))))</f>
        <v xml:space="preserve"> -</v>
      </c>
      <c r="M526" s="2">
        <f>'2019 Data Sheet'!M526</f>
        <v>1</v>
      </c>
      <c r="N526" s="2">
        <f>'2019 Data Sheet'!N526</f>
        <v>0</v>
      </c>
      <c r="O526" s="2" t="str">
        <f>IF('2019 Data Sheet'!$O526="02",'2019 Data Sheet'!$R$2,IF('2019 Data Sheet'!$O526="03",'2019 Data Sheet'!$R$3,IF('2019 Data Sheet'!$O526="04",'2019 Data Sheet'!$R$4,IF('2019 Data Sheet'!$O526="05",'2019 Data Sheet'!$R$5,IF('2019 Data Sheet'!$O526="06",'2019 Data Sheet'!$R$6,IF('2019 Data Sheet'!$O526="07",'2019 Data Sheet'!$R$7,IF('2019 Data Sheet'!$O526="08",'2019 Data Sheet'!$R$8,IF('2019 Data Sheet'!$O526="09",'2019 Data Sheet'!$R$9,IF('2019 Data Sheet'!$O526="10",'2019 Data Sheet'!$R$10,IF('2019 Data Sheet'!$O526="11",'2019 Data Sheet'!$R$11,IF('2019 Data Sheet'!$O526="12",'2019 Data Sheet'!$R$12,IF('2019 Data Sheet'!$O526="13",'2019 Data Sheet'!$R$13,IF('2019 Data Sheet'!$O526="14",'2019 Data Sheet'!$R$14,IF('2019 Data Sheet'!$O526="15",'2019 Data Sheet'!$R$15,IF('2019 Data Sheet'!$O526="16",'2019 Data Sheet'!$R$16,IF('2019 Data Sheet'!$O526="17",'2019 Data Sheet'!$R$17,IF('2019 Data Sheet'!$O526="18",'2019 Data Sheet'!$R$18,IF('2019 Data Sheet'!$O526="19",'2019 Data Sheet'!$R$19,IF('2019 Data Sheet'!$O526="20",'2019 Data Sheet'!$R$20,IF('2019 Data Sheet'!$O526="21",'2019 Data Sheet'!$R$21,IF('2019 Data Sheet'!$O526="22",'2019 Data Sheet'!$R$22,IF('2019 Data Sheet'!$O526="23",'2019 Data Sheet'!$R$23,IF('2019 Data Sheet'!$O526="24",'2019 Data Sheet'!$R$24,IF('2019 Data Sheet'!$O526="25",'2019 Data Sheet'!$R$25,IF('2019 Data Sheet'!$O526="26",'2019 Data Sheet'!$R$26,IF('2019 Data Sheet'!$O526="27",'2019 Data Sheet'!$R$27,IF('2019 Data Sheet'!$O526="28",'2019 Data Sheet'!$R$28,IF('2019 Data Sheet'!$O526="29",'2019 Data Sheet'!$R$29,IF('2019 Data Sheet'!$O526="33",'2019 Data Sheet'!$R$30,IF('2019 Data Sheet'!$O526="40",'2019 Data Sheet'!$R$31,IF('2019 Data Sheet'!$O526="41",'2019 Data Sheet'!$R$32,IF('2019 Data Sheet'!$O526="42",'2019 Data Sheet'!$R$33,IF('2019 Data Sheet'!$O526="43",'2019 Data Sheet'!$R$34,IF('2019 Data Sheet'!$O526="44",'2019 Data Sheet'!$R$35,IF('2019 Data Sheet'!$O526="45",'2019 Data Sheet'!$R$36,IF('2019 Data Sheet'!$O526="46",'2019 Data Sheet'!$R$37,IF('2019 Data Sheet'!$O526="47",'2019 Data Sheet'!$R$38,IF('2019 Data Sheet'!$O526="48",'2019 Data Sheet'!$R$39,IF('2019 Data Sheet'!$O526="49",'2019 Data Sheet'!$R$40,IF('2019 Data Sheet'!$O526="50",'2019 Data Sheet'!$R$41,IF('2019 Data Sheet'!$O526="60",'2019 Data Sheet'!$R$42,IF('2019 Data Sheet'!$O526="61",'2019 Data Sheet'!$R$43,IF('2019 Data Sheet'!$O526="62",'2019 Data Sheet'!$R$44,IF('2019 Data Sheet'!$O526="63",'2019 Data Sheet'!$R$45,IF('2019 Data Sheet'!$O526="64",'2019 Data Sheet'!$R$46,IF('2019 Data Sheet'!$O526="65",'2019 Data Sheet'!$R$47,IF('2019 Data Sheet'!$O526="66",'2019 Data Sheet'!$R$48,IF('2019 Data Sheet'!$O526="67",'2019 Data Sheet'!$R$49,IF('2019 Data Sheet'!$O526="68",'2019 Data Sheet'!$R$50,IF('2019 Data Sheet'!$O526="69",'2019 Data Sheet'!$R$51,T('2019 Data Sheet'!$O526)))))))))))))))))))))))))))))))))))))))))))))))))))</f>
        <v xml:space="preserve"> Failure to yield/ right of way</v>
      </c>
      <c r="P526" s="2" t="str">
        <f>IF('2019 Data Sheet'!$P526="02",'2019 Data Sheet'!$R$2,IF('2019 Data Sheet'!$P526="03",'2019 Data Sheet'!$R$3,IF('2019 Data Sheet'!$P526="04",'2019 Data Sheet'!$R$4,IF('2019 Data Sheet'!$P526="05",'2019 Data Sheet'!$R$5,IF('2019 Data Sheet'!$P526="06",'2019 Data Sheet'!$R$6,IF('2019 Data Sheet'!$P526="07",'2019 Data Sheet'!$R$7,IF('2019 Data Sheet'!$P526="08",'2019 Data Sheet'!$R$8,IF('2019 Data Sheet'!$P526="09",'2019 Data Sheet'!$R$9,IF('2019 Data Sheet'!$P526="10",'2019 Data Sheet'!$R$10,IF('2019 Data Sheet'!$P526="11",'2019 Data Sheet'!$R$11,IF('2019 Data Sheet'!$P526="12",'2019 Data Sheet'!$R$12,IF('2019 Data Sheet'!$P526="13",'2019 Data Sheet'!$R$13,IF('2019 Data Sheet'!$P526="14",'2019 Data Sheet'!$R$14,IF('2019 Data Sheet'!$P526="15",'2019 Data Sheet'!$R$15,IF('2019 Data Sheet'!$P526="16",'2019 Data Sheet'!$R$16,IF('2019 Data Sheet'!$P526="17",'2019 Data Sheet'!$R$17,IF('2019 Data Sheet'!$P526="18",'2019 Data Sheet'!$R$18,IF('2019 Data Sheet'!$P526="19",'2019 Data Sheet'!$R$19,IF('2019 Data Sheet'!$P526="20",'2019 Data Sheet'!$R$20,IF('2019 Data Sheet'!$P526="21",'2019 Data Sheet'!$R$21,IF('2019 Data Sheet'!$P526="22",'2019 Data Sheet'!$R$22,IF('2019 Data Sheet'!$P526="23",'2019 Data Sheet'!$R$23,IF('2019 Data Sheet'!$P526="24",'2019 Data Sheet'!$R$24,IF('2019 Data Sheet'!$P526="25",'2019 Data Sheet'!$R$25,IF('2019 Data Sheet'!$P526="26",'2019 Data Sheet'!$R$26,IF('2019 Data Sheet'!$P526="27",'2019 Data Sheet'!$R$27,IF('2019 Data Sheet'!$P526="28",'2019 Data Sheet'!$R$28,IF('2019 Data Sheet'!$P526="29",'2019 Data Sheet'!$R$29,IF('2019 Data Sheet'!$P526="33",'2019 Data Sheet'!$R$30,IF('2019 Data Sheet'!$P526="40",'2019 Data Sheet'!$R$31,IF('2019 Data Sheet'!$P526="41",'2019 Data Sheet'!$R$32,IF('2019 Data Sheet'!$P526="42",'2019 Data Sheet'!$R$33,IF('2019 Data Sheet'!$P526="43",'2019 Data Sheet'!$R$34,IF('2019 Data Sheet'!$P526="44",'2019 Data Sheet'!$R$35,IF('2019 Data Sheet'!$P526="45",'2019 Data Sheet'!$R$36,IF('2019 Data Sheet'!$P526="46",'2019 Data Sheet'!$R$37,IF('2019 Data Sheet'!$P526="47",'2019 Data Sheet'!$R$38,IF('2019 Data Sheet'!$P526="48",'2019 Data Sheet'!$R$39,IF('2019 Data Sheet'!$P526="49",'2019 Data Sheet'!$R$40,IF('2019 Data Sheet'!$P526="50",'2019 Data Sheet'!$R$41,IF('2019 Data Sheet'!$P526="60",'2019 Data Sheet'!$R$42,IF('2019 Data Sheet'!$P526="61",'2019 Data Sheet'!$R$43,IF('2019 Data Sheet'!$P526="62",'2019 Data Sheet'!$R$44,IF('2019 Data Sheet'!$P526="63",'2019 Data Sheet'!$R$45,IF('2019 Data Sheet'!$P526="64",'2019 Data Sheet'!$R$46,IF('2019 Data Sheet'!$P526="65",'2019 Data Sheet'!$R$47,IF('2019 Data Sheet'!$P526="66",'2019 Data Sheet'!$R$48,IF('2019 Data Sheet'!$P526="67",'2019 Data Sheet'!$R$49,IF('2019 Data Sheet'!$P526="68",'2019 Data Sheet'!$R$50,IF('2019 Data Sheet'!$P526="69",'2019 Data Sheet'!$R$51,T('2019 Data Sheet'!$P526)))))))))))))))))))))))))))))))))))))))))))))))))))</f>
        <v xml:space="preserve"> -</v>
      </c>
    </row>
    <row r="527" spans="1:16" ht="38.25" x14ac:dyDescent="0.2">
      <c r="A527" t="str">
        <f>'2019 Data Sheet'!A527</f>
        <v>FP-00248-19</v>
      </c>
      <c r="B527" s="1">
        <f>'2019 Data Sheet'!B527</f>
        <v>43741</v>
      </c>
      <c r="C527" t="str">
        <f>'2019 Data Sheet'!C527</f>
        <v>08:01</v>
      </c>
      <c r="D527" t="str">
        <f>'2019 Data Sheet'!D527</f>
        <v>Th</v>
      </c>
      <c r="E527" t="str">
        <f>'2019 Data Sheet'!E527</f>
        <v>LANDAU AVE</v>
      </c>
      <c r="F527" t="str">
        <f>'2019 Data Sheet'!F527</f>
        <v>ASH ST</v>
      </c>
      <c r="G527">
        <f>'2019 Data Sheet'!G527</f>
        <v>1</v>
      </c>
      <c r="H527">
        <f>'2019 Data Sheet'!H527</f>
        <v>2</v>
      </c>
      <c r="I527" t="b">
        <f>'2019 Data Sheet'!I527</f>
        <v>1</v>
      </c>
      <c r="J527" t="str">
        <f>IF('2019 Data Sheet'!$J527="01",'2019 Data Sheet'!$T$2,IF('2019 Data Sheet'!$J527="02",'2019 Data Sheet'!$T$3,IF('2019 Data Sheet'!$J527="03",'2019 Data Sheet'!$T$4,IF('2019 Data Sheet'!$J527="04",'2019 Data Sheet'!$T$5,IF('2019 Data Sheet'!$J527="05",'2019 Data Sheet'!$T$6,IF('2019 Data Sheet'!$J527="06",'2019 Data Sheet'!$T$7,IF('2019 Data Sheet'!$J527="07",'2019 Data Sheet'!$T$8,IF('2019 Data Sheet'!$J527="08",'2019 Data Sheet'!$T$9,IF('2019 Data Sheet'!$J527="10",'2019 Data Sheet'!$T$10,IF('2019 Data Sheet'!$J527="11",'2019 Data Sheet'!$T$11,IF('2019 Data Sheet'!$J527="12",'2019 Data Sheet'!$T$12,IF('2019 Data Sheet'!$J527="13",'2019 Data Sheet'!$T$13,IF('2019 Data Sheet'!$J527="14",'2019 Data Sheet'!$T$14,IF('2019 Data Sheet'!$J527="15",'2019 Data Sheet'!$T$15,IF('2019 Data Sheet'!$J527="16",'2019 Data Sheet'!$T$16,IF('2019 Data Sheet'!$J527="17",'2019 Data Sheet'!$T$17,IF('2019 Data Sheet'!$J527="18",'2019 Data Sheet'!$T$18,IF('2019 Data Sheet'!$J527="19",'2019 Data Sheet'!$T$19,IF('2019 Data Sheet'!$J527="20",'2019 Data Sheet'!$T$20,IF('2019 Data Sheet'!$J527="21",'2019 Data Sheet'!$T$21,IF('2019 Data Sheet'!$J527="22",'2019 Data Sheet'!$T$22,IF('2019 Data Sheet'!$J527="23",'2019 Data Sheet'!$T$23,IF('2019 Data Sheet'!$J527="24",'2019 Data Sheet'!$T$24,IF('2019 Data Sheet'!$J527="25",'2019 Data Sheet'!$T$25,IF('2019 Data Sheet'!$J527="26",'2019 Data Sheet'!$T$26,IF('2019 Data Sheet'!$J527="27",'2019 Data Sheet'!$T$27,IF('2019 Data Sheet'!$J527="30",'2019 Data Sheet'!$T$28,IF('2019 Data Sheet'!$J527="31",'2019 Data Sheet'!$T$29,IF('2019 Data Sheet'!$J527="32",'2019 Data Sheet'!$T$30,IF('2019 Data Sheet'!$J527="33",'2019 Data Sheet'!$T$31,IF('2019 Data Sheet'!$J527="34",'2019 Data Sheet'!$T$32,IF('2019 Data Sheet'!$J527="40",'2019 Data Sheet'!$T$33,T('2019 Data Sheet'!$J527)))))))))))))))))))))))))))))))))</f>
        <v>Other Motor Vehicle</v>
      </c>
      <c r="K527" t="str">
        <f>'2019 Data Sheet'!K527</f>
        <v>4DS</v>
      </c>
      <c r="L527" s="2" t="str">
        <f>IF('2019 Data Sheet'!$L527="01",'2019 Data Sheet'!$V$2,IF('2019 Data Sheet'!$L527="02",'2019 Data Sheet'!$V$3,IF('2019 Data Sheet'!$L527="03",'2019 Data Sheet'!$V$4,IF('2019 Data Sheet'!$L527="04",'2019 Data Sheet'!$V$5,IF('2019 Data Sheet'!$L527="05",'2019 Data Sheet'!$V$6,IF('2019 Data Sheet'!$L527="06",'2019 Data Sheet'!$V$7,IF('2019 Data Sheet'!$L527="07",'2019 Data Sheet'!$V$8,IF('2019 Data Sheet'!$L527="08",'2019 Data Sheet'!$V$9,IF('2019 Data Sheet'!$L527="09",'2019 Data Sheet'!$V$10,IF('2019 Data Sheet'!$L527="11",'2019 Data Sheet'!$V$11,IF('2019 Data Sheet'!$L527="12",'2019 Data Sheet'!$V$12,IF('2019 Data Sheet'!$L527="13",'2019 Data Sheet'!$V$13,IF('2019 Data Sheet'!$L527="14",'2019 Data Sheet'!$V$14,T('2019 Data Sheet'!$L527))))))))))))))</f>
        <v xml:space="preserve"> -</v>
      </c>
      <c r="M527" s="2">
        <f>'2019 Data Sheet'!M527</f>
        <v>0</v>
      </c>
      <c r="N527" s="2">
        <f>'2019 Data Sheet'!N527</f>
        <v>0</v>
      </c>
      <c r="O527" s="2" t="str">
        <f>IF('2019 Data Sheet'!$O527="02",'2019 Data Sheet'!$R$2,IF('2019 Data Sheet'!$O527="03",'2019 Data Sheet'!$R$3,IF('2019 Data Sheet'!$O527="04",'2019 Data Sheet'!$R$4,IF('2019 Data Sheet'!$O527="05",'2019 Data Sheet'!$R$5,IF('2019 Data Sheet'!$O527="06",'2019 Data Sheet'!$R$6,IF('2019 Data Sheet'!$O527="07",'2019 Data Sheet'!$R$7,IF('2019 Data Sheet'!$O527="08",'2019 Data Sheet'!$R$8,IF('2019 Data Sheet'!$O527="09",'2019 Data Sheet'!$R$9,IF('2019 Data Sheet'!$O527="10",'2019 Data Sheet'!$R$10,IF('2019 Data Sheet'!$O527="11",'2019 Data Sheet'!$R$11,IF('2019 Data Sheet'!$O527="12",'2019 Data Sheet'!$R$12,IF('2019 Data Sheet'!$O527="13",'2019 Data Sheet'!$R$13,IF('2019 Data Sheet'!$O527="14",'2019 Data Sheet'!$R$14,IF('2019 Data Sheet'!$O527="15",'2019 Data Sheet'!$R$15,IF('2019 Data Sheet'!$O527="16",'2019 Data Sheet'!$R$16,IF('2019 Data Sheet'!$O527="17",'2019 Data Sheet'!$R$17,IF('2019 Data Sheet'!$O527="18",'2019 Data Sheet'!$R$18,IF('2019 Data Sheet'!$O527="19",'2019 Data Sheet'!$R$19,IF('2019 Data Sheet'!$O527="20",'2019 Data Sheet'!$R$20,IF('2019 Data Sheet'!$O527="21",'2019 Data Sheet'!$R$21,IF('2019 Data Sheet'!$O527="22",'2019 Data Sheet'!$R$22,IF('2019 Data Sheet'!$O527="23",'2019 Data Sheet'!$R$23,IF('2019 Data Sheet'!$O527="24",'2019 Data Sheet'!$R$24,IF('2019 Data Sheet'!$O527="25",'2019 Data Sheet'!$R$25,IF('2019 Data Sheet'!$O527="26",'2019 Data Sheet'!$R$26,IF('2019 Data Sheet'!$O527="27",'2019 Data Sheet'!$R$27,IF('2019 Data Sheet'!$O527="28",'2019 Data Sheet'!$R$28,IF('2019 Data Sheet'!$O527="29",'2019 Data Sheet'!$R$29,IF('2019 Data Sheet'!$O527="33",'2019 Data Sheet'!$R$30,IF('2019 Data Sheet'!$O527="40",'2019 Data Sheet'!$R$31,IF('2019 Data Sheet'!$O527="41",'2019 Data Sheet'!$R$32,IF('2019 Data Sheet'!$O527="42",'2019 Data Sheet'!$R$33,IF('2019 Data Sheet'!$O527="43",'2019 Data Sheet'!$R$34,IF('2019 Data Sheet'!$O527="44",'2019 Data Sheet'!$R$35,IF('2019 Data Sheet'!$O527="45",'2019 Data Sheet'!$R$36,IF('2019 Data Sheet'!$O527="46",'2019 Data Sheet'!$R$37,IF('2019 Data Sheet'!$O527="47",'2019 Data Sheet'!$R$38,IF('2019 Data Sheet'!$O527="48",'2019 Data Sheet'!$R$39,IF('2019 Data Sheet'!$O527="49",'2019 Data Sheet'!$R$40,IF('2019 Data Sheet'!$O527="50",'2019 Data Sheet'!$R$41,IF('2019 Data Sheet'!$O527="60",'2019 Data Sheet'!$R$42,IF('2019 Data Sheet'!$O527="61",'2019 Data Sheet'!$R$43,IF('2019 Data Sheet'!$O527="62",'2019 Data Sheet'!$R$44,IF('2019 Data Sheet'!$O527="63",'2019 Data Sheet'!$R$45,IF('2019 Data Sheet'!$O527="64",'2019 Data Sheet'!$R$46,IF('2019 Data Sheet'!$O527="65",'2019 Data Sheet'!$R$47,IF('2019 Data Sheet'!$O527="66",'2019 Data Sheet'!$R$48,IF('2019 Data Sheet'!$O527="67",'2019 Data Sheet'!$R$49,IF('2019 Data Sheet'!$O527="68",'2019 Data Sheet'!$R$50,IF('2019 Data Sheet'!$O527="69",'2019 Data Sheet'!$R$51,T('2019 Data Sheet'!$O527)))))))))))))))))))))))))))))))))))))))))))))))))))</f>
        <v xml:space="preserve"> -</v>
      </c>
      <c r="P527" s="2" t="str">
        <f>IF('2019 Data Sheet'!$P527="02",'2019 Data Sheet'!$R$2,IF('2019 Data Sheet'!$P527="03",'2019 Data Sheet'!$R$3,IF('2019 Data Sheet'!$P527="04",'2019 Data Sheet'!$R$4,IF('2019 Data Sheet'!$P527="05",'2019 Data Sheet'!$R$5,IF('2019 Data Sheet'!$P527="06",'2019 Data Sheet'!$R$6,IF('2019 Data Sheet'!$P527="07",'2019 Data Sheet'!$R$7,IF('2019 Data Sheet'!$P527="08",'2019 Data Sheet'!$R$8,IF('2019 Data Sheet'!$P527="09",'2019 Data Sheet'!$R$9,IF('2019 Data Sheet'!$P527="10",'2019 Data Sheet'!$R$10,IF('2019 Data Sheet'!$P527="11",'2019 Data Sheet'!$R$11,IF('2019 Data Sheet'!$P527="12",'2019 Data Sheet'!$R$12,IF('2019 Data Sheet'!$P527="13",'2019 Data Sheet'!$R$13,IF('2019 Data Sheet'!$P527="14",'2019 Data Sheet'!$R$14,IF('2019 Data Sheet'!$P527="15",'2019 Data Sheet'!$R$15,IF('2019 Data Sheet'!$P527="16",'2019 Data Sheet'!$R$16,IF('2019 Data Sheet'!$P527="17",'2019 Data Sheet'!$R$17,IF('2019 Data Sheet'!$P527="18",'2019 Data Sheet'!$R$18,IF('2019 Data Sheet'!$P527="19",'2019 Data Sheet'!$R$19,IF('2019 Data Sheet'!$P527="20",'2019 Data Sheet'!$R$20,IF('2019 Data Sheet'!$P527="21",'2019 Data Sheet'!$R$21,IF('2019 Data Sheet'!$P527="22",'2019 Data Sheet'!$R$22,IF('2019 Data Sheet'!$P527="23",'2019 Data Sheet'!$R$23,IF('2019 Data Sheet'!$P527="24",'2019 Data Sheet'!$R$24,IF('2019 Data Sheet'!$P527="25",'2019 Data Sheet'!$R$25,IF('2019 Data Sheet'!$P527="26",'2019 Data Sheet'!$R$26,IF('2019 Data Sheet'!$P527="27",'2019 Data Sheet'!$R$27,IF('2019 Data Sheet'!$P527="28",'2019 Data Sheet'!$R$28,IF('2019 Data Sheet'!$P527="29",'2019 Data Sheet'!$R$29,IF('2019 Data Sheet'!$P527="33",'2019 Data Sheet'!$R$30,IF('2019 Data Sheet'!$P527="40",'2019 Data Sheet'!$R$31,IF('2019 Data Sheet'!$P527="41",'2019 Data Sheet'!$R$32,IF('2019 Data Sheet'!$P527="42",'2019 Data Sheet'!$R$33,IF('2019 Data Sheet'!$P527="43",'2019 Data Sheet'!$R$34,IF('2019 Data Sheet'!$P527="44",'2019 Data Sheet'!$R$35,IF('2019 Data Sheet'!$P527="45",'2019 Data Sheet'!$R$36,IF('2019 Data Sheet'!$P527="46",'2019 Data Sheet'!$R$37,IF('2019 Data Sheet'!$P527="47",'2019 Data Sheet'!$R$38,IF('2019 Data Sheet'!$P527="48",'2019 Data Sheet'!$R$39,IF('2019 Data Sheet'!$P527="49",'2019 Data Sheet'!$R$40,IF('2019 Data Sheet'!$P527="50",'2019 Data Sheet'!$R$41,IF('2019 Data Sheet'!$P527="60",'2019 Data Sheet'!$R$42,IF('2019 Data Sheet'!$P527="61",'2019 Data Sheet'!$R$43,IF('2019 Data Sheet'!$P527="62",'2019 Data Sheet'!$R$44,IF('2019 Data Sheet'!$P527="63",'2019 Data Sheet'!$R$45,IF('2019 Data Sheet'!$P527="64",'2019 Data Sheet'!$R$46,IF('2019 Data Sheet'!$P527="65",'2019 Data Sheet'!$R$47,IF('2019 Data Sheet'!$P527="66",'2019 Data Sheet'!$R$48,IF('2019 Data Sheet'!$P527="67",'2019 Data Sheet'!$R$49,IF('2019 Data Sheet'!$P527="68",'2019 Data Sheet'!$R$50,IF('2019 Data Sheet'!$P527="69",'2019 Data Sheet'!$R$51,T('2019 Data Sheet'!$P527)))))))))))))))))))))))))))))))))))))))))))))))))))</f>
        <v xml:space="preserve"> -</v>
      </c>
    </row>
    <row r="528" spans="1:16" ht="38.25" x14ac:dyDescent="0.2">
      <c r="A528" t="str">
        <f>'2019 Data Sheet'!A528</f>
        <v>FP-00248-19</v>
      </c>
      <c r="B528" s="1">
        <f>'2019 Data Sheet'!B528</f>
        <v>43741</v>
      </c>
      <c r="C528" t="str">
        <f>'2019 Data Sheet'!C528</f>
        <v>08:01</v>
      </c>
      <c r="D528" t="str">
        <f>'2019 Data Sheet'!D528</f>
        <v>Th</v>
      </c>
      <c r="E528" t="str">
        <f>'2019 Data Sheet'!E528</f>
        <v>LANDAU AVE</v>
      </c>
      <c r="F528" t="str">
        <f>'2019 Data Sheet'!F528</f>
        <v>ASH ST</v>
      </c>
      <c r="G528">
        <f>'2019 Data Sheet'!G528</f>
        <v>2</v>
      </c>
      <c r="H528">
        <f>'2019 Data Sheet'!H528</f>
        <v>2</v>
      </c>
      <c r="I528" t="b">
        <f>'2019 Data Sheet'!I528</f>
        <v>1</v>
      </c>
      <c r="J528" t="str">
        <f>IF('2019 Data Sheet'!$J528="01",'2019 Data Sheet'!$T$2,IF('2019 Data Sheet'!$J528="02",'2019 Data Sheet'!$T$3,IF('2019 Data Sheet'!$J528="03",'2019 Data Sheet'!$T$4,IF('2019 Data Sheet'!$J528="04",'2019 Data Sheet'!$T$5,IF('2019 Data Sheet'!$J528="05",'2019 Data Sheet'!$T$6,IF('2019 Data Sheet'!$J528="06",'2019 Data Sheet'!$T$7,IF('2019 Data Sheet'!$J528="07",'2019 Data Sheet'!$T$8,IF('2019 Data Sheet'!$J528="08",'2019 Data Sheet'!$T$9,IF('2019 Data Sheet'!$J528="10",'2019 Data Sheet'!$T$10,IF('2019 Data Sheet'!$J528="11",'2019 Data Sheet'!$T$11,IF('2019 Data Sheet'!$J528="12",'2019 Data Sheet'!$T$12,IF('2019 Data Sheet'!$J528="13",'2019 Data Sheet'!$T$13,IF('2019 Data Sheet'!$J528="14",'2019 Data Sheet'!$T$14,IF('2019 Data Sheet'!$J528="15",'2019 Data Sheet'!$T$15,IF('2019 Data Sheet'!$J528="16",'2019 Data Sheet'!$T$16,IF('2019 Data Sheet'!$J528="17",'2019 Data Sheet'!$T$17,IF('2019 Data Sheet'!$J528="18",'2019 Data Sheet'!$T$18,IF('2019 Data Sheet'!$J528="19",'2019 Data Sheet'!$T$19,IF('2019 Data Sheet'!$J528="20",'2019 Data Sheet'!$T$20,IF('2019 Data Sheet'!$J528="21",'2019 Data Sheet'!$T$21,IF('2019 Data Sheet'!$J528="22",'2019 Data Sheet'!$T$22,IF('2019 Data Sheet'!$J528="23",'2019 Data Sheet'!$T$23,IF('2019 Data Sheet'!$J528="24",'2019 Data Sheet'!$T$24,IF('2019 Data Sheet'!$J528="25",'2019 Data Sheet'!$T$25,IF('2019 Data Sheet'!$J528="26",'2019 Data Sheet'!$T$26,IF('2019 Data Sheet'!$J528="27",'2019 Data Sheet'!$T$27,IF('2019 Data Sheet'!$J528="30",'2019 Data Sheet'!$T$28,IF('2019 Data Sheet'!$J528="31",'2019 Data Sheet'!$T$29,IF('2019 Data Sheet'!$J528="32",'2019 Data Sheet'!$T$30,IF('2019 Data Sheet'!$J528="33",'2019 Data Sheet'!$T$31,IF('2019 Data Sheet'!$J528="34",'2019 Data Sheet'!$T$32,IF('2019 Data Sheet'!$J528="40",'2019 Data Sheet'!$T$33,T('2019 Data Sheet'!$J528)))))))))))))))))))))))))))))))))</f>
        <v>Other Motor Vehicle</v>
      </c>
      <c r="K528" t="str">
        <f>'2019 Data Sheet'!K528</f>
        <v>SUBN</v>
      </c>
      <c r="L528" s="2" t="str">
        <f>IF('2019 Data Sheet'!$L528="01",'2019 Data Sheet'!$V$2,IF('2019 Data Sheet'!$L528="02",'2019 Data Sheet'!$V$3,IF('2019 Data Sheet'!$L528="03",'2019 Data Sheet'!$V$4,IF('2019 Data Sheet'!$L528="04",'2019 Data Sheet'!$V$5,IF('2019 Data Sheet'!$L528="05",'2019 Data Sheet'!$V$6,IF('2019 Data Sheet'!$L528="06",'2019 Data Sheet'!$V$7,IF('2019 Data Sheet'!$L528="07",'2019 Data Sheet'!$V$8,IF('2019 Data Sheet'!$L528="08",'2019 Data Sheet'!$V$9,IF('2019 Data Sheet'!$L528="09",'2019 Data Sheet'!$V$10,IF('2019 Data Sheet'!$L528="11",'2019 Data Sheet'!$V$11,IF('2019 Data Sheet'!$L528="12",'2019 Data Sheet'!$V$12,IF('2019 Data Sheet'!$L528="13",'2019 Data Sheet'!$V$13,IF('2019 Data Sheet'!$L528="14",'2019 Data Sheet'!$V$14,T('2019 Data Sheet'!$L528))))))))))))))</f>
        <v xml:space="preserve"> -</v>
      </c>
      <c r="M528" s="2">
        <f>'2019 Data Sheet'!M528</f>
        <v>0</v>
      </c>
      <c r="N528" s="2">
        <f>'2019 Data Sheet'!N528</f>
        <v>0</v>
      </c>
      <c r="O528" s="2" t="str">
        <f>IF('2019 Data Sheet'!$O528="02",'2019 Data Sheet'!$R$2,IF('2019 Data Sheet'!$O528="03",'2019 Data Sheet'!$R$3,IF('2019 Data Sheet'!$O528="04",'2019 Data Sheet'!$R$4,IF('2019 Data Sheet'!$O528="05",'2019 Data Sheet'!$R$5,IF('2019 Data Sheet'!$O528="06",'2019 Data Sheet'!$R$6,IF('2019 Data Sheet'!$O528="07",'2019 Data Sheet'!$R$7,IF('2019 Data Sheet'!$O528="08",'2019 Data Sheet'!$R$8,IF('2019 Data Sheet'!$O528="09",'2019 Data Sheet'!$R$9,IF('2019 Data Sheet'!$O528="10",'2019 Data Sheet'!$R$10,IF('2019 Data Sheet'!$O528="11",'2019 Data Sheet'!$R$11,IF('2019 Data Sheet'!$O528="12",'2019 Data Sheet'!$R$12,IF('2019 Data Sheet'!$O528="13",'2019 Data Sheet'!$R$13,IF('2019 Data Sheet'!$O528="14",'2019 Data Sheet'!$R$14,IF('2019 Data Sheet'!$O528="15",'2019 Data Sheet'!$R$15,IF('2019 Data Sheet'!$O528="16",'2019 Data Sheet'!$R$16,IF('2019 Data Sheet'!$O528="17",'2019 Data Sheet'!$R$17,IF('2019 Data Sheet'!$O528="18",'2019 Data Sheet'!$R$18,IF('2019 Data Sheet'!$O528="19",'2019 Data Sheet'!$R$19,IF('2019 Data Sheet'!$O528="20",'2019 Data Sheet'!$R$20,IF('2019 Data Sheet'!$O528="21",'2019 Data Sheet'!$R$21,IF('2019 Data Sheet'!$O528="22",'2019 Data Sheet'!$R$22,IF('2019 Data Sheet'!$O528="23",'2019 Data Sheet'!$R$23,IF('2019 Data Sheet'!$O528="24",'2019 Data Sheet'!$R$24,IF('2019 Data Sheet'!$O528="25",'2019 Data Sheet'!$R$25,IF('2019 Data Sheet'!$O528="26",'2019 Data Sheet'!$R$26,IF('2019 Data Sheet'!$O528="27",'2019 Data Sheet'!$R$27,IF('2019 Data Sheet'!$O528="28",'2019 Data Sheet'!$R$28,IF('2019 Data Sheet'!$O528="29",'2019 Data Sheet'!$R$29,IF('2019 Data Sheet'!$O528="33",'2019 Data Sheet'!$R$30,IF('2019 Data Sheet'!$O528="40",'2019 Data Sheet'!$R$31,IF('2019 Data Sheet'!$O528="41",'2019 Data Sheet'!$R$32,IF('2019 Data Sheet'!$O528="42",'2019 Data Sheet'!$R$33,IF('2019 Data Sheet'!$O528="43",'2019 Data Sheet'!$R$34,IF('2019 Data Sheet'!$O528="44",'2019 Data Sheet'!$R$35,IF('2019 Data Sheet'!$O528="45",'2019 Data Sheet'!$R$36,IF('2019 Data Sheet'!$O528="46",'2019 Data Sheet'!$R$37,IF('2019 Data Sheet'!$O528="47",'2019 Data Sheet'!$R$38,IF('2019 Data Sheet'!$O528="48",'2019 Data Sheet'!$R$39,IF('2019 Data Sheet'!$O528="49",'2019 Data Sheet'!$R$40,IF('2019 Data Sheet'!$O528="50",'2019 Data Sheet'!$R$41,IF('2019 Data Sheet'!$O528="60",'2019 Data Sheet'!$R$42,IF('2019 Data Sheet'!$O528="61",'2019 Data Sheet'!$R$43,IF('2019 Data Sheet'!$O528="62",'2019 Data Sheet'!$R$44,IF('2019 Data Sheet'!$O528="63",'2019 Data Sheet'!$R$45,IF('2019 Data Sheet'!$O528="64",'2019 Data Sheet'!$R$46,IF('2019 Data Sheet'!$O528="65",'2019 Data Sheet'!$R$47,IF('2019 Data Sheet'!$O528="66",'2019 Data Sheet'!$R$48,IF('2019 Data Sheet'!$O528="67",'2019 Data Sheet'!$R$49,IF('2019 Data Sheet'!$O528="68",'2019 Data Sheet'!$R$50,IF('2019 Data Sheet'!$O528="69",'2019 Data Sheet'!$R$51,T('2019 Data Sheet'!$O528)))))))))))))))))))))))))))))))))))))))))))))))))))</f>
        <v xml:space="preserve"> Failure to yield/ right of way</v>
      </c>
      <c r="P528" s="2" t="str">
        <f>IF('2019 Data Sheet'!$P528="02",'2019 Data Sheet'!$R$2,IF('2019 Data Sheet'!$P528="03",'2019 Data Sheet'!$R$3,IF('2019 Data Sheet'!$P528="04",'2019 Data Sheet'!$R$4,IF('2019 Data Sheet'!$P528="05",'2019 Data Sheet'!$R$5,IF('2019 Data Sheet'!$P528="06",'2019 Data Sheet'!$R$6,IF('2019 Data Sheet'!$P528="07",'2019 Data Sheet'!$R$7,IF('2019 Data Sheet'!$P528="08",'2019 Data Sheet'!$R$8,IF('2019 Data Sheet'!$P528="09",'2019 Data Sheet'!$R$9,IF('2019 Data Sheet'!$P528="10",'2019 Data Sheet'!$R$10,IF('2019 Data Sheet'!$P528="11",'2019 Data Sheet'!$R$11,IF('2019 Data Sheet'!$P528="12",'2019 Data Sheet'!$R$12,IF('2019 Data Sheet'!$P528="13",'2019 Data Sheet'!$R$13,IF('2019 Data Sheet'!$P528="14",'2019 Data Sheet'!$R$14,IF('2019 Data Sheet'!$P528="15",'2019 Data Sheet'!$R$15,IF('2019 Data Sheet'!$P528="16",'2019 Data Sheet'!$R$16,IF('2019 Data Sheet'!$P528="17",'2019 Data Sheet'!$R$17,IF('2019 Data Sheet'!$P528="18",'2019 Data Sheet'!$R$18,IF('2019 Data Sheet'!$P528="19",'2019 Data Sheet'!$R$19,IF('2019 Data Sheet'!$P528="20",'2019 Data Sheet'!$R$20,IF('2019 Data Sheet'!$P528="21",'2019 Data Sheet'!$R$21,IF('2019 Data Sheet'!$P528="22",'2019 Data Sheet'!$R$22,IF('2019 Data Sheet'!$P528="23",'2019 Data Sheet'!$R$23,IF('2019 Data Sheet'!$P528="24",'2019 Data Sheet'!$R$24,IF('2019 Data Sheet'!$P528="25",'2019 Data Sheet'!$R$25,IF('2019 Data Sheet'!$P528="26",'2019 Data Sheet'!$R$26,IF('2019 Data Sheet'!$P528="27",'2019 Data Sheet'!$R$27,IF('2019 Data Sheet'!$P528="28",'2019 Data Sheet'!$R$28,IF('2019 Data Sheet'!$P528="29",'2019 Data Sheet'!$R$29,IF('2019 Data Sheet'!$P528="33",'2019 Data Sheet'!$R$30,IF('2019 Data Sheet'!$P528="40",'2019 Data Sheet'!$R$31,IF('2019 Data Sheet'!$P528="41",'2019 Data Sheet'!$R$32,IF('2019 Data Sheet'!$P528="42",'2019 Data Sheet'!$R$33,IF('2019 Data Sheet'!$P528="43",'2019 Data Sheet'!$R$34,IF('2019 Data Sheet'!$P528="44",'2019 Data Sheet'!$R$35,IF('2019 Data Sheet'!$P528="45",'2019 Data Sheet'!$R$36,IF('2019 Data Sheet'!$P528="46",'2019 Data Sheet'!$R$37,IF('2019 Data Sheet'!$P528="47",'2019 Data Sheet'!$R$38,IF('2019 Data Sheet'!$P528="48",'2019 Data Sheet'!$R$39,IF('2019 Data Sheet'!$P528="49",'2019 Data Sheet'!$R$40,IF('2019 Data Sheet'!$P528="50",'2019 Data Sheet'!$R$41,IF('2019 Data Sheet'!$P528="60",'2019 Data Sheet'!$R$42,IF('2019 Data Sheet'!$P528="61",'2019 Data Sheet'!$R$43,IF('2019 Data Sheet'!$P528="62",'2019 Data Sheet'!$R$44,IF('2019 Data Sheet'!$P528="63",'2019 Data Sheet'!$R$45,IF('2019 Data Sheet'!$P528="64",'2019 Data Sheet'!$R$46,IF('2019 Data Sheet'!$P528="65",'2019 Data Sheet'!$R$47,IF('2019 Data Sheet'!$P528="66",'2019 Data Sheet'!$R$48,IF('2019 Data Sheet'!$P528="67",'2019 Data Sheet'!$R$49,IF('2019 Data Sheet'!$P528="68",'2019 Data Sheet'!$R$50,IF('2019 Data Sheet'!$P528="69",'2019 Data Sheet'!$R$51,T('2019 Data Sheet'!$P528)))))))))))))))))))))))))))))))))))))))))))))))))))</f>
        <v xml:space="preserve"> -</v>
      </c>
    </row>
    <row r="529" spans="1:16" ht="38.25" x14ac:dyDescent="0.2">
      <c r="A529" t="str">
        <f>'2019 Data Sheet'!A529</f>
        <v>FP-00247-19</v>
      </c>
      <c r="B529" s="1">
        <f>'2019 Data Sheet'!B529</f>
        <v>43741</v>
      </c>
      <c r="C529" t="str">
        <f>'2019 Data Sheet'!C529</f>
        <v>08:12</v>
      </c>
      <c r="D529" t="str">
        <f>'2019 Data Sheet'!D529</f>
        <v>Th</v>
      </c>
      <c r="E529" t="str">
        <f>'2019 Data Sheet'!E529</f>
        <v>WOODBINE CT</v>
      </c>
      <c r="F529" t="str">
        <f>'2019 Data Sheet'!F529</f>
        <v>TULIP AVE</v>
      </c>
      <c r="G529">
        <f>'2019 Data Sheet'!G529</f>
        <v>1</v>
      </c>
      <c r="H529">
        <f>'2019 Data Sheet'!H529</f>
        <v>2</v>
      </c>
      <c r="I529" t="b">
        <f>'2019 Data Sheet'!I529</f>
        <v>0</v>
      </c>
      <c r="J529" t="str">
        <f>IF('2019 Data Sheet'!$J529="01",'2019 Data Sheet'!$T$2,IF('2019 Data Sheet'!$J529="02",'2019 Data Sheet'!$T$3,IF('2019 Data Sheet'!$J529="03",'2019 Data Sheet'!$T$4,IF('2019 Data Sheet'!$J529="04",'2019 Data Sheet'!$T$5,IF('2019 Data Sheet'!$J529="05",'2019 Data Sheet'!$T$6,IF('2019 Data Sheet'!$J529="06",'2019 Data Sheet'!$T$7,IF('2019 Data Sheet'!$J529="07",'2019 Data Sheet'!$T$8,IF('2019 Data Sheet'!$J529="08",'2019 Data Sheet'!$T$9,IF('2019 Data Sheet'!$J529="10",'2019 Data Sheet'!$T$10,IF('2019 Data Sheet'!$J529="11",'2019 Data Sheet'!$T$11,IF('2019 Data Sheet'!$J529="12",'2019 Data Sheet'!$T$12,IF('2019 Data Sheet'!$J529="13",'2019 Data Sheet'!$T$13,IF('2019 Data Sheet'!$J529="14",'2019 Data Sheet'!$T$14,IF('2019 Data Sheet'!$J529="15",'2019 Data Sheet'!$T$15,IF('2019 Data Sheet'!$J529="16",'2019 Data Sheet'!$T$16,IF('2019 Data Sheet'!$J529="17",'2019 Data Sheet'!$T$17,IF('2019 Data Sheet'!$J529="18",'2019 Data Sheet'!$T$18,IF('2019 Data Sheet'!$J529="19",'2019 Data Sheet'!$T$19,IF('2019 Data Sheet'!$J529="20",'2019 Data Sheet'!$T$20,IF('2019 Data Sheet'!$J529="21",'2019 Data Sheet'!$T$21,IF('2019 Data Sheet'!$J529="22",'2019 Data Sheet'!$T$22,IF('2019 Data Sheet'!$J529="23",'2019 Data Sheet'!$T$23,IF('2019 Data Sheet'!$J529="24",'2019 Data Sheet'!$T$24,IF('2019 Data Sheet'!$J529="25",'2019 Data Sheet'!$T$25,IF('2019 Data Sheet'!$J529="26",'2019 Data Sheet'!$T$26,IF('2019 Data Sheet'!$J529="27",'2019 Data Sheet'!$T$27,IF('2019 Data Sheet'!$J529="30",'2019 Data Sheet'!$T$28,IF('2019 Data Sheet'!$J529="31",'2019 Data Sheet'!$T$29,IF('2019 Data Sheet'!$J529="32",'2019 Data Sheet'!$T$30,IF('2019 Data Sheet'!$J529="33",'2019 Data Sheet'!$T$31,IF('2019 Data Sheet'!$J529="34",'2019 Data Sheet'!$T$32,IF('2019 Data Sheet'!$J529="40",'2019 Data Sheet'!$T$33,T('2019 Data Sheet'!$J529)))))))))))))))))))))))))))))))))</f>
        <v>Other Motor Vehicle</v>
      </c>
      <c r="K529" t="str">
        <f>'2019 Data Sheet'!K529</f>
        <v>SUBN</v>
      </c>
      <c r="L529" s="2" t="str">
        <f>IF('2019 Data Sheet'!$L529="01",'2019 Data Sheet'!$V$2,IF('2019 Data Sheet'!$L529="02",'2019 Data Sheet'!$V$3,IF('2019 Data Sheet'!$L529="03",'2019 Data Sheet'!$V$4,IF('2019 Data Sheet'!$L529="04",'2019 Data Sheet'!$V$5,IF('2019 Data Sheet'!$L529="05",'2019 Data Sheet'!$V$6,IF('2019 Data Sheet'!$L529="06",'2019 Data Sheet'!$V$7,IF('2019 Data Sheet'!$L529="07",'2019 Data Sheet'!$V$8,IF('2019 Data Sheet'!$L529="08",'2019 Data Sheet'!$V$9,IF('2019 Data Sheet'!$L529="09",'2019 Data Sheet'!$V$10,IF('2019 Data Sheet'!$L529="11",'2019 Data Sheet'!$V$11,IF('2019 Data Sheet'!$L529="12",'2019 Data Sheet'!$V$12,IF('2019 Data Sheet'!$L529="13",'2019 Data Sheet'!$V$13,IF('2019 Data Sheet'!$L529="14",'2019 Data Sheet'!$V$14,T('2019 Data Sheet'!$L529))))))))))))))</f>
        <v xml:space="preserve"> -</v>
      </c>
      <c r="M529" s="2">
        <f>'2019 Data Sheet'!M529</f>
        <v>0</v>
      </c>
      <c r="N529" s="2">
        <f>'2019 Data Sheet'!N529</f>
        <v>0</v>
      </c>
      <c r="O529" s="2" t="str">
        <f>IF('2019 Data Sheet'!$O529="02",'2019 Data Sheet'!$R$2,IF('2019 Data Sheet'!$O529="03",'2019 Data Sheet'!$R$3,IF('2019 Data Sheet'!$O529="04",'2019 Data Sheet'!$R$4,IF('2019 Data Sheet'!$O529="05",'2019 Data Sheet'!$R$5,IF('2019 Data Sheet'!$O529="06",'2019 Data Sheet'!$R$6,IF('2019 Data Sheet'!$O529="07",'2019 Data Sheet'!$R$7,IF('2019 Data Sheet'!$O529="08",'2019 Data Sheet'!$R$8,IF('2019 Data Sheet'!$O529="09",'2019 Data Sheet'!$R$9,IF('2019 Data Sheet'!$O529="10",'2019 Data Sheet'!$R$10,IF('2019 Data Sheet'!$O529="11",'2019 Data Sheet'!$R$11,IF('2019 Data Sheet'!$O529="12",'2019 Data Sheet'!$R$12,IF('2019 Data Sheet'!$O529="13",'2019 Data Sheet'!$R$13,IF('2019 Data Sheet'!$O529="14",'2019 Data Sheet'!$R$14,IF('2019 Data Sheet'!$O529="15",'2019 Data Sheet'!$R$15,IF('2019 Data Sheet'!$O529="16",'2019 Data Sheet'!$R$16,IF('2019 Data Sheet'!$O529="17",'2019 Data Sheet'!$R$17,IF('2019 Data Sheet'!$O529="18",'2019 Data Sheet'!$R$18,IF('2019 Data Sheet'!$O529="19",'2019 Data Sheet'!$R$19,IF('2019 Data Sheet'!$O529="20",'2019 Data Sheet'!$R$20,IF('2019 Data Sheet'!$O529="21",'2019 Data Sheet'!$R$21,IF('2019 Data Sheet'!$O529="22",'2019 Data Sheet'!$R$22,IF('2019 Data Sheet'!$O529="23",'2019 Data Sheet'!$R$23,IF('2019 Data Sheet'!$O529="24",'2019 Data Sheet'!$R$24,IF('2019 Data Sheet'!$O529="25",'2019 Data Sheet'!$R$25,IF('2019 Data Sheet'!$O529="26",'2019 Data Sheet'!$R$26,IF('2019 Data Sheet'!$O529="27",'2019 Data Sheet'!$R$27,IF('2019 Data Sheet'!$O529="28",'2019 Data Sheet'!$R$28,IF('2019 Data Sheet'!$O529="29",'2019 Data Sheet'!$R$29,IF('2019 Data Sheet'!$O529="33",'2019 Data Sheet'!$R$30,IF('2019 Data Sheet'!$O529="40",'2019 Data Sheet'!$R$31,IF('2019 Data Sheet'!$O529="41",'2019 Data Sheet'!$R$32,IF('2019 Data Sheet'!$O529="42",'2019 Data Sheet'!$R$33,IF('2019 Data Sheet'!$O529="43",'2019 Data Sheet'!$R$34,IF('2019 Data Sheet'!$O529="44",'2019 Data Sheet'!$R$35,IF('2019 Data Sheet'!$O529="45",'2019 Data Sheet'!$R$36,IF('2019 Data Sheet'!$O529="46",'2019 Data Sheet'!$R$37,IF('2019 Data Sheet'!$O529="47",'2019 Data Sheet'!$R$38,IF('2019 Data Sheet'!$O529="48",'2019 Data Sheet'!$R$39,IF('2019 Data Sheet'!$O529="49",'2019 Data Sheet'!$R$40,IF('2019 Data Sheet'!$O529="50",'2019 Data Sheet'!$R$41,IF('2019 Data Sheet'!$O529="60",'2019 Data Sheet'!$R$42,IF('2019 Data Sheet'!$O529="61",'2019 Data Sheet'!$R$43,IF('2019 Data Sheet'!$O529="62",'2019 Data Sheet'!$R$44,IF('2019 Data Sheet'!$O529="63",'2019 Data Sheet'!$R$45,IF('2019 Data Sheet'!$O529="64",'2019 Data Sheet'!$R$46,IF('2019 Data Sheet'!$O529="65",'2019 Data Sheet'!$R$47,IF('2019 Data Sheet'!$O529="66",'2019 Data Sheet'!$R$48,IF('2019 Data Sheet'!$O529="67",'2019 Data Sheet'!$R$49,IF('2019 Data Sheet'!$O529="68",'2019 Data Sheet'!$R$50,IF('2019 Data Sheet'!$O529="69",'2019 Data Sheet'!$R$51,T('2019 Data Sheet'!$O529)))))))))))))))))))))))))))))))))))))))))))))))))))</f>
        <v xml:space="preserve"> Driver inattention/distraction</v>
      </c>
      <c r="P529" s="2" t="str">
        <f>IF('2019 Data Sheet'!$P529="02",'2019 Data Sheet'!$R$2,IF('2019 Data Sheet'!$P529="03",'2019 Data Sheet'!$R$3,IF('2019 Data Sheet'!$P529="04",'2019 Data Sheet'!$R$4,IF('2019 Data Sheet'!$P529="05",'2019 Data Sheet'!$R$5,IF('2019 Data Sheet'!$P529="06",'2019 Data Sheet'!$R$6,IF('2019 Data Sheet'!$P529="07",'2019 Data Sheet'!$R$7,IF('2019 Data Sheet'!$P529="08",'2019 Data Sheet'!$R$8,IF('2019 Data Sheet'!$P529="09",'2019 Data Sheet'!$R$9,IF('2019 Data Sheet'!$P529="10",'2019 Data Sheet'!$R$10,IF('2019 Data Sheet'!$P529="11",'2019 Data Sheet'!$R$11,IF('2019 Data Sheet'!$P529="12",'2019 Data Sheet'!$R$12,IF('2019 Data Sheet'!$P529="13",'2019 Data Sheet'!$R$13,IF('2019 Data Sheet'!$P529="14",'2019 Data Sheet'!$R$14,IF('2019 Data Sheet'!$P529="15",'2019 Data Sheet'!$R$15,IF('2019 Data Sheet'!$P529="16",'2019 Data Sheet'!$R$16,IF('2019 Data Sheet'!$P529="17",'2019 Data Sheet'!$R$17,IF('2019 Data Sheet'!$P529="18",'2019 Data Sheet'!$R$18,IF('2019 Data Sheet'!$P529="19",'2019 Data Sheet'!$R$19,IF('2019 Data Sheet'!$P529="20",'2019 Data Sheet'!$R$20,IF('2019 Data Sheet'!$P529="21",'2019 Data Sheet'!$R$21,IF('2019 Data Sheet'!$P529="22",'2019 Data Sheet'!$R$22,IF('2019 Data Sheet'!$P529="23",'2019 Data Sheet'!$R$23,IF('2019 Data Sheet'!$P529="24",'2019 Data Sheet'!$R$24,IF('2019 Data Sheet'!$P529="25",'2019 Data Sheet'!$R$25,IF('2019 Data Sheet'!$P529="26",'2019 Data Sheet'!$R$26,IF('2019 Data Sheet'!$P529="27",'2019 Data Sheet'!$R$27,IF('2019 Data Sheet'!$P529="28",'2019 Data Sheet'!$R$28,IF('2019 Data Sheet'!$P529="29",'2019 Data Sheet'!$R$29,IF('2019 Data Sheet'!$P529="33",'2019 Data Sheet'!$R$30,IF('2019 Data Sheet'!$P529="40",'2019 Data Sheet'!$R$31,IF('2019 Data Sheet'!$P529="41",'2019 Data Sheet'!$R$32,IF('2019 Data Sheet'!$P529="42",'2019 Data Sheet'!$R$33,IF('2019 Data Sheet'!$P529="43",'2019 Data Sheet'!$R$34,IF('2019 Data Sheet'!$P529="44",'2019 Data Sheet'!$R$35,IF('2019 Data Sheet'!$P529="45",'2019 Data Sheet'!$R$36,IF('2019 Data Sheet'!$P529="46",'2019 Data Sheet'!$R$37,IF('2019 Data Sheet'!$P529="47",'2019 Data Sheet'!$R$38,IF('2019 Data Sheet'!$P529="48",'2019 Data Sheet'!$R$39,IF('2019 Data Sheet'!$P529="49",'2019 Data Sheet'!$R$40,IF('2019 Data Sheet'!$P529="50",'2019 Data Sheet'!$R$41,IF('2019 Data Sheet'!$P529="60",'2019 Data Sheet'!$R$42,IF('2019 Data Sheet'!$P529="61",'2019 Data Sheet'!$R$43,IF('2019 Data Sheet'!$P529="62",'2019 Data Sheet'!$R$44,IF('2019 Data Sheet'!$P529="63",'2019 Data Sheet'!$R$45,IF('2019 Data Sheet'!$P529="64",'2019 Data Sheet'!$R$46,IF('2019 Data Sheet'!$P529="65",'2019 Data Sheet'!$R$47,IF('2019 Data Sheet'!$P529="66",'2019 Data Sheet'!$R$48,IF('2019 Data Sheet'!$P529="67",'2019 Data Sheet'!$R$49,IF('2019 Data Sheet'!$P529="68",'2019 Data Sheet'!$R$50,IF('2019 Data Sheet'!$P529="69",'2019 Data Sheet'!$R$51,T('2019 Data Sheet'!$P529)))))))))))))))))))))))))))))))))))))))))))))))))))</f>
        <v xml:space="preserve"> -</v>
      </c>
    </row>
    <row r="530" spans="1:16" ht="38.25" x14ac:dyDescent="0.2">
      <c r="A530" t="str">
        <f>'2019 Data Sheet'!A530</f>
        <v>FP-00247-19</v>
      </c>
      <c r="B530" s="1">
        <f>'2019 Data Sheet'!B530</f>
        <v>43741</v>
      </c>
      <c r="C530" t="str">
        <f>'2019 Data Sheet'!C530</f>
        <v>08:12</v>
      </c>
      <c r="D530" t="str">
        <f>'2019 Data Sheet'!D530</f>
        <v>Th</v>
      </c>
      <c r="E530" t="str">
        <f>'2019 Data Sheet'!E530</f>
        <v>WOODBINE CT</v>
      </c>
      <c r="F530" t="str">
        <f>'2019 Data Sheet'!F530</f>
        <v>TULIP AVE</v>
      </c>
      <c r="G530">
        <f>'2019 Data Sheet'!G530</f>
        <v>2</v>
      </c>
      <c r="H530">
        <f>'2019 Data Sheet'!H530</f>
        <v>2</v>
      </c>
      <c r="I530" t="b">
        <f>'2019 Data Sheet'!I530</f>
        <v>0</v>
      </c>
      <c r="J530" t="str">
        <f>IF('2019 Data Sheet'!$J530="01",'2019 Data Sheet'!$T$2,IF('2019 Data Sheet'!$J530="02",'2019 Data Sheet'!$T$3,IF('2019 Data Sheet'!$J530="03",'2019 Data Sheet'!$T$4,IF('2019 Data Sheet'!$J530="04",'2019 Data Sheet'!$T$5,IF('2019 Data Sheet'!$J530="05",'2019 Data Sheet'!$T$6,IF('2019 Data Sheet'!$J530="06",'2019 Data Sheet'!$T$7,IF('2019 Data Sheet'!$J530="07",'2019 Data Sheet'!$T$8,IF('2019 Data Sheet'!$J530="08",'2019 Data Sheet'!$T$9,IF('2019 Data Sheet'!$J530="10",'2019 Data Sheet'!$T$10,IF('2019 Data Sheet'!$J530="11",'2019 Data Sheet'!$T$11,IF('2019 Data Sheet'!$J530="12",'2019 Data Sheet'!$T$12,IF('2019 Data Sheet'!$J530="13",'2019 Data Sheet'!$T$13,IF('2019 Data Sheet'!$J530="14",'2019 Data Sheet'!$T$14,IF('2019 Data Sheet'!$J530="15",'2019 Data Sheet'!$T$15,IF('2019 Data Sheet'!$J530="16",'2019 Data Sheet'!$T$16,IF('2019 Data Sheet'!$J530="17",'2019 Data Sheet'!$T$17,IF('2019 Data Sheet'!$J530="18",'2019 Data Sheet'!$T$18,IF('2019 Data Sheet'!$J530="19",'2019 Data Sheet'!$T$19,IF('2019 Data Sheet'!$J530="20",'2019 Data Sheet'!$T$20,IF('2019 Data Sheet'!$J530="21",'2019 Data Sheet'!$T$21,IF('2019 Data Sheet'!$J530="22",'2019 Data Sheet'!$T$22,IF('2019 Data Sheet'!$J530="23",'2019 Data Sheet'!$T$23,IF('2019 Data Sheet'!$J530="24",'2019 Data Sheet'!$T$24,IF('2019 Data Sheet'!$J530="25",'2019 Data Sheet'!$T$25,IF('2019 Data Sheet'!$J530="26",'2019 Data Sheet'!$T$26,IF('2019 Data Sheet'!$J530="27",'2019 Data Sheet'!$T$27,IF('2019 Data Sheet'!$J530="30",'2019 Data Sheet'!$T$28,IF('2019 Data Sheet'!$J530="31",'2019 Data Sheet'!$T$29,IF('2019 Data Sheet'!$J530="32",'2019 Data Sheet'!$T$30,IF('2019 Data Sheet'!$J530="33",'2019 Data Sheet'!$T$31,IF('2019 Data Sheet'!$J530="34",'2019 Data Sheet'!$T$32,IF('2019 Data Sheet'!$J530="40",'2019 Data Sheet'!$T$33,T('2019 Data Sheet'!$J530)))))))))))))))))))))))))))))))))</f>
        <v>Other Motor Vehicle</v>
      </c>
      <c r="K530">
        <f>'2019 Data Sheet'!K530</f>
        <v>0</v>
      </c>
      <c r="L530" s="2" t="str">
        <f>IF('2019 Data Sheet'!$L530="01",'2019 Data Sheet'!$V$2,IF('2019 Data Sheet'!$L530="02",'2019 Data Sheet'!$V$3,IF('2019 Data Sheet'!$L530="03",'2019 Data Sheet'!$V$4,IF('2019 Data Sheet'!$L530="04",'2019 Data Sheet'!$V$5,IF('2019 Data Sheet'!$L530="05",'2019 Data Sheet'!$V$6,IF('2019 Data Sheet'!$L530="06",'2019 Data Sheet'!$V$7,IF('2019 Data Sheet'!$L530="07",'2019 Data Sheet'!$V$8,IF('2019 Data Sheet'!$L530="08",'2019 Data Sheet'!$V$9,IF('2019 Data Sheet'!$L530="09",'2019 Data Sheet'!$V$10,IF('2019 Data Sheet'!$L530="11",'2019 Data Sheet'!$V$11,IF('2019 Data Sheet'!$L530="12",'2019 Data Sheet'!$V$12,IF('2019 Data Sheet'!$L530="13",'2019 Data Sheet'!$V$13,IF('2019 Data Sheet'!$L530="14",'2019 Data Sheet'!$V$14,T('2019 Data Sheet'!$L530))))))))))))))</f>
        <v xml:space="preserve"> -</v>
      </c>
      <c r="M530" s="2">
        <f>'2019 Data Sheet'!M530</f>
        <v>0</v>
      </c>
      <c r="N530" s="2">
        <f>'2019 Data Sheet'!N530</f>
        <v>0</v>
      </c>
      <c r="O530" s="2" t="str">
        <f>IF('2019 Data Sheet'!$O530="02",'2019 Data Sheet'!$R$2,IF('2019 Data Sheet'!$O530="03",'2019 Data Sheet'!$R$3,IF('2019 Data Sheet'!$O530="04",'2019 Data Sheet'!$R$4,IF('2019 Data Sheet'!$O530="05",'2019 Data Sheet'!$R$5,IF('2019 Data Sheet'!$O530="06",'2019 Data Sheet'!$R$6,IF('2019 Data Sheet'!$O530="07",'2019 Data Sheet'!$R$7,IF('2019 Data Sheet'!$O530="08",'2019 Data Sheet'!$R$8,IF('2019 Data Sheet'!$O530="09",'2019 Data Sheet'!$R$9,IF('2019 Data Sheet'!$O530="10",'2019 Data Sheet'!$R$10,IF('2019 Data Sheet'!$O530="11",'2019 Data Sheet'!$R$11,IF('2019 Data Sheet'!$O530="12",'2019 Data Sheet'!$R$12,IF('2019 Data Sheet'!$O530="13",'2019 Data Sheet'!$R$13,IF('2019 Data Sheet'!$O530="14",'2019 Data Sheet'!$R$14,IF('2019 Data Sheet'!$O530="15",'2019 Data Sheet'!$R$15,IF('2019 Data Sheet'!$O530="16",'2019 Data Sheet'!$R$16,IF('2019 Data Sheet'!$O530="17",'2019 Data Sheet'!$R$17,IF('2019 Data Sheet'!$O530="18",'2019 Data Sheet'!$R$18,IF('2019 Data Sheet'!$O530="19",'2019 Data Sheet'!$R$19,IF('2019 Data Sheet'!$O530="20",'2019 Data Sheet'!$R$20,IF('2019 Data Sheet'!$O530="21",'2019 Data Sheet'!$R$21,IF('2019 Data Sheet'!$O530="22",'2019 Data Sheet'!$R$22,IF('2019 Data Sheet'!$O530="23",'2019 Data Sheet'!$R$23,IF('2019 Data Sheet'!$O530="24",'2019 Data Sheet'!$R$24,IF('2019 Data Sheet'!$O530="25",'2019 Data Sheet'!$R$25,IF('2019 Data Sheet'!$O530="26",'2019 Data Sheet'!$R$26,IF('2019 Data Sheet'!$O530="27",'2019 Data Sheet'!$R$27,IF('2019 Data Sheet'!$O530="28",'2019 Data Sheet'!$R$28,IF('2019 Data Sheet'!$O530="29",'2019 Data Sheet'!$R$29,IF('2019 Data Sheet'!$O530="33",'2019 Data Sheet'!$R$30,IF('2019 Data Sheet'!$O530="40",'2019 Data Sheet'!$R$31,IF('2019 Data Sheet'!$O530="41",'2019 Data Sheet'!$R$32,IF('2019 Data Sheet'!$O530="42",'2019 Data Sheet'!$R$33,IF('2019 Data Sheet'!$O530="43",'2019 Data Sheet'!$R$34,IF('2019 Data Sheet'!$O530="44",'2019 Data Sheet'!$R$35,IF('2019 Data Sheet'!$O530="45",'2019 Data Sheet'!$R$36,IF('2019 Data Sheet'!$O530="46",'2019 Data Sheet'!$R$37,IF('2019 Data Sheet'!$O530="47",'2019 Data Sheet'!$R$38,IF('2019 Data Sheet'!$O530="48",'2019 Data Sheet'!$R$39,IF('2019 Data Sheet'!$O530="49",'2019 Data Sheet'!$R$40,IF('2019 Data Sheet'!$O530="50",'2019 Data Sheet'!$R$41,IF('2019 Data Sheet'!$O530="60",'2019 Data Sheet'!$R$42,IF('2019 Data Sheet'!$O530="61",'2019 Data Sheet'!$R$43,IF('2019 Data Sheet'!$O530="62",'2019 Data Sheet'!$R$44,IF('2019 Data Sheet'!$O530="63",'2019 Data Sheet'!$R$45,IF('2019 Data Sheet'!$O530="64",'2019 Data Sheet'!$R$46,IF('2019 Data Sheet'!$O530="65",'2019 Data Sheet'!$R$47,IF('2019 Data Sheet'!$O530="66",'2019 Data Sheet'!$R$48,IF('2019 Data Sheet'!$O530="67",'2019 Data Sheet'!$R$49,IF('2019 Data Sheet'!$O530="68",'2019 Data Sheet'!$R$50,IF('2019 Data Sheet'!$O530="69",'2019 Data Sheet'!$R$51,T('2019 Data Sheet'!$O530)))))))))))))))))))))))))))))))))))))))))))))))))))</f>
        <v xml:space="preserve"> -</v>
      </c>
      <c r="P530" s="2" t="str">
        <f>IF('2019 Data Sheet'!$P530="02",'2019 Data Sheet'!$R$2,IF('2019 Data Sheet'!$P530="03",'2019 Data Sheet'!$R$3,IF('2019 Data Sheet'!$P530="04",'2019 Data Sheet'!$R$4,IF('2019 Data Sheet'!$P530="05",'2019 Data Sheet'!$R$5,IF('2019 Data Sheet'!$P530="06",'2019 Data Sheet'!$R$6,IF('2019 Data Sheet'!$P530="07",'2019 Data Sheet'!$R$7,IF('2019 Data Sheet'!$P530="08",'2019 Data Sheet'!$R$8,IF('2019 Data Sheet'!$P530="09",'2019 Data Sheet'!$R$9,IF('2019 Data Sheet'!$P530="10",'2019 Data Sheet'!$R$10,IF('2019 Data Sheet'!$P530="11",'2019 Data Sheet'!$R$11,IF('2019 Data Sheet'!$P530="12",'2019 Data Sheet'!$R$12,IF('2019 Data Sheet'!$P530="13",'2019 Data Sheet'!$R$13,IF('2019 Data Sheet'!$P530="14",'2019 Data Sheet'!$R$14,IF('2019 Data Sheet'!$P530="15",'2019 Data Sheet'!$R$15,IF('2019 Data Sheet'!$P530="16",'2019 Data Sheet'!$R$16,IF('2019 Data Sheet'!$P530="17",'2019 Data Sheet'!$R$17,IF('2019 Data Sheet'!$P530="18",'2019 Data Sheet'!$R$18,IF('2019 Data Sheet'!$P530="19",'2019 Data Sheet'!$R$19,IF('2019 Data Sheet'!$P530="20",'2019 Data Sheet'!$R$20,IF('2019 Data Sheet'!$P530="21",'2019 Data Sheet'!$R$21,IF('2019 Data Sheet'!$P530="22",'2019 Data Sheet'!$R$22,IF('2019 Data Sheet'!$P530="23",'2019 Data Sheet'!$R$23,IF('2019 Data Sheet'!$P530="24",'2019 Data Sheet'!$R$24,IF('2019 Data Sheet'!$P530="25",'2019 Data Sheet'!$R$25,IF('2019 Data Sheet'!$P530="26",'2019 Data Sheet'!$R$26,IF('2019 Data Sheet'!$P530="27",'2019 Data Sheet'!$R$27,IF('2019 Data Sheet'!$P530="28",'2019 Data Sheet'!$R$28,IF('2019 Data Sheet'!$P530="29",'2019 Data Sheet'!$R$29,IF('2019 Data Sheet'!$P530="33",'2019 Data Sheet'!$R$30,IF('2019 Data Sheet'!$P530="40",'2019 Data Sheet'!$R$31,IF('2019 Data Sheet'!$P530="41",'2019 Data Sheet'!$R$32,IF('2019 Data Sheet'!$P530="42",'2019 Data Sheet'!$R$33,IF('2019 Data Sheet'!$P530="43",'2019 Data Sheet'!$R$34,IF('2019 Data Sheet'!$P530="44",'2019 Data Sheet'!$R$35,IF('2019 Data Sheet'!$P530="45",'2019 Data Sheet'!$R$36,IF('2019 Data Sheet'!$P530="46",'2019 Data Sheet'!$R$37,IF('2019 Data Sheet'!$P530="47",'2019 Data Sheet'!$R$38,IF('2019 Data Sheet'!$P530="48",'2019 Data Sheet'!$R$39,IF('2019 Data Sheet'!$P530="49",'2019 Data Sheet'!$R$40,IF('2019 Data Sheet'!$P530="50",'2019 Data Sheet'!$R$41,IF('2019 Data Sheet'!$P530="60",'2019 Data Sheet'!$R$42,IF('2019 Data Sheet'!$P530="61",'2019 Data Sheet'!$R$43,IF('2019 Data Sheet'!$P530="62",'2019 Data Sheet'!$R$44,IF('2019 Data Sheet'!$P530="63",'2019 Data Sheet'!$R$45,IF('2019 Data Sheet'!$P530="64",'2019 Data Sheet'!$R$46,IF('2019 Data Sheet'!$P530="65",'2019 Data Sheet'!$R$47,IF('2019 Data Sheet'!$P530="66",'2019 Data Sheet'!$R$48,IF('2019 Data Sheet'!$P530="67",'2019 Data Sheet'!$R$49,IF('2019 Data Sheet'!$P530="68",'2019 Data Sheet'!$R$50,IF('2019 Data Sheet'!$P530="69",'2019 Data Sheet'!$R$51,T('2019 Data Sheet'!$P530)))))))))))))))))))))))))))))))))))))))))))))))))))</f>
        <v xml:space="preserve"> -</v>
      </c>
    </row>
    <row r="531" spans="1:16" ht="38.25" x14ac:dyDescent="0.2">
      <c r="A531" t="str">
        <f>'2019 Data Sheet'!A531</f>
        <v>FP-00192-19</v>
      </c>
      <c r="B531" s="1">
        <f>'2019 Data Sheet'!B531</f>
        <v>43692</v>
      </c>
      <c r="C531" t="str">
        <f>'2019 Data Sheet'!C531</f>
        <v>11:28</v>
      </c>
      <c r="D531" t="str">
        <f>'2019 Data Sheet'!D531</f>
        <v>Th</v>
      </c>
      <c r="E531" t="str">
        <f>'2019 Data Sheet'!E531</f>
        <v>PLAINFIELD AVE</v>
      </c>
      <c r="F531" t="str">
        <f>'2019 Data Sheet'!F531</f>
        <v>ELIZABETH ST</v>
      </c>
      <c r="G531">
        <f>'2019 Data Sheet'!G531</f>
        <v>1</v>
      </c>
      <c r="H531">
        <f>'2019 Data Sheet'!H531</f>
        <v>3</v>
      </c>
      <c r="I531" t="b">
        <f>'2019 Data Sheet'!I531</f>
        <v>0</v>
      </c>
      <c r="J531" t="str">
        <f>IF('2019 Data Sheet'!$J531="01",'2019 Data Sheet'!$T$2,IF('2019 Data Sheet'!$J531="02",'2019 Data Sheet'!$T$3,IF('2019 Data Sheet'!$J531="03",'2019 Data Sheet'!$T$4,IF('2019 Data Sheet'!$J531="04",'2019 Data Sheet'!$T$5,IF('2019 Data Sheet'!$J531="05",'2019 Data Sheet'!$T$6,IF('2019 Data Sheet'!$J531="06",'2019 Data Sheet'!$T$7,IF('2019 Data Sheet'!$J531="07",'2019 Data Sheet'!$T$8,IF('2019 Data Sheet'!$J531="08",'2019 Data Sheet'!$T$9,IF('2019 Data Sheet'!$J531="10",'2019 Data Sheet'!$T$10,IF('2019 Data Sheet'!$J531="11",'2019 Data Sheet'!$T$11,IF('2019 Data Sheet'!$J531="12",'2019 Data Sheet'!$T$12,IF('2019 Data Sheet'!$J531="13",'2019 Data Sheet'!$T$13,IF('2019 Data Sheet'!$J531="14",'2019 Data Sheet'!$T$14,IF('2019 Data Sheet'!$J531="15",'2019 Data Sheet'!$T$15,IF('2019 Data Sheet'!$J531="16",'2019 Data Sheet'!$T$16,IF('2019 Data Sheet'!$J531="17",'2019 Data Sheet'!$T$17,IF('2019 Data Sheet'!$J531="18",'2019 Data Sheet'!$T$18,IF('2019 Data Sheet'!$J531="19",'2019 Data Sheet'!$T$19,IF('2019 Data Sheet'!$J531="20",'2019 Data Sheet'!$T$20,IF('2019 Data Sheet'!$J531="21",'2019 Data Sheet'!$T$21,IF('2019 Data Sheet'!$J531="22",'2019 Data Sheet'!$T$22,IF('2019 Data Sheet'!$J531="23",'2019 Data Sheet'!$T$23,IF('2019 Data Sheet'!$J531="24",'2019 Data Sheet'!$T$24,IF('2019 Data Sheet'!$J531="25",'2019 Data Sheet'!$T$25,IF('2019 Data Sheet'!$J531="26",'2019 Data Sheet'!$T$26,IF('2019 Data Sheet'!$J531="27",'2019 Data Sheet'!$T$27,IF('2019 Data Sheet'!$J531="30",'2019 Data Sheet'!$T$28,IF('2019 Data Sheet'!$J531="31",'2019 Data Sheet'!$T$29,IF('2019 Data Sheet'!$J531="32",'2019 Data Sheet'!$T$30,IF('2019 Data Sheet'!$J531="33",'2019 Data Sheet'!$T$31,IF('2019 Data Sheet'!$J531="34",'2019 Data Sheet'!$T$32,IF('2019 Data Sheet'!$J531="40",'2019 Data Sheet'!$T$33,T('2019 Data Sheet'!$J531)))))))))))))))))))))))))))))))))</f>
        <v>Other Motor Vehicle</v>
      </c>
      <c r="K531" t="str">
        <f>'2019 Data Sheet'!K531</f>
        <v>PAS</v>
      </c>
      <c r="L531" s="2" t="str">
        <f>IF('2019 Data Sheet'!$L531="01",'2019 Data Sheet'!$V$2,IF('2019 Data Sheet'!$L531="02",'2019 Data Sheet'!$V$3,IF('2019 Data Sheet'!$L531="03",'2019 Data Sheet'!$V$4,IF('2019 Data Sheet'!$L531="04",'2019 Data Sheet'!$V$5,IF('2019 Data Sheet'!$L531="05",'2019 Data Sheet'!$V$6,IF('2019 Data Sheet'!$L531="06",'2019 Data Sheet'!$V$7,IF('2019 Data Sheet'!$L531="07",'2019 Data Sheet'!$V$8,IF('2019 Data Sheet'!$L531="08",'2019 Data Sheet'!$V$9,IF('2019 Data Sheet'!$L531="09",'2019 Data Sheet'!$V$10,IF('2019 Data Sheet'!$L531="11",'2019 Data Sheet'!$V$11,IF('2019 Data Sheet'!$L531="12",'2019 Data Sheet'!$V$12,IF('2019 Data Sheet'!$L531="13",'2019 Data Sheet'!$V$13,IF('2019 Data Sheet'!$L531="14",'2019 Data Sheet'!$V$14,T('2019 Data Sheet'!$L531))))))))))))))</f>
        <v xml:space="preserve"> -</v>
      </c>
      <c r="M531" s="2">
        <f>'2019 Data Sheet'!M531</f>
        <v>0</v>
      </c>
      <c r="N531" s="2">
        <f>'2019 Data Sheet'!N531</f>
        <v>0</v>
      </c>
      <c r="O531" s="2" t="str">
        <f>IF('2019 Data Sheet'!$O531="02",'2019 Data Sheet'!$R$2,IF('2019 Data Sheet'!$O531="03",'2019 Data Sheet'!$R$3,IF('2019 Data Sheet'!$O531="04",'2019 Data Sheet'!$R$4,IF('2019 Data Sheet'!$O531="05",'2019 Data Sheet'!$R$5,IF('2019 Data Sheet'!$O531="06",'2019 Data Sheet'!$R$6,IF('2019 Data Sheet'!$O531="07",'2019 Data Sheet'!$R$7,IF('2019 Data Sheet'!$O531="08",'2019 Data Sheet'!$R$8,IF('2019 Data Sheet'!$O531="09",'2019 Data Sheet'!$R$9,IF('2019 Data Sheet'!$O531="10",'2019 Data Sheet'!$R$10,IF('2019 Data Sheet'!$O531="11",'2019 Data Sheet'!$R$11,IF('2019 Data Sheet'!$O531="12",'2019 Data Sheet'!$R$12,IF('2019 Data Sheet'!$O531="13",'2019 Data Sheet'!$R$13,IF('2019 Data Sheet'!$O531="14",'2019 Data Sheet'!$R$14,IF('2019 Data Sheet'!$O531="15",'2019 Data Sheet'!$R$15,IF('2019 Data Sheet'!$O531="16",'2019 Data Sheet'!$R$16,IF('2019 Data Sheet'!$O531="17",'2019 Data Sheet'!$R$17,IF('2019 Data Sheet'!$O531="18",'2019 Data Sheet'!$R$18,IF('2019 Data Sheet'!$O531="19",'2019 Data Sheet'!$R$19,IF('2019 Data Sheet'!$O531="20",'2019 Data Sheet'!$R$20,IF('2019 Data Sheet'!$O531="21",'2019 Data Sheet'!$R$21,IF('2019 Data Sheet'!$O531="22",'2019 Data Sheet'!$R$22,IF('2019 Data Sheet'!$O531="23",'2019 Data Sheet'!$R$23,IF('2019 Data Sheet'!$O531="24",'2019 Data Sheet'!$R$24,IF('2019 Data Sheet'!$O531="25",'2019 Data Sheet'!$R$25,IF('2019 Data Sheet'!$O531="26",'2019 Data Sheet'!$R$26,IF('2019 Data Sheet'!$O531="27",'2019 Data Sheet'!$R$27,IF('2019 Data Sheet'!$O531="28",'2019 Data Sheet'!$R$28,IF('2019 Data Sheet'!$O531="29",'2019 Data Sheet'!$R$29,IF('2019 Data Sheet'!$O531="33",'2019 Data Sheet'!$R$30,IF('2019 Data Sheet'!$O531="40",'2019 Data Sheet'!$R$31,IF('2019 Data Sheet'!$O531="41",'2019 Data Sheet'!$R$32,IF('2019 Data Sheet'!$O531="42",'2019 Data Sheet'!$R$33,IF('2019 Data Sheet'!$O531="43",'2019 Data Sheet'!$R$34,IF('2019 Data Sheet'!$O531="44",'2019 Data Sheet'!$R$35,IF('2019 Data Sheet'!$O531="45",'2019 Data Sheet'!$R$36,IF('2019 Data Sheet'!$O531="46",'2019 Data Sheet'!$R$37,IF('2019 Data Sheet'!$O531="47",'2019 Data Sheet'!$R$38,IF('2019 Data Sheet'!$O531="48",'2019 Data Sheet'!$R$39,IF('2019 Data Sheet'!$O531="49",'2019 Data Sheet'!$R$40,IF('2019 Data Sheet'!$O531="50",'2019 Data Sheet'!$R$41,IF('2019 Data Sheet'!$O531="60",'2019 Data Sheet'!$R$42,IF('2019 Data Sheet'!$O531="61",'2019 Data Sheet'!$R$43,IF('2019 Data Sheet'!$O531="62",'2019 Data Sheet'!$R$44,IF('2019 Data Sheet'!$O531="63",'2019 Data Sheet'!$R$45,IF('2019 Data Sheet'!$O531="64",'2019 Data Sheet'!$R$46,IF('2019 Data Sheet'!$O531="65",'2019 Data Sheet'!$R$47,IF('2019 Data Sheet'!$O531="66",'2019 Data Sheet'!$R$48,IF('2019 Data Sheet'!$O531="67",'2019 Data Sheet'!$R$49,IF('2019 Data Sheet'!$O531="68",'2019 Data Sheet'!$R$50,IF('2019 Data Sheet'!$O531="69",'2019 Data Sheet'!$R$51,T('2019 Data Sheet'!$O531)))))))))))))))))))))))))))))))))))))))))))))))))))</f>
        <v xml:space="preserve"> Following too closely</v>
      </c>
      <c r="P531" s="2" t="str">
        <f>IF('2019 Data Sheet'!$P531="02",'2019 Data Sheet'!$R$2,IF('2019 Data Sheet'!$P531="03",'2019 Data Sheet'!$R$3,IF('2019 Data Sheet'!$P531="04",'2019 Data Sheet'!$R$4,IF('2019 Data Sheet'!$P531="05",'2019 Data Sheet'!$R$5,IF('2019 Data Sheet'!$P531="06",'2019 Data Sheet'!$R$6,IF('2019 Data Sheet'!$P531="07",'2019 Data Sheet'!$R$7,IF('2019 Data Sheet'!$P531="08",'2019 Data Sheet'!$R$8,IF('2019 Data Sheet'!$P531="09",'2019 Data Sheet'!$R$9,IF('2019 Data Sheet'!$P531="10",'2019 Data Sheet'!$R$10,IF('2019 Data Sheet'!$P531="11",'2019 Data Sheet'!$R$11,IF('2019 Data Sheet'!$P531="12",'2019 Data Sheet'!$R$12,IF('2019 Data Sheet'!$P531="13",'2019 Data Sheet'!$R$13,IF('2019 Data Sheet'!$P531="14",'2019 Data Sheet'!$R$14,IF('2019 Data Sheet'!$P531="15",'2019 Data Sheet'!$R$15,IF('2019 Data Sheet'!$P531="16",'2019 Data Sheet'!$R$16,IF('2019 Data Sheet'!$P531="17",'2019 Data Sheet'!$R$17,IF('2019 Data Sheet'!$P531="18",'2019 Data Sheet'!$R$18,IF('2019 Data Sheet'!$P531="19",'2019 Data Sheet'!$R$19,IF('2019 Data Sheet'!$P531="20",'2019 Data Sheet'!$R$20,IF('2019 Data Sheet'!$P531="21",'2019 Data Sheet'!$R$21,IF('2019 Data Sheet'!$P531="22",'2019 Data Sheet'!$R$22,IF('2019 Data Sheet'!$P531="23",'2019 Data Sheet'!$R$23,IF('2019 Data Sheet'!$P531="24",'2019 Data Sheet'!$R$24,IF('2019 Data Sheet'!$P531="25",'2019 Data Sheet'!$R$25,IF('2019 Data Sheet'!$P531="26",'2019 Data Sheet'!$R$26,IF('2019 Data Sheet'!$P531="27",'2019 Data Sheet'!$R$27,IF('2019 Data Sheet'!$P531="28",'2019 Data Sheet'!$R$28,IF('2019 Data Sheet'!$P531="29",'2019 Data Sheet'!$R$29,IF('2019 Data Sheet'!$P531="33",'2019 Data Sheet'!$R$30,IF('2019 Data Sheet'!$P531="40",'2019 Data Sheet'!$R$31,IF('2019 Data Sheet'!$P531="41",'2019 Data Sheet'!$R$32,IF('2019 Data Sheet'!$P531="42",'2019 Data Sheet'!$R$33,IF('2019 Data Sheet'!$P531="43",'2019 Data Sheet'!$R$34,IF('2019 Data Sheet'!$P531="44",'2019 Data Sheet'!$R$35,IF('2019 Data Sheet'!$P531="45",'2019 Data Sheet'!$R$36,IF('2019 Data Sheet'!$P531="46",'2019 Data Sheet'!$R$37,IF('2019 Data Sheet'!$P531="47",'2019 Data Sheet'!$R$38,IF('2019 Data Sheet'!$P531="48",'2019 Data Sheet'!$R$39,IF('2019 Data Sheet'!$P531="49",'2019 Data Sheet'!$R$40,IF('2019 Data Sheet'!$P531="50",'2019 Data Sheet'!$R$41,IF('2019 Data Sheet'!$P531="60",'2019 Data Sheet'!$R$42,IF('2019 Data Sheet'!$P531="61",'2019 Data Sheet'!$R$43,IF('2019 Data Sheet'!$P531="62",'2019 Data Sheet'!$R$44,IF('2019 Data Sheet'!$P531="63",'2019 Data Sheet'!$R$45,IF('2019 Data Sheet'!$P531="64",'2019 Data Sheet'!$R$46,IF('2019 Data Sheet'!$P531="65",'2019 Data Sheet'!$R$47,IF('2019 Data Sheet'!$P531="66",'2019 Data Sheet'!$R$48,IF('2019 Data Sheet'!$P531="67",'2019 Data Sheet'!$R$49,IF('2019 Data Sheet'!$P531="68",'2019 Data Sheet'!$R$50,IF('2019 Data Sheet'!$P531="69",'2019 Data Sheet'!$R$51,T('2019 Data Sheet'!$P531)))))))))))))))))))))))))))))))))))))))))))))))))))</f>
        <v xml:space="preserve"> Unsafe speed</v>
      </c>
    </row>
    <row r="532" spans="1:16" ht="38.25" x14ac:dyDescent="0.2">
      <c r="A532" t="str">
        <f>'2019 Data Sheet'!A532</f>
        <v>FP-00192-19</v>
      </c>
      <c r="B532" s="1">
        <f>'2019 Data Sheet'!B532</f>
        <v>43692</v>
      </c>
      <c r="C532" t="str">
        <f>'2019 Data Sheet'!C532</f>
        <v>11:28</v>
      </c>
      <c r="D532" t="str">
        <f>'2019 Data Sheet'!D532</f>
        <v>Th</v>
      </c>
      <c r="E532" t="str">
        <f>'2019 Data Sheet'!E532</f>
        <v>PLAINFIELD AVE</v>
      </c>
      <c r="F532" t="str">
        <f>'2019 Data Sheet'!F532</f>
        <v>ELIZABETH ST</v>
      </c>
      <c r="G532">
        <f>'2019 Data Sheet'!G532</f>
        <v>2</v>
      </c>
      <c r="H532">
        <f>'2019 Data Sheet'!H532</f>
        <v>3</v>
      </c>
      <c r="I532" t="b">
        <f>'2019 Data Sheet'!I532</f>
        <v>0</v>
      </c>
      <c r="J532" t="str">
        <f>IF('2019 Data Sheet'!$J532="01",'2019 Data Sheet'!$T$2,IF('2019 Data Sheet'!$J532="02",'2019 Data Sheet'!$T$3,IF('2019 Data Sheet'!$J532="03",'2019 Data Sheet'!$T$4,IF('2019 Data Sheet'!$J532="04",'2019 Data Sheet'!$T$5,IF('2019 Data Sheet'!$J532="05",'2019 Data Sheet'!$T$6,IF('2019 Data Sheet'!$J532="06",'2019 Data Sheet'!$T$7,IF('2019 Data Sheet'!$J532="07",'2019 Data Sheet'!$T$8,IF('2019 Data Sheet'!$J532="08",'2019 Data Sheet'!$T$9,IF('2019 Data Sheet'!$J532="10",'2019 Data Sheet'!$T$10,IF('2019 Data Sheet'!$J532="11",'2019 Data Sheet'!$T$11,IF('2019 Data Sheet'!$J532="12",'2019 Data Sheet'!$T$12,IF('2019 Data Sheet'!$J532="13",'2019 Data Sheet'!$T$13,IF('2019 Data Sheet'!$J532="14",'2019 Data Sheet'!$T$14,IF('2019 Data Sheet'!$J532="15",'2019 Data Sheet'!$T$15,IF('2019 Data Sheet'!$J532="16",'2019 Data Sheet'!$T$16,IF('2019 Data Sheet'!$J532="17",'2019 Data Sheet'!$T$17,IF('2019 Data Sheet'!$J532="18",'2019 Data Sheet'!$T$18,IF('2019 Data Sheet'!$J532="19",'2019 Data Sheet'!$T$19,IF('2019 Data Sheet'!$J532="20",'2019 Data Sheet'!$T$20,IF('2019 Data Sheet'!$J532="21",'2019 Data Sheet'!$T$21,IF('2019 Data Sheet'!$J532="22",'2019 Data Sheet'!$T$22,IF('2019 Data Sheet'!$J532="23",'2019 Data Sheet'!$T$23,IF('2019 Data Sheet'!$J532="24",'2019 Data Sheet'!$T$24,IF('2019 Data Sheet'!$J532="25",'2019 Data Sheet'!$T$25,IF('2019 Data Sheet'!$J532="26",'2019 Data Sheet'!$T$26,IF('2019 Data Sheet'!$J532="27",'2019 Data Sheet'!$T$27,IF('2019 Data Sheet'!$J532="30",'2019 Data Sheet'!$T$28,IF('2019 Data Sheet'!$J532="31",'2019 Data Sheet'!$T$29,IF('2019 Data Sheet'!$J532="32",'2019 Data Sheet'!$T$30,IF('2019 Data Sheet'!$J532="33",'2019 Data Sheet'!$T$31,IF('2019 Data Sheet'!$J532="34",'2019 Data Sheet'!$T$32,IF('2019 Data Sheet'!$J532="40",'2019 Data Sheet'!$T$33,T('2019 Data Sheet'!$J532)))))))))))))))))))))))))))))))))</f>
        <v>Other Motor Vehicle</v>
      </c>
      <c r="K532" t="str">
        <f>'2019 Data Sheet'!K532</f>
        <v>VAN</v>
      </c>
      <c r="L532" s="2" t="str">
        <f>IF('2019 Data Sheet'!$L532="01",'2019 Data Sheet'!$V$2,IF('2019 Data Sheet'!$L532="02",'2019 Data Sheet'!$V$3,IF('2019 Data Sheet'!$L532="03",'2019 Data Sheet'!$V$4,IF('2019 Data Sheet'!$L532="04",'2019 Data Sheet'!$V$5,IF('2019 Data Sheet'!$L532="05",'2019 Data Sheet'!$V$6,IF('2019 Data Sheet'!$L532="06",'2019 Data Sheet'!$V$7,IF('2019 Data Sheet'!$L532="07",'2019 Data Sheet'!$V$8,IF('2019 Data Sheet'!$L532="08",'2019 Data Sheet'!$V$9,IF('2019 Data Sheet'!$L532="09",'2019 Data Sheet'!$V$10,IF('2019 Data Sheet'!$L532="11",'2019 Data Sheet'!$V$11,IF('2019 Data Sheet'!$L532="12",'2019 Data Sheet'!$V$12,IF('2019 Data Sheet'!$L532="13",'2019 Data Sheet'!$V$13,IF('2019 Data Sheet'!$L532="14",'2019 Data Sheet'!$V$14,T('2019 Data Sheet'!$L532))))))))))))))</f>
        <v xml:space="preserve"> -</v>
      </c>
      <c r="M532" s="2">
        <f>'2019 Data Sheet'!M532</f>
        <v>0</v>
      </c>
      <c r="N532" s="2">
        <f>'2019 Data Sheet'!N532</f>
        <v>0</v>
      </c>
      <c r="O532" s="2" t="str">
        <f>IF('2019 Data Sheet'!$O532="02",'2019 Data Sheet'!$R$2,IF('2019 Data Sheet'!$O532="03",'2019 Data Sheet'!$R$3,IF('2019 Data Sheet'!$O532="04",'2019 Data Sheet'!$R$4,IF('2019 Data Sheet'!$O532="05",'2019 Data Sheet'!$R$5,IF('2019 Data Sheet'!$O532="06",'2019 Data Sheet'!$R$6,IF('2019 Data Sheet'!$O532="07",'2019 Data Sheet'!$R$7,IF('2019 Data Sheet'!$O532="08",'2019 Data Sheet'!$R$8,IF('2019 Data Sheet'!$O532="09",'2019 Data Sheet'!$R$9,IF('2019 Data Sheet'!$O532="10",'2019 Data Sheet'!$R$10,IF('2019 Data Sheet'!$O532="11",'2019 Data Sheet'!$R$11,IF('2019 Data Sheet'!$O532="12",'2019 Data Sheet'!$R$12,IF('2019 Data Sheet'!$O532="13",'2019 Data Sheet'!$R$13,IF('2019 Data Sheet'!$O532="14",'2019 Data Sheet'!$R$14,IF('2019 Data Sheet'!$O532="15",'2019 Data Sheet'!$R$15,IF('2019 Data Sheet'!$O532="16",'2019 Data Sheet'!$R$16,IF('2019 Data Sheet'!$O532="17",'2019 Data Sheet'!$R$17,IF('2019 Data Sheet'!$O532="18",'2019 Data Sheet'!$R$18,IF('2019 Data Sheet'!$O532="19",'2019 Data Sheet'!$R$19,IF('2019 Data Sheet'!$O532="20",'2019 Data Sheet'!$R$20,IF('2019 Data Sheet'!$O532="21",'2019 Data Sheet'!$R$21,IF('2019 Data Sheet'!$O532="22",'2019 Data Sheet'!$R$22,IF('2019 Data Sheet'!$O532="23",'2019 Data Sheet'!$R$23,IF('2019 Data Sheet'!$O532="24",'2019 Data Sheet'!$R$24,IF('2019 Data Sheet'!$O532="25",'2019 Data Sheet'!$R$25,IF('2019 Data Sheet'!$O532="26",'2019 Data Sheet'!$R$26,IF('2019 Data Sheet'!$O532="27",'2019 Data Sheet'!$R$27,IF('2019 Data Sheet'!$O532="28",'2019 Data Sheet'!$R$28,IF('2019 Data Sheet'!$O532="29",'2019 Data Sheet'!$R$29,IF('2019 Data Sheet'!$O532="33",'2019 Data Sheet'!$R$30,IF('2019 Data Sheet'!$O532="40",'2019 Data Sheet'!$R$31,IF('2019 Data Sheet'!$O532="41",'2019 Data Sheet'!$R$32,IF('2019 Data Sheet'!$O532="42",'2019 Data Sheet'!$R$33,IF('2019 Data Sheet'!$O532="43",'2019 Data Sheet'!$R$34,IF('2019 Data Sheet'!$O532="44",'2019 Data Sheet'!$R$35,IF('2019 Data Sheet'!$O532="45",'2019 Data Sheet'!$R$36,IF('2019 Data Sheet'!$O532="46",'2019 Data Sheet'!$R$37,IF('2019 Data Sheet'!$O532="47",'2019 Data Sheet'!$R$38,IF('2019 Data Sheet'!$O532="48",'2019 Data Sheet'!$R$39,IF('2019 Data Sheet'!$O532="49",'2019 Data Sheet'!$R$40,IF('2019 Data Sheet'!$O532="50",'2019 Data Sheet'!$R$41,IF('2019 Data Sheet'!$O532="60",'2019 Data Sheet'!$R$42,IF('2019 Data Sheet'!$O532="61",'2019 Data Sheet'!$R$43,IF('2019 Data Sheet'!$O532="62",'2019 Data Sheet'!$R$44,IF('2019 Data Sheet'!$O532="63",'2019 Data Sheet'!$R$45,IF('2019 Data Sheet'!$O532="64",'2019 Data Sheet'!$R$46,IF('2019 Data Sheet'!$O532="65",'2019 Data Sheet'!$R$47,IF('2019 Data Sheet'!$O532="66",'2019 Data Sheet'!$R$48,IF('2019 Data Sheet'!$O532="67",'2019 Data Sheet'!$R$49,IF('2019 Data Sheet'!$O532="68",'2019 Data Sheet'!$R$50,IF('2019 Data Sheet'!$O532="69",'2019 Data Sheet'!$R$51,T('2019 Data Sheet'!$O532)))))))))))))))))))))))))))))))))))))))))))))))))))</f>
        <v xml:space="preserve"> -</v>
      </c>
      <c r="P532" s="2" t="str">
        <f>IF('2019 Data Sheet'!$P532="02",'2019 Data Sheet'!$R$2,IF('2019 Data Sheet'!$P532="03",'2019 Data Sheet'!$R$3,IF('2019 Data Sheet'!$P532="04",'2019 Data Sheet'!$R$4,IF('2019 Data Sheet'!$P532="05",'2019 Data Sheet'!$R$5,IF('2019 Data Sheet'!$P532="06",'2019 Data Sheet'!$R$6,IF('2019 Data Sheet'!$P532="07",'2019 Data Sheet'!$R$7,IF('2019 Data Sheet'!$P532="08",'2019 Data Sheet'!$R$8,IF('2019 Data Sheet'!$P532="09",'2019 Data Sheet'!$R$9,IF('2019 Data Sheet'!$P532="10",'2019 Data Sheet'!$R$10,IF('2019 Data Sheet'!$P532="11",'2019 Data Sheet'!$R$11,IF('2019 Data Sheet'!$P532="12",'2019 Data Sheet'!$R$12,IF('2019 Data Sheet'!$P532="13",'2019 Data Sheet'!$R$13,IF('2019 Data Sheet'!$P532="14",'2019 Data Sheet'!$R$14,IF('2019 Data Sheet'!$P532="15",'2019 Data Sheet'!$R$15,IF('2019 Data Sheet'!$P532="16",'2019 Data Sheet'!$R$16,IF('2019 Data Sheet'!$P532="17",'2019 Data Sheet'!$R$17,IF('2019 Data Sheet'!$P532="18",'2019 Data Sheet'!$R$18,IF('2019 Data Sheet'!$P532="19",'2019 Data Sheet'!$R$19,IF('2019 Data Sheet'!$P532="20",'2019 Data Sheet'!$R$20,IF('2019 Data Sheet'!$P532="21",'2019 Data Sheet'!$R$21,IF('2019 Data Sheet'!$P532="22",'2019 Data Sheet'!$R$22,IF('2019 Data Sheet'!$P532="23",'2019 Data Sheet'!$R$23,IF('2019 Data Sheet'!$P532="24",'2019 Data Sheet'!$R$24,IF('2019 Data Sheet'!$P532="25",'2019 Data Sheet'!$R$25,IF('2019 Data Sheet'!$P532="26",'2019 Data Sheet'!$R$26,IF('2019 Data Sheet'!$P532="27",'2019 Data Sheet'!$R$27,IF('2019 Data Sheet'!$P532="28",'2019 Data Sheet'!$R$28,IF('2019 Data Sheet'!$P532="29",'2019 Data Sheet'!$R$29,IF('2019 Data Sheet'!$P532="33",'2019 Data Sheet'!$R$30,IF('2019 Data Sheet'!$P532="40",'2019 Data Sheet'!$R$31,IF('2019 Data Sheet'!$P532="41",'2019 Data Sheet'!$R$32,IF('2019 Data Sheet'!$P532="42",'2019 Data Sheet'!$R$33,IF('2019 Data Sheet'!$P532="43",'2019 Data Sheet'!$R$34,IF('2019 Data Sheet'!$P532="44",'2019 Data Sheet'!$R$35,IF('2019 Data Sheet'!$P532="45",'2019 Data Sheet'!$R$36,IF('2019 Data Sheet'!$P532="46",'2019 Data Sheet'!$R$37,IF('2019 Data Sheet'!$P532="47",'2019 Data Sheet'!$R$38,IF('2019 Data Sheet'!$P532="48",'2019 Data Sheet'!$R$39,IF('2019 Data Sheet'!$P532="49",'2019 Data Sheet'!$R$40,IF('2019 Data Sheet'!$P532="50",'2019 Data Sheet'!$R$41,IF('2019 Data Sheet'!$P532="60",'2019 Data Sheet'!$R$42,IF('2019 Data Sheet'!$P532="61",'2019 Data Sheet'!$R$43,IF('2019 Data Sheet'!$P532="62",'2019 Data Sheet'!$R$44,IF('2019 Data Sheet'!$P532="63",'2019 Data Sheet'!$R$45,IF('2019 Data Sheet'!$P532="64",'2019 Data Sheet'!$R$46,IF('2019 Data Sheet'!$P532="65",'2019 Data Sheet'!$R$47,IF('2019 Data Sheet'!$P532="66",'2019 Data Sheet'!$R$48,IF('2019 Data Sheet'!$P532="67",'2019 Data Sheet'!$R$49,IF('2019 Data Sheet'!$P532="68",'2019 Data Sheet'!$R$50,IF('2019 Data Sheet'!$P532="69",'2019 Data Sheet'!$R$51,T('2019 Data Sheet'!$P532)))))))))))))))))))))))))))))))))))))))))))))))))))</f>
        <v xml:space="preserve"> -</v>
      </c>
    </row>
    <row r="533" spans="1:16" ht="38.25" x14ac:dyDescent="0.2">
      <c r="A533" t="str">
        <f>'2019 Data Sheet'!A533</f>
        <v>FP-00192-19</v>
      </c>
      <c r="B533" s="1">
        <f>'2019 Data Sheet'!B533</f>
        <v>43692</v>
      </c>
      <c r="C533" t="str">
        <f>'2019 Data Sheet'!C533</f>
        <v>11:28</v>
      </c>
      <c r="D533" t="str">
        <f>'2019 Data Sheet'!D533</f>
        <v>Th</v>
      </c>
      <c r="E533" t="str">
        <f>'2019 Data Sheet'!E533</f>
        <v>PLAINFIELD AVE</v>
      </c>
      <c r="F533" t="str">
        <f>'2019 Data Sheet'!F533</f>
        <v>ELIZABETH ST</v>
      </c>
      <c r="G533">
        <f>'2019 Data Sheet'!G533</f>
        <v>3</v>
      </c>
      <c r="H533">
        <f>'2019 Data Sheet'!H533</f>
        <v>3</v>
      </c>
      <c r="I533" t="b">
        <f>'2019 Data Sheet'!I533</f>
        <v>0</v>
      </c>
      <c r="J533" t="str">
        <f>IF('2019 Data Sheet'!$J533="01",'2019 Data Sheet'!$T$2,IF('2019 Data Sheet'!$J533="02",'2019 Data Sheet'!$T$3,IF('2019 Data Sheet'!$J533="03",'2019 Data Sheet'!$T$4,IF('2019 Data Sheet'!$J533="04",'2019 Data Sheet'!$T$5,IF('2019 Data Sheet'!$J533="05",'2019 Data Sheet'!$T$6,IF('2019 Data Sheet'!$J533="06",'2019 Data Sheet'!$T$7,IF('2019 Data Sheet'!$J533="07",'2019 Data Sheet'!$T$8,IF('2019 Data Sheet'!$J533="08",'2019 Data Sheet'!$T$9,IF('2019 Data Sheet'!$J533="10",'2019 Data Sheet'!$T$10,IF('2019 Data Sheet'!$J533="11",'2019 Data Sheet'!$T$11,IF('2019 Data Sheet'!$J533="12",'2019 Data Sheet'!$T$12,IF('2019 Data Sheet'!$J533="13",'2019 Data Sheet'!$T$13,IF('2019 Data Sheet'!$J533="14",'2019 Data Sheet'!$T$14,IF('2019 Data Sheet'!$J533="15",'2019 Data Sheet'!$T$15,IF('2019 Data Sheet'!$J533="16",'2019 Data Sheet'!$T$16,IF('2019 Data Sheet'!$J533="17",'2019 Data Sheet'!$T$17,IF('2019 Data Sheet'!$J533="18",'2019 Data Sheet'!$T$18,IF('2019 Data Sheet'!$J533="19",'2019 Data Sheet'!$T$19,IF('2019 Data Sheet'!$J533="20",'2019 Data Sheet'!$T$20,IF('2019 Data Sheet'!$J533="21",'2019 Data Sheet'!$T$21,IF('2019 Data Sheet'!$J533="22",'2019 Data Sheet'!$T$22,IF('2019 Data Sheet'!$J533="23",'2019 Data Sheet'!$T$23,IF('2019 Data Sheet'!$J533="24",'2019 Data Sheet'!$T$24,IF('2019 Data Sheet'!$J533="25",'2019 Data Sheet'!$T$25,IF('2019 Data Sheet'!$J533="26",'2019 Data Sheet'!$T$26,IF('2019 Data Sheet'!$J533="27",'2019 Data Sheet'!$T$27,IF('2019 Data Sheet'!$J533="30",'2019 Data Sheet'!$T$28,IF('2019 Data Sheet'!$J533="31",'2019 Data Sheet'!$T$29,IF('2019 Data Sheet'!$J533="32",'2019 Data Sheet'!$T$30,IF('2019 Data Sheet'!$J533="33",'2019 Data Sheet'!$T$31,IF('2019 Data Sheet'!$J533="34",'2019 Data Sheet'!$T$32,IF('2019 Data Sheet'!$J533="40",'2019 Data Sheet'!$T$33,T('2019 Data Sheet'!$J533)))))))))))))))))))))))))))))))))</f>
        <v>Other Motor Vehicle</v>
      </c>
      <c r="K533" t="str">
        <f>'2019 Data Sheet'!K533</f>
        <v>PAS</v>
      </c>
      <c r="L533" s="2" t="str">
        <f>IF('2019 Data Sheet'!$L533="01",'2019 Data Sheet'!$V$2,IF('2019 Data Sheet'!$L533="02",'2019 Data Sheet'!$V$3,IF('2019 Data Sheet'!$L533="03",'2019 Data Sheet'!$V$4,IF('2019 Data Sheet'!$L533="04",'2019 Data Sheet'!$V$5,IF('2019 Data Sheet'!$L533="05",'2019 Data Sheet'!$V$6,IF('2019 Data Sheet'!$L533="06",'2019 Data Sheet'!$V$7,IF('2019 Data Sheet'!$L533="07",'2019 Data Sheet'!$V$8,IF('2019 Data Sheet'!$L533="08",'2019 Data Sheet'!$V$9,IF('2019 Data Sheet'!$L533="09",'2019 Data Sheet'!$V$10,IF('2019 Data Sheet'!$L533="11",'2019 Data Sheet'!$V$11,IF('2019 Data Sheet'!$L533="12",'2019 Data Sheet'!$V$12,IF('2019 Data Sheet'!$L533="13",'2019 Data Sheet'!$V$13,IF('2019 Data Sheet'!$L533="14",'2019 Data Sheet'!$V$14,T('2019 Data Sheet'!$L533))))))))))))))</f>
        <v xml:space="preserve"> -</v>
      </c>
      <c r="M533" s="2">
        <f>'2019 Data Sheet'!M533</f>
        <v>0</v>
      </c>
      <c r="N533" s="2">
        <f>'2019 Data Sheet'!N533</f>
        <v>0</v>
      </c>
      <c r="O533" s="2" t="str">
        <f>IF('2019 Data Sheet'!$O533="02",'2019 Data Sheet'!$R$2,IF('2019 Data Sheet'!$O533="03",'2019 Data Sheet'!$R$3,IF('2019 Data Sheet'!$O533="04",'2019 Data Sheet'!$R$4,IF('2019 Data Sheet'!$O533="05",'2019 Data Sheet'!$R$5,IF('2019 Data Sheet'!$O533="06",'2019 Data Sheet'!$R$6,IF('2019 Data Sheet'!$O533="07",'2019 Data Sheet'!$R$7,IF('2019 Data Sheet'!$O533="08",'2019 Data Sheet'!$R$8,IF('2019 Data Sheet'!$O533="09",'2019 Data Sheet'!$R$9,IF('2019 Data Sheet'!$O533="10",'2019 Data Sheet'!$R$10,IF('2019 Data Sheet'!$O533="11",'2019 Data Sheet'!$R$11,IF('2019 Data Sheet'!$O533="12",'2019 Data Sheet'!$R$12,IF('2019 Data Sheet'!$O533="13",'2019 Data Sheet'!$R$13,IF('2019 Data Sheet'!$O533="14",'2019 Data Sheet'!$R$14,IF('2019 Data Sheet'!$O533="15",'2019 Data Sheet'!$R$15,IF('2019 Data Sheet'!$O533="16",'2019 Data Sheet'!$R$16,IF('2019 Data Sheet'!$O533="17",'2019 Data Sheet'!$R$17,IF('2019 Data Sheet'!$O533="18",'2019 Data Sheet'!$R$18,IF('2019 Data Sheet'!$O533="19",'2019 Data Sheet'!$R$19,IF('2019 Data Sheet'!$O533="20",'2019 Data Sheet'!$R$20,IF('2019 Data Sheet'!$O533="21",'2019 Data Sheet'!$R$21,IF('2019 Data Sheet'!$O533="22",'2019 Data Sheet'!$R$22,IF('2019 Data Sheet'!$O533="23",'2019 Data Sheet'!$R$23,IF('2019 Data Sheet'!$O533="24",'2019 Data Sheet'!$R$24,IF('2019 Data Sheet'!$O533="25",'2019 Data Sheet'!$R$25,IF('2019 Data Sheet'!$O533="26",'2019 Data Sheet'!$R$26,IF('2019 Data Sheet'!$O533="27",'2019 Data Sheet'!$R$27,IF('2019 Data Sheet'!$O533="28",'2019 Data Sheet'!$R$28,IF('2019 Data Sheet'!$O533="29",'2019 Data Sheet'!$R$29,IF('2019 Data Sheet'!$O533="33",'2019 Data Sheet'!$R$30,IF('2019 Data Sheet'!$O533="40",'2019 Data Sheet'!$R$31,IF('2019 Data Sheet'!$O533="41",'2019 Data Sheet'!$R$32,IF('2019 Data Sheet'!$O533="42",'2019 Data Sheet'!$R$33,IF('2019 Data Sheet'!$O533="43",'2019 Data Sheet'!$R$34,IF('2019 Data Sheet'!$O533="44",'2019 Data Sheet'!$R$35,IF('2019 Data Sheet'!$O533="45",'2019 Data Sheet'!$R$36,IF('2019 Data Sheet'!$O533="46",'2019 Data Sheet'!$R$37,IF('2019 Data Sheet'!$O533="47",'2019 Data Sheet'!$R$38,IF('2019 Data Sheet'!$O533="48",'2019 Data Sheet'!$R$39,IF('2019 Data Sheet'!$O533="49",'2019 Data Sheet'!$R$40,IF('2019 Data Sheet'!$O533="50",'2019 Data Sheet'!$R$41,IF('2019 Data Sheet'!$O533="60",'2019 Data Sheet'!$R$42,IF('2019 Data Sheet'!$O533="61",'2019 Data Sheet'!$R$43,IF('2019 Data Sheet'!$O533="62",'2019 Data Sheet'!$R$44,IF('2019 Data Sheet'!$O533="63",'2019 Data Sheet'!$R$45,IF('2019 Data Sheet'!$O533="64",'2019 Data Sheet'!$R$46,IF('2019 Data Sheet'!$O533="65",'2019 Data Sheet'!$R$47,IF('2019 Data Sheet'!$O533="66",'2019 Data Sheet'!$R$48,IF('2019 Data Sheet'!$O533="67",'2019 Data Sheet'!$R$49,IF('2019 Data Sheet'!$O533="68",'2019 Data Sheet'!$R$50,IF('2019 Data Sheet'!$O533="69",'2019 Data Sheet'!$R$51,T('2019 Data Sheet'!$O533)))))))))))))))))))))))))))))))))))))))))))))))))))</f>
        <v xml:space="preserve"> -</v>
      </c>
      <c r="P533" s="2" t="str">
        <f>IF('2019 Data Sheet'!$P533="02",'2019 Data Sheet'!$R$2,IF('2019 Data Sheet'!$P533="03",'2019 Data Sheet'!$R$3,IF('2019 Data Sheet'!$P533="04",'2019 Data Sheet'!$R$4,IF('2019 Data Sheet'!$P533="05",'2019 Data Sheet'!$R$5,IF('2019 Data Sheet'!$P533="06",'2019 Data Sheet'!$R$6,IF('2019 Data Sheet'!$P533="07",'2019 Data Sheet'!$R$7,IF('2019 Data Sheet'!$P533="08",'2019 Data Sheet'!$R$8,IF('2019 Data Sheet'!$P533="09",'2019 Data Sheet'!$R$9,IF('2019 Data Sheet'!$P533="10",'2019 Data Sheet'!$R$10,IF('2019 Data Sheet'!$P533="11",'2019 Data Sheet'!$R$11,IF('2019 Data Sheet'!$P533="12",'2019 Data Sheet'!$R$12,IF('2019 Data Sheet'!$P533="13",'2019 Data Sheet'!$R$13,IF('2019 Data Sheet'!$P533="14",'2019 Data Sheet'!$R$14,IF('2019 Data Sheet'!$P533="15",'2019 Data Sheet'!$R$15,IF('2019 Data Sheet'!$P533="16",'2019 Data Sheet'!$R$16,IF('2019 Data Sheet'!$P533="17",'2019 Data Sheet'!$R$17,IF('2019 Data Sheet'!$P533="18",'2019 Data Sheet'!$R$18,IF('2019 Data Sheet'!$P533="19",'2019 Data Sheet'!$R$19,IF('2019 Data Sheet'!$P533="20",'2019 Data Sheet'!$R$20,IF('2019 Data Sheet'!$P533="21",'2019 Data Sheet'!$R$21,IF('2019 Data Sheet'!$P533="22",'2019 Data Sheet'!$R$22,IF('2019 Data Sheet'!$P533="23",'2019 Data Sheet'!$R$23,IF('2019 Data Sheet'!$P533="24",'2019 Data Sheet'!$R$24,IF('2019 Data Sheet'!$P533="25",'2019 Data Sheet'!$R$25,IF('2019 Data Sheet'!$P533="26",'2019 Data Sheet'!$R$26,IF('2019 Data Sheet'!$P533="27",'2019 Data Sheet'!$R$27,IF('2019 Data Sheet'!$P533="28",'2019 Data Sheet'!$R$28,IF('2019 Data Sheet'!$P533="29",'2019 Data Sheet'!$R$29,IF('2019 Data Sheet'!$P533="33",'2019 Data Sheet'!$R$30,IF('2019 Data Sheet'!$P533="40",'2019 Data Sheet'!$R$31,IF('2019 Data Sheet'!$P533="41",'2019 Data Sheet'!$R$32,IF('2019 Data Sheet'!$P533="42",'2019 Data Sheet'!$R$33,IF('2019 Data Sheet'!$P533="43",'2019 Data Sheet'!$R$34,IF('2019 Data Sheet'!$P533="44",'2019 Data Sheet'!$R$35,IF('2019 Data Sheet'!$P533="45",'2019 Data Sheet'!$R$36,IF('2019 Data Sheet'!$P533="46",'2019 Data Sheet'!$R$37,IF('2019 Data Sheet'!$P533="47",'2019 Data Sheet'!$R$38,IF('2019 Data Sheet'!$P533="48",'2019 Data Sheet'!$R$39,IF('2019 Data Sheet'!$P533="49",'2019 Data Sheet'!$R$40,IF('2019 Data Sheet'!$P533="50",'2019 Data Sheet'!$R$41,IF('2019 Data Sheet'!$P533="60",'2019 Data Sheet'!$R$42,IF('2019 Data Sheet'!$P533="61",'2019 Data Sheet'!$R$43,IF('2019 Data Sheet'!$P533="62",'2019 Data Sheet'!$R$44,IF('2019 Data Sheet'!$P533="63",'2019 Data Sheet'!$R$45,IF('2019 Data Sheet'!$P533="64",'2019 Data Sheet'!$R$46,IF('2019 Data Sheet'!$P533="65",'2019 Data Sheet'!$R$47,IF('2019 Data Sheet'!$P533="66",'2019 Data Sheet'!$R$48,IF('2019 Data Sheet'!$P533="67",'2019 Data Sheet'!$R$49,IF('2019 Data Sheet'!$P533="68",'2019 Data Sheet'!$R$50,IF('2019 Data Sheet'!$P533="69",'2019 Data Sheet'!$R$51,T('2019 Data Sheet'!$P533)))))))))))))))))))))))))))))))))))))))))))))))))))</f>
        <v xml:space="preserve"> -</v>
      </c>
    </row>
    <row r="534" spans="1:16" ht="38.25" x14ac:dyDescent="0.2">
      <c r="A534" t="str">
        <f>'2019 Data Sheet'!A534</f>
        <v>FP-00193-19</v>
      </c>
      <c r="B534" s="1">
        <f>'2019 Data Sheet'!B534</f>
        <v>43692</v>
      </c>
      <c r="C534" t="str">
        <f>'2019 Data Sheet'!C534</f>
        <v>12:51</v>
      </c>
      <c r="D534" t="str">
        <f>'2019 Data Sheet'!D534</f>
        <v>Th</v>
      </c>
      <c r="E534" t="str">
        <f>'2019 Data Sheet'!E534</f>
        <v>PARKING LOT 372 JERICHO</v>
      </c>
      <c r="F534" t="str">
        <f>'2019 Data Sheet'!F534</f>
        <v>SYCAMORE AVE</v>
      </c>
      <c r="G534">
        <f>'2019 Data Sheet'!G534</f>
        <v>1</v>
      </c>
      <c r="H534">
        <f>'2019 Data Sheet'!H534</f>
        <v>2</v>
      </c>
      <c r="I534" t="b">
        <f>'2019 Data Sheet'!I534</f>
        <v>0</v>
      </c>
      <c r="J534" t="str">
        <f>IF('2019 Data Sheet'!$J534="01",'2019 Data Sheet'!$T$2,IF('2019 Data Sheet'!$J534="02",'2019 Data Sheet'!$T$3,IF('2019 Data Sheet'!$J534="03",'2019 Data Sheet'!$T$4,IF('2019 Data Sheet'!$J534="04",'2019 Data Sheet'!$T$5,IF('2019 Data Sheet'!$J534="05",'2019 Data Sheet'!$T$6,IF('2019 Data Sheet'!$J534="06",'2019 Data Sheet'!$T$7,IF('2019 Data Sheet'!$J534="07",'2019 Data Sheet'!$T$8,IF('2019 Data Sheet'!$J534="08",'2019 Data Sheet'!$T$9,IF('2019 Data Sheet'!$J534="10",'2019 Data Sheet'!$T$10,IF('2019 Data Sheet'!$J534="11",'2019 Data Sheet'!$T$11,IF('2019 Data Sheet'!$J534="12",'2019 Data Sheet'!$T$12,IF('2019 Data Sheet'!$J534="13",'2019 Data Sheet'!$T$13,IF('2019 Data Sheet'!$J534="14",'2019 Data Sheet'!$T$14,IF('2019 Data Sheet'!$J534="15",'2019 Data Sheet'!$T$15,IF('2019 Data Sheet'!$J534="16",'2019 Data Sheet'!$T$16,IF('2019 Data Sheet'!$J534="17",'2019 Data Sheet'!$T$17,IF('2019 Data Sheet'!$J534="18",'2019 Data Sheet'!$T$18,IF('2019 Data Sheet'!$J534="19",'2019 Data Sheet'!$T$19,IF('2019 Data Sheet'!$J534="20",'2019 Data Sheet'!$T$20,IF('2019 Data Sheet'!$J534="21",'2019 Data Sheet'!$T$21,IF('2019 Data Sheet'!$J534="22",'2019 Data Sheet'!$T$22,IF('2019 Data Sheet'!$J534="23",'2019 Data Sheet'!$T$23,IF('2019 Data Sheet'!$J534="24",'2019 Data Sheet'!$T$24,IF('2019 Data Sheet'!$J534="25",'2019 Data Sheet'!$T$25,IF('2019 Data Sheet'!$J534="26",'2019 Data Sheet'!$T$26,IF('2019 Data Sheet'!$J534="27",'2019 Data Sheet'!$T$27,IF('2019 Data Sheet'!$J534="30",'2019 Data Sheet'!$T$28,IF('2019 Data Sheet'!$J534="31",'2019 Data Sheet'!$T$29,IF('2019 Data Sheet'!$J534="32",'2019 Data Sheet'!$T$30,IF('2019 Data Sheet'!$J534="33",'2019 Data Sheet'!$T$31,IF('2019 Data Sheet'!$J534="34",'2019 Data Sheet'!$T$32,IF('2019 Data Sheet'!$J534="40",'2019 Data Sheet'!$T$33,T('2019 Data Sheet'!$J534)))))))))))))))))))))))))))))))))</f>
        <v>Other Motor Vehicle</v>
      </c>
      <c r="K534" t="str">
        <f>'2019 Data Sheet'!K534</f>
        <v>SUBN</v>
      </c>
      <c r="L534" s="2" t="str">
        <f>IF('2019 Data Sheet'!$L534="01",'2019 Data Sheet'!$V$2,IF('2019 Data Sheet'!$L534="02",'2019 Data Sheet'!$V$3,IF('2019 Data Sheet'!$L534="03",'2019 Data Sheet'!$V$4,IF('2019 Data Sheet'!$L534="04",'2019 Data Sheet'!$V$5,IF('2019 Data Sheet'!$L534="05",'2019 Data Sheet'!$V$6,IF('2019 Data Sheet'!$L534="06",'2019 Data Sheet'!$V$7,IF('2019 Data Sheet'!$L534="07",'2019 Data Sheet'!$V$8,IF('2019 Data Sheet'!$L534="08",'2019 Data Sheet'!$V$9,IF('2019 Data Sheet'!$L534="09",'2019 Data Sheet'!$V$10,IF('2019 Data Sheet'!$L534="11",'2019 Data Sheet'!$V$11,IF('2019 Data Sheet'!$L534="12",'2019 Data Sheet'!$V$12,IF('2019 Data Sheet'!$L534="13",'2019 Data Sheet'!$V$13,IF('2019 Data Sheet'!$L534="14",'2019 Data Sheet'!$V$14,T('2019 Data Sheet'!$L534))))))))))))))</f>
        <v xml:space="preserve"> -</v>
      </c>
      <c r="M534" s="2">
        <f>'2019 Data Sheet'!M534</f>
        <v>0</v>
      </c>
      <c r="N534" s="2">
        <f>'2019 Data Sheet'!N534</f>
        <v>0</v>
      </c>
      <c r="O534" s="2" t="str">
        <f>IF('2019 Data Sheet'!$O534="02",'2019 Data Sheet'!$R$2,IF('2019 Data Sheet'!$O534="03",'2019 Data Sheet'!$R$3,IF('2019 Data Sheet'!$O534="04",'2019 Data Sheet'!$R$4,IF('2019 Data Sheet'!$O534="05",'2019 Data Sheet'!$R$5,IF('2019 Data Sheet'!$O534="06",'2019 Data Sheet'!$R$6,IF('2019 Data Sheet'!$O534="07",'2019 Data Sheet'!$R$7,IF('2019 Data Sheet'!$O534="08",'2019 Data Sheet'!$R$8,IF('2019 Data Sheet'!$O534="09",'2019 Data Sheet'!$R$9,IF('2019 Data Sheet'!$O534="10",'2019 Data Sheet'!$R$10,IF('2019 Data Sheet'!$O534="11",'2019 Data Sheet'!$R$11,IF('2019 Data Sheet'!$O534="12",'2019 Data Sheet'!$R$12,IF('2019 Data Sheet'!$O534="13",'2019 Data Sheet'!$R$13,IF('2019 Data Sheet'!$O534="14",'2019 Data Sheet'!$R$14,IF('2019 Data Sheet'!$O534="15",'2019 Data Sheet'!$R$15,IF('2019 Data Sheet'!$O534="16",'2019 Data Sheet'!$R$16,IF('2019 Data Sheet'!$O534="17",'2019 Data Sheet'!$R$17,IF('2019 Data Sheet'!$O534="18",'2019 Data Sheet'!$R$18,IF('2019 Data Sheet'!$O534="19",'2019 Data Sheet'!$R$19,IF('2019 Data Sheet'!$O534="20",'2019 Data Sheet'!$R$20,IF('2019 Data Sheet'!$O534="21",'2019 Data Sheet'!$R$21,IF('2019 Data Sheet'!$O534="22",'2019 Data Sheet'!$R$22,IF('2019 Data Sheet'!$O534="23",'2019 Data Sheet'!$R$23,IF('2019 Data Sheet'!$O534="24",'2019 Data Sheet'!$R$24,IF('2019 Data Sheet'!$O534="25",'2019 Data Sheet'!$R$25,IF('2019 Data Sheet'!$O534="26",'2019 Data Sheet'!$R$26,IF('2019 Data Sheet'!$O534="27",'2019 Data Sheet'!$R$27,IF('2019 Data Sheet'!$O534="28",'2019 Data Sheet'!$R$28,IF('2019 Data Sheet'!$O534="29",'2019 Data Sheet'!$R$29,IF('2019 Data Sheet'!$O534="33",'2019 Data Sheet'!$R$30,IF('2019 Data Sheet'!$O534="40",'2019 Data Sheet'!$R$31,IF('2019 Data Sheet'!$O534="41",'2019 Data Sheet'!$R$32,IF('2019 Data Sheet'!$O534="42",'2019 Data Sheet'!$R$33,IF('2019 Data Sheet'!$O534="43",'2019 Data Sheet'!$R$34,IF('2019 Data Sheet'!$O534="44",'2019 Data Sheet'!$R$35,IF('2019 Data Sheet'!$O534="45",'2019 Data Sheet'!$R$36,IF('2019 Data Sheet'!$O534="46",'2019 Data Sheet'!$R$37,IF('2019 Data Sheet'!$O534="47",'2019 Data Sheet'!$R$38,IF('2019 Data Sheet'!$O534="48",'2019 Data Sheet'!$R$39,IF('2019 Data Sheet'!$O534="49",'2019 Data Sheet'!$R$40,IF('2019 Data Sheet'!$O534="50",'2019 Data Sheet'!$R$41,IF('2019 Data Sheet'!$O534="60",'2019 Data Sheet'!$R$42,IF('2019 Data Sheet'!$O534="61",'2019 Data Sheet'!$R$43,IF('2019 Data Sheet'!$O534="62",'2019 Data Sheet'!$R$44,IF('2019 Data Sheet'!$O534="63",'2019 Data Sheet'!$R$45,IF('2019 Data Sheet'!$O534="64",'2019 Data Sheet'!$R$46,IF('2019 Data Sheet'!$O534="65",'2019 Data Sheet'!$R$47,IF('2019 Data Sheet'!$O534="66",'2019 Data Sheet'!$R$48,IF('2019 Data Sheet'!$O534="67",'2019 Data Sheet'!$R$49,IF('2019 Data Sheet'!$O534="68",'2019 Data Sheet'!$R$50,IF('2019 Data Sheet'!$O534="69",'2019 Data Sheet'!$R$51,T('2019 Data Sheet'!$O534)))))))))))))))))))))))))))))))))))))))))))))))))))</f>
        <v xml:space="preserve"> Driver inexperience</v>
      </c>
      <c r="P534" s="2" t="str">
        <f>IF('2019 Data Sheet'!$P534="02",'2019 Data Sheet'!$R$2,IF('2019 Data Sheet'!$P534="03",'2019 Data Sheet'!$R$3,IF('2019 Data Sheet'!$P534="04",'2019 Data Sheet'!$R$4,IF('2019 Data Sheet'!$P534="05",'2019 Data Sheet'!$R$5,IF('2019 Data Sheet'!$P534="06",'2019 Data Sheet'!$R$6,IF('2019 Data Sheet'!$P534="07",'2019 Data Sheet'!$R$7,IF('2019 Data Sheet'!$P534="08",'2019 Data Sheet'!$R$8,IF('2019 Data Sheet'!$P534="09",'2019 Data Sheet'!$R$9,IF('2019 Data Sheet'!$P534="10",'2019 Data Sheet'!$R$10,IF('2019 Data Sheet'!$P534="11",'2019 Data Sheet'!$R$11,IF('2019 Data Sheet'!$P534="12",'2019 Data Sheet'!$R$12,IF('2019 Data Sheet'!$P534="13",'2019 Data Sheet'!$R$13,IF('2019 Data Sheet'!$P534="14",'2019 Data Sheet'!$R$14,IF('2019 Data Sheet'!$P534="15",'2019 Data Sheet'!$R$15,IF('2019 Data Sheet'!$P534="16",'2019 Data Sheet'!$R$16,IF('2019 Data Sheet'!$P534="17",'2019 Data Sheet'!$R$17,IF('2019 Data Sheet'!$P534="18",'2019 Data Sheet'!$R$18,IF('2019 Data Sheet'!$P534="19",'2019 Data Sheet'!$R$19,IF('2019 Data Sheet'!$P534="20",'2019 Data Sheet'!$R$20,IF('2019 Data Sheet'!$P534="21",'2019 Data Sheet'!$R$21,IF('2019 Data Sheet'!$P534="22",'2019 Data Sheet'!$R$22,IF('2019 Data Sheet'!$P534="23",'2019 Data Sheet'!$R$23,IF('2019 Data Sheet'!$P534="24",'2019 Data Sheet'!$R$24,IF('2019 Data Sheet'!$P534="25",'2019 Data Sheet'!$R$25,IF('2019 Data Sheet'!$P534="26",'2019 Data Sheet'!$R$26,IF('2019 Data Sheet'!$P534="27",'2019 Data Sheet'!$R$27,IF('2019 Data Sheet'!$P534="28",'2019 Data Sheet'!$R$28,IF('2019 Data Sheet'!$P534="29",'2019 Data Sheet'!$R$29,IF('2019 Data Sheet'!$P534="33",'2019 Data Sheet'!$R$30,IF('2019 Data Sheet'!$P534="40",'2019 Data Sheet'!$R$31,IF('2019 Data Sheet'!$P534="41",'2019 Data Sheet'!$R$32,IF('2019 Data Sheet'!$P534="42",'2019 Data Sheet'!$R$33,IF('2019 Data Sheet'!$P534="43",'2019 Data Sheet'!$R$34,IF('2019 Data Sheet'!$P534="44",'2019 Data Sheet'!$R$35,IF('2019 Data Sheet'!$P534="45",'2019 Data Sheet'!$R$36,IF('2019 Data Sheet'!$P534="46",'2019 Data Sheet'!$R$37,IF('2019 Data Sheet'!$P534="47",'2019 Data Sheet'!$R$38,IF('2019 Data Sheet'!$P534="48",'2019 Data Sheet'!$R$39,IF('2019 Data Sheet'!$P534="49",'2019 Data Sheet'!$R$40,IF('2019 Data Sheet'!$P534="50",'2019 Data Sheet'!$R$41,IF('2019 Data Sheet'!$P534="60",'2019 Data Sheet'!$R$42,IF('2019 Data Sheet'!$P534="61",'2019 Data Sheet'!$R$43,IF('2019 Data Sheet'!$P534="62",'2019 Data Sheet'!$R$44,IF('2019 Data Sheet'!$P534="63",'2019 Data Sheet'!$R$45,IF('2019 Data Sheet'!$P534="64",'2019 Data Sheet'!$R$46,IF('2019 Data Sheet'!$P534="65",'2019 Data Sheet'!$R$47,IF('2019 Data Sheet'!$P534="66",'2019 Data Sheet'!$R$48,IF('2019 Data Sheet'!$P534="67",'2019 Data Sheet'!$R$49,IF('2019 Data Sheet'!$P534="68",'2019 Data Sheet'!$R$50,IF('2019 Data Sheet'!$P534="69",'2019 Data Sheet'!$R$51,T('2019 Data Sheet'!$P534)))))))))))))))))))))))))))))))))))))))))))))))))))</f>
        <v xml:space="preserve"> -</v>
      </c>
    </row>
    <row r="535" spans="1:16" ht="38.25" x14ac:dyDescent="0.2">
      <c r="A535" t="str">
        <f>'2019 Data Sheet'!A535</f>
        <v>FP-00193-19</v>
      </c>
      <c r="B535" s="1">
        <f>'2019 Data Sheet'!B535</f>
        <v>43692</v>
      </c>
      <c r="C535" t="str">
        <f>'2019 Data Sheet'!C535</f>
        <v>12:51</v>
      </c>
      <c r="D535" t="str">
        <f>'2019 Data Sheet'!D535</f>
        <v>Th</v>
      </c>
      <c r="E535" t="str">
        <f>'2019 Data Sheet'!E535</f>
        <v>PARKING LOT 372 JERICHO</v>
      </c>
      <c r="F535" t="str">
        <f>'2019 Data Sheet'!F535</f>
        <v>SYCAMORE AVE</v>
      </c>
      <c r="G535">
        <f>'2019 Data Sheet'!G535</f>
        <v>2</v>
      </c>
      <c r="H535">
        <f>'2019 Data Sheet'!H535</f>
        <v>2</v>
      </c>
      <c r="I535" t="b">
        <f>'2019 Data Sheet'!I535</f>
        <v>0</v>
      </c>
      <c r="J535" t="str">
        <f>IF('2019 Data Sheet'!$J535="01",'2019 Data Sheet'!$T$2,IF('2019 Data Sheet'!$J535="02",'2019 Data Sheet'!$T$3,IF('2019 Data Sheet'!$J535="03",'2019 Data Sheet'!$T$4,IF('2019 Data Sheet'!$J535="04",'2019 Data Sheet'!$T$5,IF('2019 Data Sheet'!$J535="05",'2019 Data Sheet'!$T$6,IF('2019 Data Sheet'!$J535="06",'2019 Data Sheet'!$T$7,IF('2019 Data Sheet'!$J535="07",'2019 Data Sheet'!$T$8,IF('2019 Data Sheet'!$J535="08",'2019 Data Sheet'!$T$9,IF('2019 Data Sheet'!$J535="10",'2019 Data Sheet'!$T$10,IF('2019 Data Sheet'!$J535="11",'2019 Data Sheet'!$T$11,IF('2019 Data Sheet'!$J535="12",'2019 Data Sheet'!$T$12,IF('2019 Data Sheet'!$J535="13",'2019 Data Sheet'!$T$13,IF('2019 Data Sheet'!$J535="14",'2019 Data Sheet'!$T$14,IF('2019 Data Sheet'!$J535="15",'2019 Data Sheet'!$T$15,IF('2019 Data Sheet'!$J535="16",'2019 Data Sheet'!$T$16,IF('2019 Data Sheet'!$J535="17",'2019 Data Sheet'!$T$17,IF('2019 Data Sheet'!$J535="18",'2019 Data Sheet'!$T$18,IF('2019 Data Sheet'!$J535="19",'2019 Data Sheet'!$T$19,IF('2019 Data Sheet'!$J535="20",'2019 Data Sheet'!$T$20,IF('2019 Data Sheet'!$J535="21",'2019 Data Sheet'!$T$21,IF('2019 Data Sheet'!$J535="22",'2019 Data Sheet'!$T$22,IF('2019 Data Sheet'!$J535="23",'2019 Data Sheet'!$T$23,IF('2019 Data Sheet'!$J535="24",'2019 Data Sheet'!$T$24,IF('2019 Data Sheet'!$J535="25",'2019 Data Sheet'!$T$25,IF('2019 Data Sheet'!$J535="26",'2019 Data Sheet'!$T$26,IF('2019 Data Sheet'!$J535="27",'2019 Data Sheet'!$T$27,IF('2019 Data Sheet'!$J535="30",'2019 Data Sheet'!$T$28,IF('2019 Data Sheet'!$J535="31",'2019 Data Sheet'!$T$29,IF('2019 Data Sheet'!$J535="32",'2019 Data Sheet'!$T$30,IF('2019 Data Sheet'!$J535="33",'2019 Data Sheet'!$T$31,IF('2019 Data Sheet'!$J535="34",'2019 Data Sheet'!$T$32,IF('2019 Data Sheet'!$J535="40",'2019 Data Sheet'!$T$33,T('2019 Data Sheet'!$J535)))))))))))))))))))))))))))))))))</f>
        <v>Other Motor Vehicle</v>
      </c>
      <c r="K535" t="str">
        <f>'2019 Data Sheet'!K535</f>
        <v>2017</v>
      </c>
      <c r="L535" s="2" t="str">
        <f>IF('2019 Data Sheet'!$L535="01",'2019 Data Sheet'!$V$2,IF('2019 Data Sheet'!$L535="02",'2019 Data Sheet'!$V$3,IF('2019 Data Sheet'!$L535="03",'2019 Data Sheet'!$V$4,IF('2019 Data Sheet'!$L535="04",'2019 Data Sheet'!$V$5,IF('2019 Data Sheet'!$L535="05",'2019 Data Sheet'!$V$6,IF('2019 Data Sheet'!$L535="06",'2019 Data Sheet'!$V$7,IF('2019 Data Sheet'!$L535="07",'2019 Data Sheet'!$V$8,IF('2019 Data Sheet'!$L535="08",'2019 Data Sheet'!$V$9,IF('2019 Data Sheet'!$L535="09",'2019 Data Sheet'!$V$10,IF('2019 Data Sheet'!$L535="11",'2019 Data Sheet'!$V$11,IF('2019 Data Sheet'!$L535="12",'2019 Data Sheet'!$V$12,IF('2019 Data Sheet'!$L535="13",'2019 Data Sheet'!$V$13,IF('2019 Data Sheet'!$L535="14",'2019 Data Sheet'!$V$14,T('2019 Data Sheet'!$L535))))))))))))))</f>
        <v xml:space="preserve"> -</v>
      </c>
      <c r="M535" s="2">
        <f>'2019 Data Sheet'!M535</f>
        <v>0</v>
      </c>
      <c r="N535" s="2">
        <f>'2019 Data Sheet'!N535</f>
        <v>0</v>
      </c>
      <c r="O535" s="2" t="str">
        <f>IF('2019 Data Sheet'!$O535="02",'2019 Data Sheet'!$R$2,IF('2019 Data Sheet'!$O535="03",'2019 Data Sheet'!$R$3,IF('2019 Data Sheet'!$O535="04",'2019 Data Sheet'!$R$4,IF('2019 Data Sheet'!$O535="05",'2019 Data Sheet'!$R$5,IF('2019 Data Sheet'!$O535="06",'2019 Data Sheet'!$R$6,IF('2019 Data Sheet'!$O535="07",'2019 Data Sheet'!$R$7,IF('2019 Data Sheet'!$O535="08",'2019 Data Sheet'!$R$8,IF('2019 Data Sheet'!$O535="09",'2019 Data Sheet'!$R$9,IF('2019 Data Sheet'!$O535="10",'2019 Data Sheet'!$R$10,IF('2019 Data Sheet'!$O535="11",'2019 Data Sheet'!$R$11,IF('2019 Data Sheet'!$O535="12",'2019 Data Sheet'!$R$12,IF('2019 Data Sheet'!$O535="13",'2019 Data Sheet'!$R$13,IF('2019 Data Sheet'!$O535="14",'2019 Data Sheet'!$R$14,IF('2019 Data Sheet'!$O535="15",'2019 Data Sheet'!$R$15,IF('2019 Data Sheet'!$O535="16",'2019 Data Sheet'!$R$16,IF('2019 Data Sheet'!$O535="17",'2019 Data Sheet'!$R$17,IF('2019 Data Sheet'!$O535="18",'2019 Data Sheet'!$R$18,IF('2019 Data Sheet'!$O535="19",'2019 Data Sheet'!$R$19,IF('2019 Data Sheet'!$O535="20",'2019 Data Sheet'!$R$20,IF('2019 Data Sheet'!$O535="21",'2019 Data Sheet'!$R$21,IF('2019 Data Sheet'!$O535="22",'2019 Data Sheet'!$R$22,IF('2019 Data Sheet'!$O535="23",'2019 Data Sheet'!$R$23,IF('2019 Data Sheet'!$O535="24",'2019 Data Sheet'!$R$24,IF('2019 Data Sheet'!$O535="25",'2019 Data Sheet'!$R$25,IF('2019 Data Sheet'!$O535="26",'2019 Data Sheet'!$R$26,IF('2019 Data Sheet'!$O535="27",'2019 Data Sheet'!$R$27,IF('2019 Data Sheet'!$O535="28",'2019 Data Sheet'!$R$28,IF('2019 Data Sheet'!$O535="29",'2019 Data Sheet'!$R$29,IF('2019 Data Sheet'!$O535="33",'2019 Data Sheet'!$R$30,IF('2019 Data Sheet'!$O535="40",'2019 Data Sheet'!$R$31,IF('2019 Data Sheet'!$O535="41",'2019 Data Sheet'!$R$32,IF('2019 Data Sheet'!$O535="42",'2019 Data Sheet'!$R$33,IF('2019 Data Sheet'!$O535="43",'2019 Data Sheet'!$R$34,IF('2019 Data Sheet'!$O535="44",'2019 Data Sheet'!$R$35,IF('2019 Data Sheet'!$O535="45",'2019 Data Sheet'!$R$36,IF('2019 Data Sheet'!$O535="46",'2019 Data Sheet'!$R$37,IF('2019 Data Sheet'!$O535="47",'2019 Data Sheet'!$R$38,IF('2019 Data Sheet'!$O535="48",'2019 Data Sheet'!$R$39,IF('2019 Data Sheet'!$O535="49",'2019 Data Sheet'!$R$40,IF('2019 Data Sheet'!$O535="50",'2019 Data Sheet'!$R$41,IF('2019 Data Sheet'!$O535="60",'2019 Data Sheet'!$R$42,IF('2019 Data Sheet'!$O535="61",'2019 Data Sheet'!$R$43,IF('2019 Data Sheet'!$O535="62",'2019 Data Sheet'!$R$44,IF('2019 Data Sheet'!$O535="63",'2019 Data Sheet'!$R$45,IF('2019 Data Sheet'!$O535="64",'2019 Data Sheet'!$R$46,IF('2019 Data Sheet'!$O535="65",'2019 Data Sheet'!$R$47,IF('2019 Data Sheet'!$O535="66",'2019 Data Sheet'!$R$48,IF('2019 Data Sheet'!$O535="67",'2019 Data Sheet'!$R$49,IF('2019 Data Sheet'!$O535="68",'2019 Data Sheet'!$R$50,IF('2019 Data Sheet'!$O535="69",'2019 Data Sheet'!$R$51,T('2019 Data Sheet'!$O535)))))))))))))))))))))))))))))))))))))))))))))))))))</f>
        <v xml:space="preserve"> -</v>
      </c>
      <c r="P535" s="2" t="str">
        <f>IF('2019 Data Sheet'!$P535="02",'2019 Data Sheet'!$R$2,IF('2019 Data Sheet'!$P535="03",'2019 Data Sheet'!$R$3,IF('2019 Data Sheet'!$P535="04",'2019 Data Sheet'!$R$4,IF('2019 Data Sheet'!$P535="05",'2019 Data Sheet'!$R$5,IF('2019 Data Sheet'!$P535="06",'2019 Data Sheet'!$R$6,IF('2019 Data Sheet'!$P535="07",'2019 Data Sheet'!$R$7,IF('2019 Data Sheet'!$P535="08",'2019 Data Sheet'!$R$8,IF('2019 Data Sheet'!$P535="09",'2019 Data Sheet'!$R$9,IF('2019 Data Sheet'!$P535="10",'2019 Data Sheet'!$R$10,IF('2019 Data Sheet'!$P535="11",'2019 Data Sheet'!$R$11,IF('2019 Data Sheet'!$P535="12",'2019 Data Sheet'!$R$12,IF('2019 Data Sheet'!$P535="13",'2019 Data Sheet'!$R$13,IF('2019 Data Sheet'!$P535="14",'2019 Data Sheet'!$R$14,IF('2019 Data Sheet'!$P535="15",'2019 Data Sheet'!$R$15,IF('2019 Data Sheet'!$P535="16",'2019 Data Sheet'!$R$16,IF('2019 Data Sheet'!$P535="17",'2019 Data Sheet'!$R$17,IF('2019 Data Sheet'!$P535="18",'2019 Data Sheet'!$R$18,IF('2019 Data Sheet'!$P535="19",'2019 Data Sheet'!$R$19,IF('2019 Data Sheet'!$P535="20",'2019 Data Sheet'!$R$20,IF('2019 Data Sheet'!$P535="21",'2019 Data Sheet'!$R$21,IF('2019 Data Sheet'!$P535="22",'2019 Data Sheet'!$R$22,IF('2019 Data Sheet'!$P535="23",'2019 Data Sheet'!$R$23,IF('2019 Data Sheet'!$P535="24",'2019 Data Sheet'!$R$24,IF('2019 Data Sheet'!$P535="25",'2019 Data Sheet'!$R$25,IF('2019 Data Sheet'!$P535="26",'2019 Data Sheet'!$R$26,IF('2019 Data Sheet'!$P535="27",'2019 Data Sheet'!$R$27,IF('2019 Data Sheet'!$P535="28",'2019 Data Sheet'!$R$28,IF('2019 Data Sheet'!$P535="29",'2019 Data Sheet'!$R$29,IF('2019 Data Sheet'!$P535="33",'2019 Data Sheet'!$R$30,IF('2019 Data Sheet'!$P535="40",'2019 Data Sheet'!$R$31,IF('2019 Data Sheet'!$P535="41",'2019 Data Sheet'!$R$32,IF('2019 Data Sheet'!$P535="42",'2019 Data Sheet'!$R$33,IF('2019 Data Sheet'!$P535="43",'2019 Data Sheet'!$R$34,IF('2019 Data Sheet'!$P535="44",'2019 Data Sheet'!$R$35,IF('2019 Data Sheet'!$P535="45",'2019 Data Sheet'!$R$36,IF('2019 Data Sheet'!$P535="46",'2019 Data Sheet'!$R$37,IF('2019 Data Sheet'!$P535="47",'2019 Data Sheet'!$R$38,IF('2019 Data Sheet'!$P535="48",'2019 Data Sheet'!$R$39,IF('2019 Data Sheet'!$P535="49",'2019 Data Sheet'!$R$40,IF('2019 Data Sheet'!$P535="50",'2019 Data Sheet'!$R$41,IF('2019 Data Sheet'!$P535="60",'2019 Data Sheet'!$R$42,IF('2019 Data Sheet'!$P535="61",'2019 Data Sheet'!$R$43,IF('2019 Data Sheet'!$P535="62",'2019 Data Sheet'!$R$44,IF('2019 Data Sheet'!$P535="63",'2019 Data Sheet'!$R$45,IF('2019 Data Sheet'!$P535="64",'2019 Data Sheet'!$R$46,IF('2019 Data Sheet'!$P535="65",'2019 Data Sheet'!$R$47,IF('2019 Data Sheet'!$P535="66",'2019 Data Sheet'!$R$48,IF('2019 Data Sheet'!$P535="67",'2019 Data Sheet'!$R$49,IF('2019 Data Sheet'!$P535="68",'2019 Data Sheet'!$R$50,IF('2019 Data Sheet'!$P535="69",'2019 Data Sheet'!$R$51,T('2019 Data Sheet'!$P535)))))))))))))))))))))))))))))))))))))))))))))))))))</f>
        <v xml:space="preserve"> -</v>
      </c>
    </row>
    <row r="536" spans="1:16" ht="38.25" x14ac:dyDescent="0.2">
      <c r="A536" t="str">
        <f>'2019 Data Sheet'!A536</f>
        <v>FP-00194-19</v>
      </c>
      <c r="B536" s="1">
        <f>'2019 Data Sheet'!B536</f>
        <v>43692</v>
      </c>
      <c r="C536" t="str">
        <f>'2019 Data Sheet'!C536</f>
        <v>13:25</v>
      </c>
      <c r="D536" t="str">
        <f>'2019 Data Sheet'!D536</f>
        <v>Th</v>
      </c>
      <c r="E536" t="str">
        <f>'2019 Data Sheet'!E536</f>
        <v>COVERT AVE</v>
      </c>
      <c r="F536" t="str">
        <f>'2019 Data Sheet'!F536</f>
        <v>MARSHALL AVE</v>
      </c>
      <c r="G536">
        <f>'2019 Data Sheet'!G536</f>
        <v>1</v>
      </c>
      <c r="H536">
        <f>'2019 Data Sheet'!H536</f>
        <v>2</v>
      </c>
      <c r="I536" t="b">
        <f>'2019 Data Sheet'!I536</f>
        <v>0</v>
      </c>
      <c r="J536" t="str">
        <f>IF('2019 Data Sheet'!$J536="01",'2019 Data Sheet'!$T$2,IF('2019 Data Sheet'!$J536="02",'2019 Data Sheet'!$T$3,IF('2019 Data Sheet'!$J536="03",'2019 Data Sheet'!$T$4,IF('2019 Data Sheet'!$J536="04",'2019 Data Sheet'!$T$5,IF('2019 Data Sheet'!$J536="05",'2019 Data Sheet'!$T$6,IF('2019 Data Sheet'!$J536="06",'2019 Data Sheet'!$T$7,IF('2019 Data Sheet'!$J536="07",'2019 Data Sheet'!$T$8,IF('2019 Data Sheet'!$J536="08",'2019 Data Sheet'!$T$9,IF('2019 Data Sheet'!$J536="10",'2019 Data Sheet'!$T$10,IF('2019 Data Sheet'!$J536="11",'2019 Data Sheet'!$T$11,IF('2019 Data Sheet'!$J536="12",'2019 Data Sheet'!$T$12,IF('2019 Data Sheet'!$J536="13",'2019 Data Sheet'!$T$13,IF('2019 Data Sheet'!$J536="14",'2019 Data Sheet'!$T$14,IF('2019 Data Sheet'!$J536="15",'2019 Data Sheet'!$T$15,IF('2019 Data Sheet'!$J536="16",'2019 Data Sheet'!$T$16,IF('2019 Data Sheet'!$J536="17",'2019 Data Sheet'!$T$17,IF('2019 Data Sheet'!$J536="18",'2019 Data Sheet'!$T$18,IF('2019 Data Sheet'!$J536="19",'2019 Data Sheet'!$T$19,IF('2019 Data Sheet'!$J536="20",'2019 Data Sheet'!$T$20,IF('2019 Data Sheet'!$J536="21",'2019 Data Sheet'!$T$21,IF('2019 Data Sheet'!$J536="22",'2019 Data Sheet'!$T$22,IF('2019 Data Sheet'!$J536="23",'2019 Data Sheet'!$T$23,IF('2019 Data Sheet'!$J536="24",'2019 Data Sheet'!$T$24,IF('2019 Data Sheet'!$J536="25",'2019 Data Sheet'!$T$25,IF('2019 Data Sheet'!$J536="26",'2019 Data Sheet'!$T$26,IF('2019 Data Sheet'!$J536="27",'2019 Data Sheet'!$T$27,IF('2019 Data Sheet'!$J536="30",'2019 Data Sheet'!$T$28,IF('2019 Data Sheet'!$J536="31",'2019 Data Sheet'!$T$29,IF('2019 Data Sheet'!$J536="32",'2019 Data Sheet'!$T$30,IF('2019 Data Sheet'!$J536="33",'2019 Data Sheet'!$T$31,IF('2019 Data Sheet'!$J536="34",'2019 Data Sheet'!$T$32,IF('2019 Data Sheet'!$J536="40",'2019 Data Sheet'!$T$33,T('2019 Data Sheet'!$J536)))))))))))))))))))))))))))))))))</f>
        <v>Other Motor Vehicle</v>
      </c>
      <c r="K536" t="str">
        <f>'2019 Data Sheet'!K536</f>
        <v>PAS</v>
      </c>
      <c r="L536" s="2" t="str">
        <f>IF('2019 Data Sheet'!$L536="01",'2019 Data Sheet'!$V$2,IF('2019 Data Sheet'!$L536="02",'2019 Data Sheet'!$V$3,IF('2019 Data Sheet'!$L536="03",'2019 Data Sheet'!$V$4,IF('2019 Data Sheet'!$L536="04",'2019 Data Sheet'!$V$5,IF('2019 Data Sheet'!$L536="05",'2019 Data Sheet'!$V$6,IF('2019 Data Sheet'!$L536="06",'2019 Data Sheet'!$V$7,IF('2019 Data Sheet'!$L536="07",'2019 Data Sheet'!$V$8,IF('2019 Data Sheet'!$L536="08",'2019 Data Sheet'!$V$9,IF('2019 Data Sheet'!$L536="09",'2019 Data Sheet'!$V$10,IF('2019 Data Sheet'!$L536="11",'2019 Data Sheet'!$V$11,IF('2019 Data Sheet'!$L536="12",'2019 Data Sheet'!$V$12,IF('2019 Data Sheet'!$L536="13",'2019 Data Sheet'!$V$13,IF('2019 Data Sheet'!$L536="14",'2019 Data Sheet'!$V$14,T('2019 Data Sheet'!$L536))))))))))))))</f>
        <v xml:space="preserve"> -</v>
      </c>
      <c r="M536" s="2">
        <f>'2019 Data Sheet'!M536</f>
        <v>0</v>
      </c>
      <c r="N536" s="2">
        <f>'2019 Data Sheet'!N536</f>
        <v>0</v>
      </c>
      <c r="O536" s="2" t="str">
        <f>IF('2019 Data Sheet'!$O536="02",'2019 Data Sheet'!$R$2,IF('2019 Data Sheet'!$O536="03",'2019 Data Sheet'!$R$3,IF('2019 Data Sheet'!$O536="04",'2019 Data Sheet'!$R$4,IF('2019 Data Sheet'!$O536="05",'2019 Data Sheet'!$R$5,IF('2019 Data Sheet'!$O536="06",'2019 Data Sheet'!$R$6,IF('2019 Data Sheet'!$O536="07",'2019 Data Sheet'!$R$7,IF('2019 Data Sheet'!$O536="08",'2019 Data Sheet'!$R$8,IF('2019 Data Sheet'!$O536="09",'2019 Data Sheet'!$R$9,IF('2019 Data Sheet'!$O536="10",'2019 Data Sheet'!$R$10,IF('2019 Data Sheet'!$O536="11",'2019 Data Sheet'!$R$11,IF('2019 Data Sheet'!$O536="12",'2019 Data Sheet'!$R$12,IF('2019 Data Sheet'!$O536="13",'2019 Data Sheet'!$R$13,IF('2019 Data Sheet'!$O536="14",'2019 Data Sheet'!$R$14,IF('2019 Data Sheet'!$O536="15",'2019 Data Sheet'!$R$15,IF('2019 Data Sheet'!$O536="16",'2019 Data Sheet'!$R$16,IF('2019 Data Sheet'!$O536="17",'2019 Data Sheet'!$R$17,IF('2019 Data Sheet'!$O536="18",'2019 Data Sheet'!$R$18,IF('2019 Data Sheet'!$O536="19",'2019 Data Sheet'!$R$19,IF('2019 Data Sheet'!$O536="20",'2019 Data Sheet'!$R$20,IF('2019 Data Sheet'!$O536="21",'2019 Data Sheet'!$R$21,IF('2019 Data Sheet'!$O536="22",'2019 Data Sheet'!$R$22,IF('2019 Data Sheet'!$O536="23",'2019 Data Sheet'!$R$23,IF('2019 Data Sheet'!$O536="24",'2019 Data Sheet'!$R$24,IF('2019 Data Sheet'!$O536="25",'2019 Data Sheet'!$R$25,IF('2019 Data Sheet'!$O536="26",'2019 Data Sheet'!$R$26,IF('2019 Data Sheet'!$O536="27",'2019 Data Sheet'!$R$27,IF('2019 Data Sheet'!$O536="28",'2019 Data Sheet'!$R$28,IF('2019 Data Sheet'!$O536="29",'2019 Data Sheet'!$R$29,IF('2019 Data Sheet'!$O536="33",'2019 Data Sheet'!$R$30,IF('2019 Data Sheet'!$O536="40",'2019 Data Sheet'!$R$31,IF('2019 Data Sheet'!$O536="41",'2019 Data Sheet'!$R$32,IF('2019 Data Sheet'!$O536="42",'2019 Data Sheet'!$R$33,IF('2019 Data Sheet'!$O536="43",'2019 Data Sheet'!$R$34,IF('2019 Data Sheet'!$O536="44",'2019 Data Sheet'!$R$35,IF('2019 Data Sheet'!$O536="45",'2019 Data Sheet'!$R$36,IF('2019 Data Sheet'!$O536="46",'2019 Data Sheet'!$R$37,IF('2019 Data Sheet'!$O536="47",'2019 Data Sheet'!$R$38,IF('2019 Data Sheet'!$O536="48",'2019 Data Sheet'!$R$39,IF('2019 Data Sheet'!$O536="49",'2019 Data Sheet'!$R$40,IF('2019 Data Sheet'!$O536="50",'2019 Data Sheet'!$R$41,IF('2019 Data Sheet'!$O536="60",'2019 Data Sheet'!$R$42,IF('2019 Data Sheet'!$O536="61",'2019 Data Sheet'!$R$43,IF('2019 Data Sheet'!$O536="62",'2019 Data Sheet'!$R$44,IF('2019 Data Sheet'!$O536="63",'2019 Data Sheet'!$R$45,IF('2019 Data Sheet'!$O536="64",'2019 Data Sheet'!$R$46,IF('2019 Data Sheet'!$O536="65",'2019 Data Sheet'!$R$47,IF('2019 Data Sheet'!$O536="66",'2019 Data Sheet'!$R$48,IF('2019 Data Sheet'!$O536="67",'2019 Data Sheet'!$R$49,IF('2019 Data Sheet'!$O536="68",'2019 Data Sheet'!$R$50,IF('2019 Data Sheet'!$O536="69",'2019 Data Sheet'!$R$51,T('2019 Data Sheet'!$O536)))))))))))))))))))))))))))))))))))))))))))))))))))</f>
        <v xml:space="preserve"> Driver inattention/distraction</v>
      </c>
      <c r="P536" s="2" t="str">
        <f>IF('2019 Data Sheet'!$P536="02",'2019 Data Sheet'!$R$2,IF('2019 Data Sheet'!$P536="03",'2019 Data Sheet'!$R$3,IF('2019 Data Sheet'!$P536="04",'2019 Data Sheet'!$R$4,IF('2019 Data Sheet'!$P536="05",'2019 Data Sheet'!$R$5,IF('2019 Data Sheet'!$P536="06",'2019 Data Sheet'!$R$6,IF('2019 Data Sheet'!$P536="07",'2019 Data Sheet'!$R$7,IF('2019 Data Sheet'!$P536="08",'2019 Data Sheet'!$R$8,IF('2019 Data Sheet'!$P536="09",'2019 Data Sheet'!$R$9,IF('2019 Data Sheet'!$P536="10",'2019 Data Sheet'!$R$10,IF('2019 Data Sheet'!$P536="11",'2019 Data Sheet'!$R$11,IF('2019 Data Sheet'!$P536="12",'2019 Data Sheet'!$R$12,IF('2019 Data Sheet'!$P536="13",'2019 Data Sheet'!$R$13,IF('2019 Data Sheet'!$P536="14",'2019 Data Sheet'!$R$14,IF('2019 Data Sheet'!$P536="15",'2019 Data Sheet'!$R$15,IF('2019 Data Sheet'!$P536="16",'2019 Data Sheet'!$R$16,IF('2019 Data Sheet'!$P536="17",'2019 Data Sheet'!$R$17,IF('2019 Data Sheet'!$P536="18",'2019 Data Sheet'!$R$18,IF('2019 Data Sheet'!$P536="19",'2019 Data Sheet'!$R$19,IF('2019 Data Sheet'!$P536="20",'2019 Data Sheet'!$R$20,IF('2019 Data Sheet'!$P536="21",'2019 Data Sheet'!$R$21,IF('2019 Data Sheet'!$P536="22",'2019 Data Sheet'!$R$22,IF('2019 Data Sheet'!$P536="23",'2019 Data Sheet'!$R$23,IF('2019 Data Sheet'!$P536="24",'2019 Data Sheet'!$R$24,IF('2019 Data Sheet'!$P536="25",'2019 Data Sheet'!$R$25,IF('2019 Data Sheet'!$P536="26",'2019 Data Sheet'!$R$26,IF('2019 Data Sheet'!$P536="27",'2019 Data Sheet'!$R$27,IF('2019 Data Sheet'!$P536="28",'2019 Data Sheet'!$R$28,IF('2019 Data Sheet'!$P536="29",'2019 Data Sheet'!$R$29,IF('2019 Data Sheet'!$P536="33",'2019 Data Sheet'!$R$30,IF('2019 Data Sheet'!$P536="40",'2019 Data Sheet'!$R$31,IF('2019 Data Sheet'!$P536="41",'2019 Data Sheet'!$R$32,IF('2019 Data Sheet'!$P536="42",'2019 Data Sheet'!$R$33,IF('2019 Data Sheet'!$P536="43",'2019 Data Sheet'!$R$34,IF('2019 Data Sheet'!$P536="44",'2019 Data Sheet'!$R$35,IF('2019 Data Sheet'!$P536="45",'2019 Data Sheet'!$R$36,IF('2019 Data Sheet'!$P536="46",'2019 Data Sheet'!$R$37,IF('2019 Data Sheet'!$P536="47",'2019 Data Sheet'!$R$38,IF('2019 Data Sheet'!$P536="48",'2019 Data Sheet'!$R$39,IF('2019 Data Sheet'!$P536="49",'2019 Data Sheet'!$R$40,IF('2019 Data Sheet'!$P536="50",'2019 Data Sheet'!$R$41,IF('2019 Data Sheet'!$P536="60",'2019 Data Sheet'!$R$42,IF('2019 Data Sheet'!$P536="61",'2019 Data Sheet'!$R$43,IF('2019 Data Sheet'!$P536="62",'2019 Data Sheet'!$R$44,IF('2019 Data Sheet'!$P536="63",'2019 Data Sheet'!$R$45,IF('2019 Data Sheet'!$P536="64",'2019 Data Sheet'!$R$46,IF('2019 Data Sheet'!$P536="65",'2019 Data Sheet'!$R$47,IF('2019 Data Sheet'!$P536="66",'2019 Data Sheet'!$R$48,IF('2019 Data Sheet'!$P536="67",'2019 Data Sheet'!$R$49,IF('2019 Data Sheet'!$P536="68",'2019 Data Sheet'!$R$50,IF('2019 Data Sheet'!$P536="69",'2019 Data Sheet'!$R$51,T('2019 Data Sheet'!$P536)))))))))))))))))))))))))))))))))))))))))))))))))))</f>
        <v xml:space="preserve"> -</v>
      </c>
    </row>
    <row r="537" spans="1:16" ht="38.25" x14ac:dyDescent="0.2">
      <c r="A537" t="str">
        <f>'2019 Data Sheet'!A537</f>
        <v>FP-00194-19</v>
      </c>
      <c r="B537" s="1">
        <f>'2019 Data Sheet'!B537</f>
        <v>43692</v>
      </c>
      <c r="C537" t="str">
        <f>'2019 Data Sheet'!C537</f>
        <v>13:25</v>
      </c>
      <c r="D537" t="str">
        <f>'2019 Data Sheet'!D537</f>
        <v>Th</v>
      </c>
      <c r="E537" t="str">
        <f>'2019 Data Sheet'!E537</f>
        <v>COVERT AVE</v>
      </c>
      <c r="F537" t="str">
        <f>'2019 Data Sheet'!F537</f>
        <v>MARSHALL AVE</v>
      </c>
      <c r="G537">
        <f>'2019 Data Sheet'!G537</f>
        <v>2</v>
      </c>
      <c r="H537">
        <f>'2019 Data Sheet'!H537</f>
        <v>2</v>
      </c>
      <c r="I537" t="b">
        <f>'2019 Data Sheet'!I537</f>
        <v>0</v>
      </c>
      <c r="J537" t="str">
        <f>IF('2019 Data Sheet'!$J537="01",'2019 Data Sheet'!$T$2,IF('2019 Data Sheet'!$J537="02",'2019 Data Sheet'!$T$3,IF('2019 Data Sheet'!$J537="03",'2019 Data Sheet'!$T$4,IF('2019 Data Sheet'!$J537="04",'2019 Data Sheet'!$T$5,IF('2019 Data Sheet'!$J537="05",'2019 Data Sheet'!$T$6,IF('2019 Data Sheet'!$J537="06",'2019 Data Sheet'!$T$7,IF('2019 Data Sheet'!$J537="07",'2019 Data Sheet'!$T$8,IF('2019 Data Sheet'!$J537="08",'2019 Data Sheet'!$T$9,IF('2019 Data Sheet'!$J537="10",'2019 Data Sheet'!$T$10,IF('2019 Data Sheet'!$J537="11",'2019 Data Sheet'!$T$11,IF('2019 Data Sheet'!$J537="12",'2019 Data Sheet'!$T$12,IF('2019 Data Sheet'!$J537="13",'2019 Data Sheet'!$T$13,IF('2019 Data Sheet'!$J537="14",'2019 Data Sheet'!$T$14,IF('2019 Data Sheet'!$J537="15",'2019 Data Sheet'!$T$15,IF('2019 Data Sheet'!$J537="16",'2019 Data Sheet'!$T$16,IF('2019 Data Sheet'!$J537="17",'2019 Data Sheet'!$T$17,IF('2019 Data Sheet'!$J537="18",'2019 Data Sheet'!$T$18,IF('2019 Data Sheet'!$J537="19",'2019 Data Sheet'!$T$19,IF('2019 Data Sheet'!$J537="20",'2019 Data Sheet'!$T$20,IF('2019 Data Sheet'!$J537="21",'2019 Data Sheet'!$T$21,IF('2019 Data Sheet'!$J537="22",'2019 Data Sheet'!$T$22,IF('2019 Data Sheet'!$J537="23",'2019 Data Sheet'!$T$23,IF('2019 Data Sheet'!$J537="24",'2019 Data Sheet'!$T$24,IF('2019 Data Sheet'!$J537="25",'2019 Data Sheet'!$T$25,IF('2019 Data Sheet'!$J537="26",'2019 Data Sheet'!$T$26,IF('2019 Data Sheet'!$J537="27",'2019 Data Sheet'!$T$27,IF('2019 Data Sheet'!$J537="30",'2019 Data Sheet'!$T$28,IF('2019 Data Sheet'!$J537="31",'2019 Data Sheet'!$T$29,IF('2019 Data Sheet'!$J537="32",'2019 Data Sheet'!$T$30,IF('2019 Data Sheet'!$J537="33",'2019 Data Sheet'!$T$31,IF('2019 Data Sheet'!$J537="34",'2019 Data Sheet'!$T$32,IF('2019 Data Sheet'!$J537="40",'2019 Data Sheet'!$T$33,T('2019 Data Sheet'!$J537)))))))))))))))))))))))))))))))))</f>
        <v>Other Motor Vehicle</v>
      </c>
      <c r="K537" t="str">
        <f>'2019 Data Sheet'!K537</f>
        <v>G1</v>
      </c>
      <c r="L537" s="2" t="str">
        <f>IF('2019 Data Sheet'!$L537="01",'2019 Data Sheet'!$V$2,IF('2019 Data Sheet'!$L537="02",'2019 Data Sheet'!$V$3,IF('2019 Data Sheet'!$L537="03",'2019 Data Sheet'!$V$4,IF('2019 Data Sheet'!$L537="04",'2019 Data Sheet'!$V$5,IF('2019 Data Sheet'!$L537="05",'2019 Data Sheet'!$V$6,IF('2019 Data Sheet'!$L537="06",'2019 Data Sheet'!$V$7,IF('2019 Data Sheet'!$L537="07",'2019 Data Sheet'!$V$8,IF('2019 Data Sheet'!$L537="08",'2019 Data Sheet'!$V$9,IF('2019 Data Sheet'!$L537="09",'2019 Data Sheet'!$V$10,IF('2019 Data Sheet'!$L537="11",'2019 Data Sheet'!$V$11,IF('2019 Data Sheet'!$L537="12",'2019 Data Sheet'!$V$12,IF('2019 Data Sheet'!$L537="13",'2019 Data Sheet'!$V$13,IF('2019 Data Sheet'!$L537="14",'2019 Data Sheet'!$V$14,T('2019 Data Sheet'!$L537))))))))))))))</f>
        <v xml:space="preserve"> -</v>
      </c>
      <c r="M537" s="2">
        <f>'2019 Data Sheet'!M537</f>
        <v>0</v>
      </c>
      <c r="N537" s="2">
        <f>'2019 Data Sheet'!N537</f>
        <v>0</v>
      </c>
      <c r="O537" s="2" t="str">
        <f>IF('2019 Data Sheet'!$O537="02",'2019 Data Sheet'!$R$2,IF('2019 Data Sheet'!$O537="03",'2019 Data Sheet'!$R$3,IF('2019 Data Sheet'!$O537="04",'2019 Data Sheet'!$R$4,IF('2019 Data Sheet'!$O537="05",'2019 Data Sheet'!$R$5,IF('2019 Data Sheet'!$O537="06",'2019 Data Sheet'!$R$6,IF('2019 Data Sheet'!$O537="07",'2019 Data Sheet'!$R$7,IF('2019 Data Sheet'!$O537="08",'2019 Data Sheet'!$R$8,IF('2019 Data Sheet'!$O537="09",'2019 Data Sheet'!$R$9,IF('2019 Data Sheet'!$O537="10",'2019 Data Sheet'!$R$10,IF('2019 Data Sheet'!$O537="11",'2019 Data Sheet'!$R$11,IF('2019 Data Sheet'!$O537="12",'2019 Data Sheet'!$R$12,IF('2019 Data Sheet'!$O537="13",'2019 Data Sheet'!$R$13,IF('2019 Data Sheet'!$O537="14",'2019 Data Sheet'!$R$14,IF('2019 Data Sheet'!$O537="15",'2019 Data Sheet'!$R$15,IF('2019 Data Sheet'!$O537="16",'2019 Data Sheet'!$R$16,IF('2019 Data Sheet'!$O537="17",'2019 Data Sheet'!$R$17,IF('2019 Data Sheet'!$O537="18",'2019 Data Sheet'!$R$18,IF('2019 Data Sheet'!$O537="19",'2019 Data Sheet'!$R$19,IF('2019 Data Sheet'!$O537="20",'2019 Data Sheet'!$R$20,IF('2019 Data Sheet'!$O537="21",'2019 Data Sheet'!$R$21,IF('2019 Data Sheet'!$O537="22",'2019 Data Sheet'!$R$22,IF('2019 Data Sheet'!$O537="23",'2019 Data Sheet'!$R$23,IF('2019 Data Sheet'!$O537="24",'2019 Data Sheet'!$R$24,IF('2019 Data Sheet'!$O537="25",'2019 Data Sheet'!$R$25,IF('2019 Data Sheet'!$O537="26",'2019 Data Sheet'!$R$26,IF('2019 Data Sheet'!$O537="27",'2019 Data Sheet'!$R$27,IF('2019 Data Sheet'!$O537="28",'2019 Data Sheet'!$R$28,IF('2019 Data Sheet'!$O537="29",'2019 Data Sheet'!$R$29,IF('2019 Data Sheet'!$O537="33",'2019 Data Sheet'!$R$30,IF('2019 Data Sheet'!$O537="40",'2019 Data Sheet'!$R$31,IF('2019 Data Sheet'!$O537="41",'2019 Data Sheet'!$R$32,IF('2019 Data Sheet'!$O537="42",'2019 Data Sheet'!$R$33,IF('2019 Data Sheet'!$O537="43",'2019 Data Sheet'!$R$34,IF('2019 Data Sheet'!$O537="44",'2019 Data Sheet'!$R$35,IF('2019 Data Sheet'!$O537="45",'2019 Data Sheet'!$R$36,IF('2019 Data Sheet'!$O537="46",'2019 Data Sheet'!$R$37,IF('2019 Data Sheet'!$O537="47",'2019 Data Sheet'!$R$38,IF('2019 Data Sheet'!$O537="48",'2019 Data Sheet'!$R$39,IF('2019 Data Sheet'!$O537="49",'2019 Data Sheet'!$R$40,IF('2019 Data Sheet'!$O537="50",'2019 Data Sheet'!$R$41,IF('2019 Data Sheet'!$O537="60",'2019 Data Sheet'!$R$42,IF('2019 Data Sheet'!$O537="61",'2019 Data Sheet'!$R$43,IF('2019 Data Sheet'!$O537="62",'2019 Data Sheet'!$R$44,IF('2019 Data Sheet'!$O537="63",'2019 Data Sheet'!$R$45,IF('2019 Data Sheet'!$O537="64",'2019 Data Sheet'!$R$46,IF('2019 Data Sheet'!$O537="65",'2019 Data Sheet'!$R$47,IF('2019 Data Sheet'!$O537="66",'2019 Data Sheet'!$R$48,IF('2019 Data Sheet'!$O537="67",'2019 Data Sheet'!$R$49,IF('2019 Data Sheet'!$O537="68",'2019 Data Sheet'!$R$50,IF('2019 Data Sheet'!$O537="69",'2019 Data Sheet'!$R$51,T('2019 Data Sheet'!$O537)))))))))))))))))))))))))))))))))))))))))))))))))))</f>
        <v xml:space="preserve"> -</v>
      </c>
      <c r="P537" s="2" t="str">
        <f>IF('2019 Data Sheet'!$P537="02",'2019 Data Sheet'!$R$2,IF('2019 Data Sheet'!$P537="03",'2019 Data Sheet'!$R$3,IF('2019 Data Sheet'!$P537="04",'2019 Data Sheet'!$R$4,IF('2019 Data Sheet'!$P537="05",'2019 Data Sheet'!$R$5,IF('2019 Data Sheet'!$P537="06",'2019 Data Sheet'!$R$6,IF('2019 Data Sheet'!$P537="07",'2019 Data Sheet'!$R$7,IF('2019 Data Sheet'!$P537="08",'2019 Data Sheet'!$R$8,IF('2019 Data Sheet'!$P537="09",'2019 Data Sheet'!$R$9,IF('2019 Data Sheet'!$P537="10",'2019 Data Sheet'!$R$10,IF('2019 Data Sheet'!$P537="11",'2019 Data Sheet'!$R$11,IF('2019 Data Sheet'!$P537="12",'2019 Data Sheet'!$R$12,IF('2019 Data Sheet'!$P537="13",'2019 Data Sheet'!$R$13,IF('2019 Data Sheet'!$P537="14",'2019 Data Sheet'!$R$14,IF('2019 Data Sheet'!$P537="15",'2019 Data Sheet'!$R$15,IF('2019 Data Sheet'!$P537="16",'2019 Data Sheet'!$R$16,IF('2019 Data Sheet'!$P537="17",'2019 Data Sheet'!$R$17,IF('2019 Data Sheet'!$P537="18",'2019 Data Sheet'!$R$18,IF('2019 Data Sheet'!$P537="19",'2019 Data Sheet'!$R$19,IF('2019 Data Sheet'!$P537="20",'2019 Data Sheet'!$R$20,IF('2019 Data Sheet'!$P537="21",'2019 Data Sheet'!$R$21,IF('2019 Data Sheet'!$P537="22",'2019 Data Sheet'!$R$22,IF('2019 Data Sheet'!$P537="23",'2019 Data Sheet'!$R$23,IF('2019 Data Sheet'!$P537="24",'2019 Data Sheet'!$R$24,IF('2019 Data Sheet'!$P537="25",'2019 Data Sheet'!$R$25,IF('2019 Data Sheet'!$P537="26",'2019 Data Sheet'!$R$26,IF('2019 Data Sheet'!$P537="27",'2019 Data Sheet'!$R$27,IF('2019 Data Sheet'!$P537="28",'2019 Data Sheet'!$R$28,IF('2019 Data Sheet'!$P537="29",'2019 Data Sheet'!$R$29,IF('2019 Data Sheet'!$P537="33",'2019 Data Sheet'!$R$30,IF('2019 Data Sheet'!$P537="40",'2019 Data Sheet'!$R$31,IF('2019 Data Sheet'!$P537="41",'2019 Data Sheet'!$R$32,IF('2019 Data Sheet'!$P537="42",'2019 Data Sheet'!$R$33,IF('2019 Data Sheet'!$P537="43",'2019 Data Sheet'!$R$34,IF('2019 Data Sheet'!$P537="44",'2019 Data Sheet'!$R$35,IF('2019 Data Sheet'!$P537="45",'2019 Data Sheet'!$R$36,IF('2019 Data Sheet'!$P537="46",'2019 Data Sheet'!$R$37,IF('2019 Data Sheet'!$P537="47",'2019 Data Sheet'!$R$38,IF('2019 Data Sheet'!$P537="48",'2019 Data Sheet'!$R$39,IF('2019 Data Sheet'!$P537="49",'2019 Data Sheet'!$R$40,IF('2019 Data Sheet'!$P537="50",'2019 Data Sheet'!$R$41,IF('2019 Data Sheet'!$P537="60",'2019 Data Sheet'!$R$42,IF('2019 Data Sheet'!$P537="61",'2019 Data Sheet'!$R$43,IF('2019 Data Sheet'!$P537="62",'2019 Data Sheet'!$R$44,IF('2019 Data Sheet'!$P537="63",'2019 Data Sheet'!$R$45,IF('2019 Data Sheet'!$P537="64",'2019 Data Sheet'!$R$46,IF('2019 Data Sheet'!$P537="65",'2019 Data Sheet'!$R$47,IF('2019 Data Sheet'!$P537="66",'2019 Data Sheet'!$R$48,IF('2019 Data Sheet'!$P537="67",'2019 Data Sheet'!$R$49,IF('2019 Data Sheet'!$P537="68",'2019 Data Sheet'!$R$50,IF('2019 Data Sheet'!$P537="69",'2019 Data Sheet'!$R$51,T('2019 Data Sheet'!$P537)))))))))))))))))))))))))))))))))))))))))))))))))))</f>
        <v xml:space="preserve"> -</v>
      </c>
    </row>
    <row r="538" spans="1:16" ht="38.25" x14ac:dyDescent="0.2">
      <c r="A538" t="str">
        <f>'2019 Data Sheet'!A538</f>
        <v>FP-00209-19</v>
      </c>
      <c r="B538" s="1">
        <f>'2019 Data Sheet'!B538</f>
        <v>43706</v>
      </c>
      <c r="C538" t="str">
        <f>'2019 Data Sheet'!C538</f>
        <v>13:28</v>
      </c>
      <c r="D538" t="str">
        <f>'2019 Data Sheet'!D538</f>
        <v>Th</v>
      </c>
      <c r="E538" t="str">
        <f>'2019 Data Sheet'!E538</f>
        <v>PLAINFIELD AVE</v>
      </c>
      <c r="F538" t="str">
        <f>'2019 Data Sheet'!F538</f>
        <v>TULIP AVE</v>
      </c>
      <c r="G538">
        <f>'2019 Data Sheet'!G538</f>
        <v>1</v>
      </c>
      <c r="H538">
        <f>'2019 Data Sheet'!H538</f>
        <v>1</v>
      </c>
      <c r="I538" t="b">
        <f>'2019 Data Sheet'!I538</f>
        <v>1</v>
      </c>
      <c r="J538" t="str">
        <f>IF('2019 Data Sheet'!$J538="01",'2019 Data Sheet'!$T$2,IF('2019 Data Sheet'!$J538="02",'2019 Data Sheet'!$T$3,IF('2019 Data Sheet'!$J538="03",'2019 Data Sheet'!$T$4,IF('2019 Data Sheet'!$J538="04",'2019 Data Sheet'!$T$5,IF('2019 Data Sheet'!$J538="05",'2019 Data Sheet'!$T$6,IF('2019 Data Sheet'!$J538="06",'2019 Data Sheet'!$T$7,IF('2019 Data Sheet'!$J538="07",'2019 Data Sheet'!$T$8,IF('2019 Data Sheet'!$J538="08",'2019 Data Sheet'!$T$9,IF('2019 Data Sheet'!$J538="10",'2019 Data Sheet'!$T$10,IF('2019 Data Sheet'!$J538="11",'2019 Data Sheet'!$T$11,IF('2019 Data Sheet'!$J538="12",'2019 Data Sheet'!$T$12,IF('2019 Data Sheet'!$J538="13",'2019 Data Sheet'!$T$13,IF('2019 Data Sheet'!$J538="14",'2019 Data Sheet'!$T$14,IF('2019 Data Sheet'!$J538="15",'2019 Data Sheet'!$T$15,IF('2019 Data Sheet'!$J538="16",'2019 Data Sheet'!$T$16,IF('2019 Data Sheet'!$J538="17",'2019 Data Sheet'!$T$17,IF('2019 Data Sheet'!$J538="18",'2019 Data Sheet'!$T$18,IF('2019 Data Sheet'!$J538="19",'2019 Data Sheet'!$T$19,IF('2019 Data Sheet'!$J538="20",'2019 Data Sheet'!$T$20,IF('2019 Data Sheet'!$J538="21",'2019 Data Sheet'!$T$21,IF('2019 Data Sheet'!$J538="22",'2019 Data Sheet'!$T$22,IF('2019 Data Sheet'!$J538="23",'2019 Data Sheet'!$T$23,IF('2019 Data Sheet'!$J538="24",'2019 Data Sheet'!$T$24,IF('2019 Data Sheet'!$J538="25",'2019 Data Sheet'!$T$25,IF('2019 Data Sheet'!$J538="26",'2019 Data Sheet'!$T$26,IF('2019 Data Sheet'!$J538="27",'2019 Data Sheet'!$T$27,IF('2019 Data Sheet'!$J538="30",'2019 Data Sheet'!$T$28,IF('2019 Data Sheet'!$J538="31",'2019 Data Sheet'!$T$29,IF('2019 Data Sheet'!$J538="32",'2019 Data Sheet'!$T$30,IF('2019 Data Sheet'!$J538="33",'2019 Data Sheet'!$T$31,IF('2019 Data Sheet'!$J538="34",'2019 Data Sheet'!$T$32,IF('2019 Data Sheet'!$J538="40",'2019 Data Sheet'!$T$33,T('2019 Data Sheet'!$J538)))))))))))))))))))))))))))))))))</f>
        <v>Light support/ Ulility pole</v>
      </c>
      <c r="K538" t="str">
        <f>'2019 Data Sheet'!K538</f>
        <v>SEM</v>
      </c>
      <c r="L538" s="2" t="str">
        <f>IF('2019 Data Sheet'!$L538="01",'2019 Data Sheet'!$V$2,IF('2019 Data Sheet'!$L538="02",'2019 Data Sheet'!$V$3,IF('2019 Data Sheet'!$L538="03",'2019 Data Sheet'!$V$4,IF('2019 Data Sheet'!$L538="04",'2019 Data Sheet'!$V$5,IF('2019 Data Sheet'!$L538="05",'2019 Data Sheet'!$V$6,IF('2019 Data Sheet'!$L538="06",'2019 Data Sheet'!$V$7,IF('2019 Data Sheet'!$L538="07",'2019 Data Sheet'!$V$8,IF('2019 Data Sheet'!$L538="08",'2019 Data Sheet'!$V$9,IF('2019 Data Sheet'!$L538="09",'2019 Data Sheet'!$V$10,IF('2019 Data Sheet'!$L538="11",'2019 Data Sheet'!$V$11,IF('2019 Data Sheet'!$L538="12",'2019 Data Sheet'!$V$12,IF('2019 Data Sheet'!$L538="13",'2019 Data Sheet'!$V$13,IF('2019 Data Sheet'!$L538="14",'2019 Data Sheet'!$V$14,T('2019 Data Sheet'!$L538))))))))))))))</f>
        <v xml:space="preserve"> -</v>
      </c>
      <c r="M538" s="2">
        <f>'2019 Data Sheet'!M538</f>
        <v>0</v>
      </c>
      <c r="N538" s="2">
        <f>'2019 Data Sheet'!N538</f>
        <v>0</v>
      </c>
      <c r="O538" s="2" t="str">
        <f>IF('2019 Data Sheet'!$O538="02",'2019 Data Sheet'!$R$2,IF('2019 Data Sheet'!$O538="03",'2019 Data Sheet'!$R$3,IF('2019 Data Sheet'!$O538="04",'2019 Data Sheet'!$R$4,IF('2019 Data Sheet'!$O538="05",'2019 Data Sheet'!$R$5,IF('2019 Data Sheet'!$O538="06",'2019 Data Sheet'!$R$6,IF('2019 Data Sheet'!$O538="07",'2019 Data Sheet'!$R$7,IF('2019 Data Sheet'!$O538="08",'2019 Data Sheet'!$R$8,IF('2019 Data Sheet'!$O538="09",'2019 Data Sheet'!$R$9,IF('2019 Data Sheet'!$O538="10",'2019 Data Sheet'!$R$10,IF('2019 Data Sheet'!$O538="11",'2019 Data Sheet'!$R$11,IF('2019 Data Sheet'!$O538="12",'2019 Data Sheet'!$R$12,IF('2019 Data Sheet'!$O538="13",'2019 Data Sheet'!$R$13,IF('2019 Data Sheet'!$O538="14",'2019 Data Sheet'!$R$14,IF('2019 Data Sheet'!$O538="15",'2019 Data Sheet'!$R$15,IF('2019 Data Sheet'!$O538="16",'2019 Data Sheet'!$R$16,IF('2019 Data Sheet'!$O538="17",'2019 Data Sheet'!$R$17,IF('2019 Data Sheet'!$O538="18",'2019 Data Sheet'!$R$18,IF('2019 Data Sheet'!$O538="19",'2019 Data Sheet'!$R$19,IF('2019 Data Sheet'!$O538="20",'2019 Data Sheet'!$R$20,IF('2019 Data Sheet'!$O538="21",'2019 Data Sheet'!$R$21,IF('2019 Data Sheet'!$O538="22",'2019 Data Sheet'!$R$22,IF('2019 Data Sheet'!$O538="23",'2019 Data Sheet'!$R$23,IF('2019 Data Sheet'!$O538="24",'2019 Data Sheet'!$R$24,IF('2019 Data Sheet'!$O538="25",'2019 Data Sheet'!$R$25,IF('2019 Data Sheet'!$O538="26",'2019 Data Sheet'!$R$26,IF('2019 Data Sheet'!$O538="27",'2019 Data Sheet'!$R$27,IF('2019 Data Sheet'!$O538="28",'2019 Data Sheet'!$R$28,IF('2019 Data Sheet'!$O538="29",'2019 Data Sheet'!$R$29,IF('2019 Data Sheet'!$O538="33",'2019 Data Sheet'!$R$30,IF('2019 Data Sheet'!$O538="40",'2019 Data Sheet'!$R$31,IF('2019 Data Sheet'!$O538="41",'2019 Data Sheet'!$R$32,IF('2019 Data Sheet'!$O538="42",'2019 Data Sheet'!$R$33,IF('2019 Data Sheet'!$O538="43",'2019 Data Sheet'!$R$34,IF('2019 Data Sheet'!$O538="44",'2019 Data Sheet'!$R$35,IF('2019 Data Sheet'!$O538="45",'2019 Data Sheet'!$R$36,IF('2019 Data Sheet'!$O538="46",'2019 Data Sheet'!$R$37,IF('2019 Data Sheet'!$O538="47",'2019 Data Sheet'!$R$38,IF('2019 Data Sheet'!$O538="48",'2019 Data Sheet'!$R$39,IF('2019 Data Sheet'!$O538="49",'2019 Data Sheet'!$R$40,IF('2019 Data Sheet'!$O538="50",'2019 Data Sheet'!$R$41,IF('2019 Data Sheet'!$O538="60",'2019 Data Sheet'!$R$42,IF('2019 Data Sheet'!$O538="61",'2019 Data Sheet'!$R$43,IF('2019 Data Sheet'!$O538="62",'2019 Data Sheet'!$R$44,IF('2019 Data Sheet'!$O538="63",'2019 Data Sheet'!$R$45,IF('2019 Data Sheet'!$O538="64",'2019 Data Sheet'!$R$46,IF('2019 Data Sheet'!$O538="65",'2019 Data Sheet'!$R$47,IF('2019 Data Sheet'!$O538="66",'2019 Data Sheet'!$R$48,IF('2019 Data Sheet'!$O538="67",'2019 Data Sheet'!$R$49,IF('2019 Data Sheet'!$O538="68",'2019 Data Sheet'!$R$50,IF('2019 Data Sheet'!$O538="69",'2019 Data Sheet'!$R$51,T('2019 Data Sheet'!$O538)))))))))))))))))))))))))))))))))))))))))))))))))))</f>
        <v xml:space="preserve"> Oversized vehicle</v>
      </c>
      <c r="P538" s="2" t="str">
        <f>IF('2019 Data Sheet'!$P538="02",'2019 Data Sheet'!$R$2,IF('2019 Data Sheet'!$P538="03",'2019 Data Sheet'!$R$3,IF('2019 Data Sheet'!$P538="04",'2019 Data Sheet'!$R$4,IF('2019 Data Sheet'!$P538="05",'2019 Data Sheet'!$R$5,IF('2019 Data Sheet'!$P538="06",'2019 Data Sheet'!$R$6,IF('2019 Data Sheet'!$P538="07",'2019 Data Sheet'!$R$7,IF('2019 Data Sheet'!$P538="08",'2019 Data Sheet'!$R$8,IF('2019 Data Sheet'!$P538="09",'2019 Data Sheet'!$R$9,IF('2019 Data Sheet'!$P538="10",'2019 Data Sheet'!$R$10,IF('2019 Data Sheet'!$P538="11",'2019 Data Sheet'!$R$11,IF('2019 Data Sheet'!$P538="12",'2019 Data Sheet'!$R$12,IF('2019 Data Sheet'!$P538="13",'2019 Data Sheet'!$R$13,IF('2019 Data Sheet'!$P538="14",'2019 Data Sheet'!$R$14,IF('2019 Data Sheet'!$P538="15",'2019 Data Sheet'!$R$15,IF('2019 Data Sheet'!$P538="16",'2019 Data Sheet'!$R$16,IF('2019 Data Sheet'!$P538="17",'2019 Data Sheet'!$R$17,IF('2019 Data Sheet'!$P538="18",'2019 Data Sheet'!$R$18,IF('2019 Data Sheet'!$P538="19",'2019 Data Sheet'!$R$19,IF('2019 Data Sheet'!$P538="20",'2019 Data Sheet'!$R$20,IF('2019 Data Sheet'!$P538="21",'2019 Data Sheet'!$R$21,IF('2019 Data Sheet'!$P538="22",'2019 Data Sheet'!$R$22,IF('2019 Data Sheet'!$P538="23",'2019 Data Sheet'!$R$23,IF('2019 Data Sheet'!$P538="24",'2019 Data Sheet'!$R$24,IF('2019 Data Sheet'!$P538="25",'2019 Data Sheet'!$R$25,IF('2019 Data Sheet'!$P538="26",'2019 Data Sheet'!$R$26,IF('2019 Data Sheet'!$P538="27",'2019 Data Sheet'!$R$27,IF('2019 Data Sheet'!$P538="28",'2019 Data Sheet'!$R$28,IF('2019 Data Sheet'!$P538="29",'2019 Data Sheet'!$R$29,IF('2019 Data Sheet'!$P538="33",'2019 Data Sheet'!$R$30,IF('2019 Data Sheet'!$P538="40",'2019 Data Sheet'!$R$31,IF('2019 Data Sheet'!$P538="41",'2019 Data Sheet'!$R$32,IF('2019 Data Sheet'!$P538="42",'2019 Data Sheet'!$R$33,IF('2019 Data Sheet'!$P538="43",'2019 Data Sheet'!$R$34,IF('2019 Data Sheet'!$P538="44",'2019 Data Sheet'!$R$35,IF('2019 Data Sheet'!$P538="45",'2019 Data Sheet'!$R$36,IF('2019 Data Sheet'!$P538="46",'2019 Data Sheet'!$R$37,IF('2019 Data Sheet'!$P538="47",'2019 Data Sheet'!$R$38,IF('2019 Data Sheet'!$P538="48",'2019 Data Sheet'!$R$39,IF('2019 Data Sheet'!$P538="49",'2019 Data Sheet'!$R$40,IF('2019 Data Sheet'!$P538="50",'2019 Data Sheet'!$R$41,IF('2019 Data Sheet'!$P538="60",'2019 Data Sheet'!$R$42,IF('2019 Data Sheet'!$P538="61",'2019 Data Sheet'!$R$43,IF('2019 Data Sheet'!$P538="62",'2019 Data Sheet'!$R$44,IF('2019 Data Sheet'!$P538="63",'2019 Data Sheet'!$R$45,IF('2019 Data Sheet'!$P538="64",'2019 Data Sheet'!$R$46,IF('2019 Data Sheet'!$P538="65",'2019 Data Sheet'!$R$47,IF('2019 Data Sheet'!$P538="66",'2019 Data Sheet'!$R$48,IF('2019 Data Sheet'!$P538="67",'2019 Data Sheet'!$R$49,IF('2019 Data Sheet'!$P538="68",'2019 Data Sheet'!$R$50,IF('2019 Data Sheet'!$P538="69",'2019 Data Sheet'!$R$51,T('2019 Data Sheet'!$P538)))))))))))))))))))))))))))))))))))))))))))))))))))</f>
        <v xml:space="preserve"> -</v>
      </c>
    </row>
    <row r="539" spans="1:16" ht="38.25" x14ac:dyDescent="0.2">
      <c r="A539" t="str">
        <f>'2019 Data Sheet'!A539</f>
        <v>FP-00271-19</v>
      </c>
      <c r="B539" s="1">
        <f>'2019 Data Sheet'!B539</f>
        <v>43776</v>
      </c>
      <c r="C539" t="str">
        <f>'2019 Data Sheet'!C539</f>
        <v>14:27</v>
      </c>
      <c r="D539" t="str">
        <f>'2019 Data Sheet'!D539</f>
        <v>Th</v>
      </c>
      <c r="E539" t="str">
        <f>'2019 Data Sheet'!E539</f>
        <v>TULIP AVE</v>
      </c>
      <c r="F539" t="str">
        <f>'2019 Data Sheet'!F539</f>
        <v>JERICHO TPKE</v>
      </c>
      <c r="G539">
        <f>'2019 Data Sheet'!G539</f>
        <v>1</v>
      </c>
      <c r="H539">
        <f>'2019 Data Sheet'!H539</f>
        <v>2</v>
      </c>
      <c r="I539" t="b">
        <f>'2019 Data Sheet'!I539</f>
        <v>0</v>
      </c>
      <c r="J539" t="str">
        <f>IF('2019 Data Sheet'!$J539="01",'2019 Data Sheet'!$T$2,IF('2019 Data Sheet'!$J539="02",'2019 Data Sheet'!$T$3,IF('2019 Data Sheet'!$J539="03",'2019 Data Sheet'!$T$4,IF('2019 Data Sheet'!$J539="04",'2019 Data Sheet'!$T$5,IF('2019 Data Sheet'!$J539="05",'2019 Data Sheet'!$T$6,IF('2019 Data Sheet'!$J539="06",'2019 Data Sheet'!$T$7,IF('2019 Data Sheet'!$J539="07",'2019 Data Sheet'!$T$8,IF('2019 Data Sheet'!$J539="08",'2019 Data Sheet'!$T$9,IF('2019 Data Sheet'!$J539="10",'2019 Data Sheet'!$T$10,IF('2019 Data Sheet'!$J539="11",'2019 Data Sheet'!$T$11,IF('2019 Data Sheet'!$J539="12",'2019 Data Sheet'!$T$12,IF('2019 Data Sheet'!$J539="13",'2019 Data Sheet'!$T$13,IF('2019 Data Sheet'!$J539="14",'2019 Data Sheet'!$T$14,IF('2019 Data Sheet'!$J539="15",'2019 Data Sheet'!$T$15,IF('2019 Data Sheet'!$J539="16",'2019 Data Sheet'!$T$16,IF('2019 Data Sheet'!$J539="17",'2019 Data Sheet'!$T$17,IF('2019 Data Sheet'!$J539="18",'2019 Data Sheet'!$T$18,IF('2019 Data Sheet'!$J539="19",'2019 Data Sheet'!$T$19,IF('2019 Data Sheet'!$J539="20",'2019 Data Sheet'!$T$20,IF('2019 Data Sheet'!$J539="21",'2019 Data Sheet'!$T$21,IF('2019 Data Sheet'!$J539="22",'2019 Data Sheet'!$T$22,IF('2019 Data Sheet'!$J539="23",'2019 Data Sheet'!$T$23,IF('2019 Data Sheet'!$J539="24",'2019 Data Sheet'!$T$24,IF('2019 Data Sheet'!$J539="25",'2019 Data Sheet'!$T$25,IF('2019 Data Sheet'!$J539="26",'2019 Data Sheet'!$T$26,IF('2019 Data Sheet'!$J539="27",'2019 Data Sheet'!$T$27,IF('2019 Data Sheet'!$J539="30",'2019 Data Sheet'!$T$28,IF('2019 Data Sheet'!$J539="31",'2019 Data Sheet'!$T$29,IF('2019 Data Sheet'!$J539="32",'2019 Data Sheet'!$T$30,IF('2019 Data Sheet'!$J539="33",'2019 Data Sheet'!$T$31,IF('2019 Data Sheet'!$J539="34",'2019 Data Sheet'!$T$32,IF('2019 Data Sheet'!$J539="40",'2019 Data Sheet'!$T$33,T('2019 Data Sheet'!$J539)))))))))))))))))))))))))))))))))</f>
        <v>Other Motor Vehicle</v>
      </c>
      <c r="K539" t="str">
        <f>'2019 Data Sheet'!K539</f>
        <v>PICK</v>
      </c>
      <c r="L539" s="2" t="str">
        <f>IF('2019 Data Sheet'!$L539="01",'2019 Data Sheet'!$V$2,IF('2019 Data Sheet'!$L539="02",'2019 Data Sheet'!$V$3,IF('2019 Data Sheet'!$L539="03",'2019 Data Sheet'!$V$4,IF('2019 Data Sheet'!$L539="04",'2019 Data Sheet'!$V$5,IF('2019 Data Sheet'!$L539="05",'2019 Data Sheet'!$V$6,IF('2019 Data Sheet'!$L539="06",'2019 Data Sheet'!$V$7,IF('2019 Data Sheet'!$L539="07",'2019 Data Sheet'!$V$8,IF('2019 Data Sheet'!$L539="08",'2019 Data Sheet'!$V$9,IF('2019 Data Sheet'!$L539="09",'2019 Data Sheet'!$V$10,IF('2019 Data Sheet'!$L539="11",'2019 Data Sheet'!$V$11,IF('2019 Data Sheet'!$L539="12",'2019 Data Sheet'!$V$12,IF('2019 Data Sheet'!$L539="13",'2019 Data Sheet'!$V$13,IF('2019 Data Sheet'!$L539="14",'2019 Data Sheet'!$V$14,T('2019 Data Sheet'!$L539))))))))))))))</f>
        <v xml:space="preserve"> -</v>
      </c>
      <c r="M539" s="2">
        <f>'2019 Data Sheet'!M539</f>
        <v>0</v>
      </c>
      <c r="N539" s="2">
        <f>'2019 Data Sheet'!N539</f>
        <v>0</v>
      </c>
      <c r="O539" s="2" t="str">
        <f>IF('2019 Data Sheet'!$O539="02",'2019 Data Sheet'!$R$2,IF('2019 Data Sheet'!$O539="03",'2019 Data Sheet'!$R$3,IF('2019 Data Sheet'!$O539="04",'2019 Data Sheet'!$R$4,IF('2019 Data Sheet'!$O539="05",'2019 Data Sheet'!$R$5,IF('2019 Data Sheet'!$O539="06",'2019 Data Sheet'!$R$6,IF('2019 Data Sheet'!$O539="07",'2019 Data Sheet'!$R$7,IF('2019 Data Sheet'!$O539="08",'2019 Data Sheet'!$R$8,IF('2019 Data Sheet'!$O539="09",'2019 Data Sheet'!$R$9,IF('2019 Data Sheet'!$O539="10",'2019 Data Sheet'!$R$10,IF('2019 Data Sheet'!$O539="11",'2019 Data Sheet'!$R$11,IF('2019 Data Sheet'!$O539="12",'2019 Data Sheet'!$R$12,IF('2019 Data Sheet'!$O539="13",'2019 Data Sheet'!$R$13,IF('2019 Data Sheet'!$O539="14",'2019 Data Sheet'!$R$14,IF('2019 Data Sheet'!$O539="15",'2019 Data Sheet'!$R$15,IF('2019 Data Sheet'!$O539="16",'2019 Data Sheet'!$R$16,IF('2019 Data Sheet'!$O539="17",'2019 Data Sheet'!$R$17,IF('2019 Data Sheet'!$O539="18",'2019 Data Sheet'!$R$18,IF('2019 Data Sheet'!$O539="19",'2019 Data Sheet'!$R$19,IF('2019 Data Sheet'!$O539="20",'2019 Data Sheet'!$R$20,IF('2019 Data Sheet'!$O539="21",'2019 Data Sheet'!$R$21,IF('2019 Data Sheet'!$O539="22",'2019 Data Sheet'!$R$22,IF('2019 Data Sheet'!$O539="23",'2019 Data Sheet'!$R$23,IF('2019 Data Sheet'!$O539="24",'2019 Data Sheet'!$R$24,IF('2019 Data Sheet'!$O539="25",'2019 Data Sheet'!$R$25,IF('2019 Data Sheet'!$O539="26",'2019 Data Sheet'!$R$26,IF('2019 Data Sheet'!$O539="27",'2019 Data Sheet'!$R$27,IF('2019 Data Sheet'!$O539="28",'2019 Data Sheet'!$R$28,IF('2019 Data Sheet'!$O539="29",'2019 Data Sheet'!$R$29,IF('2019 Data Sheet'!$O539="33",'2019 Data Sheet'!$R$30,IF('2019 Data Sheet'!$O539="40",'2019 Data Sheet'!$R$31,IF('2019 Data Sheet'!$O539="41",'2019 Data Sheet'!$R$32,IF('2019 Data Sheet'!$O539="42",'2019 Data Sheet'!$R$33,IF('2019 Data Sheet'!$O539="43",'2019 Data Sheet'!$R$34,IF('2019 Data Sheet'!$O539="44",'2019 Data Sheet'!$R$35,IF('2019 Data Sheet'!$O539="45",'2019 Data Sheet'!$R$36,IF('2019 Data Sheet'!$O539="46",'2019 Data Sheet'!$R$37,IF('2019 Data Sheet'!$O539="47",'2019 Data Sheet'!$R$38,IF('2019 Data Sheet'!$O539="48",'2019 Data Sheet'!$R$39,IF('2019 Data Sheet'!$O539="49",'2019 Data Sheet'!$R$40,IF('2019 Data Sheet'!$O539="50",'2019 Data Sheet'!$R$41,IF('2019 Data Sheet'!$O539="60",'2019 Data Sheet'!$R$42,IF('2019 Data Sheet'!$O539="61",'2019 Data Sheet'!$R$43,IF('2019 Data Sheet'!$O539="62",'2019 Data Sheet'!$R$44,IF('2019 Data Sheet'!$O539="63",'2019 Data Sheet'!$R$45,IF('2019 Data Sheet'!$O539="64",'2019 Data Sheet'!$R$46,IF('2019 Data Sheet'!$O539="65",'2019 Data Sheet'!$R$47,IF('2019 Data Sheet'!$O539="66",'2019 Data Sheet'!$R$48,IF('2019 Data Sheet'!$O539="67",'2019 Data Sheet'!$R$49,IF('2019 Data Sheet'!$O539="68",'2019 Data Sheet'!$R$50,IF('2019 Data Sheet'!$O539="69",'2019 Data Sheet'!$R$51,T('2019 Data Sheet'!$O539)))))))))))))))))))))))))))))))))))))))))))))))))))</f>
        <v xml:space="preserve"> Driver inattention/distraction</v>
      </c>
      <c r="P539" s="2" t="str">
        <f>IF('2019 Data Sheet'!$P539="02",'2019 Data Sheet'!$R$2,IF('2019 Data Sheet'!$P539="03",'2019 Data Sheet'!$R$3,IF('2019 Data Sheet'!$P539="04",'2019 Data Sheet'!$R$4,IF('2019 Data Sheet'!$P539="05",'2019 Data Sheet'!$R$5,IF('2019 Data Sheet'!$P539="06",'2019 Data Sheet'!$R$6,IF('2019 Data Sheet'!$P539="07",'2019 Data Sheet'!$R$7,IF('2019 Data Sheet'!$P539="08",'2019 Data Sheet'!$R$8,IF('2019 Data Sheet'!$P539="09",'2019 Data Sheet'!$R$9,IF('2019 Data Sheet'!$P539="10",'2019 Data Sheet'!$R$10,IF('2019 Data Sheet'!$P539="11",'2019 Data Sheet'!$R$11,IF('2019 Data Sheet'!$P539="12",'2019 Data Sheet'!$R$12,IF('2019 Data Sheet'!$P539="13",'2019 Data Sheet'!$R$13,IF('2019 Data Sheet'!$P539="14",'2019 Data Sheet'!$R$14,IF('2019 Data Sheet'!$P539="15",'2019 Data Sheet'!$R$15,IF('2019 Data Sheet'!$P539="16",'2019 Data Sheet'!$R$16,IF('2019 Data Sheet'!$P539="17",'2019 Data Sheet'!$R$17,IF('2019 Data Sheet'!$P539="18",'2019 Data Sheet'!$R$18,IF('2019 Data Sheet'!$P539="19",'2019 Data Sheet'!$R$19,IF('2019 Data Sheet'!$P539="20",'2019 Data Sheet'!$R$20,IF('2019 Data Sheet'!$P539="21",'2019 Data Sheet'!$R$21,IF('2019 Data Sheet'!$P539="22",'2019 Data Sheet'!$R$22,IF('2019 Data Sheet'!$P539="23",'2019 Data Sheet'!$R$23,IF('2019 Data Sheet'!$P539="24",'2019 Data Sheet'!$R$24,IF('2019 Data Sheet'!$P539="25",'2019 Data Sheet'!$R$25,IF('2019 Data Sheet'!$P539="26",'2019 Data Sheet'!$R$26,IF('2019 Data Sheet'!$P539="27",'2019 Data Sheet'!$R$27,IF('2019 Data Sheet'!$P539="28",'2019 Data Sheet'!$R$28,IF('2019 Data Sheet'!$P539="29",'2019 Data Sheet'!$R$29,IF('2019 Data Sheet'!$P539="33",'2019 Data Sheet'!$R$30,IF('2019 Data Sheet'!$P539="40",'2019 Data Sheet'!$R$31,IF('2019 Data Sheet'!$P539="41",'2019 Data Sheet'!$R$32,IF('2019 Data Sheet'!$P539="42",'2019 Data Sheet'!$R$33,IF('2019 Data Sheet'!$P539="43",'2019 Data Sheet'!$R$34,IF('2019 Data Sheet'!$P539="44",'2019 Data Sheet'!$R$35,IF('2019 Data Sheet'!$P539="45",'2019 Data Sheet'!$R$36,IF('2019 Data Sheet'!$P539="46",'2019 Data Sheet'!$R$37,IF('2019 Data Sheet'!$P539="47",'2019 Data Sheet'!$R$38,IF('2019 Data Sheet'!$P539="48",'2019 Data Sheet'!$R$39,IF('2019 Data Sheet'!$P539="49",'2019 Data Sheet'!$R$40,IF('2019 Data Sheet'!$P539="50",'2019 Data Sheet'!$R$41,IF('2019 Data Sheet'!$P539="60",'2019 Data Sheet'!$R$42,IF('2019 Data Sheet'!$P539="61",'2019 Data Sheet'!$R$43,IF('2019 Data Sheet'!$P539="62",'2019 Data Sheet'!$R$44,IF('2019 Data Sheet'!$P539="63",'2019 Data Sheet'!$R$45,IF('2019 Data Sheet'!$P539="64",'2019 Data Sheet'!$R$46,IF('2019 Data Sheet'!$P539="65",'2019 Data Sheet'!$R$47,IF('2019 Data Sheet'!$P539="66",'2019 Data Sheet'!$R$48,IF('2019 Data Sheet'!$P539="67",'2019 Data Sheet'!$R$49,IF('2019 Data Sheet'!$P539="68",'2019 Data Sheet'!$R$50,IF('2019 Data Sheet'!$P539="69",'2019 Data Sheet'!$R$51,T('2019 Data Sheet'!$P539)))))))))))))))))))))))))))))))))))))))))))))))))))</f>
        <v xml:space="preserve"> Backing up unsafely</v>
      </c>
    </row>
    <row r="540" spans="1:16" ht="38.25" x14ac:dyDescent="0.2">
      <c r="A540" t="str">
        <f>'2019 Data Sheet'!A540</f>
        <v>FP-00271-19</v>
      </c>
      <c r="B540" s="1">
        <f>'2019 Data Sheet'!B540</f>
        <v>43776</v>
      </c>
      <c r="C540" t="str">
        <f>'2019 Data Sheet'!C540</f>
        <v>14:27</v>
      </c>
      <c r="D540" t="str">
        <f>'2019 Data Sheet'!D540</f>
        <v>Th</v>
      </c>
      <c r="E540" t="str">
        <f>'2019 Data Sheet'!E540</f>
        <v>TULIP AVE</v>
      </c>
      <c r="F540" t="str">
        <f>'2019 Data Sheet'!F540</f>
        <v>JERICHO TPKE</v>
      </c>
      <c r="G540">
        <f>'2019 Data Sheet'!G540</f>
        <v>2</v>
      </c>
      <c r="H540">
        <f>'2019 Data Sheet'!H540</f>
        <v>2</v>
      </c>
      <c r="I540" t="b">
        <f>'2019 Data Sheet'!I540</f>
        <v>0</v>
      </c>
      <c r="J540" t="str">
        <f>IF('2019 Data Sheet'!$J540="01",'2019 Data Sheet'!$T$2,IF('2019 Data Sheet'!$J540="02",'2019 Data Sheet'!$T$3,IF('2019 Data Sheet'!$J540="03",'2019 Data Sheet'!$T$4,IF('2019 Data Sheet'!$J540="04",'2019 Data Sheet'!$T$5,IF('2019 Data Sheet'!$J540="05",'2019 Data Sheet'!$T$6,IF('2019 Data Sheet'!$J540="06",'2019 Data Sheet'!$T$7,IF('2019 Data Sheet'!$J540="07",'2019 Data Sheet'!$T$8,IF('2019 Data Sheet'!$J540="08",'2019 Data Sheet'!$T$9,IF('2019 Data Sheet'!$J540="10",'2019 Data Sheet'!$T$10,IF('2019 Data Sheet'!$J540="11",'2019 Data Sheet'!$T$11,IF('2019 Data Sheet'!$J540="12",'2019 Data Sheet'!$T$12,IF('2019 Data Sheet'!$J540="13",'2019 Data Sheet'!$T$13,IF('2019 Data Sheet'!$J540="14",'2019 Data Sheet'!$T$14,IF('2019 Data Sheet'!$J540="15",'2019 Data Sheet'!$T$15,IF('2019 Data Sheet'!$J540="16",'2019 Data Sheet'!$T$16,IF('2019 Data Sheet'!$J540="17",'2019 Data Sheet'!$T$17,IF('2019 Data Sheet'!$J540="18",'2019 Data Sheet'!$T$18,IF('2019 Data Sheet'!$J540="19",'2019 Data Sheet'!$T$19,IF('2019 Data Sheet'!$J540="20",'2019 Data Sheet'!$T$20,IF('2019 Data Sheet'!$J540="21",'2019 Data Sheet'!$T$21,IF('2019 Data Sheet'!$J540="22",'2019 Data Sheet'!$T$22,IF('2019 Data Sheet'!$J540="23",'2019 Data Sheet'!$T$23,IF('2019 Data Sheet'!$J540="24",'2019 Data Sheet'!$T$24,IF('2019 Data Sheet'!$J540="25",'2019 Data Sheet'!$T$25,IF('2019 Data Sheet'!$J540="26",'2019 Data Sheet'!$T$26,IF('2019 Data Sheet'!$J540="27",'2019 Data Sheet'!$T$27,IF('2019 Data Sheet'!$J540="30",'2019 Data Sheet'!$T$28,IF('2019 Data Sheet'!$J540="31",'2019 Data Sheet'!$T$29,IF('2019 Data Sheet'!$J540="32",'2019 Data Sheet'!$T$30,IF('2019 Data Sheet'!$J540="33",'2019 Data Sheet'!$T$31,IF('2019 Data Sheet'!$J540="34",'2019 Data Sheet'!$T$32,IF('2019 Data Sheet'!$J540="40",'2019 Data Sheet'!$T$33,T('2019 Data Sheet'!$J540)))))))))))))))))))))))))))))))))</f>
        <v>Other Motor Vehicle</v>
      </c>
      <c r="K540" t="str">
        <f>'2019 Data Sheet'!K540</f>
        <v>4DSD</v>
      </c>
      <c r="L540" s="2" t="str">
        <f>IF('2019 Data Sheet'!$L540="01",'2019 Data Sheet'!$V$2,IF('2019 Data Sheet'!$L540="02",'2019 Data Sheet'!$V$3,IF('2019 Data Sheet'!$L540="03",'2019 Data Sheet'!$V$4,IF('2019 Data Sheet'!$L540="04",'2019 Data Sheet'!$V$5,IF('2019 Data Sheet'!$L540="05",'2019 Data Sheet'!$V$6,IF('2019 Data Sheet'!$L540="06",'2019 Data Sheet'!$V$7,IF('2019 Data Sheet'!$L540="07",'2019 Data Sheet'!$V$8,IF('2019 Data Sheet'!$L540="08",'2019 Data Sheet'!$V$9,IF('2019 Data Sheet'!$L540="09",'2019 Data Sheet'!$V$10,IF('2019 Data Sheet'!$L540="11",'2019 Data Sheet'!$V$11,IF('2019 Data Sheet'!$L540="12",'2019 Data Sheet'!$V$12,IF('2019 Data Sheet'!$L540="13",'2019 Data Sheet'!$V$13,IF('2019 Data Sheet'!$L540="14",'2019 Data Sheet'!$V$14,T('2019 Data Sheet'!$L540))))))))))))))</f>
        <v xml:space="preserve"> -</v>
      </c>
      <c r="M540" s="2">
        <f>'2019 Data Sheet'!M540</f>
        <v>0</v>
      </c>
      <c r="N540" s="2">
        <f>'2019 Data Sheet'!N540</f>
        <v>0</v>
      </c>
      <c r="O540" s="2" t="str">
        <f>IF('2019 Data Sheet'!$O540="02",'2019 Data Sheet'!$R$2,IF('2019 Data Sheet'!$O540="03",'2019 Data Sheet'!$R$3,IF('2019 Data Sheet'!$O540="04",'2019 Data Sheet'!$R$4,IF('2019 Data Sheet'!$O540="05",'2019 Data Sheet'!$R$5,IF('2019 Data Sheet'!$O540="06",'2019 Data Sheet'!$R$6,IF('2019 Data Sheet'!$O540="07",'2019 Data Sheet'!$R$7,IF('2019 Data Sheet'!$O540="08",'2019 Data Sheet'!$R$8,IF('2019 Data Sheet'!$O540="09",'2019 Data Sheet'!$R$9,IF('2019 Data Sheet'!$O540="10",'2019 Data Sheet'!$R$10,IF('2019 Data Sheet'!$O540="11",'2019 Data Sheet'!$R$11,IF('2019 Data Sheet'!$O540="12",'2019 Data Sheet'!$R$12,IF('2019 Data Sheet'!$O540="13",'2019 Data Sheet'!$R$13,IF('2019 Data Sheet'!$O540="14",'2019 Data Sheet'!$R$14,IF('2019 Data Sheet'!$O540="15",'2019 Data Sheet'!$R$15,IF('2019 Data Sheet'!$O540="16",'2019 Data Sheet'!$R$16,IF('2019 Data Sheet'!$O540="17",'2019 Data Sheet'!$R$17,IF('2019 Data Sheet'!$O540="18",'2019 Data Sheet'!$R$18,IF('2019 Data Sheet'!$O540="19",'2019 Data Sheet'!$R$19,IF('2019 Data Sheet'!$O540="20",'2019 Data Sheet'!$R$20,IF('2019 Data Sheet'!$O540="21",'2019 Data Sheet'!$R$21,IF('2019 Data Sheet'!$O540="22",'2019 Data Sheet'!$R$22,IF('2019 Data Sheet'!$O540="23",'2019 Data Sheet'!$R$23,IF('2019 Data Sheet'!$O540="24",'2019 Data Sheet'!$R$24,IF('2019 Data Sheet'!$O540="25",'2019 Data Sheet'!$R$25,IF('2019 Data Sheet'!$O540="26",'2019 Data Sheet'!$R$26,IF('2019 Data Sheet'!$O540="27",'2019 Data Sheet'!$R$27,IF('2019 Data Sheet'!$O540="28",'2019 Data Sheet'!$R$28,IF('2019 Data Sheet'!$O540="29",'2019 Data Sheet'!$R$29,IF('2019 Data Sheet'!$O540="33",'2019 Data Sheet'!$R$30,IF('2019 Data Sheet'!$O540="40",'2019 Data Sheet'!$R$31,IF('2019 Data Sheet'!$O540="41",'2019 Data Sheet'!$R$32,IF('2019 Data Sheet'!$O540="42",'2019 Data Sheet'!$R$33,IF('2019 Data Sheet'!$O540="43",'2019 Data Sheet'!$R$34,IF('2019 Data Sheet'!$O540="44",'2019 Data Sheet'!$R$35,IF('2019 Data Sheet'!$O540="45",'2019 Data Sheet'!$R$36,IF('2019 Data Sheet'!$O540="46",'2019 Data Sheet'!$R$37,IF('2019 Data Sheet'!$O540="47",'2019 Data Sheet'!$R$38,IF('2019 Data Sheet'!$O540="48",'2019 Data Sheet'!$R$39,IF('2019 Data Sheet'!$O540="49",'2019 Data Sheet'!$R$40,IF('2019 Data Sheet'!$O540="50",'2019 Data Sheet'!$R$41,IF('2019 Data Sheet'!$O540="60",'2019 Data Sheet'!$R$42,IF('2019 Data Sheet'!$O540="61",'2019 Data Sheet'!$R$43,IF('2019 Data Sheet'!$O540="62",'2019 Data Sheet'!$R$44,IF('2019 Data Sheet'!$O540="63",'2019 Data Sheet'!$R$45,IF('2019 Data Sheet'!$O540="64",'2019 Data Sheet'!$R$46,IF('2019 Data Sheet'!$O540="65",'2019 Data Sheet'!$R$47,IF('2019 Data Sheet'!$O540="66",'2019 Data Sheet'!$R$48,IF('2019 Data Sheet'!$O540="67",'2019 Data Sheet'!$R$49,IF('2019 Data Sheet'!$O540="68",'2019 Data Sheet'!$R$50,IF('2019 Data Sheet'!$O540="69",'2019 Data Sheet'!$R$51,T('2019 Data Sheet'!$O540)))))))))))))))))))))))))))))))))))))))))))))))))))</f>
        <v xml:space="preserve"> Following too closely</v>
      </c>
      <c r="P540" s="2" t="str">
        <f>IF('2019 Data Sheet'!$P540="02",'2019 Data Sheet'!$R$2,IF('2019 Data Sheet'!$P540="03",'2019 Data Sheet'!$R$3,IF('2019 Data Sheet'!$P540="04",'2019 Data Sheet'!$R$4,IF('2019 Data Sheet'!$P540="05",'2019 Data Sheet'!$R$5,IF('2019 Data Sheet'!$P540="06",'2019 Data Sheet'!$R$6,IF('2019 Data Sheet'!$P540="07",'2019 Data Sheet'!$R$7,IF('2019 Data Sheet'!$P540="08",'2019 Data Sheet'!$R$8,IF('2019 Data Sheet'!$P540="09",'2019 Data Sheet'!$R$9,IF('2019 Data Sheet'!$P540="10",'2019 Data Sheet'!$R$10,IF('2019 Data Sheet'!$P540="11",'2019 Data Sheet'!$R$11,IF('2019 Data Sheet'!$P540="12",'2019 Data Sheet'!$R$12,IF('2019 Data Sheet'!$P540="13",'2019 Data Sheet'!$R$13,IF('2019 Data Sheet'!$P540="14",'2019 Data Sheet'!$R$14,IF('2019 Data Sheet'!$P540="15",'2019 Data Sheet'!$R$15,IF('2019 Data Sheet'!$P540="16",'2019 Data Sheet'!$R$16,IF('2019 Data Sheet'!$P540="17",'2019 Data Sheet'!$R$17,IF('2019 Data Sheet'!$P540="18",'2019 Data Sheet'!$R$18,IF('2019 Data Sheet'!$P540="19",'2019 Data Sheet'!$R$19,IF('2019 Data Sheet'!$P540="20",'2019 Data Sheet'!$R$20,IF('2019 Data Sheet'!$P540="21",'2019 Data Sheet'!$R$21,IF('2019 Data Sheet'!$P540="22",'2019 Data Sheet'!$R$22,IF('2019 Data Sheet'!$P540="23",'2019 Data Sheet'!$R$23,IF('2019 Data Sheet'!$P540="24",'2019 Data Sheet'!$R$24,IF('2019 Data Sheet'!$P540="25",'2019 Data Sheet'!$R$25,IF('2019 Data Sheet'!$P540="26",'2019 Data Sheet'!$R$26,IF('2019 Data Sheet'!$P540="27",'2019 Data Sheet'!$R$27,IF('2019 Data Sheet'!$P540="28",'2019 Data Sheet'!$R$28,IF('2019 Data Sheet'!$P540="29",'2019 Data Sheet'!$R$29,IF('2019 Data Sheet'!$P540="33",'2019 Data Sheet'!$R$30,IF('2019 Data Sheet'!$P540="40",'2019 Data Sheet'!$R$31,IF('2019 Data Sheet'!$P540="41",'2019 Data Sheet'!$R$32,IF('2019 Data Sheet'!$P540="42",'2019 Data Sheet'!$R$33,IF('2019 Data Sheet'!$P540="43",'2019 Data Sheet'!$R$34,IF('2019 Data Sheet'!$P540="44",'2019 Data Sheet'!$R$35,IF('2019 Data Sheet'!$P540="45",'2019 Data Sheet'!$R$36,IF('2019 Data Sheet'!$P540="46",'2019 Data Sheet'!$R$37,IF('2019 Data Sheet'!$P540="47",'2019 Data Sheet'!$R$38,IF('2019 Data Sheet'!$P540="48",'2019 Data Sheet'!$R$39,IF('2019 Data Sheet'!$P540="49",'2019 Data Sheet'!$R$40,IF('2019 Data Sheet'!$P540="50",'2019 Data Sheet'!$R$41,IF('2019 Data Sheet'!$P540="60",'2019 Data Sheet'!$R$42,IF('2019 Data Sheet'!$P540="61",'2019 Data Sheet'!$R$43,IF('2019 Data Sheet'!$P540="62",'2019 Data Sheet'!$R$44,IF('2019 Data Sheet'!$P540="63",'2019 Data Sheet'!$R$45,IF('2019 Data Sheet'!$P540="64",'2019 Data Sheet'!$R$46,IF('2019 Data Sheet'!$P540="65",'2019 Data Sheet'!$R$47,IF('2019 Data Sheet'!$P540="66",'2019 Data Sheet'!$R$48,IF('2019 Data Sheet'!$P540="67",'2019 Data Sheet'!$R$49,IF('2019 Data Sheet'!$P540="68",'2019 Data Sheet'!$R$50,IF('2019 Data Sheet'!$P540="69",'2019 Data Sheet'!$R$51,T('2019 Data Sheet'!$P540)))))))))))))))))))))))))))))))))))))))))))))))))))</f>
        <v xml:space="preserve"> -</v>
      </c>
    </row>
    <row r="541" spans="1:16" ht="38.25" x14ac:dyDescent="0.2">
      <c r="A541" t="str">
        <f>'2019 Data Sheet'!A541</f>
        <v>FP-00249-19</v>
      </c>
      <c r="B541" s="1">
        <f>'2019 Data Sheet'!B541</f>
        <v>43741</v>
      </c>
      <c r="C541" t="str">
        <f>'2019 Data Sheet'!C541</f>
        <v>14:35</v>
      </c>
      <c r="D541" t="str">
        <f>'2019 Data Sheet'!D541</f>
        <v>Th</v>
      </c>
      <c r="E541" t="str">
        <f>'2019 Data Sheet'!E541</f>
        <v>FLOWER AVE</v>
      </c>
      <c r="F541" t="str">
        <f>'2019 Data Sheet'!F541</f>
        <v>ELIZABETH ST</v>
      </c>
      <c r="G541">
        <f>'2019 Data Sheet'!G541</f>
        <v>1</v>
      </c>
      <c r="H541">
        <f>'2019 Data Sheet'!H541</f>
        <v>2</v>
      </c>
      <c r="I541" t="b">
        <f>'2019 Data Sheet'!I541</f>
        <v>1</v>
      </c>
      <c r="J541" t="str">
        <f>IF('2019 Data Sheet'!$J541="01",'2019 Data Sheet'!$T$2,IF('2019 Data Sheet'!$J541="02",'2019 Data Sheet'!$T$3,IF('2019 Data Sheet'!$J541="03",'2019 Data Sheet'!$T$4,IF('2019 Data Sheet'!$J541="04",'2019 Data Sheet'!$T$5,IF('2019 Data Sheet'!$J541="05",'2019 Data Sheet'!$T$6,IF('2019 Data Sheet'!$J541="06",'2019 Data Sheet'!$T$7,IF('2019 Data Sheet'!$J541="07",'2019 Data Sheet'!$T$8,IF('2019 Data Sheet'!$J541="08",'2019 Data Sheet'!$T$9,IF('2019 Data Sheet'!$J541="10",'2019 Data Sheet'!$T$10,IF('2019 Data Sheet'!$J541="11",'2019 Data Sheet'!$T$11,IF('2019 Data Sheet'!$J541="12",'2019 Data Sheet'!$T$12,IF('2019 Data Sheet'!$J541="13",'2019 Data Sheet'!$T$13,IF('2019 Data Sheet'!$J541="14",'2019 Data Sheet'!$T$14,IF('2019 Data Sheet'!$J541="15",'2019 Data Sheet'!$T$15,IF('2019 Data Sheet'!$J541="16",'2019 Data Sheet'!$T$16,IF('2019 Data Sheet'!$J541="17",'2019 Data Sheet'!$T$17,IF('2019 Data Sheet'!$J541="18",'2019 Data Sheet'!$T$18,IF('2019 Data Sheet'!$J541="19",'2019 Data Sheet'!$T$19,IF('2019 Data Sheet'!$J541="20",'2019 Data Sheet'!$T$20,IF('2019 Data Sheet'!$J541="21",'2019 Data Sheet'!$T$21,IF('2019 Data Sheet'!$J541="22",'2019 Data Sheet'!$T$22,IF('2019 Data Sheet'!$J541="23",'2019 Data Sheet'!$T$23,IF('2019 Data Sheet'!$J541="24",'2019 Data Sheet'!$T$24,IF('2019 Data Sheet'!$J541="25",'2019 Data Sheet'!$T$25,IF('2019 Data Sheet'!$J541="26",'2019 Data Sheet'!$T$26,IF('2019 Data Sheet'!$J541="27",'2019 Data Sheet'!$T$27,IF('2019 Data Sheet'!$J541="30",'2019 Data Sheet'!$T$28,IF('2019 Data Sheet'!$J541="31",'2019 Data Sheet'!$T$29,IF('2019 Data Sheet'!$J541="32",'2019 Data Sheet'!$T$30,IF('2019 Data Sheet'!$J541="33",'2019 Data Sheet'!$T$31,IF('2019 Data Sheet'!$J541="34",'2019 Data Sheet'!$T$32,IF('2019 Data Sheet'!$J541="40",'2019 Data Sheet'!$T$33,T('2019 Data Sheet'!$J541)))))))))))))))))))))))))))))))))</f>
        <v xml:space="preserve"> -</v>
      </c>
      <c r="K541" t="str">
        <f>'2019 Data Sheet'!K541</f>
        <v>SUBN</v>
      </c>
      <c r="L541" s="2" t="str">
        <f>IF('2019 Data Sheet'!$L541="01",'2019 Data Sheet'!$V$2,IF('2019 Data Sheet'!$L541="02",'2019 Data Sheet'!$V$3,IF('2019 Data Sheet'!$L541="03",'2019 Data Sheet'!$V$4,IF('2019 Data Sheet'!$L541="04",'2019 Data Sheet'!$V$5,IF('2019 Data Sheet'!$L541="05",'2019 Data Sheet'!$V$6,IF('2019 Data Sheet'!$L541="06",'2019 Data Sheet'!$V$7,IF('2019 Data Sheet'!$L541="07",'2019 Data Sheet'!$V$8,IF('2019 Data Sheet'!$L541="08",'2019 Data Sheet'!$V$9,IF('2019 Data Sheet'!$L541="09",'2019 Data Sheet'!$V$10,IF('2019 Data Sheet'!$L541="11",'2019 Data Sheet'!$V$11,IF('2019 Data Sheet'!$L541="12",'2019 Data Sheet'!$V$12,IF('2019 Data Sheet'!$L541="13",'2019 Data Sheet'!$V$13,IF('2019 Data Sheet'!$L541="14",'2019 Data Sheet'!$V$14,T('2019 Data Sheet'!$L541))))))))))))))</f>
        <v xml:space="preserve"> -</v>
      </c>
      <c r="M541" s="2">
        <f>'2019 Data Sheet'!M541</f>
        <v>0</v>
      </c>
      <c r="N541" s="2">
        <f>'2019 Data Sheet'!N541</f>
        <v>0</v>
      </c>
      <c r="O541" s="2" t="str">
        <f>IF('2019 Data Sheet'!$O541="02",'2019 Data Sheet'!$R$2,IF('2019 Data Sheet'!$O541="03",'2019 Data Sheet'!$R$3,IF('2019 Data Sheet'!$O541="04",'2019 Data Sheet'!$R$4,IF('2019 Data Sheet'!$O541="05",'2019 Data Sheet'!$R$5,IF('2019 Data Sheet'!$O541="06",'2019 Data Sheet'!$R$6,IF('2019 Data Sheet'!$O541="07",'2019 Data Sheet'!$R$7,IF('2019 Data Sheet'!$O541="08",'2019 Data Sheet'!$R$8,IF('2019 Data Sheet'!$O541="09",'2019 Data Sheet'!$R$9,IF('2019 Data Sheet'!$O541="10",'2019 Data Sheet'!$R$10,IF('2019 Data Sheet'!$O541="11",'2019 Data Sheet'!$R$11,IF('2019 Data Sheet'!$O541="12",'2019 Data Sheet'!$R$12,IF('2019 Data Sheet'!$O541="13",'2019 Data Sheet'!$R$13,IF('2019 Data Sheet'!$O541="14",'2019 Data Sheet'!$R$14,IF('2019 Data Sheet'!$O541="15",'2019 Data Sheet'!$R$15,IF('2019 Data Sheet'!$O541="16",'2019 Data Sheet'!$R$16,IF('2019 Data Sheet'!$O541="17",'2019 Data Sheet'!$R$17,IF('2019 Data Sheet'!$O541="18",'2019 Data Sheet'!$R$18,IF('2019 Data Sheet'!$O541="19",'2019 Data Sheet'!$R$19,IF('2019 Data Sheet'!$O541="20",'2019 Data Sheet'!$R$20,IF('2019 Data Sheet'!$O541="21",'2019 Data Sheet'!$R$21,IF('2019 Data Sheet'!$O541="22",'2019 Data Sheet'!$R$22,IF('2019 Data Sheet'!$O541="23",'2019 Data Sheet'!$R$23,IF('2019 Data Sheet'!$O541="24",'2019 Data Sheet'!$R$24,IF('2019 Data Sheet'!$O541="25",'2019 Data Sheet'!$R$25,IF('2019 Data Sheet'!$O541="26",'2019 Data Sheet'!$R$26,IF('2019 Data Sheet'!$O541="27",'2019 Data Sheet'!$R$27,IF('2019 Data Sheet'!$O541="28",'2019 Data Sheet'!$R$28,IF('2019 Data Sheet'!$O541="29",'2019 Data Sheet'!$R$29,IF('2019 Data Sheet'!$O541="33",'2019 Data Sheet'!$R$30,IF('2019 Data Sheet'!$O541="40",'2019 Data Sheet'!$R$31,IF('2019 Data Sheet'!$O541="41",'2019 Data Sheet'!$R$32,IF('2019 Data Sheet'!$O541="42",'2019 Data Sheet'!$R$33,IF('2019 Data Sheet'!$O541="43",'2019 Data Sheet'!$R$34,IF('2019 Data Sheet'!$O541="44",'2019 Data Sheet'!$R$35,IF('2019 Data Sheet'!$O541="45",'2019 Data Sheet'!$R$36,IF('2019 Data Sheet'!$O541="46",'2019 Data Sheet'!$R$37,IF('2019 Data Sheet'!$O541="47",'2019 Data Sheet'!$R$38,IF('2019 Data Sheet'!$O541="48",'2019 Data Sheet'!$R$39,IF('2019 Data Sheet'!$O541="49",'2019 Data Sheet'!$R$40,IF('2019 Data Sheet'!$O541="50",'2019 Data Sheet'!$R$41,IF('2019 Data Sheet'!$O541="60",'2019 Data Sheet'!$R$42,IF('2019 Data Sheet'!$O541="61",'2019 Data Sheet'!$R$43,IF('2019 Data Sheet'!$O541="62",'2019 Data Sheet'!$R$44,IF('2019 Data Sheet'!$O541="63",'2019 Data Sheet'!$R$45,IF('2019 Data Sheet'!$O541="64",'2019 Data Sheet'!$R$46,IF('2019 Data Sheet'!$O541="65",'2019 Data Sheet'!$R$47,IF('2019 Data Sheet'!$O541="66",'2019 Data Sheet'!$R$48,IF('2019 Data Sheet'!$O541="67",'2019 Data Sheet'!$R$49,IF('2019 Data Sheet'!$O541="68",'2019 Data Sheet'!$R$50,IF('2019 Data Sheet'!$O541="69",'2019 Data Sheet'!$R$51,T('2019 Data Sheet'!$O541)))))))))))))))))))))))))))))))))))))))))))))))))))</f>
        <v xml:space="preserve"> Following too closely</v>
      </c>
      <c r="P541" s="2" t="str">
        <f>IF('2019 Data Sheet'!$P541="02",'2019 Data Sheet'!$R$2,IF('2019 Data Sheet'!$P541="03",'2019 Data Sheet'!$R$3,IF('2019 Data Sheet'!$P541="04",'2019 Data Sheet'!$R$4,IF('2019 Data Sheet'!$P541="05",'2019 Data Sheet'!$R$5,IF('2019 Data Sheet'!$P541="06",'2019 Data Sheet'!$R$6,IF('2019 Data Sheet'!$P541="07",'2019 Data Sheet'!$R$7,IF('2019 Data Sheet'!$P541="08",'2019 Data Sheet'!$R$8,IF('2019 Data Sheet'!$P541="09",'2019 Data Sheet'!$R$9,IF('2019 Data Sheet'!$P541="10",'2019 Data Sheet'!$R$10,IF('2019 Data Sheet'!$P541="11",'2019 Data Sheet'!$R$11,IF('2019 Data Sheet'!$P541="12",'2019 Data Sheet'!$R$12,IF('2019 Data Sheet'!$P541="13",'2019 Data Sheet'!$R$13,IF('2019 Data Sheet'!$P541="14",'2019 Data Sheet'!$R$14,IF('2019 Data Sheet'!$P541="15",'2019 Data Sheet'!$R$15,IF('2019 Data Sheet'!$P541="16",'2019 Data Sheet'!$R$16,IF('2019 Data Sheet'!$P541="17",'2019 Data Sheet'!$R$17,IF('2019 Data Sheet'!$P541="18",'2019 Data Sheet'!$R$18,IF('2019 Data Sheet'!$P541="19",'2019 Data Sheet'!$R$19,IF('2019 Data Sheet'!$P541="20",'2019 Data Sheet'!$R$20,IF('2019 Data Sheet'!$P541="21",'2019 Data Sheet'!$R$21,IF('2019 Data Sheet'!$P541="22",'2019 Data Sheet'!$R$22,IF('2019 Data Sheet'!$P541="23",'2019 Data Sheet'!$R$23,IF('2019 Data Sheet'!$P541="24",'2019 Data Sheet'!$R$24,IF('2019 Data Sheet'!$P541="25",'2019 Data Sheet'!$R$25,IF('2019 Data Sheet'!$P541="26",'2019 Data Sheet'!$R$26,IF('2019 Data Sheet'!$P541="27",'2019 Data Sheet'!$R$27,IF('2019 Data Sheet'!$P541="28",'2019 Data Sheet'!$R$28,IF('2019 Data Sheet'!$P541="29",'2019 Data Sheet'!$R$29,IF('2019 Data Sheet'!$P541="33",'2019 Data Sheet'!$R$30,IF('2019 Data Sheet'!$P541="40",'2019 Data Sheet'!$R$31,IF('2019 Data Sheet'!$P541="41",'2019 Data Sheet'!$R$32,IF('2019 Data Sheet'!$P541="42",'2019 Data Sheet'!$R$33,IF('2019 Data Sheet'!$P541="43",'2019 Data Sheet'!$R$34,IF('2019 Data Sheet'!$P541="44",'2019 Data Sheet'!$R$35,IF('2019 Data Sheet'!$P541="45",'2019 Data Sheet'!$R$36,IF('2019 Data Sheet'!$P541="46",'2019 Data Sheet'!$R$37,IF('2019 Data Sheet'!$P541="47",'2019 Data Sheet'!$R$38,IF('2019 Data Sheet'!$P541="48",'2019 Data Sheet'!$R$39,IF('2019 Data Sheet'!$P541="49",'2019 Data Sheet'!$R$40,IF('2019 Data Sheet'!$P541="50",'2019 Data Sheet'!$R$41,IF('2019 Data Sheet'!$P541="60",'2019 Data Sheet'!$R$42,IF('2019 Data Sheet'!$P541="61",'2019 Data Sheet'!$R$43,IF('2019 Data Sheet'!$P541="62",'2019 Data Sheet'!$R$44,IF('2019 Data Sheet'!$P541="63",'2019 Data Sheet'!$R$45,IF('2019 Data Sheet'!$P541="64",'2019 Data Sheet'!$R$46,IF('2019 Data Sheet'!$P541="65",'2019 Data Sheet'!$R$47,IF('2019 Data Sheet'!$P541="66",'2019 Data Sheet'!$R$48,IF('2019 Data Sheet'!$P541="67",'2019 Data Sheet'!$R$49,IF('2019 Data Sheet'!$P541="68",'2019 Data Sheet'!$R$50,IF('2019 Data Sheet'!$P541="69",'2019 Data Sheet'!$R$51,T('2019 Data Sheet'!$P541)))))))))))))))))))))))))))))))))))))))))))))))))))</f>
        <v xml:space="preserve"> -</v>
      </c>
    </row>
    <row r="542" spans="1:16" ht="38.25" x14ac:dyDescent="0.2">
      <c r="A542" t="str">
        <f>'2019 Data Sheet'!A542</f>
        <v>FP-00249-19</v>
      </c>
      <c r="B542" s="1">
        <f>'2019 Data Sheet'!B542</f>
        <v>43741</v>
      </c>
      <c r="C542" t="str">
        <f>'2019 Data Sheet'!C542</f>
        <v>14:35</v>
      </c>
      <c r="D542" t="str">
        <f>'2019 Data Sheet'!D542</f>
        <v>Th</v>
      </c>
      <c r="E542" t="str">
        <f>'2019 Data Sheet'!E542</f>
        <v>FLOWER AVE</v>
      </c>
      <c r="F542" t="str">
        <f>'2019 Data Sheet'!F542</f>
        <v>ELIZABETH ST</v>
      </c>
      <c r="G542">
        <f>'2019 Data Sheet'!G542</f>
        <v>2</v>
      </c>
      <c r="H542">
        <f>'2019 Data Sheet'!H542</f>
        <v>2</v>
      </c>
      <c r="I542" t="b">
        <f>'2019 Data Sheet'!I542</f>
        <v>1</v>
      </c>
      <c r="J542" t="str">
        <f>IF('2019 Data Sheet'!$J542="01",'2019 Data Sheet'!$T$2,IF('2019 Data Sheet'!$J542="02",'2019 Data Sheet'!$T$3,IF('2019 Data Sheet'!$J542="03",'2019 Data Sheet'!$T$4,IF('2019 Data Sheet'!$J542="04",'2019 Data Sheet'!$T$5,IF('2019 Data Sheet'!$J542="05",'2019 Data Sheet'!$T$6,IF('2019 Data Sheet'!$J542="06",'2019 Data Sheet'!$T$7,IF('2019 Data Sheet'!$J542="07",'2019 Data Sheet'!$T$8,IF('2019 Data Sheet'!$J542="08",'2019 Data Sheet'!$T$9,IF('2019 Data Sheet'!$J542="10",'2019 Data Sheet'!$T$10,IF('2019 Data Sheet'!$J542="11",'2019 Data Sheet'!$T$11,IF('2019 Data Sheet'!$J542="12",'2019 Data Sheet'!$T$12,IF('2019 Data Sheet'!$J542="13",'2019 Data Sheet'!$T$13,IF('2019 Data Sheet'!$J542="14",'2019 Data Sheet'!$T$14,IF('2019 Data Sheet'!$J542="15",'2019 Data Sheet'!$T$15,IF('2019 Data Sheet'!$J542="16",'2019 Data Sheet'!$T$16,IF('2019 Data Sheet'!$J542="17",'2019 Data Sheet'!$T$17,IF('2019 Data Sheet'!$J542="18",'2019 Data Sheet'!$T$18,IF('2019 Data Sheet'!$J542="19",'2019 Data Sheet'!$T$19,IF('2019 Data Sheet'!$J542="20",'2019 Data Sheet'!$T$20,IF('2019 Data Sheet'!$J542="21",'2019 Data Sheet'!$T$21,IF('2019 Data Sheet'!$J542="22",'2019 Data Sheet'!$T$22,IF('2019 Data Sheet'!$J542="23",'2019 Data Sheet'!$T$23,IF('2019 Data Sheet'!$J542="24",'2019 Data Sheet'!$T$24,IF('2019 Data Sheet'!$J542="25",'2019 Data Sheet'!$T$25,IF('2019 Data Sheet'!$J542="26",'2019 Data Sheet'!$T$26,IF('2019 Data Sheet'!$J542="27",'2019 Data Sheet'!$T$27,IF('2019 Data Sheet'!$J542="30",'2019 Data Sheet'!$T$28,IF('2019 Data Sheet'!$J542="31",'2019 Data Sheet'!$T$29,IF('2019 Data Sheet'!$J542="32",'2019 Data Sheet'!$T$30,IF('2019 Data Sheet'!$J542="33",'2019 Data Sheet'!$T$31,IF('2019 Data Sheet'!$J542="34",'2019 Data Sheet'!$T$32,IF('2019 Data Sheet'!$J542="40",'2019 Data Sheet'!$T$33,T('2019 Data Sheet'!$J542)))))))))))))))))))))))))))))))))</f>
        <v xml:space="preserve"> -</v>
      </c>
      <c r="K542" t="str">
        <f>'2019 Data Sheet'!K542</f>
        <v>4SDN</v>
      </c>
      <c r="L542" s="2" t="str">
        <f>IF('2019 Data Sheet'!$L542="01",'2019 Data Sheet'!$V$2,IF('2019 Data Sheet'!$L542="02",'2019 Data Sheet'!$V$3,IF('2019 Data Sheet'!$L542="03",'2019 Data Sheet'!$V$4,IF('2019 Data Sheet'!$L542="04",'2019 Data Sheet'!$V$5,IF('2019 Data Sheet'!$L542="05",'2019 Data Sheet'!$V$6,IF('2019 Data Sheet'!$L542="06",'2019 Data Sheet'!$V$7,IF('2019 Data Sheet'!$L542="07",'2019 Data Sheet'!$V$8,IF('2019 Data Sheet'!$L542="08",'2019 Data Sheet'!$V$9,IF('2019 Data Sheet'!$L542="09",'2019 Data Sheet'!$V$10,IF('2019 Data Sheet'!$L542="11",'2019 Data Sheet'!$V$11,IF('2019 Data Sheet'!$L542="12",'2019 Data Sheet'!$V$12,IF('2019 Data Sheet'!$L542="13",'2019 Data Sheet'!$V$13,IF('2019 Data Sheet'!$L542="14",'2019 Data Sheet'!$V$14,T('2019 Data Sheet'!$L542))))))))))))))</f>
        <v xml:space="preserve"> -</v>
      </c>
      <c r="M542" s="2">
        <f>'2019 Data Sheet'!M542</f>
        <v>0</v>
      </c>
      <c r="N542" s="2">
        <f>'2019 Data Sheet'!N542</f>
        <v>0</v>
      </c>
      <c r="O542" s="2" t="str">
        <f>IF('2019 Data Sheet'!$O542="02",'2019 Data Sheet'!$R$2,IF('2019 Data Sheet'!$O542="03",'2019 Data Sheet'!$R$3,IF('2019 Data Sheet'!$O542="04",'2019 Data Sheet'!$R$4,IF('2019 Data Sheet'!$O542="05",'2019 Data Sheet'!$R$5,IF('2019 Data Sheet'!$O542="06",'2019 Data Sheet'!$R$6,IF('2019 Data Sheet'!$O542="07",'2019 Data Sheet'!$R$7,IF('2019 Data Sheet'!$O542="08",'2019 Data Sheet'!$R$8,IF('2019 Data Sheet'!$O542="09",'2019 Data Sheet'!$R$9,IF('2019 Data Sheet'!$O542="10",'2019 Data Sheet'!$R$10,IF('2019 Data Sheet'!$O542="11",'2019 Data Sheet'!$R$11,IF('2019 Data Sheet'!$O542="12",'2019 Data Sheet'!$R$12,IF('2019 Data Sheet'!$O542="13",'2019 Data Sheet'!$R$13,IF('2019 Data Sheet'!$O542="14",'2019 Data Sheet'!$R$14,IF('2019 Data Sheet'!$O542="15",'2019 Data Sheet'!$R$15,IF('2019 Data Sheet'!$O542="16",'2019 Data Sheet'!$R$16,IF('2019 Data Sheet'!$O542="17",'2019 Data Sheet'!$R$17,IF('2019 Data Sheet'!$O542="18",'2019 Data Sheet'!$R$18,IF('2019 Data Sheet'!$O542="19",'2019 Data Sheet'!$R$19,IF('2019 Data Sheet'!$O542="20",'2019 Data Sheet'!$R$20,IF('2019 Data Sheet'!$O542="21",'2019 Data Sheet'!$R$21,IF('2019 Data Sheet'!$O542="22",'2019 Data Sheet'!$R$22,IF('2019 Data Sheet'!$O542="23",'2019 Data Sheet'!$R$23,IF('2019 Data Sheet'!$O542="24",'2019 Data Sheet'!$R$24,IF('2019 Data Sheet'!$O542="25",'2019 Data Sheet'!$R$25,IF('2019 Data Sheet'!$O542="26",'2019 Data Sheet'!$R$26,IF('2019 Data Sheet'!$O542="27",'2019 Data Sheet'!$R$27,IF('2019 Data Sheet'!$O542="28",'2019 Data Sheet'!$R$28,IF('2019 Data Sheet'!$O542="29",'2019 Data Sheet'!$R$29,IF('2019 Data Sheet'!$O542="33",'2019 Data Sheet'!$R$30,IF('2019 Data Sheet'!$O542="40",'2019 Data Sheet'!$R$31,IF('2019 Data Sheet'!$O542="41",'2019 Data Sheet'!$R$32,IF('2019 Data Sheet'!$O542="42",'2019 Data Sheet'!$R$33,IF('2019 Data Sheet'!$O542="43",'2019 Data Sheet'!$R$34,IF('2019 Data Sheet'!$O542="44",'2019 Data Sheet'!$R$35,IF('2019 Data Sheet'!$O542="45",'2019 Data Sheet'!$R$36,IF('2019 Data Sheet'!$O542="46",'2019 Data Sheet'!$R$37,IF('2019 Data Sheet'!$O542="47",'2019 Data Sheet'!$R$38,IF('2019 Data Sheet'!$O542="48",'2019 Data Sheet'!$R$39,IF('2019 Data Sheet'!$O542="49",'2019 Data Sheet'!$R$40,IF('2019 Data Sheet'!$O542="50",'2019 Data Sheet'!$R$41,IF('2019 Data Sheet'!$O542="60",'2019 Data Sheet'!$R$42,IF('2019 Data Sheet'!$O542="61",'2019 Data Sheet'!$R$43,IF('2019 Data Sheet'!$O542="62",'2019 Data Sheet'!$R$44,IF('2019 Data Sheet'!$O542="63",'2019 Data Sheet'!$R$45,IF('2019 Data Sheet'!$O542="64",'2019 Data Sheet'!$R$46,IF('2019 Data Sheet'!$O542="65",'2019 Data Sheet'!$R$47,IF('2019 Data Sheet'!$O542="66",'2019 Data Sheet'!$R$48,IF('2019 Data Sheet'!$O542="67",'2019 Data Sheet'!$R$49,IF('2019 Data Sheet'!$O542="68",'2019 Data Sheet'!$R$50,IF('2019 Data Sheet'!$O542="69",'2019 Data Sheet'!$R$51,T('2019 Data Sheet'!$O542)))))))))))))))))))))))))))))))))))))))))))))))))))</f>
        <v xml:space="preserve"> Backing up unsafely</v>
      </c>
      <c r="P542" s="2" t="str">
        <f>IF('2019 Data Sheet'!$P542="02",'2019 Data Sheet'!$R$2,IF('2019 Data Sheet'!$P542="03",'2019 Data Sheet'!$R$3,IF('2019 Data Sheet'!$P542="04",'2019 Data Sheet'!$R$4,IF('2019 Data Sheet'!$P542="05",'2019 Data Sheet'!$R$5,IF('2019 Data Sheet'!$P542="06",'2019 Data Sheet'!$R$6,IF('2019 Data Sheet'!$P542="07",'2019 Data Sheet'!$R$7,IF('2019 Data Sheet'!$P542="08",'2019 Data Sheet'!$R$8,IF('2019 Data Sheet'!$P542="09",'2019 Data Sheet'!$R$9,IF('2019 Data Sheet'!$P542="10",'2019 Data Sheet'!$R$10,IF('2019 Data Sheet'!$P542="11",'2019 Data Sheet'!$R$11,IF('2019 Data Sheet'!$P542="12",'2019 Data Sheet'!$R$12,IF('2019 Data Sheet'!$P542="13",'2019 Data Sheet'!$R$13,IF('2019 Data Sheet'!$P542="14",'2019 Data Sheet'!$R$14,IF('2019 Data Sheet'!$P542="15",'2019 Data Sheet'!$R$15,IF('2019 Data Sheet'!$P542="16",'2019 Data Sheet'!$R$16,IF('2019 Data Sheet'!$P542="17",'2019 Data Sheet'!$R$17,IF('2019 Data Sheet'!$P542="18",'2019 Data Sheet'!$R$18,IF('2019 Data Sheet'!$P542="19",'2019 Data Sheet'!$R$19,IF('2019 Data Sheet'!$P542="20",'2019 Data Sheet'!$R$20,IF('2019 Data Sheet'!$P542="21",'2019 Data Sheet'!$R$21,IF('2019 Data Sheet'!$P542="22",'2019 Data Sheet'!$R$22,IF('2019 Data Sheet'!$P542="23",'2019 Data Sheet'!$R$23,IF('2019 Data Sheet'!$P542="24",'2019 Data Sheet'!$R$24,IF('2019 Data Sheet'!$P542="25",'2019 Data Sheet'!$R$25,IF('2019 Data Sheet'!$P542="26",'2019 Data Sheet'!$R$26,IF('2019 Data Sheet'!$P542="27",'2019 Data Sheet'!$R$27,IF('2019 Data Sheet'!$P542="28",'2019 Data Sheet'!$R$28,IF('2019 Data Sheet'!$P542="29",'2019 Data Sheet'!$R$29,IF('2019 Data Sheet'!$P542="33",'2019 Data Sheet'!$R$30,IF('2019 Data Sheet'!$P542="40",'2019 Data Sheet'!$R$31,IF('2019 Data Sheet'!$P542="41",'2019 Data Sheet'!$R$32,IF('2019 Data Sheet'!$P542="42",'2019 Data Sheet'!$R$33,IF('2019 Data Sheet'!$P542="43",'2019 Data Sheet'!$R$34,IF('2019 Data Sheet'!$P542="44",'2019 Data Sheet'!$R$35,IF('2019 Data Sheet'!$P542="45",'2019 Data Sheet'!$R$36,IF('2019 Data Sheet'!$P542="46",'2019 Data Sheet'!$R$37,IF('2019 Data Sheet'!$P542="47",'2019 Data Sheet'!$R$38,IF('2019 Data Sheet'!$P542="48",'2019 Data Sheet'!$R$39,IF('2019 Data Sheet'!$P542="49",'2019 Data Sheet'!$R$40,IF('2019 Data Sheet'!$P542="50",'2019 Data Sheet'!$R$41,IF('2019 Data Sheet'!$P542="60",'2019 Data Sheet'!$R$42,IF('2019 Data Sheet'!$P542="61",'2019 Data Sheet'!$R$43,IF('2019 Data Sheet'!$P542="62",'2019 Data Sheet'!$R$44,IF('2019 Data Sheet'!$P542="63",'2019 Data Sheet'!$R$45,IF('2019 Data Sheet'!$P542="64",'2019 Data Sheet'!$R$46,IF('2019 Data Sheet'!$P542="65",'2019 Data Sheet'!$R$47,IF('2019 Data Sheet'!$P542="66",'2019 Data Sheet'!$R$48,IF('2019 Data Sheet'!$P542="67",'2019 Data Sheet'!$R$49,IF('2019 Data Sheet'!$P542="68",'2019 Data Sheet'!$R$50,IF('2019 Data Sheet'!$P542="69",'2019 Data Sheet'!$R$51,T('2019 Data Sheet'!$P542)))))))))))))))))))))))))))))))))))))))))))))))))))</f>
        <v xml:space="preserve"> -</v>
      </c>
    </row>
    <row r="543" spans="1:16" ht="38.25" x14ac:dyDescent="0.2">
      <c r="A543" t="str">
        <f>'2019 Data Sheet'!A543</f>
        <v>FP-00240-19</v>
      </c>
      <c r="B543" s="1">
        <f>'2019 Data Sheet'!B543</f>
        <v>43734</v>
      </c>
      <c r="C543" t="str">
        <f>'2019 Data Sheet'!C543</f>
        <v>14:41</v>
      </c>
      <c r="D543" t="str">
        <f>'2019 Data Sheet'!D543</f>
        <v>Th</v>
      </c>
      <c r="E543" t="str">
        <f>'2019 Data Sheet'!E543</f>
        <v>LOT 372 JERICHO TPK</v>
      </c>
      <c r="F543" t="str">
        <f>'2019 Data Sheet'!F543</f>
        <v>PARKING LOT</v>
      </c>
      <c r="G543">
        <f>'2019 Data Sheet'!G543</f>
        <v>1</v>
      </c>
      <c r="H543">
        <f>'2019 Data Sheet'!H543</f>
        <v>2</v>
      </c>
      <c r="I543" t="b">
        <f>'2019 Data Sheet'!I543</f>
        <v>0</v>
      </c>
      <c r="J543" t="str">
        <f>IF('2019 Data Sheet'!$J543="01",'2019 Data Sheet'!$T$2,IF('2019 Data Sheet'!$J543="02",'2019 Data Sheet'!$T$3,IF('2019 Data Sheet'!$J543="03",'2019 Data Sheet'!$T$4,IF('2019 Data Sheet'!$J543="04",'2019 Data Sheet'!$T$5,IF('2019 Data Sheet'!$J543="05",'2019 Data Sheet'!$T$6,IF('2019 Data Sheet'!$J543="06",'2019 Data Sheet'!$T$7,IF('2019 Data Sheet'!$J543="07",'2019 Data Sheet'!$T$8,IF('2019 Data Sheet'!$J543="08",'2019 Data Sheet'!$T$9,IF('2019 Data Sheet'!$J543="10",'2019 Data Sheet'!$T$10,IF('2019 Data Sheet'!$J543="11",'2019 Data Sheet'!$T$11,IF('2019 Data Sheet'!$J543="12",'2019 Data Sheet'!$T$12,IF('2019 Data Sheet'!$J543="13",'2019 Data Sheet'!$T$13,IF('2019 Data Sheet'!$J543="14",'2019 Data Sheet'!$T$14,IF('2019 Data Sheet'!$J543="15",'2019 Data Sheet'!$T$15,IF('2019 Data Sheet'!$J543="16",'2019 Data Sheet'!$T$16,IF('2019 Data Sheet'!$J543="17",'2019 Data Sheet'!$T$17,IF('2019 Data Sheet'!$J543="18",'2019 Data Sheet'!$T$18,IF('2019 Data Sheet'!$J543="19",'2019 Data Sheet'!$T$19,IF('2019 Data Sheet'!$J543="20",'2019 Data Sheet'!$T$20,IF('2019 Data Sheet'!$J543="21",'2019 Data Sheet'!$T$21,IF('2019 Data Sheet'!$J543="22",'2019 Data Sheet'!$T$22,IF('2019 Data Sheet'!$J543="23",'2019 Data Sheet'!$T$23,IF('2019 Data Sheet'!$J543="24",'2019 Data Sheet'!$T$24,IF('2019 Data Sheet'!$J543="25",'2019 Data Sheet'!$T$25,IF('2019 Data Sheet'!$J543="26",'2019 Data Sheet'!$T$26,IF('2019 Data Sheet'!$J543="27",'2019 Data Sheet'!$T$27,IF('2019 Data Sheet'!$J543="30",'2019 Data Sheet'!$T$28,IF('2019 Data Sheet'!$J543="31",'2019 Data Sheet'!$T$29,IF('2019 Data Sheet'!$J543="32",'2019 Data Sheet'!$T$30,IF('2019 Data Sheet'!$J543="33",'2019 Data Sheet'!$T$31,IF('2019 Data Sheet'!$J543="34",'2019 Data Sheet'!$T$32,IF('2019 Data Sheet'!$J543="40",'2019 Data Sheet'!$T$33,T('2019 Data Sheet'!$J543)))))))))))))))))))))))))))))))))</f>
        <v>Other Motor Vehicle</v>
      </c>
      <c r="K543" t="str">
        <f>'2019 Data Sheet'!K543</f>
        <v>4SDN</v>
      </c>
      <c r="L543" s="2" t="str">
        <f>IF('2019 Data Sheet'!$L543="01",'2019 Data Sheet'!$V$2,IF('2019 Data Sheet'!$L543="02",'2019 Data Sheet'!$V$3,IF('2019 Data Sheet'!$L543="03",'2019 Data Sheet'!$V$4,IF('2019 Data Sheet'!$L543="04",'2019 Data Sheet'!$V$5,IF('2019 Data Sheet'!$L543="05",'2019 Data Sheet'!$V$6,IF('2019 Data Sheet'!$L543="06",'2019 Data Sheet'!$V$7,IF('2019 Data Sheet'!$L543="07",'2019 Data Sheet'!$V$8,IF('2019 Data Sheet'!$L543="08",'2019 Data Sheet'!$V$9,IF('2019 Data Sheet'!$L543="09",'2019 Data Sheet'!$V$10,IF('2019 Data Sheet'!$L543="11",'2019 Data Sheet'!$V$11,IF('2019 Data Sheet'!$L543="12",'2019 Data Sheet'!$V$12,IF('2019 Data Sheet'!$L543="13",'2019 Data Sheet'!$V$13,IF('2019 Data Sheet'!$L543="14",'2019 Data Sheet'!$V$14,T('2019 Data Sheet'!$L543))))))))))))))</f>
        <v xml:space="preserve"> -</v>
      </c>
      <c r="M543" s="2">
        <f>'2019 Data Sheet'!M543</f>
        <v>0</v>
      </c>
      <c r="N543" s="2">
        <f>'2019 Data Sheet'!N543</f>
        <v>0</v>
      </c>
      <c r="O543" s="2" t="str">
        <f>IF('2019 Data Sheet'!$O543="02",'2019 Data Sheet'!$R$2,IF('2019 Data Sheet'!$O543="03",'2019 Data Sheet'!$R$3,IF('2019 Data Sheet'!$O543="04",'2019 Data Sheet'!$R$4,IF('2019 Data Sheet'!$O543="05",'2019 Data Sheet'!$R$5,IF('2019 Data Sheet'!$O543="06",'2019 Data Sheet'!$R$6,IF('2019 Data Sheet'!$O543="07",'2019 Data Sheet'!$R$7,IF('2019 Data Sheet'!$O543="08",'2019 Data Sheet'!$R$8,IF('2019 Data Sheet'!$O543="09",'2019 Data Sheet'!$R$9,IF('2019 Data Sheet'!$O543="10",'2019 Data Sheet'!$R$10,IF('2019 Data Sheet'!$O543="11",'2019 Data Sheet'!$R$11,IF('2019 Data Sheet'!$O543="12",'2019 Data Sheet'!$R$12,IF('2019 Data Sheet'!$O543="13",'2019 Data Sheet'!$R$13,IF('2019 Data Sheet'!$O543="14",'2019 Data Sheet'!$R$14,IF('2019 Data Sheet'!$O543="15",'2019 Data Sheet'!$R$15,IF('2019 Data Sheet'!$O543="16",'2019 Data Sheet'!$R$16,IF('2019 Data Sheet'!$O543="17",'2019 Data Sheet'!$R$17,IF('2019 Data Sheet'!$O543="18",'2019 Data Sheet'!$R$18,IF('2019 Data Sheet'!$O543="19",'2019 Data Sheet'!$R$19,IF('2019 Data Sheet'!$O543="20",'2019 Data Sheet'!$R$20,IF('2019 Data Sheet'!$O543="21",'2019 Data Sheet'!$R$21,IF('2019 Data Sheet'!$O543="22",'2019 Data Sheet'!$R$22,IF('2019 Data Sheet'!$O543="23",'2019 Data Sheet'!$R$23,IF('2019 Data Sheet'!$O543="24",'2019 Data Sheet'!$R$24,IF('2019 Data Sheet'!$O543="25",'2019 Data Sheet'!$R$25,IF('2019 Data Sheet'!$O543="26",'2019 Data Sheet'!$R$26,IF('2019 Data Sheet'!$O543="27",'2019 Data Sheet'!$R$27,IF('2019 Data Sheet'!$O543="28",'2019 Data Sheet'!$R$28,IF('2019 Data Sheet'!$O543="29",'2019 Data Sheet'!$R$29,IF('2019 Data Sheet'!$O543="33",'2019 Data Sheet'!$R$30,IF('2019 Data Sheet'!$O543="40",'2019 Data Sheet'!$R$31,IF('2019 Data Sheet'!$O543="41",'2019 Data Sheet'!$R$32,IF('2019 Data Sheet'!$O543="42",'2019 Data Sheet'!$R$33,IF('2019 Data Sheet'!$O543="43",'2019 Data Sheet'!$R$34,IF('2019 Data Sheet'!$O543="44",'2019 Data Sheet'!$R$35,IF('2019 Data Sheet'!$O543="45",'2019 Data Sheet'!$R$36,IF('2019 Data Sheet'!$O543="46",'2019 Data Sheet'!$R$37,IF('2019 Data Sheet'!$O543="47",'2019 Data Sheet'!$R$38,IF('2019 Data Sheet'!$O543="48",'2019 Data Sheet'!$R$39,IF('2019 Data Sheet'!$O543="49",'2019 Data Sheet'!$R$40,IF('2019 Data Sheet'!$O543="50",'2019 Data Sheet'!$R$41,IF('2019 Data Sheet'!$O543="60",'2019 Data Sheet'!$R$42,IF('2019 Data Sheet'!$O543="61",'2019 Data Sheet'!$R$43,IF('2019 Data Sheet'!$O543="62",'2019 Data Sheet'!$R$44,IF('2019 Data Sheet'!$O543="63",'2019 Data Sheet'!$R$45,IF('2019 Data Sheet'!$O543="64",'2019 Data Sheet'!$R$46,IF('2019 Data Sheet'!$O543="65",'2019 Data Sheet'!$R$47,IF('2019 Data Sheet'!$O543="66",'2019 Data Sheet'!$R$48,IF('2019 Data Sheet'!$O543="67",'2019 Data Sheet'!$R$49,IF('2019 Data Sheet'!$O543="68",'2019 Data Sheet'!$R$50,IF('2019 Data Sheet'!$O543="69",'2019 Data Sheet'!$R$51,T('2019 Data Sheet'!$O543)))))))))))))))))))))))))))))))))))))))))))))))))))</f>
        <v xml:space="preserve"> Turning improperly</v>
      </c>
      <c r="P543" s="2" t="str">
        <f>IF('2019 Data Sheet'!$P543="02",'2019 Data Sheet'!$R$2,IF('2019 Data Sheet'!$P543="03",'2019 Data Sheet'!$R$3,IF('2019 Data Sheet'!$P543="04",'2019 Data Sheet'!$R$4,IF('2019 Data Sheet'!$P543="05",'2019 Data Sheet'!$R$5,IF('2019 Data Sheet'!$P543="06",'2019 Data Sheet'!$R$6,IF('2019 Data Sheet'!$P543="07",'2019 Data Sheet'!$R$7,IF('2019 Data Sheet'!$P543="08",'2019 Data Sheet'!$R$8,IF('2019 Data Sheet'!$P543="09",'2019 Data Sheet'!$R$9,IF('2019 Data Sheet'!$P543="10",'2019 Data Sheet'!$R$10,IF('2019 Data Sheet'!$P543="11",'2019 Data Sheet'!$R$11,IF('2019 Data Sheet'!$P543="12",'2019 Data Sheet'!$R$12,IF('2019 Data Sheet'!$P543="13",'2019 Data Sheet'!$R$13,IF('2019 Data Sheet'!$P543="14",'2019 Data Sheet'!$R$14,IF('2019 Data Sheet'!$P543="15",'2019 Data Sheet'!$R$15,IF('2019 Data Sheet'!$P543="16",'2019 Data Sheet'!$R$16,IF('2019 Data Sheet'!$P543="17",'2019 Data Sheet'!$R$17,IF('2019 Data Sheet'!$P543="18",'2019 Data Sheet'!$R$18,IF('2019 Data Sheet'!$P543="19",'2019 Data Sheet'!$R$19,IF('2019 Data Sheet'!$P543="20",'2019 Data Sheet'!$R$20,IF('2019 Data Sheet'!$P543="21",'2019 Data Sheet'!$R$21,IF('2019 Data Sheet'!$P543="22",'2019 Data Sheet'!$R$22,IF('2019 Data Sheet'!$P543="23",'2019 Data Sheet'!$R$23,IF('2019 Data Sheet'!$P543="24",'2019 Data Sheet'!$R$24,IF('2019 Data Sheet'!$P543="25",'2019 Data Sheet'!$R$25,IF('2019 Data Sheet'!$P543="26",'2019 Data Sheet'!$R$26,IF('2019 Data Sheet'!$P543="27",'2019 Data Sheet'!$R$27,IF('2019 Data Sheet'!$P543="28",'2019 Data Sheet'!$R$28,IF('2019 Data Sheet'!$P543="29",'2019 Data Sheet'!$R$29,IF('2019 Data Sheet'!$P543="33",'2019 Data Sheet'!$R$30,IF('2019 Data Sheet'!$P543="40",'2019 Data Sheet'!$R$31,IF('2019 Data Sheet'!$P543="41",'2019 Data Sheet'!$R$32,IF('2019 Data Sheet'!$P543="42",'2019 Data Sheet'!$R$33,IF('2019 Data Sheet'!$P543="43",'2019 Data Sheet'!$R$34,IF('2019 Data Sheet'!$P543="44",'2019 Data Sheet'!$R$35,IF('2019 Data Sheet'!$P543="45",'2019 Data Sheet'!$R$36,IF('2019 Data Sheet'!$P543="46",'2019 Data Sheet'!$R$37,IF('2019 Data Sheet'!$P543="47",'2019 Data Sheet'!$R$38,IF('2019 Data Sheet'!$P543="48",'2019 Data Sheet'!$R$39,IF('2019 Data Sheet'!$P543="49",'2019 Data Sheet'!$R$40,IF('2019 Data Sheet'!$P543="50",'2019 Data Sheet'!$R$41,IF('2019 Data Sheet'!$P543="60",'2019 Data Sheet'!$R$42,IF('2019 Data Sheet'!$P543="61",'2019 Data Sheet'!$R$43,IF('2019 Data Sheet'!$P543="62",'2019 Data Sheet'!$R$44,IF('2019 Data Sheet'!$P543="63",'2019 Data Sheet'!$R$45,IF('2019 Data Sheet'!$P543="64",'2019 Data Sheet'!$R$46,IF('2019 Data Sheet'!$P543="65",'2019 Data Sheet'!$R$47,IF('2019 Data Sheet'!$P543="66",'2019 Data Sheet'!$R$48,IF('2019 Data Sheet'!$P543="67",'2019 Data Sheet'!$R$49,IF('2019 Data Sheet'!$P543="68",'2019 Data Sheet'!$R$50,IF('2019 Data Sheet'!$P543="69",'2019 Data Sheet'!$R$51,T('2019 Data Sheet'!$P543)))))))))))))))))))))))))))))))))))))))))))))))))))</f>
        <v xml:space="preserve"> -</v>
      </c>
    </row>
    <row r="544" spans="1:16" ht="38.25" x14ac:dyDescent="0.2">
      <c r="A544" t="str">
        <f>'2019 Data Sheet'!A544</f>
        <v>FP-00240-19</v>
      </c>
      <c r="B544" s="1">
        <f>'2019 Data Sheet'!B544</f>
        <v>43734</v>
      </c>
      <c r="C544" t="str">
        <f>'2019 Data Sheet'!C544</f>
        <v>14:41</v>
      </c>
      <c r="D544" t="str">
        <f>'2019 Data Sheet'!D544</f>
        <v>Th</v>
      </c>
      <c r="E544" t="str">
        <f>'2019 Data Sheet'!E544</f>
        <v>LOT 372 JERICHO TPK</v>
      </c>
      <c r="F544" t="str">
        <f>'2019 Data Sheet'!F544</f>
        <v>PARKING LOT</v>
      </c>
      <c r="G544">
        <f>'2019 Data Sheet'!G544</f>
        <v>2</v>
      </c>
      <c r="H544">
        <f>'2019 Data Sheet'!H544</f>
        <v>2</v>
      </c>
      <c r="I544" t="b">
        <f>'2019 Data Sheet'!I544</f>
        <v>0</v>
      </c>
      <c r="J544" t="str">
        <f>IF('2019 Data Sheet'!$J544="01",'2019 Data Sheet'!$T$2,IF('2019 Data Sheet'!$J544="02",'2019 Data Sheet'!$T$3,IF('2019 Data Sheet'!$J544="03",'2019 Data Sheet'!$T$4,IF('2019 Data Sheet'!$J544="04",'2019 Data Sheet'!$T$5,IF('2019 Data Sheet'!$J544="05",'2019 Data Sheet'!$T$6,IF('2019 Data Sheet'!$J544="06",'2019 Data Sheet'!$T$7,IF('2019 Data Sheet'!$J544="07",'2019 Data Sheet'!$T$8,IF('2019 Data Sheet'!$J544="08",'2019 Data Sheet'!$T$9,IF('2019 Data Sheet'!$J544="10",'2019 Data Sheet'!$T$10,IF('2019 Data Sheet'!$J544="11",'2019 Data Sheet'!$T$11,IF('2019 Data Sheet'!$J544="12",'2019 Data Sheet'!$T$12,IF('2019 Data Sheet'!$J544="13",'2019 Data Sheet'!$T$13,IF('2019 Data Sheet'!$J544="14",'2019 Data Sheet'!$T$14,IF('2019 Data Sheet'!$J544="15",'2019 Data Sheet'!$T$15,IF('2019 Data Sheet'!$J544="16",'2019 Data Sheet'!$T$16,IF('2019 Data Sheet'!$J544="17",'2019 Data Sheet'!$T$17,IF('2019 Data Sheet'!$J544="18",'2019 Data Sheet'!$T$18,IF('2019 Data Sheet'!$J544="19",'2019 Data Sheet'!$T$19,IF('2019 Data Sheet'!$J544="20",'2019 Data Sheet'!$T$20,IF('2019 Data Sheet'!$J544="21",'2019 Data Sheet'!$T$21,IF('2019 Data Sheet'!$J544="22",'2019 Data Sheet'!$T$22,IF('2019 Data Sheet'!$J544="23",'2019 Data Sheet'!$T$23,IF('2019 Data Sheet'!$J544="24",'2019 Data Sheet'!$T$24,IF('2019 Data Sheet'!$J544="25",'2019 Data Sheet'!$T$25,IF('2019 Data Sheet'!$J544="26",'2019 Data Sheet'!$T$26,IF('2019 Data Sheet'!$J544="27",'2019 Data Sheet'!$T$27,IF('2019 Data Sheet'!$J544="30",'2019 Data Sheet'!$T$28,IF('2019 Data Sheet'!$J544="31",'2019 Data Sheet'!$T$29,IF('2019 Data Sheet'!$J544="32",'2019 Data Sheet'!$T$30,IF('2019 Data Sheet'!$J544="33",'2019 Data Sheet'!$T$31,IF('2019 Data Sheet'!$J544="34",'2019 Data Sheet'!$T$32,IF('2019 Data Sheet'!$J544="40",'2019 Data Sheet'!$T$33,T('2019 Data Sheet'!$J544)))))))))))))))))))))))))))))))))</f>
        <v>Other Motor Vehicle</v>
      </c>
      <c r="K544" t="str">
        <f>'2019 Data Sheet'!K544</f>
        <v>4SDN</v>
      </c>
      <c r="L544" s="2" t="str">
        <f>IF('2019 Data Sheet'!$L544="01",'2019 Data Sheet'!$V$2,IF('2019 Data Sheet'!$L544="02",'2019 Data Sheet'!$V$3,IF('2019 Data Sheet'!$L544="03",'2019 Data Sheet'!$V$4,IF('2019 Data Sheet'!$L544="04",'2019 Data Sheet'!$V$5,IF('2019 Data Sheet'!$L544="05",'2019 Data Sheet'!$V$6,IF('2019 Data Sheet'!$L544="06",'2019 Data Sheet'!$V$7,IF('2019 Data Sheet'!$L544="07",'2019 Data Sheet'!$V$8,IF('2019 Data Sheet'!$L544="08",'2019 Data Sheet'!$V$9,IF('2019 Data Sheet'!$L544="09",'2019 Data Sheet'!$V$10,IF('2019 Data Sheet'!$L544="11",'2019 Data Sheet'!$V$11,IF('2019 Data Sheet'!$L544="12",'2019 Data Sheet'!$V$12,IF('2019 Data Sheet'!$L544="13",'2019 Data Sheet'!$V$13,IF('2019 Data Sheet'!$L544="14",'2019 Data Sheet'!$V$14,T('2019 Data Sheet'!$L544))))))))))))))</f>
        <v xml:space="preserve"> -</v>
      </c>
      <c r="M544" s="2">
        <f>'2019 Data Sheet'!M544</f>
        <v>0</v>
      </c>
      <c r="N544" s="2">
        <f>'2019 Data Sheet'!N544</f>
        <v>0</v>
      </c>
      <c r="O544" s="2" t="str">
        <f>IF('2019 Data Sheet'!$O544="02",'2019 Data Sheet'!$R$2,IF('2019 Data Sheet'!$O544="03",'2019 Data Sheet'!$R$3,IF('2019 Data Sheet'!$O544="04",'2019 Data Sheet'!$R$4,IF('2019 Data Sheet'!$O544="05",'2019 Data Sheet'!$R$5,IF('2019 Data Sheet'!$O544="06",'2019 Data Sheet'!$R$6,IF('2019 Data Sheet'!$O544="07",'2019 Data Sheet'!$R$7,IF('2019 Data Sheet'!$O544="08",'2019 Data Sheet'!$R$8,IF('2019 Data Sheet'!$O544="09",'2019 Data Sheet'!$R$9,IF('2019 Data Sheet'!$O544="10",'2019 Data Sheet'!$R$10,IF('2019 Data Sheet'!$O544="11",'2019 Data Sheet'!$R$11,IF('2019 Data Sheet'!$O544="12",'2019 Data Sheet'!$R$12,IF('2019 Data Sheet'!$O544="13",'2019 Data Sheet'!$R$13,IF('2019 Data Sheet'!$O544="14",'2019 Data Sheet'!$R$14,IF('2019 Data Sheet'!$O544="15",'2019 Data Sheet'!$R$15,IF('2019 Data Sheet'!$O544="16",'2019 Data Sheet'!$R$16,IF('2019 Data Sheet'!$O544="17",'2019 Data Sheet'!$R$17,IF('2019 Data Sheet'!$O544="18",'2019 Data Sheet'!$R$18,IF('2019 Data Sheet'!$O544="19",'2019 Data Sheet'!$R$19,IF('2019 Data Sheet'!$O544="20",'2019 Data Sheet'!$R$20,IF('2019 Data Sheet'!$O544="21",'2019 Data Sheet'!$R$21,IF('2019 Data Sheet'!$O544="22",'2019 Data Sheet'!$R$22,IF('2019 Data Sheet'!$O544="23",'2019 Data Sheet'!$R$23,IF('2019 Data Sheet'!$O544="24",'2019 Data Sheet'!$R$24,IF('2019 Data Sheet'!$O544="25",'2019 Data Sheet'!$R$25,IF('2019 Data Sheet'!$O544="26",'2019 Data Sheet'!$R$26,IF('2019 Data Sheet'!$O544="27",'2019 Data Sheet'!$R$27,IF('2019 Data Sheet'!$O544="28",'2019 Data Sheet'!$R$28,IF('2019 Data Sheet'!$O544="29",'2019 Data Sheet'!$R$29,IF('2019 Data Sheet'!$O544="33",'2019 Data Sheet'!$R$30,IF('2019 Data Sheet'!$O544="40",'2019 Data Sheet'!$R$31,IF('2019 Data Sheet'!$O544="41",'2019 Data Sheet'!$R$32,IF('2019 Data Sheet'!$O544="42",'2019 Data Sheet'!$R$33,IF('2019 Data Sheet'!$O544="43",'2019 Data Sheet'!$R$34,IF('2019 Data Sheet'!$O544="44",'2019 Data Sheet'!$R$35,IF('2019 Data Sheet'!$O544="45",'2019 Data Sheet'!$R$36,IF('2019 Data Sheet'!$O544="46",'2019 Data Sheet'!$R$37,IF('2019 Data Sheet'!$O544="47",'2019 Data Sheet'!$R$38,IF('2019 Data Sheet'!$O544="48",'2019 Data Sheet'!$R$39,IF('2019 Data Sheet'!$O544="49",'2019 Data Sheet'!$R$40,IF('2019 Data Sheet'!$O544="50",'2019 Data Sheet'!$R$41,IF('2019 Data Sheet'!$O544="60",'2019 Data Sheet'!$R$42,IF('2019 Data Sheet'!$O544="61",'2019 Data Sheet'!$R$43,IF('2019 Data Sheet'!$O544="62",'2019 Data Sheet'!$R$44,IF('2019 Data Sheet'!$O544="63",'2019 Data Sheet'!$R$45,IF('2019 Data Sheet'!$O544="64",'2019 Data Sheet'!$R$46,IF('2019 Data Sheet'!$O544="65",'2019 Data Sheet'!$R$47,IF('2019 Data Sheet'!$O544="66",'2019 Data Sheet'!$R$48,IF('2019 Data Sheet'!$O544="67",'2019 Data Sheet'!$R$49,IF('2019 Data Sheet'!$O544="68",'2019 Data Sheet'!$R$50,IF('2019 Data Sheet'!$O544="69",'2019 Data Sheet'!$R$51,T('2019 Data Sheet'!$O544)))))))))))))))))))))))))))))))))))))))))))))))))))</f>
        <v xml:space="preserve"> -</v>
      </c>
      <c r="P544" s="2" t="str">
        <f>IF('2019 Data Sheet'!$P544="02",'2019 Data Sheet'!$R$2,IF('2019 Data Sheet'!$P544="03",'2019 Data Sheet'!$R$3,IF('2019 Data Sheet'!$P544="04",'2019 Data Sheet'!$R$4,IF('2019 Data Sheet'!$P544="05",'2019 Data Sheet'!$R$5,IF('2019 Data Sheet'!$P544="06",'2019 Data Sheet'!$R$6,IF('2019 Data Sheet'!$P544="07",'2019 Data Sheet'!$R$7,IF('2019 Data Sheet'!$P544="08",'2019 Data Sheet'!$R$8,IF('2019 Data Sheet'!$P544="09",'2019 Data Sheet'!$R$9,IF('2019 Data Sheet'!$P544="10",'2019 Data Sheet'!$R$10,IF('2019 Data Sheet'!$P544="11",'2019 Data Sheet'!$R$11,IF('2019 Data Sheet'!$P544="12",'2019 Data Sheet'!$R$12,IF('2019 Data Sheet'!$P544="13",'2019 Data Sheet'!$R$13,IF('2019 Data Sheet'!$P544="14",'2019 Data Sheet'!$R$14,IF('2019 Data Sheet'!$P544="15",'2019 Data Sheet'!$R$15,IF('2019 Data Sheet'!$P544="16",'2019 Data Sheet'!$R$16,IF('2019 Data Sheet'!$P544="17",'2019 Data Sheet'!$R$17,IF('2019 Data Sheet'!$P544="18",'2019 Data Sheet'!$R$18,IF('2019 Data Sheet'!$P544="19",'2019 Data Sheet'!$R$19,IF('2019 Data Sheet'!$P544="20",'2019 Data Sheet'!$R$20,IF('2019 Data Sheet'!$P544="21",'2019 Data Sheet'!$R$21,IF('2019 Data Sheet'!$P544="22",'2019 Data Sheet'!$R$22,IF('2019 Data Sheet'!$P544="23",'2019 Data Sheet'!$R$23,IF('2019 Data Sheet'!$P544="24",'2019 Data Sheet'!$R$24,IF('2019 Data Sheet'!$P544="25",'2019 Data Sheet'!$R$25,IF('2019 Data Sheet'!$P544="26",'2019 Data Sheet'!$R$26,IF('2019 Data Sheet'!$P544="27",'2019 Data Sheet'!$R$27,IF('2019 Data Sheet'!$P544="28",'2019 Data Sheet'!$R$28,IF('2019 Data Sheet'!$P544="29",'2019 Data Sheet'!$R$29,IF('2019 Data Sheet'!$P544="33",'2019 Data Sheet'!$R$30,IF('2019 Data Sheet'!$P544="40",'2019 Data Sheet'!$R$31,IF('2019 Data Sheet'!$P544="41",'2019 Data Sheet'!$R$32,IF('2019 Data Sheet'!$P544="42",'2019 Data Sheet'!$R$33,IF('2019 Data Sheet'!$P544="43",'2019 Data Sheet'!$R$34,IF('2019 Data Sheet'!$P544="44",'2019 Data Sheet'!$R$35,IF('2019 Data Sheet'!$P544="45",'2019 Data Sheet'!$R$36,IF('2019 Data Sheet'!$P544="46",'2019 Data Sheet'!$R$37,IF('2019 Data Sheet'!$P544="47",'2019 Data Sheet'!$R$38,IF('2019 Data Sheet'!$P544="48",'2019 Data Sheet'!$R$39,IF('2019 Data Sheet'!$P544="49",'2019 Data Sheet'!$R$40,IF('2019 Data Sheet'!$P544="50",'2019 Data Sheet'!$R$41,IF('2019 Data Sheet'!$P544="60",'2019 Data Sheet'!$R$42,IF('2019 Data Sheet'!$P544="61",'2019 Data Sheet'!$R$43,IF('2019 Data Sheet'!$P544="62",'2019 Data Sheet'!$R$44,IF('2019 Data Sheet'!$P544="63",'2019 Data Sheet'!$R$45,IF('2019 Data Sheet'!$P544="64",'2019 Data Sheet'!$R$46,IF('2019 Data Sheet'!$P544="65",'2019 Data Sheet'!$R$47,IF('2019 Data Sheet'!$P544="66",'2019 Data Sheet'!$R$48,IF('2019 Data Sheet'!$P544="67",'2019 Data Sheet'!$R$49,IF('2019 Data Sheet'!$P544="68",'2019 Data Sheet'!$R$50,IF('2019 Data Sheet'!$P544="69",'2019 Data Sheet'!$R$51,T('2019 Data Sheet'!$P544)))))))))))))))))))))))))))))))))))))))))))))))))))</f>
        <v xml:space="preserve"> -</v>
      </c>
    </row>
    <row r="545" spans="1:16" ht="38.25" x14ac:dyDescent="0.2">
      <c r="A545" t="str">
        <f>'2019 Data Sheet'!A545</f>
        <v>FP-00226-19</v>
      </c>
      <c r="B545" s="1">
        <f>'2019 Data Sheet'!B545</f>
        <v>43720</v>
      </c>
      <c r="C545" t="str">
        <f>'2019 Data Sheet'!C545</f>
        <v>15:35</v>
      </c>
      <c r="D545" t="str">
        <f>'2019 Data Sheet'!D545</f>
        <v>Th</v>
      </c>
      <c r="E545" t="str">
        <f>'2019 Data Sheet'!E545</f>
        <v>BEECHHURST AVE</v>
      </c>
      <c r="F545" t="str">
        <f>'2019 Data Sheet'!F545</f>
        <v>EAST HITCHCOCK AVE</v>
      </c>
      <c r="G545">
        <f>'2019 Data Sheet'!G545</f>
        <v>1</v>
      </c>
      <c r="H545">
        <f>'2019 Data Sheet'!H545</f>
        <v>2</v>
      </c>
      <c r="I545" t="b">
        <f>'2019 Data Sheet'!I545</f>
        <v>0</v>
      </c>
      <c r="J545" t="str">
        <f>IF('2019 Data Sheet'!$J545="01",'2019 Data Sheet'!$T$2,IF('2019 Data Sheet'!$J545="02",'2019 Data Sheet'!$T$3,IF('2019 Data Sheet'!$J545="03",'2019 Data Sheet'!$T$4,IF('2019 Data Sheet'!$J545="04",'2019 Data Sheet'!$T$5,IF('2019 Data Sheet'!$J545="05",'2019 Data Sheet'!$T$6,IF('2019 Data Sheet'!$J545="06",'2019 Data Sheet'!$T$7,IF('2019 Data Sheet'!$J545="07",'2019 Data Sheet'!$T$8,IF('2019 Data Sheet'!$J545="08",'2019 Data Sheet'!$T$9,IF('2019 Data Sheet'!$J545="10",'2019 Data Sheet'!$T$10,IF('2019 Data Sheet'!$J545="11",'2019 Data Sheet'!$T$11,IF('2019 Data Sheet'!$J545="12",'2019 Data Sheet'!$T$12,IF('2019 Data Sheet'!$J545="13",'2019 Data Sheet'!$T$13,IF('2019 Data Sheet'!$J545="14",'2019 Data Sheet'!$T$14,IF('2019 Data Sheet'!$J545="15",'2019 Data Sheet'!$T$15,IF('2019 Data Sheet'!$J545="16",'2019 Data Sheet'!$T$16,IF('2019 Data Sheet'!$J545="17",'2019 Data Sheet'!$T$17,IF('2019 Data Sheet'!$J545="18",'2019 Data Sheet'!$T$18,IF('2019 Data Sheet'!$J545="19",'2019 Data Sheet'!$T$19,IF('2019 Data Sheet'!$J545="20",'2019 Data Sheet'!$T$20,IF('2019 Data Sheet'!$J545="21",'2019 Data Sheet'!$T$21,IF('2019 Data Sheet'!$J545="22",'2019 Data Sheet'!$T$22,IF('2019 Data Sheet'!$J545="23",'2019 Data Sheet'!$T$23,IF('2019 Data Sheet'!$J545="24",'2019 Data Sheet'!$T$24,IF('2019 Data Sheet'!$J545="25",'2019 Data Sheet'!$T$25,IF('2019 Data Sheet'!$J545="26",'2019 Data Sheet'!$T$26,IF('2019 Data Sheet'!$J545="27",'2019 Data Sheet'!$T$27,IF('2019 Data Sheet'!$J545="30",'2019 Data Sheet'!$T$28,IF('2019 Data Sheet'!$J545="31",'2019 Data Sheet'!$T$29,IF('2019 Data Sheet'!$J545="32",'2019 Data Sheet'!$T$30,IF('2019 Data Sheet'!$J545="33",'2019 Data Sheet'!$T$31,IF('2019 Data Sheet'!$J545="34",'2019 Data Sheet'!$T$32,IF('2019 Data Sheet'!$J545="40",'2019 Data Sheet'!$T$33,T('2019 Data Sheet'!$J545)))))))))))))))))))))))))))))))))</f>
        <v>Other Motor Vehicle</v>
      </c>
      <c r="K545" t="str">
        <f>'2019 Data Sheet'!K545</f>
        <v>PAS</v>
      </c>
      <c r="L545" s="2" t="str">
        <f>IF('2019 Data Sheet'!$L545="01",'2019 Data Sheet'!$V$2,IF('2019 Data Sheet'!$L545="02",'2019 Data Sheet'!$V$3,IF('2019 Data Sheet'!$L545="03",'2019 Data Sheet'!$V$4,IF('2019 Data Sheet'!$L545="04",'2019 Data Sheet'!$V$5,IF('2019 Data Sheet'!$L545="05",'2019 Data Sheet'!$V$6,IF('2019 Data Sheet'!$L545="06",'2019 Data Sheet'!$V$7,IF('2019 Data Sheet'!$L545="07",'2019 Data Sheet'!$V$8,IF('2019 Data Sheet'!$L545="08",'2019 Data Sheet'!$V$9,IF('2019 Data Sheet'!$L545="09",'2019 Data Sheet'!$V$10,IF('2019 Data Sheet'!$L545="11",'2019 Data Sheet'!$V$11,IF('2019 Data Sheet'!$L545="12",'2019 Data Sheet'!$V$12,IF('2019 Data Sheet'!$L545="13",'2019 Data Sheet'!$V$13,IF('2019 Data Sheet'!$L545="14",'2019 Data Sheet'!$V$14,T('2019 Data Sheet'!$L545))))))))))))))</f>
        <v xml:space="preserve"> -</v>
      </c>
      <c r="M545" s="2">
        <f>'2019 Data Sheet'!M545</f>
        <v>0</v>
      </c>
      <c r="N545" s="2">
        <f>'2019 Data Sheet'!N545</f>
        <v>0</v>
      </c>
      <c r="O545" s="2" t="str">
        <f>IF('2019 Data Sheet'!$O545="02",'2019 Data Sheet'!$R$2,IF('2019 Data Sheet'!$O545="03",'2019 Data Sheet'!$R$3,IF('2019 Data Sheet'!$O545="04",'2019 Data Sheet'!$R$4,IF('2019 Data Sheet'!$O545="05",'2019 Data Sheet'!$R$5,IF('2019 Data Sheet'!$O545="06",'2019 Data Sheet'!$R$6,IF('2019 Data Sheet'!$O545="07",'2019 Data Sheet'!$R$7,IF('2019 Data Sheet'!$O545="08",'2019 Data Sheet'!$R$8,IF('2019 Data Sheet'!$O545="09",'2019 Data Sheet'!$R$9,IF('2019 Data Sheet'!$O545="10",'2019 Data Sheet'!$R$10,IF('2019 Data Sheet'!$O545="11",'2019 Data Sheet'!$R$11,IF('2019 Data Sheet'!$O545="12",'2019 Data Sheet'!$R$12,IF('2019 Data Sheet'!$O545="13",'2019 Data Sheet'!$R$13,IF('2019 Data Sheet'!$O545="14",'2019 Data Sheet'!$R$14,IF('2019 Data Sheet'!$O545="15",'2019 Data Sheet'!$R$15,IF('2019 Data Sheet'!$O545="16",'2019 Data Sheet'!$R$16,IF('2019 Data Sheet'!$O545="17",'2019 Data Sheet'!$R$17,IF('2019 Data Sheet'!$O545="18",'2019 Data Sheet'!$R$18,IF('2019 Data Sheet'!$O545="19",'2019 Data Sheet'!$R$19,IF('2019 Data Sheet'!$O545="20",'2019 Data Sheet'!$R$20,IF('2019 Data Sheet'!$O545="21",'2019 Data Sheet'!$R$21,IF('2019 Data Sheet'!$O545="22",'2019 Data Sheet'!$R$22,IF('2019 Data Sheet'!$O545="23",'2019 Data Sheet'!$R$23,IF('2019 Data Sheet'!$O545="24",'2019 Data Sheet'!$R$24,IF('2019 Data Sheet'!$O545="25",'2019 Data Sheet'!$R$25,IF('2019 Data Sheet'!$O545="26",'2019 Data Sheet'!$R$26,IF('2019 Data Sheet'!$O545="27",'2019 Data Sheet'!$R$27,IF('2019 Data Sheet'!$O545="28",'2019 Data Sheet'!$R$28,IF('2019 Data Sheet'!$O545="29",'2019 Data Sheet'!$R$29,IF('2019 Data Sheet'!$O545="33",'2019 Data Sheet'!$R$30,IF('2019 Data Sheet'!$O545="40",'2019 Data Sheet'!$R$31,IF('2019 Data Sheet'!$O545="41",'2019 Data Sheet'!$R$32,IF('2019 Data Sheet'!$O545="42",'2019 Data Sheet'!$R$33,IF('2019 Data Sheet'!$O545="43",'2019 Data Sheet'!$R$34,IF('2019 Data Sheet'!$O545="44",'2019 Data Sheet'!$R$35,IF('2019 Data Sheet'!$O545="45",'2019 Data Sheet'!$R$36,IF('2019 Data Sheet'!$O545="46",'2019 Data Sheet'!$R$37,IF('2019 Data Sheet'!$O545="47",'2019 Data Sheet'!$R$38,IF('2019 Data Sheet'!$O545="48",'2019 Data Sheet'!$R$39,IF('2019 Data Sheet'!$O545="49",'2019 Data Sheet'!$R$40,IF('2019 Data Sheet'!$O545="50",'2019 Data Sheet'!$R$41,IF('2019 Data Sheet'!$O545="60",'2019 Data Sheet'!$R$42,IF('2019 Data Sheet'!$O545="61",'2019 Data Sheet'!$R$43,IF('2019 Data Sheet'!$O545="62",'2019 Data Sheet'!$R$44,IF('2019 Data Sheet'!$O545="63",'2019 Data Sheet'!$R$45,IF('2019 Data Sheet'!$O545="64",'2019 Data Sheet'!$R$46,IF('2019 Data Sheet'!$O545="65",'2019 Data Sheet'!$R$47,IF('2019 Data Sheet'!$O545="66",'2019 Data Sheet'!$R$48,IF('2019 Data Sheet'!$O545="67",'2019 Data Sheet'!$R$49,IF('2019 Data Sheet'!$O545="68",'2019 Data Sheet'!$R$50,IF('2019 Data Sheet'!$O545="69",'2019 Data Sheet'!$R$51,T('2019 Data Sheet'!$O545)))))))))))))))))))))))))))))))))))))))))))))))))))</f>
        <v xml:space="preserve"> Backing up unsafely</v>
      </c>
      <c r="P545" s="2" t="str">
        <f>IF('2019 Data Sheet'!$P545="02",'2019 Data Sheet'!$R$2,IF('2019 Data Sheet'!$P545="03",'2019 Data Sheet'!$R$3,IF('2019 Data Sheet'!$P545="04",'2019 Data Sheet'!$R$4,IF('2019 Data Sheet'!$P545="05",'2019 Data Sheet'!$R$5,IF('2019 Data Sheet'!$P545="06",'2019 Data Sheet'!$R$6,IF('2019 Data Sheet'!$P545="07",'2019 Data Sheet'!$R$7,IF('2019 Data Sheet'!$P545="08",'2019 Data Sheet'!$R$8,IF('2019 Data Sheet'!$P545="09",'2019 Data Sheet'!$R$9,IF('2019 Data Sheet'!$P545="10",'2019 Data Sheet'!$R$10,IF('2019 Data Sheet'!$P545="11",'2019 Data Sheet'!$R$11,IF('2019 Data Sheet'!$P545="12",'2019 Data Sheet'!$R$12,IF('2019 Data Sheet'!$P545="13",'2019 Data Sheet'!$R$13,IF('2019 Data Sheet'!$P545="14",'2019 Data Sheet'!$R$14,IF('2019 Data Sheet'!$P545="15",'2019 Data Sheet'!$R$15,IF('2019 Data Sheet'!$P545="16",'2019 Data Sheet'!$R$16,IF('2019 Data Sheet'!$P545="17",'2019 Data Sheet'!$R$17,IF('2019 Data Sheet'!$P545="18",'2019 Data Sheet'!$R$18,IF('2019 Data Sheet'!$P545="19",'2019 Data Sheet'!$R$19,IF('2019 Data Sheet'!$P545="20",'2019 Data Sheet'!$R$20,IF('2019 Data Sheet'!$P545="21",'2019 Data Sheet'!$R$21,IF('2019 Data Sheet'!$P545="22",'2019 Data Sheet'!$R$22,IF('2019 Data Sheet'!$P545="23",'2019 Data Sheet'!$R$23,IF('2019 Data Sheet'!$P545="24",'2019 Data Sheet'!$R$24,IF('2019 Data Sheet'!$P545="25",'2019 Data Sheet'!$R$25,IF('2019 Data Sheet'!$P545="26",'2019 Data Sheet'!$R$26,IF('2019 Data Sheet'!$P545="27",'2019 Data Sheet'!$R$27,IF('2019 Data Sheet'!$P545="28",'2019 Data Sheet'!$R$28,IF('2019 Data Sheet'!$P545="29",'2019 Data Sheet'!$R$29,IF('2019 Data Sheet'!$P545="33",'2019 Data Sheet'!$R$30,IF('2019 Data Sheet'!$P545="40",'2019 Data Sheet'!$R$31,IF('2019 Data Sheet'!$P545="41",'2019 Data Sheet'!$R$32,IF('2019 Data Sheet'!$P545="42",'2019 Data Sheet'!$R$33,IF('2019 Data Sheet'!$P545="43",'2019 Data Sheet'!$R$34,IF('2019 Data Sheet'!$P545="44",'2019 Data Sheet'!$R$35,IF('2019 Data Sheet'!$P545="45",'2019 Data Sheet'!$R$36,IF('2019 Data Sheet'!$P545="46",'2019 Data Sheet'!$R$37,IF('2019 Data Sheet'!$P545="47",'2019 Data Sheet'!$R$38,IF('2019 Data Sheet'!$P545="48",'2019 Data Sheet'!$R$39,IF('2019 Data Sheet'!$P545="49",'2019 Data Sheet'!$R$40,IF('2019 Data Sheet'!$P545="50",'2019 Data Sheet'!$R$41,IF('2019 Data Sheet'!$P545="60",'2019 Data Sheet'!$R$42,IF('2019 Data Sheet'!$P545="61",'2019 Data Sheet'!$R$43,IF('2019 Data Sheet'!$P545="62",'2019 Data Sheet'!$R$44,IF('2019 Data Sheet'!$P545="63",'2019 Data Sheet'!$R$45,IF('2019 Data Sheet'!$P545="64",'2019 Data Sheet'!$R$46,IF('2019 Data Sheet'!$P545="65",'2019 Data Sheet'!$R$47,IF('2019 Data Sheet'!$P545="66",'2019 Data Sheet'!$R$48,IF('2019 Data Sheet'!$P545="67",'2019 Data Sheet'!$R$49,IF('2019 Data Sheet'!$P545="68",'2019 Data Sheet'!$R$50,IF('2019 Data Sheet'!$P545="69",'2019 Data Sheet'!$R$51,T('2019 Data Sheet'!$P545)))))))))))))))))))))))))))))))))))))))))))))))))))</f>
        <v xml:space="preserve"> -</v>
      </c>
    </row>
    <row r="546" spans="1:16" ht="38.25" x14ac:dyDescent="0.2">
      <c r="A546" t="str">
        <f>'2019 Data Sheet'!A546</f>
        <v>FP-00226-19</v>
      </c>
      <c r="B546" s="1">
        <f>'2019 Data Sheet'!B546</f>
        <v>43720</v>
      </c>
      <c r="C546" t="str">
        <f>'2019 Data Sheet'!C546</f>
        <v>15:35</v>
      </c>
      <c r="D546" t="str">
        <f>'2019 Data Sheet'!D546</f>
        <v>Th</v>
      </c>
      <c r="E546" t="str">
        <f>'2019 Data Sheet'!E546</f>
        <v>BEECHHURST AVE</v>
      </c>
      <c r="F546" t="str">
        <f>'2019 Data Sheet'!F546</f>
        <v>EAST HITCHCOCK AVE</v>
      </c>
      <c r="G546">
        <f>'2019 Data Sheet'!G546</f>
        <v>2</v>
      </c>
      <c r="H546">
        <f>'2019 Data Sheet'!H546</f>
        <v>2</v>
      </c>
      <c r="I546" t="b">
        <f>'2019 Data Sheet'!I546</f>
        <v>0</v>
      </c>
      <c r="J546" t="str">
        <f>IF('2019 Data Sheet'!$J546="01",'2019 Data Sheet'!$T$2,IF('2019 Data Sheet'!$J546="02",'2019 Data Sheet'!$T$3,IF('2019 Data Sheet'!$J546="03",'2019 Data Sheet'!$T$4,IF('2019 Data Sheet'!$J546="04",'2019 Data Sheet'!$T$5,IF('2019 Data Sheet'!$J546="05",'2019 Data Sheet'!$T$6,IF('2019 Data Sheet'!$J546="06",'2019 Data Sheet'!$T$7,IF('2019 Data Sheet'!$J546="07",'2019 Data Sheet'!$T$8,IF('2019 Data Sheet'!$J546="08",'2019 Data Sheet'!$T$9,IF('2019 Data Sheet'!$J546="10",'2019 Data Sheet'!$T$10,IF('2019 Data Sheet'!$J546="11",'2019 Data Sheet'!$T$11,IF('2019 Data Sheet'!$J546="12",'2019 Data Sheet'!$T$12,IF('2019 Data Sheet'!$J546="13",'2019 Data Sheet'!$T$13,IF('2019 Data Sheet'!$J546="14",'2019 Data Sheet'!$T$14,IF('2019 Data Sheet'!$J546="15",'2019 Data Sheet'!$T$15,IF('2019 Data Sheet'!$J546="16",'2019 Data Sheet'!$T$16,IF('2019 Data Sheet'!$J546="17",'2019 Data Sheet'!$T$17,IF('2019 Data Sheet'!$J546="18",'2019 Data Sheet'!$T$18,IF('2019 Data Sheet'!$J546="19",'2019 Data Sheet'!$T$19,IF('2019 Data Sheet'!$J546="20",'2019 Data Sheet'!$T$20,IF('2019 Data Sheet'!$J546="21",'2019 Data Sheet'!$T$21,IF('2019 Data Sheet'!$J546="22",'2019 Data Sheet'!$T$22,IF('2019 Data Sheet'!$J546="23",'2019 Data Sheet'!$T$23,IF('2019 Data Sheet'!$J546="24",'2019 Data Sheet'!$T$24,IF('2019 Data Sheet'!$J546="25",'2019 Data Sheet'!$T$25,IF('2019 Data Sheet'!$J546="26",'2019 Data Sheet'!$T$26,IF('2019 Data Sheet'!$J546="27",'2019 Data Sheet'!$T$27,IF('2019 Data Sheet'!$J546="30",'2019 Data Sheet'!$T$28,IF('2019 Data Sheet'!$J546="31",'2019 Data Sheet'!$T$29,IF('2019 Data Sheet'!$J546="32",'2019 Data Sheet'!$T$30,IF('2019 Data Sheet'!$J546="33",'2019 Data Sheet'!$T$31,IF('2019 Data Sheet'!$J546="34",'2019 Data Sheet'!$T$32,IF('2019 Data Sheet'!$J546="40",'2019 Data Sheet'!$T$33,T('2019 Data Sheet'!$J546)))))))))))))))))))))))))))))))))</f>
        <v>Other Motor Vehicle</v>
      </c>
      <c r="K546" t="str">
        <f>'2019 Data Sheet'!K546</f>
        <v>PAS</v>
      </c>
      <c r="L546" s="2" t="str">
        <f>IF('2019 Data Sheet'!$L546="01",'2019 Data Sheet'!$V$2,IF('2019 Data Sheet'!$L546="02",'2019 Data Sheet'!$V$3,IF('2019 Data Sheet'!$L546="03",'2019 Data Sheet'!$V$4,IF('2019 Data Sheet'!$L546="04",'2019 Data Sheet'!$V$5,IF('2019 Data Sheet'!$L546="05",'2019 Data Sheet'!$V$6,IF('2019 Data Sheet'!$L546="06",'2019 Data Sheet'!$V$7,IF('2019 Data Sheet'!$L546="07",'2019 Data Sheet'!$V$8,IF('2019 Data Sheet'!$L546="08",'2019 Data Sheet'!$V$9,IF('2019 Data Sheet'!$L546="09",'2019 Data Sheet'!$V$10,IF('2019 Data Sheet'!$L546="11",'2019 Data Sheet'!$V$11,IF('2019 Data Sheet'!$L546="12",'2019 Data Sheet'!$V$12,IF('2019 Data Sheet'!$L546="13",'2019 Data Sheet'!$V$13,IF('2019 Data Sheet'!$L546="14",'2019 Data Sheet'!$V$14,T('2019 Data Sheet'!$L546))))))))))))))</f>
        <v xml:space="preserve"> -</v>
      </c>
      <c r="M546" s="2">
        <f>'2019 Data Sheet'!M546</f>
        <v>0</v>
      </c>
      <c r="N546" s="2">
        <f>'2019 Data Sheet'!N546</f>
        <v>0</v>
      </c>
      <c r="O546" s="2" t="str">
        <f>IF('2019 Data Sheet'!$O546="02",'2019 Data Sheet'!$R$2,IF('2019 Data Sheet'!$O546="03",'2019 Data Sheet'!$R$3,IF('2019 Data Sheet'!$O546="04",'2019 Data Sheet'!$R$4,IF('2019 Data Sheet'!$O546="05",'2019 Data Sheet'!$R$5,IF('2019 Data Sheet'!$O546="06",'2019 Data Sheet'!$R$6,IF('2019 Data Sheet'!$O546="07",'2019 Data Sheet'!$R$7,IF('2019 Data Sheet'!$O546="08",'2019 Data Sheet'!$R$8,IF('2019 Data Sheet'!$O546="09",'2019 Data Sheet'!$R$9,IF('2019 Data Sheet'!$O546="10",'2019 Data Sheet'!$R$10,IF('2019 Data Sheet'!$O546="11",'2019 Data Sheet'!$R$11,IF('2019 Data Sheet'!$O546="12",'2019 Data Sheet'!$R$12,IF('2019 Data Sheet'!$O546="13",'2019 Data Sheet'!$R$13,IF('2019 Data Sheet'!$O546="14",'2019 Data Sheet'!$R$14,IF('2019 Data Sheet'!$O546="15",'2019 Data Sheet'!$R$15,IF('2019 Data Sheet'!$O546="16",'2019 Data Sheet'!$R$16,IF('2019 Data Sheet'!$O546="17",'2019 Data Sheet'!$R$17,IF('2019 Data Sheet'!$O546="18",'2019 Data Sheet'!$R$18,IF('2019 Data Sheet'!$O546="19",'2019 Data Sheet'!$R$19,IF('2019 Data Sheet'!$O546="20",'2019 Data Sheet'!$R$20,IF('2019 Data Sheet'!$O546="21",'2019 Data Sheet'!$R$21,IF('2019 Data Sheet'!$O546="22",'2019 Data Sheet'!$R$22,IF('2019 Data Sheet'!$O546="23",'2019 Data Sheet'!$R$23,IF('2019 Data Sheet'!$O546="24",'2019 Data Sheet'!$R$24,IF('2019 Data Sheet'!$O546="25",'2019 Data Sheet'!$R$25,IF('2019 Data Sheet'!$O546="26",'2019 Data Sheet'!$R$26,IF('2019 Data Sheet'!$O546="27",'2019 Data Sheet'!$R$27,IF('2019 Data Sheet'!$O546="28",'2019 Data Sheet'!$R$28,IF('2019 Data Sheet'!$O546="29",'2019 Data Sheet'!$R$29,IF('2019 Data Sheet'!$O546="33",'2019 Data Sheet'!$R$30,IF('2019 Data Sheet'!$O546="40",'2019 Data Sheet'!$R$31,IF('2019 Data Sheet'!$O546="41",'2019 Data Sheet'!$R$32,IF('2019 Data Sheet'!$O546="42",'2019 Data Sheet'!$R$33,IF('2019 Data Sheet'!$O546="43",'2019 Data Sheet'!$R$34,IF('2019 Data Sheet'!$O546="44",'2019 Data Sheet'!$R$35,IF('2019 Data Sheet'!$O546="45",'2019 Data Sheet'!$R$36,IF('2019 Data Sheet'!$O546="46",'2019 Data Sheet'!$R$37,IF('2019 Data Sheet'!$O546="47",'2019 Data Sheet'!$R$38,IF('2019 Data Sheet'!$O546="48",'2019 Data Sheet'!$R$39,IF('2019 Data Sheet'!$O546="49",'2019 Data Sheet'!$R$40,IF('2019 Data Sheet'!$O546="50",'2019 Data Sheet'!$R$41,IF('2019 Data Sheet'!$O546="60",'2019 Data Sheet'!$R$42,IF('2019 Data Sheet'!$O546="61",'2019 Data Sheet'!$R$43,IF('2019 Data Sheet'!$O546="62",'2019 Data Sheet'!$R$44,IF('2019 Data Sheet'!$O546="63",'2019 Data Sheet'!$R$45,IF('2019 Data Sheet'!$O546="64",'2019 Data Sheet'!$R$46,IF('2019 Data Sheet'!$O546="65",'2019 Data Sheet'!$R$47,IF('2019 Data Sheet'!$O546="66",'2019 Data Sheet'!$R$48,IF('2019 Data Sheet'!$O546="67",'2019 Data Sheet'!$R$49,IF('2019 Data Sheet'!$O546="68",'2019 Data Sheet'!$R$50,IF('2019 Data Sheet'!$O546="69",'2019 Data Sheet'!$R$51,T('2019 Data Sheet'!$O546)))))))))))))))))))))))))))))))))))))))))))))))))))</f>
        <v xml:space="preserve"> -</v>
      </c>
      <c r="P546" s="2" t="str">
        <f>IF('2019 Data Sheet'!$P546="02",'2019 Data Sheet'!$R$2,IF('2019 Data Sheet'!$P546="03",'2019 Data Sheet'!$R$3,IF('2019 Data Sheet'!$P546="04",'2019 Data Sheet'!$R$4,IF('2019 Data Sheet'!$P546="05",'2019 Data Sheet'!$R$5,IF('2019 Data Sheet'!$P546="06",'2019 Data Sheet'!$R$6,IF('2019 Data Sheet'!$P546="07",'2019 Data Sheet'!$R$7,IF('2019 Data Sheet'!$P546="08",'2019 Data Sheet'!$R$8,IF('2019 Data Sheet'!$P546="09",'2019 Data Sheet'!$R$9,IF('2019 Data Sheet'!$P546="10",'2019 Data Sheet'!$R$10,IF('2019 Data Sheet'!$P546="11",'2019 Data Sheet'!$R$11,IF('2019 Data Sheet'!$P546="12",'2019 Data Sheet'!$R$12,IF('2019 Data Sheet'!$P546="13",'2019 Data Sheet'!$R$13,IF('2019 Data Sheet'!$P546="14",'2019 Data Sheet'!$R$14,IF('2019 Data Sheet'!$P546="15",'2019 Data Sheet'!$R$15,IF('2019 Data Sheet'!$P546="16",'2019 Data Sheet'!$R$16,IF('2019 Data Sheet'!$P546="17",'2019 Data Sheet'!$R$17,IF('2019 Data Sheet'!$P546="18",'2019 Data Sheet'!$R$18,IF('2019 Data Sheet'!$P546="19",'2019 Data Sheet'!$R$19,IF('2019 Data Sheet'!$P546="20",'2019 Data Sheet'!$R$20,IF('2019 Data Sheet'!$P546="21",'2019 Data Sheet'!$R$21,IF('2019 Data Sheet'!$P546="22",'2019 Data Sheet'!$R$22,IF('2019 Data Sheet'!$P546="23",'2019 Data Sheet'!$R$23,IF('2019 Data Sheet'!$P546="24",'2019 Data Sheet'!$R$24,IF('2019 Data Sheet'!$P546="25",'2019 Data Sheet'!$R$25,IF('2019 Data Sheet'!$P546="26",'2019 Data Sheet'!$R$26,IF('2019 Data Sheet'!$P546="27",'2019 Data Sheet'!$R$27,IF('2019 Data Sheet'!$P546="28",'2019 Data Sheet'!$R$28,IF('2019 Data Sheet'!$P546="29",'2019 Data Sheet'!$R$29,IF('2019 Data Sheet'!$P546="33",'2019 Data Sheet'!$R$30,IF('2019 Data Sheet'!$P546="40",'2019 Data Sheet'!$R$31,IF('2019 Data Sheet'!$P546="41",'2019 Data Sheet'!$R$32,IF('2019 Data Sheet'!$P546="42",'2019 Data Sheet'!$R$33,IF('2019 Data Sheet'!$P546="43",'2019 Data Sheet'!$R$34,IF('2019 Data Sheet'!$P546="44",'2019 Data Sheet'!$R$35,IF('2019 Data Sheet'!$P546="45",'2019 Data Sheet'!$R$36,IF('2019 Data Sheet'!$P546="46",'2019 Data Sheet'!$R$37,IF('2019 Data Sheet'!$P546="47",'2019 Data Sheet'!$R$38,IF('2019 Data Sheet'!$P546="48",'2019 Data Sheet'!$R$39,IF('2019 Data Sheet'!$P546="49",'2019 Data Sheet'!$R$40,IF('2019 Data Sheet'!$P546="50",'2019 Data Sheet'!$R$41,IF('2019 Data Sheet'!$P546="60",'2019 Data Sheet'!$R$42,IF('2019 Data Sheet'!$P546="61",'2019 Data Sheet'!$R$43,IF('2019 Data Sheet'!$P546="62",'2019 Data Sheet'!$R$44,IF('2019 Data Sheet'!$P546="63",'2019 Data Sheet'!$R$45,IF('2019 Data Sheet'!$P546="64",'2019 Data Sheet'!$R$46,IF('2019 Data Sheet'!$P546="65",'2019 Data Sheet'!$R$47,IF('2019 Data Sheet'!$P546="66",'2019 Data Sheet'!$R$48,IF('2019 Data Sheet'!$P546="67",'2019 Data Sheet'!$R$49,IF('2019 Data Sheet'!$P546="68",'2019 Data Sheet'!$R$50,IF('2019 Data Sheet'!$P546="69",'2019 Data Sheet'!$R$51,T('2019 Data Sheet'!$P546)))))))))))))))))))))))))))))))))))))))))))))))))))</f>
        <v xml:space="preserve"> -</v>
      </c>
    </row>
    <row r="547" spans="1:16" ht="38.25" x14ac:dyDescent="0.2">
      <c r="A547" t="str">
        <f>'2019 Data Sheet'!A547</f>
        <v>FP-00252-19</v>
      </c>
      <c r="B547" s="1">
        <f>'2019 Data Sheet'!B547</f>
        <v>43748</v>
      </c>
      <c r="C547" t="str">
        <f>'2019 Data Sheet'!C547</f>
        <v>15:37</v>
      </c>
      <c r="D547" t="str">
        <f>'2019 Data Sheet'!D547</f>
        <v>Th</v>
      </c>
      <c r="E547" t="str">
        <f>'2019 Data Sheet'!E547</f>
        <v>TULIP AVE</v>
      </c>
      <c r="F547" t="str">
        <f>'2019 Data Sheet'!F547</f>
        <v>PLAINFIELD AVE</v>
      </c>
      <c r="G547">
        <f>'2019 Data Sheet'!G547</f>
        <v>1</v>
      </c>
      <c r="H547">
        <f>'2019 Data Sheet'!H547</f>
        <v>2</v>
      </c>
      <c r="I547" t="b">
        <f>'2019 Data Sheet'!I547</f>
        <v>1</v>
      </c>
      <c r="J547" t="str">
        <f>IF('2019 Data Sheet'!$J547="01",'2019 Data Sheet'!$T$2,IF('2019 Data Sheet'!$J547="02",'2019 Data Sheet'!$T$3,IF('2019 Data Sheet'!$J547="03",'2019 Data Sheet'!$T$4,IF('2019 Data Sheet'!$J547="04",'2019 Data Sheet'!$T$5,IF('2019 Data Sheet'!$J547="05",'2019 Data Sheet'!$T$6,IF('2019 Data Sheet'!$J547="06",'2019 Data Sheet'!$T$7,IF('2019 Data Sheet'!$J547="07",'2019 Data Sheet'!$T$8,IF('2019 Data Sheet'!$J547="08",'2019 Data Sheet'!$T$9,IF('2019 Data Sheet'!$J547="10",'2019 Data Sheet'!$T$10,IF('2019 Data Sheet'!$J547="11",'2019 Data Sheet'!$T$11,IF('2019 Data Sheet'!$J547="12",'2019 Data Sheet'!$T$12,IF('2019 Data Sheet'!$J547="13",'2019 Data Sheet'!$T$13,IF('2019 Data Sheet'!$J547="14",'2019 Data Sheet'!$T$14,IF('2019 Data Sheet'!$J547="15",'2019 Data Sheet'!$T$15,IF('2019 Data Sheet'!$J547="16",'2019 Data Sheet'!$T$16,IF('2019 Data Sheet'!$J547="17",'2019 Data Sheet'!$T$17,IF('2019 Data Sheet'!$J547="18",'2019 Data Sheet'!$T$18,IF('2019 Data Sheet'!$J547="19",'2019 Data Sheet'!$T$19,IF('2019 Data Sheet'!$J547="20",'2019 Data Sheet'!$T$20,IF('2019 Data Sheet'!$J547="21",'2019 Data Sheet'!$T$21,IF('2019 Data Sheet'!$J547="22",'2019 Data Sheet'!$T$22,IF('2019 Data Sheet'!$J547="23",'2019 Data Sheet'!$T$23,IF('2019 Data Sheet'!$J547="24",'2019 Data Sheet'!$T$24,IF('2019 Data Sheet'!$J547="25",'2019 Data Sheet'!$T$25,IF('2019 Data Sheet'!$J547="26",'2019 Data Sheet'!$T$26,IF('2019 Data Sheet'!$J547="27",'2019 Data Sheet'!$T$27,IF('2019 Data Sheet'!$J547="30",'2019 Data Sheet'!$T$28,IF('2019 Data Sheet'!$J547="31",'2019 Data Sheet'!$T$29,IF('2019 Data Sheet'!$J547="32",'2019 Data Sheet'!$T$30,IF('2019 Data Sheet'!$J547="33",'2019 Data Sheet'!$T$31,IF('2019 Data Sheet'!$J547="34",'2019 Data Sheet'!$T$32,IF('2019 Data Sheet'!$J547="40",'2019 Data Sheet'!$T$33,T('2019 Data Sheet'!$J547)))))))))))))))))))))))))))))))))</f>
        <v>Other Motor Vehicle</v>
      </c>
      <c r="K547" t="str">
        <f>'2019 Data Sheet'!K547</f>
        <v>4SDN</v>
      </c>
      <c r="L547" s="2" t="str">
        <f>IF('2019 Data Sheet'!$L547="01",'2019 Data Sheet'!$V$2,IF('2019 Data Sheet'!$L547="02",'2019 Data Sheet'!$V$3,IF('2019 Data Sheet'!$L547="03",'2019 Data Sheet'!$V$4,IF('2019 Data Sheet'!$L547="04",'2019 Data Sheet'!$V$5,IF('2019 Data Sheet'!$L547="05",'2019 Data Sheet'!$V$6,IF('2019 Data Sheet'!$L547="06",'2019 Data Sheet'!$V$7,IF('2019 Data Sheet'!$L547="07",'2019 Data Sheet'!$V$8,IF('2019 Data Sheet'!$L547="08",'2019 Data Sheet'!$V$9,IF('2019 Data Sheet'!$L547="09",'2019 Data Sheet'!$V$10,IF('2019 Data Sheet'!$L547="11",'2019 Data Sheet'!$V$11,IF('2019 Data Sheet'!$L547="12",'2019 Data Sheet'!$V$12,IF('2019 Data Sheet'!$L547="13",'2019 Data Sheet'!$V$13,IF('2019 Data Sheet'!$L547="14",'2019 Data Sheet'!$V$14,T('2019 Data Sheet'!$L547))))))))))))))</f>
        <v xml:space="preserve"> -</v>
      </c>
      <c r="M547" s="2">
        <f>'2019 Data Sheet'!M547</f>
        <v>0</v>
      </c>
      <c r="N547" s="2">
        <f>'2019 Data Sheet'!N547</f>
        <v>0</v>
      </c>
      <c r="O547" s="2" t="str">
        <f>IF('2019 Data Sheet'!$O547="02",'2019 Data Sheet'!$R$2,IF('2019 Data Sheet'!$O547="03",'2019 Data Sheet'!$R$3,IF('2019 Data Sheet'!$O547="04",'2019 Data Sheet'!$R$4,IF('2019 Data Sheet'!$O547="05",'2019 Data Sheet'!$R$5,IF('2019 Data Sheet'!$O547="06",'2019 Data Sheet'!$R$6,IF('2019 Data Sheet'!$O547="07",'2019 Data Sheet'!$R$7,IF('2019 Data Sheet'!$O547="08",'2019 Data Sheet'!$R$8,IF('2019 Data Sheet'!$O547="09",'2019 Data Sheet'!$R$9,IF('2019 Data Sheet'!$O547="10",'2019 Data Sheet'!$R$10,IF('2019 Data Sheet'!$O547="11",'2019 Data Sheet'!$R$11,IF('2019 Data Sheet'!$O547="12",'2019 Data Sheet'!$R$12,IF('2019 Data Sheet'!$O547="13",'2019 Data Sheet'!$R$13,IF('2019 Data Sheet'!$O547="14",'2019 Data Sheet'!$R$14,IF('2019 Data Sheet'!$O547="15",'2019 Data Sheet'!$R$15,IF('2019 Data Sheet'!$O547="16",'2019 Data Sheet'!$R$16,IF('2019 Data Sheet'!$O547="17",'2019 Data Sheet'!$R$17,IF('2019 Data Sheet'!$O547="18",'2019 Data Sheet'!$R$18,IF('2019 Data Sheet'!$O547="19",'2019 Data Sheet'!$R$19,IF('2019 Data Sheet'!$O547="20",'2019 Data Sheet'!$R$20,IF('2019 Data Sheet'!$O547="21",'2019 Data Sheet'!$R$21,IF('2019 Data Sheet'!$O547="22",'2019 Data Sheet'!$R$22,IF('2019 Data Sheet'!$O547="23",'2019 Data Sheet'!$R$23,IF('2019 Data Sheet'!$O547="24",'2019 Data Sheet'!$R$24,IF('2019 Data Sheet'!$O547="25",'2019 Data Sheet'!$R$25,IF('2019 Data Sheet'!$O547="26",'2019 Data Sheet'!$R$26,IF('2019 Data Sheet'!$O547="27",'2019 Data Sheet'!$R$27,IF('2019 Data Sheet'!$O547="28",'2019 Data Sheet'!$R$28,IF('2019 Data Sheet'!$O547="29",'2019 Data Sheet'!$R$29,IF('2019 Data Sheet'!$O547="33",'2019 Data Sheet'!$R$30,IF('2019 Data Sheet'!$O547="40",'2019 Data Sheet'!$R$31,IF('2019 Data Sheet'!$O547="41",'2019 Data Sheet'!$R$32,IF('2019 Data Sheet'!$O547="42",'2019 Data Sheet'!$R$33,IF('2019 Data Sheet'!$O547="43",'2019 Data Sheet'!$R$34,IF('2019 Data Sheet'!$O547="44",'2019 Data Sheet'!$R$35,IF('2019 Data Sheet'!$O547="45",'2019 Data Sheet'!$R$36,IF('2019 Data Sheet'!$O547="46",'2019 Data Sheet'!$R$37,IF('2019 Data Sheet'!$O547="47",'2019 Data Sheet'!$R$38,IF('2019 Data Sheet'!$O547="48",'2019 Data Sheet'!$R$39,IF('2019 Data Sheet'!$O547="49",'2019 Data Sheet'!$R$40,IF('2019 Data Sheet'!$O547="50",'2019 Data Sheet'!$R$41,IF('2019 Data Sheet'!$O547="60",'2019 Data Sheet'!$R$42,IF('2019 Data Sheet'!$O547="61",'2019 Data Sheet'!$R$43,IF('2019 Data Sheet'!$O547="62",'2019 Data Sheet'!$R$44,IF('2019 Data Sheet'!$O547="63",'2019 Data Sheet'!$R$45,IF('2019 Data Sheet'!$O547="64",'2019 Data Sheet'!$R$46,IF('2019 Data Sheet'!$O547="65",'2019 Data Sheet'!$R$47,IF('2019 Data Sheet'!$O547="66",'2019 Data Sheet'!$R$48,IF('2019 Data Sheet'!$O547="67",'2019 Data Sheet'!$R$49,IF('2019 Data Sheet'!$O547="68",'2019 Data Sheet'!$R$50,IF('2019 Data Sheet'!$O547="69",'2019 Data Sheet'!$R$51,T('2019 Data Sheet'!$O547)))))))))))))))))))))))))))))))))))))))))))))))))))</f>
        <v xml:space="preserve"> Failure to yield/ right of way</v>
      </c>
      <c r="P547" s="2" t="str">
        <f>IF('2019 Data Sheet'!$P547="02",'2019 Data Sheet'!$R$2,IF('2019 Data Sheet'!$P547="03",'2019 Data Sheet'!$R$3,IF('2019 Data Sheet'!$P547="04",'2019 Data Sheet'!$R$4,IF('2019 Data Sheet'!$P547="05",'2019 Data Sheet'!$R$5,IF('2019 Data Sheet'!$P547="06",'2019 Data Sheet'!$R$6,IF('2019 Data Sheet'!$P547="07",'2019 Data Sheet'!$R$7,IF('2019 Data Sheet'!$P547="08",'2019 Data Sheet'!$R$8,IF('2019 Data Sheet'!$P547="09",'2019 Data Sheet'!$R$9,IF('2019 Data Sheet'!$P547="10",'2019 Data Sheet'!$R$10,IF('2019 Data Sheet'!$P547="11",'2019 Data Sheet'!$R$11,IF('2019 Data Sheet'!$P547="12",'2019 Data Sheet'!$R$12,IF('2019 Data Sheet'!$P547="13",'2019 Data Sheet'!$R$13,IF('2019 Data Sheet'!$P547="14",'2019 Data Sheet'!$R$14,IF('2019 Data Sheet'!$P547="15",'2019 Data Sheet'!$R$15,IF('2019 Data Sheet'!$P547="16",'2019 Data Sheet'!$R$16,IF('2019 Data Sheet'!$P547="17",'2019 Data Sheet'!$R$17,IF('2019 Data Sheet'!$P547="18",'2019 Data Sheet'!$R$18,IF('2019 Data Sheet'!$P547="19",'2019 Data Sheet'!$R$19,IF('2019 Data Sheet'!$P547="20",'2019 Data Sheet'!$R$20,IF('2019 Data Sheet'!$P547="21",'2019 Data Sheet'!$R$21,IF('2019 Data Sheet'!$P547="22",'2019 Data Sheet'!$R$22,IF('2019 Data Sheet'!$P547="23",'2019 Data Sheet'!$R$23,IF('2019 Data Sheet'!$P547="24",'2019 Data Sheet'!$R$24,IF('2019 Data Sheet'!$P547="25",'2019 Data Sheet'!$R$25,IF('2019 Data Sheet'!$P547="26",'2019 Data Sheet'!$R$26,IF('2019 Data Sheet'!$P547="27",'2019 Data Sheet'!$R$27,IF('2019 Data Sheet'!$P547="28",'2019 Data Sheet'!$R$28,IF('2019 Data Sheet'!$P547="29",'2019 Data Sheet'!$R$29,IF('2019 Data Sheet'!$P547="33",'2019 Data Sheet'!$R$30,IF('2019 Data Sheet'!$P547="40",'2019 Data Sheet'!$R$31,IF('2019 Data Sheet'!$P547="41",'2019 Data Sheet'!$R$32,IF('2019 Data Sheet'!$P547="42",'2019 Data Sheet'!$R$33,IF('2019 Data Sheet'!$P547="43",'2019 Data Sheet'!$R$34,IF('2019 Data Sheet'!$P547="44",'2019 Data Sheet'!$R$35,IF('2019 Data Sheet'!$P547="45",'2019 Data Sheet'!$R$36,IF('2019 Data Sheet'!$P547="46",'2019 Data Sheet'!$R$37,IF('2019 Data Sheet'!$P547="47",'2019 Data Sheet'!$R$38,IF('2019 Data Sheet'!$P547="48",'2019 Data Sheet'!$R$39,IF('2019 Data Sheet'!$P547="49",'2019 Data Sheet'!$R$40,IF('2019 Data Sheet'!$P547="50",'2019 Data Sheet'!$R$41,IF('2019 Data Sheet'!$P547="60",'2019 Data Sheet'!$R$42,IF('2019 Data Sheet'!$P547="61",'2019 Data Sheet'!$R$43,IF('2019 Data Sheet'!$P547="62",'2019 Data Sheet'!$R$44,IF('2019 Data Sheet'!$P547="63",'2019 Data Sheet'!$R$45,IF('2019 Data Sheet'!$P547="64",'2019 Data Sheet'!$R$46,IF('2019 Data Sheet'!$P547="65",'2019 Data Sheet'!$R$47,IF('2019 Data Sheet'!$P547="66",'2019 Data Sheet'!$R$48,IF('2019 Data Sheet'!$P547="67",'2019 Data Sheet'!$R$49,IF('2019 Data Sheet'!$P547="68",'2019 Data Sheet'!$R$50,IF('2019 Data Sheet'!$P547="69",'2019 Data Sheet'!$R$51,T('2019 Data Sheet'!$P547)))))))))))))))))))))))))))))))))))))))))))))))))))</f>
        <v xml:space="preserve"> -</v>
      </c>
    </row>
    <row r="548" spans="1:16" ht="38.25" x14ac:dyDescent="0.2">
      <c r="A548" t="str">
        <f>'2019 Data Sheet'!A548</f>
        <v>FP-00252-19</v>
      </c>
      <c r="B548" s="1">
        <f>'2019 Data Sheet'!B548</f>
        <v>43748</v>
      </c>
      <c r="C548" t="str">
        <f>'2019 Data Sheet'!C548</f>
        <v>15:37</v>
      </c>
      <c r="D548" t="str">
        <f>'2019 Data Sheet'!D548</f>
        <v>Th</v>
      </c>
      <c r="E548" t="str">
        <f>'2019 Data Sheet'!E548</f>
        <v>TULIP AVE</v>
      </c>
      <c r="F548" t="str">
        <f>'2019 Data Sheet'!F548</f>
        <v>PLAINFIELD AVE</v>
      </c>
      <c r="G548">
        <f>'2019 Data Sheet'!G548</f>
        <v>2</v>
      </c>
      <c r="H548">
        <f>'2019 Data Sheet'!H548</f>
        <v>2</v>
      </c>
      <c r="I548" t="b">
        <f>'2019 Data Sheet'!I548</f>
        <v>1</v>
      </c>
      <c r="J548" t="str">
        <f>IF('2019 Data Sheet'!$J548="01",'2019 Data Sheet'!$T$2,IF('2019 Data Sheet'!$J548="02",'2019 Data Sheet'!$T$3,IF('2019 Data Sheet'!$J548="03",'2019 Data Sheet'!$T$4,IF('2019 Data Sheet'!$J548="04",'2019 Data Sheet'!$T$5,IF('2019 Data Sheet'!$J548="05",'2019 Data Sheet'!$T$6,IF('2019 Data Sheet'!$J548="06",'2019 Data Sheet'!$T$7,IF('2019 Data Sheet'!$J548="07",'2019 Data Sheet'!$T$8,IF('2019 Data Sheet'!$J548="08",'2019 Data Sheet'!$T$9,IF('2019 Data Sheet'!$J548="10",'2019 Data Sheet'!$T$10,IF('2019 Data Sheet'!$J548="11",'2019 Data Sheet'!$T$11,IF('2019 Data Sheet'!$J548="12",'2019 Data Sheet'!$T$12,IF('2019 Data Sheet'!$J548="13",'2019 Data Sheet'!$T$13,IF('2019 Data Sheet'!$J548="14",'2019 Data Sheet'!$T$14,IF('2019 Data Sheet'!$J548="15",'2019 Data Sheet'!$T$15,IF('2019 Data Sheet'!$J548="16",'2019 Data Sheet'!$T$16,IF('2019 Data Sheet'!$J548="17",'2019 Data Sheet'!$T$17,IF('2019 Data Sheet'!$J548="18",'2019 Data Sheet'!$T$18,IF('2019 Data Sheet'!$J548="19",'2019 Data Sheet'!$T$19,IF('2019 Data Sheet'!$J548="20",'2019 Data Sheet'!$T$20,IF('2019 Data Sheet'!$J548="21",'2019 Data Sheet'!$T$21,IF('2019 Data Sheet'!$J548="22",'2019 Data Sheet'!$T$22,IF('2019 Data Sheet'!$J548="23",'2019 Data Sheet'!$T$23,IF('2019 Data Sheet'!$J548="24",'2019 Data Sheet'!$T$24,IF('2019 Data Sheet'!$J548="25",'2019 Data Sheet'!$T$25,IF('2019 Data Sheet'!$J548="26",'2019 Data Sheet'!$T$26,IF('2019 Data Sheet'!$J548="27",'2019 Data Sheet'!$T$27,IF('2019 Data Sheet'!$J548="30",'2019 Data Sheet'!$T$28,IF('2019 Data Sheet'!$J548="31",'2019 Data Sheet'!$T$29,IF('2019 Data Sheet'!$J548="32",'2019 Data Sheet'!$T$30,IF('2019 Data Sheet'!$J548="33",'2019 Data Sheet'!$T$31,IF('2019 Data Sheet'!$J548="34",'2019 Data Sheet'!$T$32,IF('2019 Data Sheet'!$J548="40",'2019 Data Sheet'!$T$33,T('2019 Data Sheet'!$J548)))))))))))))))))))))))))))))))))</f>
        <v>Other Motor Vehicle</v>
      </c>
      <c r="K548" t="str">
        <f>'2019 Data Sheet'!K548</f>
        <v>SUBN</v>
      </c>
      <c r="L548" s="2" t="str">
        <f>IF('2019 Data Sheet'!$L548="01",'2019 Data Sheet'!$V$2,IF('2019 Data Sheet'!$L548="02",'2019 Data Sheet'!$V$3,IF('2019 Data Sheet'!$L548="03",'2019 Data Sheet'!$V$4,IF('2019 Data Sheet'!$L548="04",'2019 Data Sheet'!$V$5,IF('2019 Data Sheet'!$L548="05",'2019 Data Sheet'!$V$6,IF('2019 Data Sheet'!$L548="06",'2019 Data Sheet'!$V$7,IF('2019 Data Sheet'!$L548="07",'2019 Data Sheet'!$V$8,IF('2019 Data Sheet'!$L548="08",'2019 Data Sheet'!$V$9,IF('2019 Data Sheet'!$L548="09",'2019 Data Sheet'!$V$10,IF('2019 Data Sheet'!$L548="11",'2019 Data Sheet'!$V$11,IF('2019 Data Sheet'!$L548="12",'2019 Data Sheet'!$V$12,IF('2019 Data Sheet'!$L548="13",'2019 Data Sheet'!$V$13,IF('2019 Data Sheet'!$L548="14",'2019 Data Sheet'!$V$14,T('2019 Data Sheet'!$L548))))))))))))))</f>
        <v xml:space="preserve"> -</v>
      </c>
      <c r="M548" s="2">
        <f>'2019 Data Sheet'!M548</f>
        <v>0</v>
      </c>
      <c r="N548" s="2">
        <f>'2019 Data Sheet'!N548</f>
        <v>0</v>
      </c>
      <c r="O548" s="2" t="str">
        <f>IF('2019 Data Sheet'!$O548="02",'2019 Data Sheet'!$R$2,IF('2019 Data Sheet'!$O548="03",'2019 Data Sheet'!$R$3,IF('2019 Data Sheet'!$O548="04",'2019 Data Sheet'!$R$4,IF('2019 Data Sheet'!$O548="05",'2019 Data Sheet'!$R$5,IF('2019 Data Sheet'!$O548="06",'2019 Data Sheet'!$R$6,IF('2019 Data Sheet'!$O548="07",'2019 Data Sheet'!$R$7,IF('2019 Data Sheet'!$O548="08",'2019 Data Sheet'!$R$8,IF('2019 Data Sheet'!$O548="09",'2019 Data Sheet'!$R$9,IF('2019 Data Sheet'!$O548="10",'2019 Data Sheet'!$R$10,IF('2019 Data Sheet'!$O548="11",'2019 Data Sheet'!$R$11,IF('2019 Data Sheet'!$O548="12",'2019 Data Sheet'!$R$12,IF('2019 Data Sheet'!$O548="13",'2019 Data Sheet'!$R$13,IF('2019 Data Sheet'!$O548="14",'2019 Data Sheet'!$R$14,IF('2019 Data Sheet'!$O548="15",'2019 Data Sheet'!$R$15,IF('2019 Data Sheet'!$O548="16",'2019 Data Sheet'!$R$16,IF('2019 Data Sheet'!$O548="17",'2019 Data Sheet'!$R$17,IF('2019 Data Sheet'!$O548="18",'2019 Data Sheet'!$R$18,IF('2019 Data Sheet'!$O548="19",'2019 Data Sheet'!$R$19,IF('2019 Data Sheet'!$O548="20",'2019 Data Sheet'!$R$20,IF('2019 Data Sheet'!$O548="21",'2019 Data Sheet'!$R$21,IF('2019 Data Sheet'!$O548="22",'2019 Data Sheet'!$R$22,IF('2019 Data Sheet'!$O548="23",'2019 Data Sheet'!$R$23,IF('2019 Data Sheet'!$O548="24",'2019 Data Sheet'!$R$24,IF('2019 Data Sheet'!$O548="25",'2019 Data Sheet'!$R$25,IF('2019 Data Sheet'!$O548="26",'2019 Data Sheet'!$R$26,IF('2019 Data Sheet'!$O548="27",'2019 Data Sheet'!$R$27,IF('2019 Data Sheet'!$O548="28",'2019 Data Sheet'!$R$28,IF('2019 Data Sheet'!$O548="29",'2019 Data Sheet'!$R$29,IF('2019 Data Sheet'!$O548="33",'2019 Data Sheet'!$R$30,IF('2019 Data Sheet'!$O548="40",'2019 Data Sheet'!$R$31,IF('2019 Data Sheet'!$O548="41",'2019 Data Sheet'!$R$32,IF('2019 Data Sheet'!$O548="42",'2019 Data Sheet'!$R$33,IF('2019 Data Sheet'!$O548="43",'2019 Data Sheet'!$R$34,IF('2019 Data Sheet'!$O548="44",'2019 Data Sheet'!$R$35,IF('2019 Data Sheet'!$O548="45",'2019 Data Sheet'!$R$36,IF('2019 Data Sheet'!$O548="46",'2019 Data Sheet'!$R$37,IF('2019 Data Sheet'!$O548="47",'2019 Data Sheet'!$R$38,IF('2019 Data Sheet'!$O548="48",'2019 Data Sheet'!$R$39,IF('2019 Data Sheet'!$O548="49",'2019 Data Sheet'!$R$40,IF('2019 Data Sheet'!$O548="50",'2019 Data Sheet'!$R$41,IF('2019 Data Sheet'!$O548="60",'2019 Data Sheet'!$R$42,IF('2019 Data Sheet'!$O548="61",'2019 Data Sheet'!$R$43,IF('2019 Data Sheet'!$O548="62",'2019 Data Sheet'!$R$44,IF('2019 Data Sheet'!$O548="63",'2019 Data Sheet'!$R$45,IF('2019 Data Sheet'!$O548="64",'2019 Data Sheet'!$R$46,IF('2019 Data Sheet'!$O548="65",'2019 Data Sheet'!$R$47,IF('2019 Data Sheet'!$O548="66",'2019 Data Sheet'!$R$48,IF('2019 Data Sheet'!$O548="67",'2019 Data Sheet'!$R$49,IF('2019 Data Sheet'!$O548="68",'2019 Data Sheet'!$R$50,IF('2019 Data Sheet'!$O548="69",'2019 Data Sheet'!$R$51,T('2019 Data Sheet'!$O548)))))))))))))))))))))))))))))))))))))))))))))))))))</f>
        <v xml:space="preserve"> -</v>
      </c>
      <c r="P548" s="2" t="str">
        <f>IF('2019 Data Sheet'!$P548="02",'2019 Data Sheet'!$R$2,IF('2019 Data Sheet'!$P548="03",'2019 Data Sheet'!$R$3,IF('2019 Data Sheet'!$P548="04",'2019 Data Sheet'!$R$4,IF('2019 Data Sheet'!$P548="05",'2019 Data Sheet'!$R$5,IF('2019 Data Sheet'!$P548="06",'2019 Data Sheet'!$R$6,IF('2019 Data Sheet'!$P548="07",'2019 Data Sheet'!$R$7,IF('2019 Data Sheet'!$P548="08",'2019 Data Sheet'!$R$8,IF('2019 Data Sheet'!$P548="09",'2019 Data Sheet'!$R$9,IF('2019 Data Sheet'!$P548="10",'2019 Data Sheet'!$R$10,IF('2019 Data Sheet'!$P548="11",'2019 Data Sheet'!$R$11,IF('2019 Data Sheet'!$P548="12",'2019 Data Sheet'!$R$12,IF('2019 Data Sheet'!$P548="13",'2019 Data Sheet'!$R$13,IF('2019 Data Sheet'!$P548="14",'2019 Data Sheet'!$R$14,IF('2019 Data Sheet'!$P548="15",'2019 Data Sheet'!$R$15,IF('2019 Data Sheet'!$P548="16",'2019 Data Sheet'!$R$16,IF('2019 Data Sheet'!$P548="17",'2019 Data Sheet'!$R$17,IF('2019 Data Sheet'!$P548="18",'2019 Data Sheet'!$R$18,IF('2019 Data Sheet'!$P548="19",'2019 Data Sheet'!$R$19,IF('2019 Data Sheet'!$P548="20",'2019 Data Sheet'!$R$20,IF('2019 Data Sheet'!$P548="21",'2019 Data Sheet'!$R$21,IF('2019 Data Sheet'!$P548="22",'2019 Data Sheet'!$R$22,IF('2019 Data Sheet'!$P548="23",'2019 Data Sheet'!$R$23,IF('2019 Data Sheet'!$P548="24",'2019 Data Sheet'!$R$24,IF('2019 Data Sheet'!$P548="25",'2019 Data Sheet'!$R$25,IF('2019 Data Sheet'!$P548="26",'2019 Data Sheet'!$R$26,IF('2019 Data Sheet'!$P548="27",'2019 Data Sheet'!$R$27,IF('2019 Data Sheet'!$P548="28",'2019 Data Sheet'!$R$28,IF('2019 Data Sheet'!$P548="29",'2019 Data Sheet'!$R$29,IF('2019 Data Sheet'!$P548="33",'2019 Data Sheet'!$R$30,IF('2019 Data Sheet'!$P548="40",'2019 Data Sheet'!$R$31,IF('2019 Data Sheet'!$P548="41",'2019 Data Sheet'!$R$32,IF('2019 Data Sheet'!$P548="42",'2019 Data Sheet'!$R$33,IF('2019 Data Sheet'!$P548="43",'2019 Data Sheet'!$R$34,IF('2019 Data Sheet'!$P548="44",'2019 Data Sheet'!$R$35,IF('2019 Data Sheet'!$P548="45",'2019 Data Sheet'!$R$36,IF('2019 Data Sheet'!$P548="46",'2019 Data Sheet'!$R$37,IF('2019 Data Sheet'!$P548="47",'2019 Data Sheet'!$R$38,IF('2019 Data Sheet'!$P548="48",'2019 Data Sheet'!$R$39,IF('2019 Data Sheet'!$P548="49",'2019 Data Sheet'!$R$40,IF('2019 Data Sheet'!$P548="50",'2019 Data Sheet'!$R$41,IF('2019 Data Sheet'!$P548="60",'2019 Data Sheet'!$R$42,IF('2019 Data Sheet'!$P548="61",'2019 Data Sheet'!$R$43,IF('2019 Data Sheet'!$P548="62",'2019 Data Sheet'!$R$44,IF('2019 Data Sheet'!$P548="63",'2019 Data Sheet'!$R$45,IF('2019 Data Sheet'!$P548="64",'2019 Data Sheet'!$R$46,IF('2019 Data Sheet'!$P548="65",'2019 Data Sheet'!$R$47,IF('2019 Data Sheet'!$P548="66",'2019 Data Sheet'!$R$48,IF('2019 Data Sheet'!$P548="67",'2019 Data Sheet'!$R$49,IF('2019 Data Sheet'!$P548="68",'2019 Data Sheet'!$R$50,IF('2019 Data Sheet'!$P548="69",'2019 Data Sheet'!$R$51,T('2019 Data Sheet'!$P548)))))))))))))))))))))))))))))))))))))))))))))))))))</f>
        <v xml:space="preserve"> -</v>
      </c>
    </row>
    <row r="549" spans="1:16" ht="38.25" x14ac:dyDescent="0.2">
      <c r="A549" t="str">
        <f>'2019 Data Sheet'!A549</f>
        <v>FP-00253-19</v>
      </c>
      <c r="B549" s="1">
        <f>'2019 Data Sheet'!B549</f>
        <v>43748</v>
      </c>
      <c r="C549" t="str">
        <f>'2019 Data Sheet'!C549</f>
        <v>16:06</v>
      </c>
      <c r="D549" t="str">
        <f>'2019 Data Sheet'!D549</f>
        <v>Th</v>
      </c>
      <c r="E549" t="str">
        <f>'2019 Data Sheet'!E549</f>
        <v>COVERT AVE</v>
      </c>
      <c r="F549" t="str">
        <f>'2019 Data Sheet'!F549</f>
        <v>BEVERLY AVE</v>
      </c>
      <c r="G549">
        <f>'2019 Data Sheet'!G549</f>
        <v>1</v>
      </c>
      <c r="H549">
        <f>'2019 Data Sheet'!H549</f>
        <v>2</v>
      </c>
      <c r="I549" t="b">
        <f>'2019 Data Sheet'!I549</f>
        <v>0</v>
      </c>
      <c r="J549" t="str">
        <f>IF('2019 Data Sheet'!$J549="01",'2019 Data Sheet'!$T$2,IF('2019 Data Sheet'!$J549="02",'2019 Data Sheet'!$T$3,IF('2019 Data Sheet'!$J549="03",'2019 Data Sheet'!$T$4,IF('2019 Data Sheet'!$J549="04",'2019 Data Sheet'!$T$5,IF('2019 Data Sheet'!$J549="05",'2019 Data Sheet'!$T$6,IF('2019 Data Sheet'!$J549="06",'2019 Data Sheet'!$T$7,IF('2019 Data Sheet'!$J549="07",'2019 Data Sheet'!$T$8,IF('2019 Data Sheet'!$J549="08",'2019 Data Sheet'!$T$9,IF('2019 Data Sheet'!$J549="10",'2019 Data Sheet'!$T$10,IF('2019 Data Sheet'!$J549="11",'2019 Data Sheet'!$T$11,IF('2019 Data Sheet'!$J549="12",'2019 Data Sheet'!$T$12,IF('2019 Data Sheet'!$J549="13",'2019 Data Sheet'!$T$13,IF('2019 Data Sheet'!$J549="14",'2019 Data Sheet'!$T$14,IF('2019 Data Sheet'!$J549="15",'2019 Data Sheet'!$T$15,IF('2019 Data Sheet'!$J549="16",'2019 Data Sheet'!$T$16,IF('2019 Data Sheet'!$J549="17",'2019 Data Sheet'!$T$17,IF('2019 Data Sheet'!$J549="18",'2019 Data Sheet'!$T$18,IF('2019 Data Sheet'!$J549="19",'2019 Data Sheet'!$T$19,IF('2019 Data Sheet'!$J549="20",'2019 Data Sheet'!$T$20,IF('2019 Data Sheet'!$J549="21",'2019 Data Sheet'!$T$21,IF('2019 Data Sheet'!$J549="22",'2019 Data Sheet'!$T$22,IF('2019 Data Sheet'!$J549="23",'2019 Data Sheet'!$T$23,IF('2019 Data Sheet'!$J549="24",'2019 Data Sheet'!$T$24,IF('2019 Data Sheet'!$J549="25",'2019 Data Sheet'!$T$25,IF('2019 Data Sheet'!$J549="26",'2019 Data Sheet'!$T$26,IF('2019 Data Sheet'!$J549="27",'2019 Data Sheet'!$T$27,IF('2019 Data Sheet'!$J549="30",'2019 Data Sheet'!$T$28,IF('2019 Data Sheet'!$J549="31",'2019 Data Sheet'!$T$29,IF('2019 Data Sheet'!$J549="32",'2019 Data Sheet'!$T$30,IF('2019 Data Sheet'!$J549="33",'2019 Data Sheet'!$T$31,IF('2019 Data Sheet'!$J549="34",'2019 Data Sheet'!$T$32,IF('2019 Data Sheet'!$J549="40",'2019 Data Sheet'!$T$33,T('2019 Data Sheet'!$J549)))))))))))))))))))))))))))))))))</f>
        <v>Other Motor Vehicle</v>
      </c>
      <c r="K549" t="str">
        <f>'2019 Data Sheet'!K549</f>
        <v>SUB</v>
      </c>
      <c r="L549" s="2" t="str">
        <f>IF('2019 Data Sheet'!$L549="01",'2019 Data Sheet'!$V$2,IF('2019 Data Sheet'!$L549="02",'2019 Data Sheet'!$V$3,IF('2019 Data Sheet'!$L549="03",'2019 Data Sheet'!$V$4,IF('2019 Data Sheet'!$L549="04",'2019 Data Sheet'!$V$5,IF('2019 Data Sheet'!$L549="05",'2019 Data Sheet'!$V$6,IF('2019 Data Sheet'!$L549="06",'2019 Data Sheet'!$V$7,IF('2019 Data Sheet'!$L549="07",'2019 Data Sheet'!$V$8,IF('2019 Data Sheet'!$L549="08",'2019 Data Sheet'!$V$9,IF('2019 Data Sheet'!$L549="09",'2019 Data Sheet'!$V$10,IF('2019 Data Sheet'!$L549="11",'2019 Data Sheet'!$V$11,IF('2019 Data Sheet'!$L549="12",'2019 Data Sheet'!$V$12,IF('2019 Data Sheet'!$L549="13",'2019 Data Sheet'!$V$13,IF('2019 Data Sheet'!$L549="14",'2019 Data Sheet'!$V$14,T('2019 Data Sheet'!$L549))))))))))))))</f>
        <v xml:space="preserve"> -</v>
      </c>
      <c r="M549" s="2">
        <f>'2019 Data Sheet'!M549</f>
        <v>0</v>
      </c>
      <c r="N549" s="2">
        <f>'2019 Data Sheet'!N549</f>
        <v>0</v>
      </c>
      <c r="O549" s="2" t="str">
        <f>IF('2019 Data Sheet'!$O549="02",'2019 Data Sheet'!$R$2,IF('2019 Data Sheet'!$O549="03",'2019 Data Sheet'!$R$3,IF('2019 Data Sheet'!$O549="04",'2019 Data Sheet'!$R$4,IF('2019 Data Sheet'!$O549="05",'2019 Data Sheet'!$R$5,IF('2019 Data Sheet'!$O549="06",'2019 Data Sheet'!$R$6,IF('2019 Data Sheet'!$O549="07",'2019 Data Sheet'!$R$7,IF('2019 Data Sheet'!$O549="08",'2019 Data Sheet'!$R$8,IF('2019 Data Sheet'!$O549="09",'2019 Data Sheet'!$R$9,IF('2019 Data Sheet'!$O549="10",'2019 Data Sheet'!$R$10,IF('2019 Data Sheet'!$O549="11",'2019 Data Sheet'!$R$11,IF('2019 Data Sheet'!$O549="12",'2019 Data Sheet'!$R$12,IF('2019 Data Sheet'!$O549="13",'2019 Data Sheet'!$R$13,IF('2019 Data Sheet'!$O549="14",'2019 Data Sheet'!$R$14,IF('2019 Data Sheet'!$O549="15",'2019 Data Sheet'!$R$15,IF('2019 Data Sheet'!$O549="16",'2019 Data Sheet'!$R$16,IF('2019 Data Sheet'!$O549="17",'2019 Data Sheet'!$R$17,IF('2019 Data Sheet'!$O549="18",'2019 Data Sheet'!$R$18,IF('2019 Data Sheet'!$O549="19",'2019 Data Sheet'!$R$19,IF('2019 Data Sheet'!$O549="20",'2019 Data Sheet'!$R$20,IF('2019 Data Sheet'!$O549="21",'2019 Data Sheet'!$R$21,IF('2019 Data Sheet'!$O549="22",'2019 Data Sheet'!$R$22,IF('2019 Data Sheet'!$O549="23",'2019 Data Sheet'!$R$23,IF('2019 Data Sheet'!$O549="24",'2019 Data Sheet'!$R$24,IF('2019 Data Sheet'!$O549="25",'2019 Data Sheet'!$R$25,IF('2019 Data Sheet'!$O549="26",'2019 Data Sheet'!$R$26,IF('2019 Data Sheet'!$O549="27",'2019 Data Sheet'!$R$27,IF('2019 Data Sheet'!$O549="28",'2019 Data Sheet'!$R$28,IF('2019 Data Sheet'!$O549="29",'2019 Data Sheet'!$R$29,IF('2019 Data Sheet'!$O549="33",'2019 Data Sheet'!$R$30,IF('2019 Data Sheet'!$O549="40",'2019 Data Sheet'!$R$31,IF('2019 Data Sheet'!$O549="41",'2019 Data Sheet'!$R$32,IF('2019 Data Sheet'!$O549="42",'2019 Data Sheet'!$R$33,IF('2019 Data Sheet'!$O549="43",'2019 Data Sheet'!$R$34,IF('2019 Data Sheet'!$O549="44",'2019 Data Sheet'!$R$35,IF('2019 Data Sheet'!$O549="45",'2019 Data Sheet'!$R$36,IF('2019 Data Sheet'!$O549="46",'2019 Data Sheet'!$R$37,IF('2019 Data Sheet'!$O549="47",'2019 Data Sheet'!$R$38,IF('2019 Data Sheet'!$O549="48",'2019 Data Sheet'!$R$39,IF('2019 Data Sheet'!$O549="49",'2019 Data Sheet'!$R$40,IF('2019 Data Sheet'!$O549="50",'2019 Data Sheet'!$R$41,IF('2019 Data Sheet'!$O549="60",'2019 Data Sheet'!$R$42,IF('2019 Data Sheet'!$O549="61",'2019 Data Sheet'!$R$43,IF('2019 Data Sheet'!$O549="62",'2019 Data Sheet'!$R$44,IF('2019 Data Sheet'!$O549="63",'2019 Data Sheet'!$R$45,IF('2019 Data Sheet'!$O549="64",'2019 Data Sheet'!$R$46,IF('2019 Data Sheet'!$O549="65",'2019 Data Sheet'!$R$47,IF('2019 Data Sheet'!$O549="66",'2019 Data Sheet'!$R$48,IF('2019 Data Sheet'!$O549="67",'2019 Data Sheet'!$R$49,IF('2019 Data Sheet'!$O549="68",'2019 Data Sheet'!$R$50,IF('2019 Data Sheet'!$O549="69",'2019 Data Sheet'!$R$51,T('2019 Data Sheet'!$O549)))))))))))))))))))))))))))))))))))))))))))))))))))</f>
        <v xml:space="preserve"> -</v>
      </c>
      <c r="P549" s="2" t="str">
        <f>IF('2019 Data Sheet'!$P549="02",'2019 Data Sheet'!$R$2,IF('2019 Data Sheet'!$P549="03",'2019 Data Sheet'!$R$3,IF('2019 Data Sheet'!$P549="04",'2019 Data Sheet'!$R$4,IF('2019 Data Sheet'!$P549="05",'2019 Data Sheet'!$R$5,IF('2019 Data Sheet'!$P549="06",'2019 Data Sheet'!$R$6,IF('2019 Data Sheet'!$P549="07",'2019 Data Sheet'!$R$7,IF('2019 Data Sheet'!$P549="08",'2019 Data Sheet'!$R$8,IF('2019 Data Sheet'!$P549="09",'2019 Data Sheet'!$R$9,IF('2019 Data Sheet'!$P549="10",'2019 Data Sheet'!$R$10,IF('2019 Data Sheet'!$P549="11",'2019 Data Sheet'!$R$11,IF('2019 Data Sheet'!$P549="12",'2019 Data Sheet'!$R$12,IF('2019 Data Sheet'!$P549="13",'2019 Data Sheet'!$R$13,IF('2019 Data Sheet'!$P549="14",'2019 Data Sheet'!$R$14,IF('2019 Data Sheet'!$P549="15",'2019 Data Sheet'!$R$15,IF('2019 Data Sheet'!$P549="16",'2019 Data Sheet'!$R$16,IF('2019 Data Sheet'!$P549="17",'2019 Data Sheet'!$R$17,IF('2019 Data Sheet'!$P549="18",'2019 Data Sheet'!$R$18,IF('2019 Data Sheet'!$P549="19",'2019 Data Sheet'!$R$19,IF('2019 Data Sheet'!$P549="20",'2019 Data Sheet'!$R$20,IF('2019 Data Sheet'!$P549="21",'2019 Data Sheet'!$R$21,IF('2019 Data Sheet'!$P549="22",'2019 Data Sheet'!$R$22,IF('2019 Data Sheet'!$P549="23",'2019 Data Sheet'!$R$23,IF('2019 Data Sheet'!$P549="24",'2019 Data Sheet'!$R$24,IF('2019 Data Sheet'!$P549="25",'2019 Data Sheet'!$R$25,IF('2019 Data Sheet'!$P549="26",'2019 Data Sheet'!$R$26,IF('2019 Data Sheet'!$P549="27",'2019 Data Sheet'!$R$27,IF('2019 Data Sheet'!$P549="28",'2019 Data Sheet'!$R$28,IF('2019 Data Sheet'!$P549="29",'2019 Data Sheet'!$R$29,IF('2019 Data Sheet'!$P549="33",'2019 Data Sheet'!$R$30,IF('2019 Data Sheet'!$P549="40",'2019 Data Sheet'!$R$31,IF('2019 Data Sheet'!$P549="41",'2019 Data Sheet'!$R$32,IF('2019 Data Sheet'!$P549="42",'2019 Data Sheet'!$R$33,IF('2019 Data Sheet'!$P549="43",'2019 Data Sheet'!$R$34,IF('2019 Data Sheet'!$P549="44",'2019 Data Sheet'!$R$35,IF('2019 Data Sheet'!$P549="45",'2019 Data Sheet'!$R$36,IF('2019 Data Sheet'!$P549="46",'2019 Data Sheet'!$R$37,IF('2019 Data Sheet'!$P549="47",'2019 Data Sheet'!$R$38,IF('2019 Data Sheet'!$P549="48",'2019 Data Sheet'!$R$39,IF('2019 Data Sheet'!$P549="49",'2019 Data Sheet'!$R$40,IF('2019 Data Sheet'!$P549="50",'2019 Data Sheet'!$R$41,IF('2019 Data Sheet'!$P549="60",'2019 Data Sheet'!$R$42,IF('2019 Data Sheet'!$P549="61",'2019 Data Sheet'!$R$43,IF('2019 Data Sheet'!$P549="62",'2019 Data Sheet'!$R$44,IF('2019 Data Sheet'!$P549="63",'2019 Data Sheet'!$R$45,IF('2019 Data Sheet'!$P549="64",'2019 Data Sheet'!$R$46,IF('2019 Data Sheet'!$P549="65",'2019 Data Sheet'!$R$47,IF('2019 Data Sheet'!$P549="66",'2019 Data Sheet'!$R$48,IF('2019 Data Sheet'!$P549="67",'2019 Data Sheet'!$R$49,IF('2019 Data Sheet'!$P549="68",'2019 Data Sheet'!$R$50,IF('2019 Data Sheet'!$P549="69",'2019 Data Sheet'!$R$51,T('2019 Data Sheet'!$P549)))))))))))))))))))))))))))))))))))))))))))))))))))</f>
        <v xml:space="preserve"> -</v>
      </c>
    </row>
    <row r="550" spans="1:16" ht="38.25" x14ac:dyDescent="0.2">
      <c r="A550" t="str">
        <f>'2019 Data Sheet'!A550</f>
        <v>FP-00253-19</v>
      </c>
      <c r="B550" s="1">
        <f>'2019 Data Sheet'!B550</f>
        <v>43748</v>
      </c>
      <c r="C550" t="str">
        <f>'2019 Data Sheet'!C550</f>
        <v>16:06</v>
      </c>
      <c r="D550" t="str">
        <f>'2019 Data Sheet'!D550</f>
        <v>Th</v>
      </c>
      <c r="E550" t="str">
        <f>'2019 Data Sheet'!E550</f>
        <v>COVERT AVE</v>
      </c>
      <c r="F550" t="str">
        <f>'2019 Data Sheet'!F550</f>
        <v>BEVERLY AVE</v>
      </c>
      <c r="G550">
        <f>'2019 Data Sheet'!G550</f>
        <v>2</v>
      </c>
      <c r="H550">
        <f>'2019 Data Sheet'!H550</f>
        <v>2</v>
      </c>
      <c r="I550" t="b">
        <f>'2019 Data Sheet'!I550</f>
        <v>0</v>
      </c>
      <c r="J550" t="str">
        <f>IF('2019 Data Sheet'!$J550="01",'2019 Data Sheet'!$T$2,IF('2019 Data Sheet'!$J550="02",'2019 Data Sheet'!$T$3,IF('2019 Data Sheet'!$J550="03",'2019 Data Sheet'!$T$4,IF('2019 Data Sheet'!$J550="04",'2019 Data Sheet'!$T$5,IF('2019 Data Sheet'!$J550="05",'2019 Data Sheet'!$T$6,IF('2019 Data Sheet'!$J550="06",'2019 Data Sheet'!$T$7,IF('2019 Data Sheet'!$J550="07",'2019 Data Sheet'!$T$8,IF('2019 Data Sheet'!$J550="08",'2019 Data Sheet'!$T$9,IF('2019 Data Sheet'!$J550="10",'2019 Data Sheet'!$T$10,IF('2019 Data Sheet'!$J550="11",'2019 Data Sheet'!$T$11,IF('2019 Data Sheet'!$J550="12",'2019 Data Sheet'!$T$12,IF('2019 Data Sheet'!$J550="13",'2019 Data Sheet'!$T$13,IF('2019 Data Sheet'!$J550="14",'2019 Data Sheet'!$T$14,IF('2019 Data Sheet'!$J550="15",'2019 Data Sheet'!$T$15,IF('2019 Data Sheet'!$J550="16",'2019 Data Sheet'!$T$16,IF('2019 Data Sheet'!$J550="17",'2019 Data Sheet'!$T$17,IF('2019 Data Sheet'!$J550="18",'2019 Data Sheet'!$T$18,IF('2019 Data Sheet'!$J550="19",'2019 Data Sheet'!$T$19,IF('2019 Data Sheet'!$J550="20",'2019 Data Sheet'!$T$20,IF('2019 Data Sheet'!$J550="21",'2019 Data Sheet'!$T$21,IF('2019 Data Sheet'!$J550="22",'2019 Data Sheet'!$T$22,IF('2019 Data Sheet'!$J550="23",'2019 Data Sheet'!$T$23,IF('2019 Data Sheet'!$J550="24",'2019 Data Sheet'!$T$24,IF('2019 Data Sheet'!$J550="25",'2019 Data Sheet'!$T$25,IF('2019 Data Sheet'!$J550="26",'2019 Data Sheet'!$T$26,IF('2019 Data Sheet'!$J550="27",'2019 Data Sheet'!$T$27,IF('2019 Data Sheet'!$J550="30",'2019 Data Sheet'!$T$28,IF('2019 Data Sheet'!$J550="31",'2019 Data Sheet'!$T$29,IF('2019 Data Sheet'!$J550="32",'2019 Data Sheet'!$T$30,IF('2019 Data Sheet'!$J550="33",'2019 Data Sheet'!$T$31,IF('2019 Data Sheet'!$J550="34",'2019 Data Sheet'!$T$32,IF('2019 Data Sheet'!$J550="40",'2019 Data Sheet'!$T$33,T('2019 Data Sheet'!$J550)))))))))))))))))))))))))))))))))</f>
        <v>Other Motor Vehicle</v>
      </c>
      <c r="K550" t="str">
        <f>'2019 Data Sheet'!K550</f>
        <v>SUB</v>
      </c>
      <c r="L550" s="2" t="str">
        <f>IF('2019 Data Sheet'!$L550="01",'2019 Data Sheet'!$V$2,IF('2019 Data Sheet'!$L550="02",'2019 Data Sheet'!$V$3,IF('2019 Data Sheet'!$L550="03",'2019 Data Sheet'!$V$4,IF('2019 Data Sheet'!$L550="04",'2019 Data Sheet'!$V$5,IF('2019 Data Sheet'!$L550="05",'2019 Data Sheet'!$V$6,IF('2019 Data Sheet'!$L550="06",'2019 Data Sheet'!$V$7,IF('2019 Data Sheet'!$L550="07",'2019 Data Sheet'!$V$8,IF('2019 Data Sheet'!$L550="08",'2019 Data Sheet'!$V$9,IF('2019 Data Sheet'!$L550="09",'2019 Data Sheet'!$V$10,IF('2019 Data Sheet'!$L550="11",'2019 Data Sheet'!$V$11,IF('2019 Data Sheet'!$L550="12",'2019 Data Sheet'!$V$12,IF('2019 Data Sheet'!$L550="13",'2019 Data Sheet'!$V$13,IF('2019 Data Sheet'!$L550="14",'2019 Data Sheet'!$V$14,T('2019 Data Sheet'!$L550))))))))))))))</f>
        <v xml:space="preserve"> -</v>
      </c>
      <c r="M550" s="2">
        <f>'2019 Data Sheet'!M550</f>
        <v>0</v>
      </c>
      <c r="N550" s="2">
        <f>'2019 Data Sheet'!N550</f>
        <v>0</v>
      </c>
      <c r="O550" s="2" t="str">
        <f>IF('2019 Data Sheet'!$O550="02",'2019 Data Sheet'!$R$2,IF('2019 Data Sheet'!$O550="03",'2019 Data Sheet'!$R$3,IF('2019 Data Sheet'!$O550="04",'2019 Data Sheet'!$R$4,IF('2019 Data Sheet'!$O550="05",'2019 Data Sheet'!$R$5,IF('2019 Data Sheet'!$O550="06",'2019 Data Sheet'!$R$6,IF('2019 Data Sheet'!$O550="07",'2019 Data Sheet'!$R$7,IF('2019 Data Sheet'!$O550="08",'2019 Data Sheet'!$R$8,IF('2019 Data Sheet'!$O550="09",'2019 Data Sheet'!$R$9,IF('2019 Data Sheet'!$O550="10",'2019 Data Sheet'!$R$10,IF('2019 Data Sheet'!$O550="11",'2019 Data Sheet'!$R$11,IF('2019 Data Sheet'!$O550="12",'2019 Data Sheet'!$R$12,IF('2019 Data Sheet'!$O550="13",'2019 Data Sheet'!$R$13,IF('2019 Data Sheet'!$O550="14",'2019 Data Sheet'!$R$14,IF('2019 Data Sheet'!$O550="15",'2019 Data Sheet'!$R$15,IF('2019 Data Sheet'!$O550="16",'2019 Data Sheet'!$R$16,IF('2019 Data Sheet'!$O550="17",'2019 Data Sheet'!$R$17,IF('2019 Data Sheet'!$O550="18",'2019 Data Sheet'!$R$18,IF('2019 Data Sheet'!$O550="19",'2019 Data Sheet'!$R$19,IF('2019 Data Sheet'!$O550="20",'2019 Data Sheet'!$R$20,IF('2019 Data Sheet'!$O550="21",'2019 Data Sheet'!$R$21,IF('2019 Data Sheet'!$O550="22",'2019 Data Sheet'!$R$22,IF('2019 Data Sheet'!$O550="23",'2019 Data Sheet'!$R$23,IF('2019 Data Sheet'!$O550="24",'2019 Data Sheet'!$R$24,IF('2019 Data Sheet'!$O550="25",'2019 Data Sheet'!$R$25,IF('2019 Data Sheet'!$O550="26",'2019 Data Sheet'!$R$26,IF('2019 Data Sheet'!$O550="27",'2019 Data Sheet'!$R$27,IF('2019 Data Sheet'!$O550="28",'2019 Data Sheet'!$R$28,IF('2019 Data Sheet'!$O550="29",'2019 Data Sheet'!$R$29,IF('2019 Data Sheet'!$O550="33",'2019 Data Sheet'!$R$30,IF('2019 Data Sheet'!$O550="40",'2019 Data Sheet'!$R$31,IF('2019 Data Sheet'!$O550="41",'2019 Data Sheet'!$R$32,IF('2019 Data Sheet'!$O550="42",'2019 Data Sheet'!$R$33,IF('2019 Data Sheet'!$O550="43",'2019 Data Sheet'!$R$34,IF('2019 Data Sheet'!$O550="44",'2019 Data Sheet'!$R$35,IF('2019 Data Sheet'!$O550="45",'2019 Data Sheet'!$R$36,IF('2019 Data Sheet'!$O550="46",'2019 Data Sheet'!$R$37,IF('2019 Data Sheet'!$O550="47",'2019 Data Sheet'!$R$38,IF('2019 Data Sheet'!$O550="48",'2019 Data Sheet'!$R$39,IF('2019 Data Sheet'!$O550="49",'2019 Data Sheet'!$R$40,IF('2019 Data Sheet'!$O550="50",'2019 Data Sheet'!$R$41,IF('2019 Data Sheet'!$O550="60",'2019 Data Sheet'!$R$42,IF('2019 Data Sheet'!$O550="61",'2019 Data Sheet'!$R$43,IF('2019 Data Sheet'!$O550="62",'2019 Data Sheet'!$R$44,IF('2019 Data Sheet'!$O550="63",'2019 Data Sheet'!$R$45,IF('2019 Data Sheet'!$O550="64",'2019 Data Sheet'!$R$46,IF('2019 Data Sheet'!$O550="65",'2019 Data Sheet'!$R$47,IF('2019 Data Sheet'!$O550="66",'2019 Data Sheet'!$R$48,IF('2019 Data Sheet'!$O550="67",'2019 Data Sheet'!$R$49,IF('2019 Data Sheet'!$O550="68",'2019 Data Sheet'!$R$50,IF('2019 Data Sheet'!$O550="69",'2019 Data Sheet'!$R$51,T('2019 Data Sheet'!$O550)))))))))))))))))))))))))))))))))))))))))))))))))))</f>
        <v xml:space="preserve"> -</v>
      </c>
      <c r="P550" s="2" t="str">
        <f>IF('2019 Data Sheet'!$P550="02",'2019 Data Sheet'!$R$2,IF('2019 Data Sheet'!$P550="03",'2019 Data Sheet'!$R$3,IF('2019 Data Sheet'!$P550="04",'2019 Data Sheet'!$R$4,IF('2019 Data Sheet'!$P550="05",'2019 Data Sheet'!$R$5,IF('2019 Data Sheet'!$P550="06",'2019 Data Sheet'!$R$6,IF('2019 Data Sheet'!$P550="07",'2019 Data Sheet'!$R$7,IF('2019 Data Sheet'!$P550="08",'2019 Data Sheet'!$R$8,IF('2019 Data Sheet'!$P550="09",'2019 Data Sheet'!$R$9,IF('2019 Data Sheet'!$P550="10",'2019 Data Sheet'!$R$10,IF('2019 Data Sheet'!$P550="11",'2019 Data Sheet'!$R$11,IF('2019 Data Sheet'!$P550="12",'2019 Data Sheet'!$R$12,IF('2019 Data Sheet'!$P550="13",'2019 Data Sheet'!$R$13,IF('2019 Data Sheet'!$P550="14",'2019 Data Sheet'!$R$14,IF('2019 Data Sheet'!$P550="15",'2019 Data Sheet'!$R$15,IF('2019 Data Sheet'!$P550="16",'2019 Data Sheet'!$R$16,IF('2019 Data Sheet'!$P550="17",'2019 Data Sheet'!$R$17,IF('2019 Data Sheet'!$P550="18",'2019 Data Sheet'!$R$18,IF('2019 Data Sheet'!$P550="19",'2019 Data Sheet'!$R$19,IF('2019 Data Sheet'!$P550="20",'2019 Data Sheet'!$R$20,IF('2019 Data Sheet'!$P550="21",'2019 Data Sheet'!$R$21,IF('2019 Data Sheet'!$P550="22",'2019 Data Sheet'!$R$22,IF('2019 Data Sheet'!$P550="23",'2019 Data Sheet'!$R$23,IF('2019 Data Sheet'!$P550="24",'2019 Data Sheet'!$R$24,IF('2019 Data Sheet'!$P550="25",'2019 Data Sheet'!$R$25,IF('2019 Data Sheet'!$P550="26",'2019 Data Sheet'!$R$26,IF('2019 Data Sheet'!$P550="27",'2019 Data Sheet'!$R$27,IF('2019 Data Sheet'!$P550="28",'2019 Data Sheet'!$R$28,IF('2019 Data Sheet'!$P550="29",'2019 Data Sheet'!$R$29,IF('2019 Data Sheet'!$P550="33",'2019 Data Sheet'!$R$30,IF('2019 Data Sheet'!$P550="40",'2019 Data Sheet'!$R$31,IF('2019 Data Sheet'!$P550="41",'2019 Data Sheet'!$R$32,IF('2019 Data Sheet'!$P550="42",'2019 Data Sheet'!$R$33,IF('2019 Data Sheet'!$P550="43",'2019 Data Sheet'!$R$34,IF('2019 Data Sheet'!$P550="44",'2019 Data Sheet'!$R$35,IF('2019 Data Sheet'!$P550="45",'2019 Data Sheet'!$R$36,IF('2019 Data Sheet'!$P550="46",'2019 Data Sheet'!$R$37,IF('2019 Data Sheet'!$P550="47",'2019 Data Sheet'!$R$38,IF('2019 Data Sheet'!$P550="48",'2019 Data Sheet'!$R$39,IF('2019 Data Sheet'!$P550="49",'2019 Data Sheet'!$R$40,IF('2019 Data Sheet'!$P550="50",'2019 Data Sheet'!$R$41,IF('2019 Data Sheet'!$P550="60",'2019 Data Sheet'!$R$42,IF('2019 Data Sheet'!$P550="61",'2019 Data Sheet'!$R$43,IF('2019 Data Sheet'!$P550="62",'2019 Data Sheet'!$R$44,IF('2019 Data Sheet'!$P550="63",'2019 Data Sheet'!$R$45,IF('2019 Data Sheet'!$P550="64",'2019 Data Sheet'!$R$46,IF('2019 Data Sheet'!$P550="65",'2019 Data Sheet'!$R$47,IF('2019 Data Sheet'!$P550="66",'2019 Data Sheet'!$R$48,IF('2019 Data Sheet'!$P550="67",'2019 Data Sheet'!$R$49,IF('2019 Data Sheet'!$P550="68",'2019 Data Sheet'!$R$50,IF('2019 Data Sheet'!$P550="69",'2019 Data Sheet'!$R$51,T('2019 Data Sheet'!$P550)))))))))))))))))))))))))))))))))))))))))))))))))))</f>
        <v xml:space="preserve"> -</v>
      </c>
    </row>
    <row r="551" spans="1:16" ht="38.25" x14ac:dyDescent="0.2">
      <c r="A551" t="str">
        <f>'2019 Data Sheet'!A551</f>
        <v>FP-00184-19</v>
      </c>
      <c r="B551" s="1">
        <f>'2019 Data Sheet'!B551</f>
        <v>43678</v>
      </c>
      <c r="C551" t="str">
        <f>'2019 Data Sheet'!C551</f>
        <v>16:07</v>
      </c>
      <c r="D551" t="str">
        <f>'2019 Data Sheet'!D551</f>
        <v>Th</v>
      </c>
      <c r="E551" t="str">
        <f>'2019 Data Sheet'!E551</f>
        <v>PLAINFIELD AVE</v>
      </c>
      <c r="F551" t="str">
        <f>'2019 Data Sheet'!F551</f>
        <v>TULIP AVE</v>
      </c>
      <c r="G551">
        <f>'2019 Data Sheet'!G551</f>
        <v>1</v>
      </c>
      <c r="H551">
        <f>'2019 Data Sheet'!H551</f>
        <v>2</v>
      </c>
      <c r="I551" t="b">
        <f>'2019 Data Sheet'!I551</f>
        <v>1</v>
      </c>
      <c r="J551" t="str">
        <f>IF('2019 Data Sheet'!$J551="01",'2019 Data Sheet'!$T$2,IF('2019 Data Sheet'!$J551="02",'2019 Data Sheet'!$T$3,IF('2019 Data Sheet'!$J551="03",'2019 Data Sheet'!$T$4,IF('2019 Data Sheet'!$J551="04",'2019 Data Sheet'!$T$5,IF('2019 Data Sheet'!$J551="05",'2019 Data Sheet'!$T$6,IF('2019 Data Sheet'!$J551="06",'2019 Data Sheet'!$T$7,IF('2019 Data Sheet'!$J551="07",'2019 Data Sheet'!$T$8,IF('2019 Data Sheet'!$J551="08",'2019 Data Sheet'!$T$9,IF('2019 Data Sheet'!$J551="10",'2019 Data Sheet'!$T$10,IF('2019 Data Sheet'!$J551="11",'2019 Data Sheet'!$T$11,IF('2019 Data Sheet'!$J551="12",'2019 Data Sheet'!$T$12,IF('2019 Data Sheet'!$J551="13",'2019 Data Sheet'!$T$13,IF('2019 Data Sheet'!$J551="14",'2019 Data Sheet'!$T$14,IF('2019 Data Sheet'!$J551="15",'2019 Data Sheet'!$T$15,IF('2019 Data Sheet'!$J551="16",'2019 Data Sheet'!$T$16,IF('2019 Data Sheet'!$J551="17",'2019 Data Sheet'!$T$17,IF('2019 Data Sheet'!$J551="18",'2019 Data Sheet'!$T$18,IF('2019 Data Sheet'!$J551="19",'2019 Data Sheet'!$T$19,IF('2019 Data Sheet'!$J551="20",'2019 Data Sheet'!$T$20,IF('2019 Data Sheet'!$J551="21",'2019 Data Sheet'!$T$21,IF('2019 Data Sheet'!$J551="22",'2019 Data Sheet'!$T$22,IF('2019 Data Sheet'!$J551="23",'2019 Data Sheet'!$T$23,IF('2019 Data Sheet'!$J551="24",'2019 Data Sheet'!$T$24,IF('2019 Data Sheet'!$J551="25",'2019 Data Sheet'!$T$25,IF('2019 Data Sheet'!$J551="26",'2019 Data Sheet'!$T$26,IF('2019 Data Sheet'!$J551="27",'2019 Data Sheet'!$T$27,IF('2019 Data Sheet'!$J551="30",'2019 Data Sheet'!$T$28,IF('2019 Data Sheet'!$J551="31",'2019 Data Sheet'!$T$29,IF('2019 Data Sheet'!$J551="32",'2019 Data Sheet'!$T$30,IF('2019 Data Sheet'!$J551="33",'2019 Data Sheet'!$T$31,IF('2019 Data Sheet'!$J551="34",'2019 Data Sheet'!$T$32,IF('2019 Data Sheet'!$J551="40",'2019 Data Sheet'!$T$33,T('2019 Data Sheet'!$J551)))))))))))))))))))))))))))))))))</f>
        <v>Other Motor Vehicle</v>
      </c>
      <c r="K551" t="str">
        <f>'2019 Data Sheet'!K551</f>
        <v>PASS</v>
      </c>
      <c r="L551" s="2" t="str">
        <f>IF('2019 Data Sheet'!$L551="01",'2019 Data Sheet'!$V$2,IF('2019 Data Sheet'!$L551="02",'2019 Data Sheet'!$V$3,IF('2019 Data Sheet'!$L551="03",'2019 Data Sheet'!$V$4,IF('2019 Data Sheet'!$L551="04",'2019 Data Sheet'!$V$5,IF('2019 Data Sheet'!$L551="05",'2019 Data Sheet'!$V$6,IF('2019 Data Sheet'!$L551="06",'2019 Data Sheet'!$V$7,IF('2019 Data Sheet'!$L551="07",'2019 Data Sheet'!$V$8,IF('2019 Data Sheet'!$L551="08",'2019 Data Sheet'!$V$9,IF('2019 Data Sheet'!$L551="09",'2019 Data Sheet'!$V$10,IF('2019 Data Sheet'!$L551="11",'2019 Data Sheet'!$V$11,IF('2019 Data Sheet'!$L551="12",'2019 Data Sheet'!$V$12,IF('2019 Data Sheet'!$L551="13",'2019 Data Sheet'!$V$13,IF('2019 Data Sheet'!$L551="14",'2019 Data Sheet'!$V$14,T('2019 Data Sheet'!$L551))))))))))))))</f>
        <v xml:space="preserve"> -</v>
      </c>
      <c r="M551" s="2">
        <f>'2019 Data Sheet'!M551</f>
        <v>0</v>
      </c>
      <c r="N551" s="2">
        <f>'2019 Data Sheet'!N551</f>
        <v>0</v>
      </c>
      <c r="O551" s="2" t="str">
        <f>IF('2019 Data Sheet'!$O551="02",'2019 Data Sheet'!$R$2,IF('2019 Data Sheet'!$O551="03",'2019 Data Sheet'!$R$3,IF('2019 Data Sheet'!$O551="04",'2019 Data Sheet'!$R$4,IF('2019 Data Sheet'!$O551="05",'2019 Data Sheet'!$R$5,IF('2019 Data Sheet'!$O551="06",'2019 Data Sheet'!$R$6,IF('2019 Data Sheet'!$O551="07",'2019 Data Sheet'!$R$7,IF('2019 Data Sheet'!$O551="08",'2019 Data Sheet'!$R$8,IF('2019 Data Sheet'!$O551="09",'2019 Data Sheet'!$R$9,IF('2019 Data Sheet'!$O551="10",'2019 Data Sheet'!$R$10,IF('2019 Data Sheet'!$O551="11",'2019 Data Sheet'!$R$11,IF('2019 Data Sheet'!$O551="12",'2019 Data Sheet'!$R$12,IF('2019 Data Sheet'!$O551="13",'2019 Data Sheet'!$R$13,IF('2019 Data Sheet'!$O551="14",'2019 Data Sheet'!$R$14,IF('2019 Data Sheet'!$O551="15",'2019 Data Sheet'!$R$15,IF('2019 Data Sheet'!$O551="16",'2019 Data Sheet'!$R$16,IF('2019 Data Sheet'!$O551="17",'2019 Data Sheet'!$R$17,IF('2019 Data Sheet'!$O551="18",'2019 Data Sheet'!$R$18,IF('2019 Data Sheet'!$O551="19",'2019 Data Sheet'!$R$19,IF('2019 Data Sheet'!$O551="20",'2019 Data Sheet'!$R$20,IF('2019 Data Sheet'!$O551="21",'2019 Data Sheet'!$R$21,IF('2019 Data Sheet'!$O551="22",'2019 Data Sheet'!$R$22,IF('2019 Data Sheet'!$O551="23",'2019 Data Sheet'!$R$23,IF('2019 Data Sheet'!$O551="24",'2019 Data Sheet'!$R$24,IF('2019 Data Sheet'!$O551="25",'2019 Data Sheet'!$R$25,IF('2019 Data Sheet'!$O551="26",'2019 Data Sheet'!$R$26,IF('2019 Data Sheet'!$O551="27",'2019 Data Sheet'!$R$27,IF('2019 Data Sheet'!$O551="28",'2019 Data Sheet'!$R$28,IF('2019 Data Sheet'!$O551="29",'2019 Data Sheet'!$R$29,IF('2019 Data Sheet'!$O551="33",'2019 Data Sheet'!$R$30,IF('2019 Data Sheet'!$O551="40",'2019 Data Sheet'!$R$31,IF('2019 Data Sheet'!$O551="41",'2019 Data Sheet'!$R$32,IF('2019 Data Sheet'!$O551="42",'2019 Data Sheet'!$R$33,IF('2019 Data Sheet'!$O551="43",'2019 Data Sheet'!$R$34,IF('2019 Data Sheet'!$O551="44",'2019 Data Sheet'!$R$35,IF('2019 Data Sheet'!$O551="45",'2019 Data Sheet'!$R$36,IF('2019 Data Sheet'!$O551="46",'2019 Data Sheet'!$R$37,IF('2019 Data Sheet'!$O551="47",'2019 Data Sheet'!$R$38,IF('2019 Data Sheet'!$O551="48",'2019 Data Sheet'!$R$39,IF('2019 Data Sheet'!$O551="49",'2019 Data Sheet'!$R$40,IF('2019 Data Sheet'!$O551="50",'2019 Data Sheet'!$R$41,IF('2019 Data Sheet'!$O551="60",'2019 Data Sheet'!$R$42,IF('2019 Data Sheet'!$O551="61",'2019 Data Sheet'!$R$43,IF('2019 Data Sheet'!$O551="62",'2019 Data Sheet'!$R$44,IF('2019 Data Sheet'!$O551="63",'2019 Data Sheet'!$R$45,IF('2019 Data Sheet'!$O551="64",'2019 Data Sheet'!$R$46,IF('2019 Data Sheet'!$O551="65",'2019 Data Sheet'!$R$47,IF('2019 Data Sheet'!$O551="66",'2019 Data Sheet'!$R$48,IF('2019 Data Sheet'!$O551="67",'2019 Data Sheet'!$R$49,IF('2019 Data Sheet'!$O551="68",'2019 Data Sheet'!$R$50,IF('2019 Data Sheet'!$O551="69",'2019 Data Sheet'!$R$51,T('2019 Data Sheet'!$O551)))))))))))))))))))))))))))))))))))))))))))))))))))</f>
        <v xml:space="preserve"> Following too closely</v>
      </c>
      <c r="P551" s="2" t="str">
        <f>IF('2019 Data Sheet'!$P551="02",'2019 Data Sheet'!$R$2,IF('2019 Data Sheet'!$P551="03",'2019 Data Sheet'!$R$3,IF('2019 Data Sheet'!$P551="04",'2019 Data Sheet'!$R$4,IF('2019 Data Sheet'!$P551="05",'2019 Data Sheet'!$R$5,IF('2019 Data Sheet'!$P551="06",'2019 Data Sheet'!$R$6,IF('2019 Data Sheet'!$P551="07",'2019 Data Sheet'!$R$7,IF('2019 Data Sheet'!$P551="08",'2019 Data Sheet'!$R$8,IF('2019 Data Sheet'!$P551="09",'2019 Data Sheet'!$R$9,IF('2019 Data Sheet'!$P551="10",'2019 Data Sheet'!$R$10,IF('2019 Data Sheet'!$P551="11",'2019 Data Sheet'!$R$11,IF('2019 Data Sheet'!$P551="12",'2019 Data Sheet'!$R$12,IF('2019 Data Sheet'!$P551="13",'2019 Data Sheet'!$R$13,IF('2019 Data Sheet'!$P551="14",'2019 Data Sheet'!$R$14,IF('2019 Data Sheet'!$P551="15",'2019 Data Sheet'!$R$15,IF('2019 Data Sheet'!$P551="16",'2019 Data Sheet'!$R$16,IF('2019 Data Sheet'!$P551="17",'2019 Data Sheet'!$R$17,IF('2019 Data Sheet'!$P551="18",'2019 Data Sheet'!$R$18,IF('2019 Data Sheet'!$P551="19",'2019 Data Sheet'!$R$19,IF('2019 Data Sheet'!$P551="20",'2019 Data Sheet'!$R$20,IF('2019 Data Sheet'!$P551="21",'2019 Data Sheet'!$R$21,IF('2019 Data Sheet'!$P551="22",'2019 Data Sheet'!$R$22,IF('2019 Data Sheet'!$P551="23",'2019 Data Sheet'!$R$23,IF('2019 Data Sheet'!$P551="24",'2019 Data Sheet'!$R$24,IF('2019 Data Sheet'!$P551="25",'2019 Data Sheet'!$R$25,IF('2019 Data Sheet'!$P551="26",'2019 Data Sheet'!$R$26,IF('2019 Data Sheet'!$P551="27",'2019 Data Sheet'!$R$27,IF('2019 Data Sheet'!$P551="28",'2019 Data Sheet'!$R$28,IF('2019 Data Sheet'!$P551="29",'2019 Data Sheet'!$R$29,IF('2019 Data Sheet'!$P551="33",'2019 Data Sheet'!$R$30,IF('2019 Data Sheet'!$P551="40",'2019 Data Sheet'!$R$31,IF('2019 Data Sheet'!$P551="41",'2019 Data Sheet'!$R$32,IF('2019 Data Sheet'!$P551="42",'2019 Data Sheet'!$R$33,IF('2019 Data Sheet'!$P551="43",'2019 Data Sheet'!$R$34,IF('2019 Data Sheet'!$P551="44",'2019 Data Sheet'!$R$35,IF('2019 Data Sheet'!$P551="45",'2019 Data Sheet'!$R$36,IF('2019 Data Sheet'!$P551="46",'2019 Data Sheet'!$R$37,IF('2019 Data Sheet'!$P551="47",'2019 Data Sheet'!$R$38,IF('2019 Data Sheet'!$P551="48",'2019 Data Sheet'!$R$39,IF('2019 Data Sheet'!$P551="49",'2019 Data Sheet'!$R$40,IF('2019 Data Sheet'!$P551="50",'2019 Data Sheet'!$R$41,IF('2019 Data Sheet'!$P551="60",'2019 Data Sheet'!$R$42,IF('2019 Data Sheet'!$P551="61",'2019 Data Sheet'!$R$43,IF('2019 Data Sheet'!$P551="62",'2019 Data Sheet'!$R$44,IF('2019 Data Sheet'!$P551="63",'2019 Data Sheet'!$R$45,IF('2019 Data Sheet'!$P551="64",'2019 Data Sheet'!$R$46,IF('2019 Data Sheet'!$P551="65",'2019 Data Sheet'!$R$47,IF('2019 Data Sheet'!$P551="66",'2019 Data Sheet'!$R$48,IF('2019 Data Sheet'!$P551="67",'2019 Data Sheet'!$R$49,IF('2019 Data Sheet'!$P551="68",'2019 Data Sheet'!$R$50,IF('2019 Data Sheet'!$P551="69",'2019 Data Sheet'!$R$51,T('2019 Data Sheet'!$P551)))))))))))))))))))))))))))))))))))))))))))))))))))</f>
        <v xml:space="preserve"> -</v>
      </c>
    </row>
    <row r="552" spans="1:16" ht="38.25" x14ac:dyDescent="0.2">
      <c r="A552" t="str">
        <f>'2019 Data Sheet'!A552</f>
        <v>FP-00184-19</v>
      </c>
      <c r="B552" s="1">
        <f>'2019 Data Sheet'!B552</f>
        <v>43678</v>
      </c>
      <c r="C552" t="str">
        <f>'2019 Data Sheet'!C552</f>
        <v>16:07</v>
      </c>
      <c r="D552" t="str">
        <f>'2019 Data Sheet'!D552</f>
        <v>Th</v>
      </c>
      <c r="E552" t="str">
        <f>'2019 Data Sheet'!E552</f>
        <v>PLAINFIELD AVE</v>
      </c>
      <c r="F552" t="str">
        <f>'2019 Data Sheet'!F552</f>
        <v>TULIP AVE</v>
      </c>
      <c r="G552">
        <f>'2019 Data Sheet'!G552</f>
        <v>2</v>
      </c>
      <c r="H552">
        <f>'2019 Data Sheet'!H552</f>
        <v>2</v>
      </c>
      <c r="I552" t="b">
        <f>'2019 Data Sheet'!I552</f>
        <v>1</v>
      </c>
      <c r="J552" t="str">
        <f>IF('2019 Data Sheet'!$J552="01",'2019 Data Sheet'!$T$2,IF('2019 Data Sheet'!$J552="02",'2019 Data Sheet'!$T$3,IF('2019 Data Sheet'!$J552="03",'2019 Data Sheet'!$T$4,IF('2019 Data Sheet'!$J552="04",'2019 Data Sheet'!$T$5,IF('2019 Data Sheet'!$J552="05",'2019 Data Sheet'!$T$6,IF('2019 Data Sheet'!$J552="06",'2019 Data Sheet'!$T$7,IF('2019 Data Sheet'!$J552="07",'2019 Data Sheet'!$T$8,IF('2019 Data Sheet'!$J552="08",'2019 Data Sheet'!$T$9,IF('2019 Data Sheet'!$J552="10",'2019 Data Sheet'!$T$10,IF('2019 Data Sheet'!$J552="11",'2019 Data Sheet'!$T$11,IF('2019 Data Sheet'!$J552="12",'2019 Data Sheet'!$T$12,IF('2019 Data Sheet'!$J552="13",'2019 Data Sheet'!$T$13,IF('2019 Data Sheet'!$J552="14",'2019 Data Sheet'!$T$14,IF('2019 Data Sheet'!$J552="15",'2019 Data Sheet'!$T$15,IF('2019 Data Sheet'!$J552="16",'2019 Data Sheet'!$T$16,IF('2019 Data Sheet'!$J552="17",'2019 Data Sheet'!$T$17,IF('2019 Data Sheet'!$J552="18",'2019 Data Sheet'!$T$18,IF('2019 Data Sheet'!$J552="19",'2019 Data Sheet'!$T$19,IF('2019 Data Sheet'!$J552="20",'2019 Data Sheet'!$T$20,IF('2019 Data Sheet'!$J552="21",'2019 Data Sheet'!$T$21,IF('2019 Data Sheet'!$J552="22",'2019 Data Sheet'!$T$22,IF('2019 Data Sheet'!$J552="23",'2019 Data Sheet'!$T$23,IF('2019 Data Sheet'!$J552="24",'2019 Data Sheet'!$T$24,IF('2019 Data Sheet'!$J552="25",'2019 Data Sheet'!$T$25,IF('2019 Data Sheet'!$J552="26",'2019 Data Sheet'!$T$26,IF('2019 Data Sheet'!$J552="27",'2019 Data Sheet'!$T$27,IF('2019 Data Sheet'!$J552="30",'2019 Data Sheet'!$T$28,IF('2019 Data Sheet'!$J552="31",'2019 Data Sheet'!$T$29,IF('2019 Data Sheet'!$J552="32",'2019 Data Sheet'!$T$30,IF('2019 Data Sheet'!$J552="33",'2019 Data Sheet'!$T$31,IF('2019 Data Sheet'!$J552="34",'2019 Data Sheet'!$T$32,IF('2019 Data Sheet'!$J552="40",'2019 Data Sheet'!$T$33,T('2019 Data Sheet'!$J552)))))))))))))))))))))))))))))))))</f>
        <v>Other Motor Vehicle</v>
      </c>
      <c r="K552" t="str">
        <f>'2019 Data Sheet'!K552</f>
        <v>PASS</v>
      </c>
      <c r="L552" s="2" t="str">
        <f>IF('2019 Data Sheet'!$L552="01",'2019 Data Sheet'!$V$2,IF('2019 Data Sheet'!$L552="02",'2019 Data Sheet'!$V$3,IF('2019 Data Sheet'!$L552="03",'2019 Data Sheet'!$V$4,IF('2019 Data Sheet'!$L552="04",'2019 Data Sheet'!$V$5,IF('2019 Data Sheet'!$L552="05",'2019 Data Sheet'!$V$6,IF('2019 Data Sheet'!$L552="06",'2019 Data Sheet'!$V$7,IF('2019 Data Sheet'!$L552="07",'2019 Data Sheet'!$V$8,IF('2019 Data Sheet'!$L552="08",'2019 Data Sheet'!$V$9,IF('2019 Data Sheet'!$L552="09",'2019 Data Sheet'!$V$10,IF('2019 Data Sheet'!$L552="11",'2019 Data Sheet'!$V$11,IF('2019 Data Sheet'!$L552="12",'2019 Data Sheet'!$V$12,IF('2019 Data Sheet'!$L552="13",'2019 Data Sheet'!$V$13,IF('2019 Data Sheet'!$L552="14",'2019 Data Sheet'!$V$14,T('2019 Data Sheet'!$L552))))))))))))))</f>
        <v xml:space="preserve"> -</v>
      </c>
      <c r="M552" s="2">
        <f>'2019 Data Sheet'!M552</f>
        <v>0</v>
      </c>
      <c r="N552" s="2">
        <f>'2019 Data Sheet'!N552</f>
        <v>0</v>
      </c>
      <c r="O552" s="2" t="str">
        <f>IF('2019 Data Sheet'!$O552="02",'2019 Data Sheet'!$R$2,IF('2019 Data Sheet'!$O552="03",'2019 Data Sheet'!$R$3,IF('2019 Data Sheet'!$O552="04",'2019 Data Sheet'!$R$4,IF('2019 Data Sheet'!$O552="05",'2019 Data Sheet'!$R$5,IF('2019 Data Sheet'!$O552="06",'2019 Data Sheet'!$R$6,IF('2019 Data Sheet'!$O552="07",'2019 Data Sheet'!$R$7,IF('2019 Data Sheet'!$O552="08",'2019 Data Sheet'!$R$8,IF('2019 Data Sheet'!$O552="09",'2019 Data Sheet'!$R$9,IF('2019 Data Sheet'!$O552="10",'2019 Data Sheet'!$R$10,IF('2019 Data Sheet'!$O552="11",'2019 Data Sheet'!$R$11,IF('2019 Data Sheet'!$O552="12",'2019 Data Sheet'!$R$12,IF('2019 Data Sheet'!$O552="13",'2019 Data Sheet'!$R$13,IF('2019 Data Sheet'!$O552="14",'2019 Data Sheet'!$R$14,IF('2019 Data Sheet'!$O552="15",'2019 Data Sheet'!$R$15,IF('2019 Data Sheet'!$O552="16",'2019 Data Sheet'!$R$16,IF('2019 Data Sheet'!$O552="17",'2019 Data Sheet'!$R$17,IF('2019 Data Sheet'!$O552="18",'2019 Data Sheet'!$R$18,IF('2019 Data Sheet'!$O552="19",'2019 Data Sheet'!$R$19,IF('2019 Data Sheet'!$O552="20",'2019 Data Sheet'!$R$20,IF('2019 Data Sheet'!$O552="21",'2019 Data Sheet'!$R$21,IF('2019 Data Sheet'!$O552="22",'2019 Data Sheet'!$R$22,IF('2019 Data Sheet'!$O552="23",'2019 Data Sheet'!$R$23,IF('2019 Data Sheet'!$O552="24",'2019 Data Sheet'!$R$24,IF('2019 Data Sheet'!$O552="25",'2019 Data Sheet'!$R$25,IF('2019 Data Sheet'!$O552="26",'2019 Data Sheet'!$R$26,IF('2019 Data Sheet'!$O552="27",'2019 Data Sheet'!$R$27,IF('2019 Data Sheet'!$O552="28",'2019 Data Sheet'!$R$28,IF('2019 Data Sheet'!$O552="29",'2019 Data Sheet'!$R$29,IF('2019 Data Sheet'!$O552="33",'2019 Data Sheet'!$R$30,IF('2019 Data Sheet'!$O552="40",'2019 Data Sheet'!$R$31,IF('2019 Data Sheet'!$O552="41",'2019 Data Sheet'!$R$32,IF('2019 Data Sheet'!$O552="42",'2019 Data Sheet'!$R$33,IF('2019 Data Sheet'!$O552="43",'2019 Data Sheet'!$R$34,IF('2019 Data Sheet'!$O552="44",'2019 Data Sheet'!$R$35,IF('2019 Data Sheet'!$O552="45",'2019 Data Sheet'!$R$36,IF('2019 Data Sheet'!$O552="46",'2019 Data Sheet'!$R$37,IF('2019 Data Sheet'!$O552="47",'2019 Data Sheet'!$R$38,IF('2019 Data Sheet'!$O552="48",'2019 Data Sheet'!$R$39,IF('2019 Data Sheet'!$O552="49",'2019 Data Sheet'!$R$40,IF('2019 Data Sheet'!$O552="50",'2019 Data Sheet'!$R$41,IF('2019 Data Sheet'!$O552="60",'2019 Data Sheet'!$R$42,IF('2019 Data Sheet'!$O552="61",'2019 Data Sheet'!$R$43,IF('2019 Data Sheet'!$O552="62",'2019 Data Sheet'!$R$44,IF('2019 Data Sheet'!$O552="63",'2019 Data Sheet'!$R$45,IF('2019 Data Sheet'!$O552="64",'2019 Data Sheet'!$R$46,IF('2019 Data Sheet'!$O552="65",'2019 Data Sheet'!$R$47,IF('2019 Data Sheet'!$O552="66",'2019 Data Sheet'!$R$48,IF('2019 Data Sheet'!$O552="67",'2019 Data Sheet'!$R$49,IF('2019 Data Sheet'!$O552="68",'2019 Data Sheet'!$R$50,IF('2019 Data Sheet'!$O552="69",'2019 Data Sheet'!$R$51,T('2019 Data Sheet'!$O552)))))))))))))))))))))))))))))))))))))))))))))))))))</f>
        <v xml:space="preserve"> -</v>
      </c>
      <c r="P552" s="2" t="str">
        <f>IF('2019 Data Sheet'!$P552="02",'2019 Data Sheet'!$R$2,IF('2019 Data Sheet'!$P552="03",'2019 Data Sheet'!$R$3,IF('2019 Data Sheet'!$P552="04",'2019 Data Sheet'!$R$4,IF('2019 Data Sheet'!$P552="05",'2019 Data Sheet'!$R$5,IF('2019 Data Sheet'!$P552="06",'2019 Data Sheet'!$R$6,IF('2019 Data Sheet'!$P552="07",'2019 Data Sheet'!$R$7,IF('2019 Data Sheet'!$P552="08",'2019 Data Sheet'!$R$8,IF('2019 Data Sheet'!$P552="09",'2019 Data Sheet'!$R$9,IF('2019 Data Sheet'!$P552="10",'2019 Data Sheet'!$R$10,IF('2019 Data Sheet'!$P552="11",'2019 Data Sheet'!$R$11,IF('2019 Data Sheet'!$P552="12",'2019 Data Sheet'!$R$12,IF('2019 Data Sheet'!$P552="13",'2019 Data Sheet'!$R$13,IF('2019 Data Sheet'!$P552="14",'2019 Data Sheet'!$R$14,IF('2019 Data Sheet'!$P552="15",'2019 Data Sheet'!$R$15,IF('2019 Data Sheet'!$P552="16",'2019 Data Sheet'!$R$16,IF('2019 Data Sheet'!$P552="17",'2019 Data Sheet'!$R$17,IF('2019 Data Sheet'!$P552="18",'2019 Data Sheet'!$R$18,IF('2019 Data Sheet'!$P552="19",'2019 Data Sheet'!$R$19,IF('2019 Data Sheet'!$P552="20",'2019 Data Sheet'!$R$20,IF('2019 Data Sheet'!$P552="21",'2019 Data Sheet'!$R$21,IF('2019 Data Sheet'!$P552="22",'2019 Data Sheet'!$R$22,IF('2019 Data Sheet'!$P552="23",'2019 Data Sheet'!$R$23,IF('2019 Data Sheet'!$P552="24",'2019 Data Sheet'!$R$24,IF('2019 Data Sheet'!$P552="25",'2019 Data Sheet'!$R$25,IF('2019 Data Sheet'!$P552="26",'2019 Data Sheet'!$R$26,IF('2019 Data Sheet'!$P552="27",'2019 Data Sheet'!$R$27,IF('2019 Data Sheet'!$P552="28",'2019 Data Sheet'!$R$28,IF('2019 Data Sheet'!$P552="29",'2019 Data Sheet'!$R$29,IF('2019 Data Sheet'!$P552="33",'2019 Data Sheet'!$R$30,IF('2019 Data Sheet'!$P552="40",'2019 Data Sheet'!$R$31,IF('2019 Data Sheet'!$P552="41",'2019 Data Sheet'!$R$32,IF('2019 Data Sheet'!$P552="42",'2019 Data Sheet'!$R$33,IF('2019 Data Sheet'!$P552="43",'2019 Data Sheet'!$R$34,IF('2019 Data Sheet'!$P552="44",'2019 Data Sheet'!$R$35,IF('2019 Data Sheet'!$P552="45",'2019 Data Sheet'!$R$36,IF('2019 Data Sheet'!$P552="46",'2019 Data Sheet'!$R$37,IF('2019 Data Sheet'!$P552="47",'2019 Data Sheet'!$R$38,IF('2019 Data Sheet'!$P552="48",'2019 Data Sheet'!$R$39,IF('2019 Data Sheet'!$P552="49",'2019 Data Sheet'!$R$40,IF('2019 Data Sheet'!$P552="50",'2019 Data Sheet'!$R$41,IF('2019 Data Sheet'!$P552="60",'2019 Data Sheet'!$R$42,IF('2019 Data Sheet'!$P552="61",'2019 Data Sheet'!$R$43,IF('2019 Data Sheet'!$P552="62",'2019 Data Sheet'!$R$44,IF('2019 Data Sheet'!$P552="63",'2019 Data Sheet'!$R$45,IF('2019 Data Sheet'!$P552="64",'2019 Data Sheet'!$R$46,IF('2019 Data Sheet'!$P552="65",'2019 Data Sheet'!$R$47,IF('2019 Data Sheet'!$P552="66",'2019 Data Sheet'!$R$48,IF('2019 Data Sheet'!$P552="67",'2019 Data Sheet'!$R$49,IF('2019 Data Sheet'!$P552="68",'2019 Data Sheet'!$R$50,IF('2019 Data Sheet'!$P552="69",'2019 Data Sheet'!$R$51,T('2019 Data Sheet'!$P552)))))))))))))))))))))))))))))))))))))))))))))))))))</f>
        <v xml:space="preserve"> -</v>
      </c>
    </row>
    <row r="553" spans="1:16" ht="38.25" x14ac:dyDescent="0.2">
      <c r="A553" t="str">
        <f>'2019 Data Sheet'!A553</f>
        <v>FP-00210-19</v>
      </c>
      <c r="B553" s="1">
        <f>'2019 Data Sheet'!B553</f>
        <v>43706</v>
      </c>
      <c r="C553" t="str">
        <f>'2019 Data Sheet'!C553</f>
        <v>16:25</v>
      </c>
      <c r="D553" t="str">
        <f>'2019 Data Sheet'!D553</f>
        <v>Th</v>
      </c>
      <c r="E553" t="str">
        <f>'2019 Data Sheet'!E553</f>
        <v>TULIP AVE</v>
      </c>
      <c r="F553" t="str">
        <f>'2019 Data Sheet'!F553</f>
        <v>JERICHO TPKE</v>
      </c>
      <c r="G553">
        <f>'2019 Data Sheet'!G553</f>
        <v>2</v>
      </c>
      <c r="H553">
        <f>'2019 Data Sheet'!H553</f>
        <v>2</v>
      </c>
      <c r="I553" t="b">
        <f>'2019 Data Sheet'!I553</f>
        <v>0</v>
      </c>
      <c r="J553" t="str">
        <f>IF('2019 Data Sheet'!$J553="01",'2019 Data Sheet'!$T$2,IF('2019 Data Sheet'!$J553="02",'2019 Data Sheet'!$T$3,IF('2019 Data Sheet'!$J553="03",'2019 Data Sheet'!$T$4,IF('2019 Data Sheet'!$J553="04",'2019 Data Sheet'!$T$5,IF('2019 Data Sheet'!$J553="05",'2019 Data Sheet'!$T$6,IF('2019 Data Sheet'!$J553="06",'2019 Data Sheet'!$T$7,IF('2019 Data Sheet'!$J553="07",'2019 Data Sheet'!$T$8,IF('2019 Data Sheet'!$J553="08",'2019 Data Sheet'!$T$9,IF('2019 Data Sheet'!$J553="10",'2019 Data Sheet'!$T$10,IF('2019 Data Sheet'!$J553="11",'2019 Data Sheet'!$T$11,IF('2019 Data Sheet'!$J553="12",'2019 Data Sheet'!$T$12,IF('2019 Data Sheet'!$J553="13",'2019 Data Sheet'!$T$13,IF('2019 Data Sheet'!$J553="14",'2019 Data Sheet'!$T$14,IF('2019 Data Sheet'!$J553="15",'2019 Data Sheet'!$T$15,IF('2019 Data Sheet'!$J553="16",'2019 Data Sheet'!$T$16,IF('2019 Data Sheet'!$J553="17",'2019 Data Sheet'!$T$17,IF('2019 Data Sheet'!$J553="18",'2019 Data Sheet'!$T$18,IF('2019 Data Sheet'!$J553="19",'2019 Data Sheet'!$T$19,IF('2019 Data Sheet'!$J553="20",'2019 Data Sheet'!$T$20,IF('2019 Data Sheet'!$J553="21",'2019 Data Sheet'!$T$21,IF('2019 Data Sheet'!$J553="22",'2019 Data Sheet'!$T$22,IF('2019 Data Sheet'!$J553="23",'2019 Data Sheet'!$T$23,IF('2019 Data Sheet'!$J553="24",'2019 Data Sheet'!$T$24,IF('2019 Data Sheet'!$J553="25",'2019 Data Sheet'!$T$25,IF('2019 Data Sheet'!$J553="26",'2019 Data Sheet'!$T$26,IF('2019 Data Sheet'!$J553="27",'2019 Data Sheet'!$T$27,IF('2019 Data Sheet'!$J553="30",'2019 Data Sheet'!$T$28,IF('2019 Data Sheet'!$J553="31",'2019 Data Sheet'!$T$29,IF('2019 Data Sheet'!$J553="32",'2019 Data Sheet'!$T$30,IF('2019 Data Sheet'!$J553="33",'2019 Data Sheet'!$T$31,IF('2019 Data Sheet'!$J553="34",'2019 Data Sheet'!$T$32,IF('2019 Data Sheet'!$J553="40",'2019 Data Sheet'!$T$33,T('2019 Data Sheet'!$J553)))))))))))))))))))))))))))))))))</f>
        <v>Other Motor Vehicle</v>
      </c>
      <c r="K553">
        <f>'2019 Data Sheet'!K553</f>
        <v>0</v>
      </c>
      <c r="L553" s="2" t="str">
        <f>IF('2019 Data Sheet'!$L553="01",'2019 Data Sheet'!$V$2,IF('2019 Data Sheet'!$L553="02",'2019 Data Sheet'!$V$3,IF('2019 Data Sheet'!$L553="03",'2019 Data Sheet'!$V$4,IF('2019 Data Sheet'!$L553="04",'2019 Data Sheet'!$V$5,IF('2019 Data Sheet'!$L553="05",'2019 Data Sheet'!$V$6,IF('2019 Data Sheet'!$L553="06",'2019 Data Sheet'!$V$7,IF('2019 Data Sheet'!$L553="07",'2019 Data Sheet'!$V$8,IF('2019 Data Sheet'!$L553="08",'2019 Data Sheet'!$V$9,IF('2019 Data Sheet'!$L553="09",'2019 Data Sheet'!$V$10,IF('2019 Data Sheet'!$L553="11",'2019 Data Sheet'!$V$11,IF('2019 Data Sheet'!$L553="12",'2019 Data Sheet'!$V$12,IF('2019 Data Sheet'!$L553="13",'2019 Data Sheet'!$V$13,IF('2019 Data Sheet'!$L553="14",'2019 Data Sheet'!$V$14,T('2019 Data Sheet'!$L553))))))))))))))</f>
        <v xml:space="preserve"> -</v>
      </c>
      <c r="M553" s="2">
        <f>'2019 Data Sheet'!M553</f>
        <v>1</v>
      </c>
      <c r="N553" s="2">
        <f>'2019 Data Sheet'!N553</f>
        <v>0</v>
      </c>
      <c r="O553" s="2" t="str">
        <f>IF('2019 Data Sheet'!$O553="02",'2019 Data Sheet'!$R$2,IF('2019 Data Sheet'!$O553="03",'2019 Data Sheet'!$R$3,IF('2019 Data Sheet'!$O553="04",'2019 Data Sheet'!$R$4,IF('2019 Data Sheet'!$O553="05",'2019 Data Sheet'!$R$5,IF('2019 Data Sheet'!$O553="06",'2019 Data Sheet'!$R$6,IF('2019 Data Sheet'!$O553="07",'2019 Data Sheet'!$R$7,IF('2019 Data Sheet'!$O553="08",'2019 Data Sheet'!$R$8,IF('2019 Data Sheet'!$O553="09",'2019 Data Sheet'!$R$9,IF('2019 Data Sheet'!$O553="10",'2019 Data Sheet'!$R$10,IF('2019 Data Sheet'!$O553="11",'2019 Data Sheet'!$R$11,IF('2019 Data Sheet'!$O553="12",'2019 Data Sheet'!$R$12,IF('2019 Data Sheet'!$O553="13",'2019 Data Sheet'!$R$13,IF('2019 Data Sheet'!$O553="14",'2019 Data Sheet'!$R$14,IF('2019 Data Sheet'!$O553="15",'2019 Data Sheet'!$R$15,IF('2019 Data Sheet'!$O553="16",'2019 Data Sheet'!$R$16,IF('2019 Data Sheet'!$O553="17",'2019 Data Sheet'!$R$17,IF('2019 Data Sheet'!$O553="18",'2019 Data Sheet'!$R$18,IF('2019 Data Sheet'!$O553="19",'2019 Data Sheet'!$R$19,IF('2019 Data Sheet'!$O553="20",'2019 Data Sheet'!$R$20,IF('2019 Data Sheet'!$O553="21",'2019 Data Sheet'!$R$21,IF('2019 Data Sheet'!$O553="22",'2019 Data Sheet'!$R$22,IF('2019 Data Sheet'!$O553="23",'2019 Data Sheet'!$R$23,IF('2019 Data Sheet'!$O553="24",'2019 Data Sheet'!$R$24,IF('2019 Data Sheet'!$O553="25",'2019 Data Sheet'!$R$25,IF('2019 Data Sheet'!$O553="26",'2019 Data Sheet'!$R$26,IF('2019 Data Sheet'!$O553="27",'2019 Data Sheet'!$R$27,IF('2019 Data Sheet'!$O553="28",'2019 Data Sheet'!$R$28,IF('2019 Data Sheet'!$O553="29",'2019 Data Sheet'!$R$29,IF('2019 Data Sheet'!$O553="33",'2019 Data Sheet'!$R$30,IF('2019 Data Sheet'!$O553="40",'2019 Data Sheet'!$R$31,IF('2019 Data Sheet'!$O553="41",'2019 Data Sheet'!$R$32,IF('2019 Data Sheet'!$O553="42",'2019 Data Sheet'!$R$33,IF('2019 Data Sheet'!$O553="43",'2019 Data Sheet'!$R$34,IF('2019 Data Sheet'!$O553="44",'2019 Data Sheet'!$R$35,IF('2019 Data Sheet'!$O553="45",'2019 Data Sheet'!$R$36,IF('2019 Data Sheet'!$O553="46",'2019 Data Sheet'!$R$37,IF('2019 Data Sheet'!$O553="47",'2019 Data Sheet'!$R$38,IF('2019 Data Sheet'!$O553="48",'2019 Data Sheet'!$R$39,IF('2019 Data Sheet'!$O553="49",'2019 Data Sheet'!$R$40,IF('2019 Data Sheet'!$O553="50",'2019 Data Sheet'!$R$41,IF('2019 Data Sheet'!$O553="60",'2019 Data Sheet'!$R$42,IF('2019 Data Sheet'!$O553="61",'2019 Data Sheet'!$R$43,IF('2019 Data Sheet'!$O553="62",'2019 Data Sheet'!$R$44,IF('2019 Data Sheet'!$O553="63",'2019 Data Sheet'!$R$45,IF('2019 Data Sheet'!$O553="64",'2019 Data Sheet'!$R$46,IF('2019 Data Sheet'!$O553="65",'2019 Data Sheet'!$R$47,IF('2019 Data Sheet'!$O553="66",'2019 Data Sheet'!$R$48,IF('2019 Data Sheet'!$O553="67",'2019 Data Sheet'!$R$49,IF('2019 Data Sheet'!$O553="68",'2019 Data Sheet'!$R$50,IF('2019 Data Sheet'!$O553="69",'2019 Data Sheet'!$R$51,T('2019 Data Sheet'!$O553)))))))))))))))))))))))))))))))))))))))))))))))))))</f>
        <v xml:space="preserve"> -</v>
      </c>
      <c r="P553" s="2" t="str">
        <f>IF('2019 Data Sheet'!$P553="02",'2019 Data Sheet'!$R$2,IF('2019 Data Sheet'!$P553="03",'2019 Data Sheet'!$R$3,IF('2019 Data Sheet'!$P553="04",'2019 Data Sheet'!$R$4,IF('2019 Data Sheet'!$P553="05",'2019 Data Sheet'!$R$5,IF('2019 Data Sheet'!$P553="06",'2019 Data Sheet'!$R$6,IF('2019 Data Sheet'!$P553="07",'2019 Data Sheet'!$R$7,IF('2019 Data Sheet'!$P553="08",'2019 Data Sheet'!$R$8,IF('2019 Data Sheet'!$P553="09",'2019 Data Sheet'!$R$9,IF('2019 Data Sheet'!$P553="10",'2019 Data Sheet'!$R$10,IF('2019 Data Sheet'!$P553="11",'2019 Data Sheet'!$R$11,IF('2019 Data Sheet'!$P553="12",'2019 Data Sheet'!$R$12,IF('2019 Data Sheet'!$P553="13",'2019 Data Sheet'!$R$13,IF('2019 Data Sheet'!$P553="14",'2019 Data Sheet'!$R$14,IF('2019 Data Sheet'!$P553="15",'2019 Data Sheet'!$R$15,IF('2019 Data Sheet'!$P553="16",'2019 Data Sheet'!$R$16,IF('2019 Data Sheet'!$P553="17",'2019 Data Sheet'!$R$17,IF('2019 Data Sheet'!$P553="18",'2019 Data Sheet'!$R$18,IF('2019 Data Sheet'!$P553="19",'2019 Data Sheet'!$R$19,IF('2019 Data Sheet'!$P553="20",'2019 Data Sheet'!$R$20,IF('2019 Data Sheet'!$P553="21",'2019 Data Sheet'!$R$21,IF('2019 Data Sheet'!$P553="22",'2019 Data Sheet'!$R$22,IF('2019 Data Sheet'!$P553="23",'2019 Data Sheet'!$R$23,IF('2019 Data Sheet'!$P553="24",'2019 Data Sheet'!$R$24,IF('2019 Data Sheet'!$P553="25",'2019 Data Sheet'!$R$25,IF('2019 Data Sheet'!$P553="26",'2019 Data Sheet'!$R$26,IF('2019 Data Sheet'!$P553="27",'2019 Data Sheet'!$R$27,IF('2019 Data Sheet'!$P553="28",'2019 Data Sheet'!$R$28,IF('2019 Data Sheet'!$P553="29",'2019 Data Sheet'!$R$29,IF('2019 Data Sheet'!$P553="33",'2019 Data Sheet'!$R$30,IF('2019 Data Sheet'!$P553="40",'2019 Data Sheet'!$R$31,IF('2019 Data Sheet'!$P553="41",'2019 Data Sheet'!$R$32,IF('2019 Data Sheet'!$P553="42",'2019 Data Sheet'!$R$33,IF('2019 Data Sheet'!$P553="43",'2019 Data Sheet'!$R$34,IF('2019 Data Sheet'!$P553="44",'2019 Data Sheet'!$R$35,IF('2019 Data Sheet'!$P553="45",'2019 Data Sheet'!$R$36,IF('2019 Data Sheet'!$P553="46",'2019 Data Sheet'!$R$37,IF('2019 Data Sheet'!$P553="47",'2019 Data Sheet'!$R$38,IF('2019 Data Sheet'!$P553="48",'2019 Data Sheet'!$R$39,IF('2019 Data Sheet'!$P553="49",'2019 Data Sheet'!$R$40,IF('2019 Data Sheet'!$P553="50",'2019 Data Sheet'!$R$41,IF('2019 Data Sheet'!$P553="60",'2019 Data Sheet'!$R$42,IF('2019 Data Sheet'!$P553="61",'2019 Data Sheet'!$R$43,IF('2019 Data Sheet'!$P553="62",'2019 Data Sheet'!$R$44,IF('2019 Data Sheet'!$P553="63",'2019 Data Sheet'!$R$45,IF('2019 Data Sheet'!$P553="64",'2019 Data Sheet'!$R$46,IF('2019 Data Sheet'!$P553="65",'2019 Data Sheet'!$R$47,IF('2019 Data Sheet'!$P553="66",'2019 Data Sheet'!$R$48,IF('2019 Data Sheet'!$P553="67",'2019 Data Sheet'!$R$49,IF('2019 Data Sheet'!$P553="68",'2019 Data Sheet'!$R$50,IF('2019 Data Sheet'!$P553="69",'2019 Data Sheet'!$R$51,T('2019 Data Sheet'!$P553)))))))))))))))))))))))))))))))))))))))))))))))))))</f>
        <v xml:space="preserve"> -</v>
      </c>
    </row>
    <row r="554" spans="1:16" ht="38.25" x14ac:dyDescent="0.2">
      <c r="A554" t="str">
        <f>'2019 Data Sheet'!A554</f>
        <v>FP-00210-19</v>
      </c>
      <c r="B554" s="1">
        <f>'2019 Data Sheet'!B554</f>
        <v>43706</v>
      </c>
      <c r="C554" t="str">
        <f>'2019 Data Sheet'!C554</f>
        <v>16:25</v>
      </c>
      <c r="D554" t="str">
        <f>'2019 Data Sheet'!D554</f>
        <v>Th</v>
      </c>
      <c r="E554" t="str">
        <f>'2019 Data Sheet'!E554</f>
        <v>TULIP AVE</v>
      </c>
      <c r="F554" t="str">
        <f>'2019 Data Sheet'!F554</f>
        <v>JERICHO TPKE</v>
      </c>
      <c r="G554">
        <f>'2019 Data Sheet'!G554</f>
        <v>1</v>
      </c>
      <c r="H554">
        <f>'2019 Data Sheet'!H554</f>
        <v>2</v>
      </c>
      <c r="I554" t="b">
        <f>'2019 Data Sheet'!I554</f>
        <v>0</v>
      </c>
      <c r="J554" t="str">
        <f>IF('2019 Data Sheet'!$J554="01",'2019 Data Sheet'!$T$2,IF('2019 Data Sheet'!$J554="02",'2019 Data Sheet'!$T$3,IF('2019 Data Sheet'!$J554="03",'2019 Data Sheet'!$T$4,IF('2019 Data Sheet'!$J554="04",'2019 Data Sheet'!$T$5,IF('2019 Data Sheet'!$J554="05",'2019 Data Sheet'!$T$6,IF('2019 Data Sheet'!$J554="06",'2019 Data Sheet'!$T$7,IF('2019 Data Sheet'!$J554="07",'2019 Data Sheet'!$T$8,IF('2019 Data Sheet'!$J554="08",'2019 Data Sheet'!$T$9,IF('2019 Data Sheet'!$J554="10",'2019 Data Sheet'!$T$10,IF('2019 Data Sheet'!$J554="11",'2019 Data Sheet'!$T$11,IF('2019 Data Sheet'!$J554="12",'2019 Data Sheet'!$T$12,IF('2019 Data Sheet'!$J554="13",'2019 Data Sheet'!$T$13,IF('2019 Data Sheet'!$J554="14",'2019 Data Sheet'!$T$14,IF('2019 Data Sheet'!$J554="15",'2019 Data Sheet'!$T$15,IF('2019 Data Sheet'!$J554="16",'2019 Data Sheet'!$T$16,IF('2019 Data Sheet'!$J554="17",'2019 Data Sheet'!$T$17,IF('2019 Data Sheet'!$J554="18",'2019 Data Sheet'!$T$18,IF('2019 Data Sheet'!$J554="19",'2019 Data Sheet'!$T$19,IF('2019 Data Sheet'!$J554="20",'2019 Data Sheet'!$T$20,IF('2019 Data Sheet'!$J554="21",'2019 Data Sheet'!$T$21,IF('2019 Data Sheet'!$J554="22",'2019 Data Sheet'!$T$22,IF('2019 Data Sheet'!$J554="23",'2019 Data Sheet'!$T$23,IF('2019 Data Sheet'!$J554="24",'2019 Data Sheet'!$T$24,IF('2019 Data Sheet'!$J554="25",'2019 Data Sheet'!$T$25,IF('2019 Data Sheet'!$J554="26",'2019 Data Sheet'!$T$26,IF('2019 Data Sheet'!$J554="27",'2019 Data Sheet'!$T$27,IF('2019 Data Sheet'!$J554="30",'2019 Data Sheet'!$T$28,IF('2019 Data Sheet'!$J554="31",'2019 Data Sheet'!$T$29,IF('2019 Data Sheet'!$J554="32",'2019 Data Sheet'!$T$30,IF('2019 Data Sheet'!$J554="33",'2019 Data Sheet'!$T$31,IF('2019 Data Sheet'!$J554="34",'2019 Data Sheet'!$T$32,IF('2019 Data Sheet'!$J554="40",'2019 Data Sheet'!$T$33,T('2019 Data Sheet'!$J554)))))))))))))))))))))))))))))))))</f>
        <v>Other Motor Vehicle</v>
      </c>
      <c r="K554" t="str">
        <f>'2019 Data Sheet'!K554</f>
        <v>SUBN</v>
      </c>
      <c r="L554" s="2" t="str">
        <f>IF('2019 Data Sheet'!$L554="01",'2019 Data Sheet'!$V$2,IF('2019 Data Sheet'!$L554="02",'2019 Data Sheet'!$V$3,IF('2019 Data Sheet'!$L554="03",'2019 Data Sheet'!$V$4,IF('2019 Data Sheet'!$L554="04",'2019 Data Sheet'!$V$5,IF('2019 Data Sheet'!$L554="05",'2019 Data Sheet'!$V$6,IF('2019 Data Sheet'!$L554="06",'2019 Data Sheet'!$V$7,IF('2019 Data Sheet'!$L554="07",'2019 Data Sheet'!$V$8,IF('2019 Data Sheet'!$L554="08",'2019 Data Sheet'!$V$9,IF('2019 Data Sheet'!$L554="09",'2019 Data Sheet'!$V$10,IF('2019 Data Sheet'!$L554="11",'2019 Data Sheet'!$V$11,IF('2019 Data Sheet'!$L554="12",'2019 Data Sheet'!$V$12,IF('2019 Data Sheet'!$L554="13",'2019 Data Sheet'!$V$13,IF('2019 Data Sheet'!$L554="14",'2019 Data Sheet'!$V$14,T('2019 Data Sheet'!$L554))))))))))))))</f>
        <v xml:space="preserve"> -</v>
      </c>
      <c r="M554" s="2">
        <f>'2019 Data Sheet'!M554</f>
        <v>1</v>
      </c>
      <c r="N554" s="2">
        <f>'2019 Data Sheet'!N554</f>
        <v>0</v>
      </c>
      <c r="O554" s="2" t="str">
        <f>IF('2019 Data Sheet'!$O554="02",'2019 Data Sheet'!$R$2,IF('2019 Data Sheet'!$O554="03",'2019 Data Sheet'!$R$3,IF('2019 Data Sheet'!$O554="04",'2019 Data Sheet'!$R$4,IF('2019 Data Sheet'!$O554="05",'2019 Data Sheet'!$R$5,IF('2019 Data Sheet'!$O554="06",'2019 Data Sheet'!$R$6,IF('2019 Data Sheet'!$O554="07",'2019 Data Sheet'!$R$7,IF('2019 Data Sheet'!$O554="08",'2019 Data Sheet'!$R$8,IF('2019 Data Sheet'!$O554="09",'2019 Data Sheet'!$R$9,IF('2019 Data Sheet'!$O554="10",'2019 Data Sheet'!$R$10,IF('2019 Data Sheet'!$O554="11",'2019 Data Sheet'!$R$11,IF('2019 Data Sheet'!$O554="12",'2019 Data Sheet'!$R$12,IF('2019 Data Sheet'!$O554="13",'2019 Data Sheet'!$R$13,IF('2019 Data Sheet'!$O554="14",'2019 Data Sheet'!$R$14,IF('2019 Data Sheet'!$O554="15",'2019 Data Sheet'!$R$15,IF('2019 Data Sheet'!$O554="16",'2019 Data Sheet'!$R$16,IF('2019 Data Sheet'!$O554="17",'2019 Data Sheet'!$R$17,IF('2019 Data Sheet'!$O554="18",'2019 Data Sheet'!$R$18,IF('2019 Data Sheet'!$O554="19",'2019 Data Sheet'!$R$19,IF('2019 Data Sheet'!$O554="20",'2019 Data Sheet'!$R$20,IF('2019 Data Sheet'!$O554="21",'2019 Data Sheet'!$R$21,IF('2019 Data Sheet'!$O554="22",'2019 Data Sheet'!$R$22,IF('2019 Data Sheet'!$O554="23",'2019 Data Sheet'!$R$23,IF('2019 Data Sheet'!$O554="24",'2019 Data Sheet'!$R$24,IF('2019 Data Sheet'!$O554="25",'2019 Data Sheet'!$R$25,IF('2019 Data Sheet'!$O554="26",'2019 Data Sheet'!$R$26,IF('2019 Data Sheet'!$O554="27",'2019 Data Sheet'!$R$27,IF('2019 Data Sheet'!$O554="28",'2019 Data Sheet'!$R$28,IF('2019 Data Sheet'!$O554="29",'2019 Data Sheet'!$R$29,IF('2019 Data Sheet'!$O554="33",'2019 Data Sheet'!$R$30,IF('2019 Data Sheet'!$O554="40",'2019 Data Sheet'!$R$31,IF('2019 Data Sheet'!$O554="41",'2019 Data Sheet'!$R$32,IF('2019 Data Sheet'!$O554="42",'2019 Data Sheet'!$R$33,IF('2019 Data Sheet'!$O554="43",'2019 Data Sheet'!$R$34,IF('2019 Data Sheet'!$O554="44",'2019 Data Sheet'!$R$35,IF('2019 Data Sheet'!$O554="45",'2019 Data Sheet'!$R$36,IF('2019 Data Sheet'!$O554="46",'2019 Data Sheet'!$R$37,IF('2019 Data Sheet'!$O554="47",'2019 Data Sheet'!$R$38,IF('2019 Data Sheet'!$O554="48",'2019 Data Sheet'!$R$39,IF('2019 Data Sheet'!$O554="49",'2019 Data Sheet'!$R$40,IF('2019 Data Sheet'!$O554="50",'2019 Data Sheet'!$R$41,IF('2019 Data Sheet'!$O554="60",'2019 Data Sheet'!$R$42,IF('2019 Data Sheet'!$O554="61",'2019 Data Sheet'!$R$43,IF('2019 Data Sheet'!$O554="62",'2019 Data Sheet'!$R$44,IF('2019 Data Sheet'!$O554="63",'2019 Data Sheet'!$R$45,IF('2019 Data Sheet'!$O554="64",'2019 Data Sheet'!$R$46,IF('2019 Data Sheet'!$O554="65",'2019 Data Sheet'!$R$47,IF('2019 Data Sheet'!$O554="66",'2019 Data Sheet'!$R$48,IF('2019 Data Sheet'!$O554="67",'2019 Data Sheet'!$R$49,IF('2019 Data Sheet'!$O554="68",'2019 Data Sheet'!$R$50,IF('2019 Data Sheet'!$O554="69",'2019 Data Sheet'!$R$51,T('2019 Data Sheet'!$O554)))))))))))))))))))))))))))))))))))))))))))))))))))</f>
        <v xml:space="preserve"> Driver inattention/distraction</v>
      </c>
      <c r="P554" s="2" t="str">
        <f>IF('2019 Data Sheet'!$P554="02",'2019 Data Sheet'!$R$2,IF('2019 Data Sheet'!$P554="03",'2019 Data Sheet'!$R$3,IF('2019 Data Sheet'!$P554="04",'2019 Data Sheet'!$R$4,IF('2019 Data Sheet'!$P554="05",'2019 Data Sheet'!$R$5,IF('2019 Data Sheet'!$P554="06",'2019 Data Sheet'!$R$6,IF('2019 Data Sheet'!$P554="07",'2019 Data Sheet'!$R$7,IF('2019 Data Sheet'!$P554="08",'2019 Data Sheet'!$R$8,IF('2019 Data Sheet'!$P554="09",'2019 Data Sheet'!$R$9,IF('2019 Data Sheet'!$P554="10",'2019 Data Sheet'!$R$10,IF('2019 Data Sheet'!$P554="11",'2019 Data Sheet'!$R$11,IF('2019 Data Sheet'!$P554="12",'2019 Data Sheet'!$R$12,IF('2019 Data Sheet'!$P554="13",'2019 Data Sheet'!$R$13,IF('2019 Data Sheet'!$P554="14",'2019 Data Sheet'!$R$14,IF('2019 Data Sheet'!$P554="15",'2019 Data Sheet'!$R$15,IF('2019 Data Sheet'!$P554="16",'2019 Data Sheet'!$R$16,IF('2019 Data Sheet'!$P554="17",'2019 Data Sheet'!$R$17,IF('2019 Data Sheet'!$P554="18",'2019 Data Sheet'!$R$18,IF('2019 Data Sheet'!$P554="19",'2019 Data Sheet'!$R$19,IF('2019 Data Sheet'!$P554="20",'2019 Data Sheet'!$R$20,IF('2019 Data Sheet'!$P554="21",'2019 Data Sheet'!$R$21,IF('2019 Data Sheet'!$P554="22",'2019 Data Sheet'!$R$22,IF('2019 Data Sheet'!$P554="23",'2019 Data Sheet'!$R$23,IF('2019 Data Sheet'!$P554="24",'2019 Data Sheet'!$R$24,IF('2019 Data Sheet'!$P554="25",'2019 Data Sheet'!$R$25,IF('2019 Data Sheet'!$P554="26",'2019 Data Sheet'!$R$26,IF('2019 Data Sheet'!$P554="27",'2019 Data Sheet'!$R$27,IF('2019 Data Sheet'!$P554="28",'2019 Data Sheet'!$R$28,IF('2019 Data Sheet'!$P554="29",'2019 Data Sheet'!$R$29,IF('2019 Data Sheet'!$P554="33",'2019 Data Sheet'!$R$30,IF('2019 Data Sheet'!$P554="40",'2019 Data Sheet'!$R$31,IF('2019 Data Sheet'!$P554="41",'2019 Data Sheet'!$R$32,IF('2019 Data Sheet'!$P554="42",'2019 Data Sheet'!$R$33,IF('2019 Data Sheet'!$P554="43",'2019 Data Sheet'!$R$34,IF('2019 Data Sheet'!$P554="44",'2019 Data Sheet'!$R$35,IF('2019 Data Sheet'!$P554="45",'2019 Data Sheet'!$R$36,IF('2019 Data Sheet'!$P554="46",'2019 Data Sheet'!$R$37,IF('2019 Data Sheet'!$P554="47",'2019 Data Sheet'!$R$38,IF('2019 Data Sheet'!$P554="48",'2019 Data Sheet'!$R$39,IF('2019 Data Sheet'!$P554="49",'2019 Data Sheet'!$R$40,IF('2019 Data Sheet'!$P554="50",'2019 Data Sheet'!$R$41,IF('2019 Data Sheet'!$P554="60",'2019 Data Sheet'!$R$42,IF('2019 Data Sheet'!$P554="61",'2019 Data Sheet'!$R$43,IF('2019 Data Sheet'!$P554="62",'2019 Data Sheet'!$R$44,IF('2019 Data Sheet'!$P554="63",'2019 Data Sheet'!$R$45,IF('2019 Data Sheet'!$P554="64",'2019 Data Sheet'!$R$46,IF('2019 Data Sheet'!$P554="65",'2019 Data Sheet'!$R$47,IF('2019 Data Sheet'!$P554="66",'2019 Data Sheet'!$R$48,IF('2019 Data Sheet'!$P554="67",'2019 Data Sheet'!$R$49,IF('2019 Data Sheet'!$P554="68",'2019 Data Sheet'!$R$50,IF('2019 Data Sheet'!$P554="69",'2019 Data Sheet'!$R$51,T('2019 Data Sheet'!$P554)))))))))))))))))))))))))))))))))))))))))))))))))))</f>
        <v xml:space="preserve"> -</v>
      </c>
    </row>
    <row r="555" spans="1:16" ht="38.25" x14ac:dyDescent="0.2">
      <c r="A555" t="str">
        <f>'2019 Data Sheet'!A555</f>
        <v>FP-00234-19</v>
      </c>
      <c r="B555" s="1">
        <f>'2019 Data Sheet'!B555</f>
        <v>43727</v>
      </c>
      <c r="C555" t="str">
        <f>'2019 Data Sheet'!C555</f>
        <v>16:33</v>
      </c>
      <c r="D555" t="str">
        <f>'2019 Data Sheet'!D555</f>
        <v>Th</v>
      </c>
      <c r="E555" t="str">
        <f>'2019 Data Sheet'!E555</f>
        <v>JERICHO TPKE</v>
      </c>
      <c r="F555" t="str">
        <f>'2019 Data Sheet'!F555</f>
        <v>WILLIS AVE</v>
      </c>
      <c r="G555">
        <f>'2019 Data Sheet'!G555</f>
        <v>1</v>
      </c>
      <c r="H555">
        <f>'2019 Data Sheet'!H555</f>
        <v>2</v>
      </c>
      <c r="I555" t="b">
        <f>'2019 Data Sheet'!I555</f>
        <v>0</v>
      </c>
      <c r="J555" t="str">
        <f>IF('2019 Data Sheet'!$J555="01",'2019 Data Sheet'!$T$2,IF('2019 Data Sheet'!$J555="02",'2019 Data Sheet'!$T$3,IF('2019 Data Sheet'!$J555="03",'2019 Data Sheet'!$T$4,IF('2019 Data Sheet'!$J555="04",'2019 Data Sheet'!$T$5,IF('2019 Data Sheet'!$J555="05",'2019 Data Sheet'!$T$6,IF('2019 Data Sheet'!$J555="06",'2019 Data Sheet'!$T$7,IF('2019 Data Sheet'!$J555="07",'2019 Data Sheet'!$T$8,IF('2019 Data Sheet'!$J555="08",'2019 Data Sheet'!$T$9,IF('2019 Data Sheet'!$J555="10",'2019 Data Sheet'!$T$10,IF('2019 Data Sheet'!$J555="11",'2019 Data Sheet'!$T$11,IF('2019 Data Sheet'!$J555="12",'2019 Data Sheet'!$T$12,IF('2019 Data Sheet'!$J555="13",'2019 Data Sheet'!$T$13,IF('2019 Data Sheet'!$J555="14",'2019 Data Sheet'!$T$14,IF('2019 Data Sheet'!$J555="15",'2019 Data Sheet'!$T$15,IF('2019 Data Sheet'!$J555="16",'2019 Data Sheet'!$T$16,IF('2019 Data Sheet'!$J555="17",'2019 Data Sheet'!$T$17,IF('2019 Data Sheet'!$J555="18",'2019 Data Sheet'!$T$18,IF('2019 Data Sheet'!$J555="19",'2019 Data Sheet'!$T$19,IF('2019 Data Sheet'!$J555="20",'2019 Data Sheet'!$T$20,IF('2019 Data Sheet'!$J555="21",'2019 Data Sheet'!$T$21,IF('2019 Data Sheet'!$J555="22",'2019 Data Sheet'!$T$22,IF('2019 Data Sheet'!$J555="23",'2019 Data Sheet'!$T$23,IF('2019 Data Sheet'!$J555="24",'2019 Data Sheet'!$T$24,IF('2019 Data Sheet'!$J555="25",'2019 Data Sheet'!$T$25,IF('2019 Data Sheet'!$J555="26",'2019 Data Sheet'!$T$26,IF('2019 Data Sheet'!$J555="27",'2019 Data Sheet'!$T$27,IF('2019 Data Sheet'!$J555="30",'2019 Data Sheet'!$T$28,IF('2019 Data Sheet'!$J555="31",'2019 Data Sheet'!$T$29,IF('2019 Data Sheet'!$J555="32",'2019 Data Sheet'!$T$30,IF('2019 Data Sheet'!$J555="33",'2019 Data Sheet'!$T$31,IF('2019 Data Sheet'!$J555="34",'2019 Data Sheet'!$T$32,IF('2019 Data Sheet'!$J555="40",'2019 Data Sheet'!$T$33,T('2019 Data Sheet'!$J555)))))))))))))))))))))))))))))))))</f>
        <v>Other Motor Vehicle</v>
      </c>
      <c r="K555" t="str">
        <f>'2019 Data Sheet'!K555</f>
        <v>MCY</v>
      </c>
      <c r="L555" s="2" t="str">
        <f>IF('2019 Data Sheet'!$L555="01",'2019 Data Sheet'!$V$2,IF('2019 Data Sheet'!$L555="02",'2019 Data Sheet'!$V$3,IF('2019 Data Sheet'!$L555="03",'2019 Data Sheet'!$V$4,IF('2019 Data Sheet'!$L555="04",'2019 Data Sheet'!$V$5,IF('2019 Data Sheet'!$L555="05",'2019 Data Sheet'!$V$6,IF('2019 Data Sheet'!$L555="06",'2019 Data Sheet'!$V$7,IF('2019 Data Sheet'!$L555="07",'2019 Data Sheet'!$V$8,IF('2019 Data Sheet'!$L555="08",'2019 Data Sheet'!$V$9,IF('2019 Data Sheet'!$L555="09",'2019 Data Sheet'!$V$10,IF('2019 Data Sheet'!$L555="11",'2019 Data Sheet'!$V$11,IF('2019 Data Sheet'!$L555="12",'2019 Data Sheet'!$V$12,IF('2019 Data Sheet'!$L555="13",'2019 Data Sheet'!$V$13,IF('2019 Data Sheet'!$L555="14",'2019 Data Sheet'!$V$14,T('2019 Data Sheet'!$L555))))))))))))))</f>
        <v xml:space="preserve"> -</v>
      </c>
      <c r="M555" s="2">
        <f>'2019 Data Sheet'!M555</f>
        <v>0</v>
      </c>
      <c r="N555" s="2">
        <f>'2019 Data Sheet'!N555</f>
        <v>0</v>
      </c>
      <c r="O555" s="2" t="str">
        <f>IF('2019 Data Sheet'!$O555="02",'2019 Data Sheet'!$R$2,IF('2019 Data Sheet'!$O555="03",'2019 Data Sheet'!$R$3,IF('2019 Data Sheet'!$O555="04",'2019 Data Sheet'!$R$4,IF('2019 Data Sheet'!$O555="05",'2019 Data Sheet'!$R$5,IF('2019 Data Sheet'!$O555="06",'2019 Data Sheet'!$R$6,IF('2019 Data Sheet'!$O555="07",'2019 Data Sheet'!$R$7,IF('2019 Data Sheet'!$O555="08",'2019 Data Sheet'!$R$8,IF('2019 Data Sheet'!$O555="09",'2019 Data Sheet'!$R$9,IF('2019 Data Sheet'!$O555="10",'2019 Data Sheet'!$R$10,IF('2019 Data Sheet'!$O555="11",'2019 Data Sheet'!$R$11,IF('2019 Data Sheet'!$O555="12",'2019 Data Sheet'!$R$12,IF('2019 Data Sheet'!$O555="13",'2019 Data Sheet'!$R$13,IF('2019 Data Sheet'!$O555="14",'2019 Data Sheet'!$R$14,IF('2019 Data Sheet'!$O555="15",'2019 Data Sheet'!$R$15,IF('2019 Data Sheet'!$O555="16",'2019 Data Sheet'!$R$16,IF('2019 Data Sheet'!$O555="17",'2019 Data Sheet'!$R$17,IF('2019 Data Sheet'!$O555="18",'2019 Data Sheet'!$R$18,IF('2019 Data Sheet'!$O555="19",'2019 Data Sheet'!$R$19,IF('2019 Data Sheet'!$O555="20",'2019 Data Sheet'!$R$20,IF('2019 Data Sheet'!$O555="21",'2019 Data Sheet'!$R$21,IF('2019 Data Sheet'!$O555="22",'2019 Data Sheet'!$R$22,IF('2019 Data Sheet'!$O555="23",'2019 Data Sheet'!$R$23,IF('2019 Data Sheet'!$O555="24",'2019 Data Sheet'!$R$24,IF('2019 Data Sheet'!$O555="25",'2019 Data Sheet'!$R$25,IF('2019 Data Sheet'!$O555="26",'2019 Data Sheet'!$R$26,IF('2019 Data Sheet'!$O555="27",'2019 Data Sheet'!$R$27,IF('2019 Data Sheet'!$O555="28",'2019 Data Sheet'!$R$28,IF('2019 Data Sheet'!$O555="29",'2019 Data Sheet'!$R$29,IF('2019 Data Sheet'!$O555="33",'2019 Data Sheet'!$R$30,IF('2019 Data Sheet'!$O555="40",'2019 Data Sheet'!$R$31,IF('2019 Data Sheet'!$O555="41",'2019 Data Sheet'!$R$32,IF('2019 Data Sheet'!$O555="42",'2019 Data Sheet'!$R$33,IF('2019 Data Sheet'!$O555="43",'2019 Data Sheet'!$R$34,IF('2019 Data Sheet'!$O555="44",'2019 Data Sheet'!$R$35,IF('2019 Data Sheet'!$O555="45",'2019 Data Sheet'!$R$36,IF('2019 Data Sheet'!$O555="46",'2019 Data Sheet'!$R$37,IF('2019 Data Sheet'!$O555="47",'2019 Data Sheet'!$R$38,IF('2019 Data Sheet'!$O555="48",'2019 Data Sheet'!$R$39,IF('2019 Data Sheet'!$O555="49",'2019 Data Sheet'!$R$40,IF('2019 Data Sheet'!$O555="50",'2019 Data Sheet'!$R$41,IF('2019 Data Sheet'!$O555="60",'2019 Data Sheet'!$R$42,IF('2019 Data Sheet'!$O555="61",'2019 Data Sheet'!$R$43,IF('2019 Data Sheet'!$O555="62",'2019 Data Sheet'!$R$44,IF('2019 Data Sheet'!$O555="63",'2019 Data Sheet'!$R$45,IF('2019 Data Sheet'!$O555="64",'2019 Data Sheet'!$R$46,IF('2019 Data Sheet'!$O555="65",'2019 Data Sheet'!$R$47,IF('2019 Data Sheet'!$O555="66",'2019 Data Sheet'!$R$48,IF('2019 Data Sheet'!$O555="67",'2019 Data Sheet'!$R$49,IF('2019 Data Sheet'!$O555="68",'2019 Data Sheet'!$R$50,IF('2019 Data Sheet'!$O555="69",'2019 Data Sheet'!$R$51,T('2019 Data Sheet'!$O555)))))))))))))))))))))))))))))))))))))))))))))))))))</f>
        <v xml:space="preserve"> Following too closely</v>
      </c>
      <c r="P555" s="2" t="str">
        <f>IF('2019 Data Sheet'!$P555="02",'2019 Data Sheet'!$R$2,IF('2019 Data Sheet'!$P555="03",'2019 Data Sheet'!$R$3,IF('2019 Data Sheet'!$P555="04",'2019 Data Sheet'!$R$4,IF('2019 Data Sheet'!$P555="05",'2019 Data Sheet'!$R$5,IF('2019 Data Sheet'!$P555="06",'2019 Data Sheet'!$R$6,IF('2019 Data Sheet'!$P555="07",'2019 Data Sheet'!$R$7,IF('2019 Data Sheet'!$P555="08",'2019 Data Sheet'!$R$8,IF('2019 Data Sheet'!$P555="09",'2019 Data Sheet'!$R$9,IF('2019 Data Sheet'!$P555="10",'2019 Data Sheet'!$R$10,IF('2019 Data Sheet'!$P555="11",'2019 Data Sheet'!$R$11,IF('2019 Data Sheet'!$P555="12",'2019 Data Sheet'!$R$12,IF('2019 Data Sheet'!$P555="13",'2019 Data Sheet'!$R$13,IF('2019 Data Sheet'!$P555="14",'2019 Data Sheet'!$R$14,IF('2019 Data Sheet'!$P555="15",'2019 Data Sheet'!$R$15,IF('2019 Data Sheet'!$P555="16",'2019 Data Sheet'!$R$16,IF('2019 Data Sheet'!$P555="17",'2019 Data Sheet'!$R$17,IF('2019 Data Sheet'!$P555="18",'2019 Data Sheet'!$R$18,IF('2019 Data Sheet'!$P555="19",'2019 Data Sheet'!$R$19,IF('2019 Data Sheet'!$P555="20",'2019 Data Sheet'!$R$20,IF('2019 Data Sheet'!$P555="21",'2019 Data Sheet'!$R$21,IF('2019 Data Sheet'!$P555="22",'2019 Data Sheet'!$R$22,IF('2019 Data Sheet'!$P555="23",'2019 Data Sheet'!$R$23,IF('2019 Data Sheet'!$P555="24",'2019 Data Sheet'!$R$24,IF('2019 Data Sheet'!$P555="25",'2019 Data Sheet'!$R$25,IF('2019 Data Sheet'!$P555="26",'2019 Data Sheet'!$R$26,IF('2019 Data Sheet'!$P555="27",'2019 Data Sheet'!$R$27,IF('2019 Data Sheet'!$P555="28",'2019 Data Sheet'!$R$28,IF('2019 Data Sheet'!$P555="29",'2019 Data Sheet'!$R$29,IF('2019 Data Sheet'!$P555="33",'2019 Data Sheet'!$R$30,IF('2019 Data Sheet'!$P555="40",'2019 Data Sheet'!$R$31,IF('2019 Data Sheet'!$P555="41",'2019 Data Sheet'!$R$32,IF('2019 Data Sheet'!$P555="42",'2019 Data Sheet'!$R$33,IF('2019 Data Sheet'!$P555="43",'2019 Data Sheet'!$R$34,IF('2019 Data Sheet'!$P555="44",'2019 Data Sheet'!$R$35,IF('2019 Data Sheet'!$P555="45",'2019 Data Sheet'!$R$36,IF('2019 Data Sheet'!$P555="46",'2019 Data Sheet'!$R$37,IF('2019 Data Sheet'!$P555="47",'2019 Data Sheet'!$R$38,IF('2019 Data Sheet'!$P555="48",'2019 Data Sheet'!$R$39,IF('2019 Data Sheet'!$P555="49",'2019 Data Sheet'!$R$40,IF('2019 Data Sheet'!$P555="50",'2019 Data Sheet'!$R$41,IF('2019 Data Sheet'!$P555="60",'2019 Data Sheet'!$R$42,IF('2019 Data Sheet'!$P555="61",'2019 Data Sheet'!$R$43,IF('2019 Data Sheet'!$P555="62",'2019 Data Sheet'!$R$44,IF('2019 Data Sheet'!$P555="63",'2019 Data Sheet'!$R$45,IF('2019 Data Sheet'!$P555="64",'2019 Data Sheet'!$R$46,IF('2019 Data Sheet'!$P555="65",'2019 Data Sheet'!$R$47,IF('2019 Data Sheet'!$P555="66",'2019 Data Sheet'!$R$48,IF('2019 Data Sheet'!$P555="67",'2019 Data Sheet'!$R$49,IF('2019 Data Sheet'!$P555="68",'2019 Data Sheet'!$R$50,IF('2019 Data Sheet'!$P555="69",'2019 Data Sheet'!$R$51,T('2019 Data Sheet'!$P555)))))))))))))))))))))))))))))))))))))))))))))))))))</f>
        <v xml:space="preserve"> Passing or lane usage improper</v>
      </c>
    </row>
    <row r="556" spans="1:16" ht="38.25" x14ac:dyDescent="0.2">
      <c r="A556" t="str">
        <f>'2019 Data Sheet'!A556</f>
        <v>FP-00234-19</v>
      </c>
      <c r="B556" s="1">
        <f>'2019 Data Sheet'!B556</f>
        <v>43727</v>
      </c>
      <c r="C556" t="str">
        <f>'2019 Data Sheet'!C556</f>
        <v>16:33</v>
      </c>
      <c r="D556" t="str">
        <f>'2019 Data Sheet'!D556</f>
        <v>Th</v>
      </c>
      <c r="E556" t="str">
        <f>'2019 Data Sheet'!E556</f>
        <v>JERICHO TPKE</v>
      </c>
      <c r="F556" t="str">
        <f>'2019 Data Sheet'!F556</f>
        <v>WILLIS AVE</v>
      </c>
      <c r="G556">
        <f>'2019 Data Sheet'!G556</f>
        <v>2</v>
      </c>
      <c r="H556">
        <f>'2019 Data Sheet'!H556</f>
        <v>2</v>
      </c>
      <c r="I556" t="b">
        <f>'2019 Data Sheet'!I556</f>
        <v>0</v>
      </c>
      <c r="J556" t="str">
        <f>IF('2019 Data Sheet'!$J556="01",'2019 Data Sheet'!$T$2,IF('2019 Data Sheet'!$J556="02",'2019 Data Sheet'!$T$3,IF('2019 Data Sheet'!$J556="03",'2019 Data Sheet'!$T$4,IF('2019 Data Sheet'!$J556="04",'2019 Data Sheet'!$T$5,IF('2019 Data Sheet'!$J556="05",'2019 Data Sheet'!$T$6,IF('2019 Data Sheet'!$J556="06",'2019 Data Sheet'!$T$7,IF('2019 Data Sheet'!$J556="07",'2019 Data Sheet'!$T$8,IF('2019 Data Sheet'!$J556="08",'2019 Data Sheet'!$T$9,IF('2019 Data Sheet'!$J556="10",'2019 Data Sheet'!$T$10,IF('2019 Data Sheet'!$J556="11",'2019 Data Sheet'!$T$11,IF('2019 Data Sheet'!$J556="12",'2019 Data Sheet'!$T$12,IF('2019 Data Sheet'!$J556="13",'2019 Data Sheet'!$T$13,IF('2019 Data Sheet'!$J556="14",'2019 Data Sheet'!$T$14,IF('2019 Data Sheet'!$J556="15",'2019 Data Sheet'!$T$15,IF('2019 Data Sheet'!$J556="16",'2019 Data Sheet'!$T$16,IF('2019 Data Sheet'!$J556="17",'2019 Data Sheet'!$T$17,IF('2019 Data Sheet'!$J556="18",'2019 Data Sheet'!$T$18,IF('2019 Data Sheet'!$J556="19",'2019 Data Sheet'!$T$19,IF('2019 Data Sheet'!$J556="20",'2019 Data Sheet'!$T$20,IF('2019 Data Sheet'!$J556="21",'2019 Data Sheet'!$T$21,IF('2019 Data Sheet'!$J556="22",'2019 Data Sheet'!$T$22,IF('2019 Data Sheet'!$J556="23",'2019 Data Sheet'!$T$23,IF('2019 Data Sheet'!$J556="24",'2019 Data Sheet'!$T$24,IF('2019 Data Sheet'!$J556="25",'2019 Data Sheet'!$T$25,IF('2019 Data Sheet'!$J556="26",'2019 Data Sheet'!$T$26,IF('2019 Data Sheet'!$J556="27",'2019 Data Sheet'!$T$27,IF('2019 Data Sheet'!$J556="30",'2019 Data Sheet'!$T$28,IF('2019 Data Sheet'!$J556="31",'2019 Data Sheet'!$T$29,IF('2019 Data Sheet'!$J556="32",'2019 Data Sheet'!$T$30,IF('2019 Data Sheet'!$J556="33",'2019 Data Sheet'!$T$31,IF('2019 Data Sheet'!$J556="34",'2019 Data Sheet'!$T$32,IF('2019 Data Sheet'!$J556="40",'2019 Data Sheet'!$T$33,T('2019 Data Sheet'!$J556)))))))))))))))))))))))))))))))))</f>
        <v>Other Motor Vehicle</v>
      </c>
      <c r="K556" t="str">
        <f>'2019 Data Sheet'!K556</f>
        <v>4DS</v>
      </c>
      <c r="L556" s="2" t="str">
        <f>IF('2019 Data Sheet'!$L556="01",'2019 Data Sheet'!$V$2,IF('2019 Data Sheet'!$L556="02",'2019 Data Sheet'!$V$3,IF('2019 Data Sheet'!$L556="03",'2019 Data Sheet'!$V$4,IF('2019 Data Sheet'!$L556="04",'2019 Data Sheet'!$V$5,IF('2019 Data Sheet'!$L556="05",'2019 Data Sheet'!$V$6,IF('2019 Data Sheet'!$L556="06",'2019 Data Sheet'!$V$7,IF('2019 Data Sheet'!$L556="07",'2019 Data Sheet'!$V$8,IF('2019 Data Sheet'!$L556="08",'2019 Data Sheet'!$V$9,IF('2019 Data Sheet'!$L556="09",'2019 Data Sheet'!$V$10,IF('2019 Data Sheet'!$L556="11",'2019 Data Sheet'!$V$11,IF('2019 Data Sheet'!$L556="12",'2019 Data Sheet'!$V$12,IF('2019 Data Sheet'!$L556="13",'2019 Data Sheet'!$V$13,IF('2019 Data Sheet'!$L556="14",'2019 Data Sheet'!$V$14,T('2019 Data Sheet'!$L556))))))))))))))</f>
        <v xml:space="preserve"> -</v>
      </c>
      <c r="M556" s="2">
        <f>'2019 Data Sheet'!M556</f>
        <v>0</v>
      </c>
      <c r="N556" s="2">
        <f>'2019 Data Sheet'!N556</f>
        <v>0</v>
      </c>
      <c r="O556" s="2" t="str">
        <f>IF('2019 Data Sheet'!$O556="02",'2019 Data Sheet'!$R$2,IF('2019 Data Sheet'!$O556="03",'2019 Data Sheet'!$R$3,IF('2019 Data Sheet'!$O556="04",'2019 Data Sheet'!$R$4,IF('2019 Data Sheet'!$O556="05",'2019 Data Sheet'!$R$5,IF('2019 Data Sheet'!$O556="06",'2019 Data Sheet'!$R$6,IF('2019 Data Sheet'!$O556="07",'2019 Data Sheet'!$R$7,IF('2019 Data Sheet'!$O556="08",'2019 Data Sheet'!$R$8,IF('2019 Data Sheet'!$O556="09",'2019 Data Sheet'!$R$9,IF('2019 Data Sheet'!$O556="10",'2019 Data Sheet'!$R$10,IF('2019 Data Sheet'!$O556="11",'2019 Data Sheet'!$R$11,IF('2019 Data Sheet'!$O556="12",'2019 Data Sheet'!$R$12,IF('2019 Data Sheet'!$O556="13",'2019 Data Sheet'!$R$13,IF('2019 Data Sheet'!$O556="14",'2019 Data Sheet'!$R$14,IF('2019 Data Sheet'!$O556="15",'2019 Data Sheet'!$R$15,IF('2019 Data Sheet'!$O556="16",'2019 Data Sheet'!$R$16,IF('2019 Data Sheet'!$O556="17",'2019 Data Sheet'!$R$17,IF('2019 Data Sheet'!$O556="18",'2019 Data Sheet'!$R$18,IF('2019 Data Sheet'!$O556="19",'2019 Data Sheet'!$R$19,IF('2019 Data Sheet'!$O556="20",'2019 Data Sheet'!$R$20,IF('2019 Data Sheet'!$O556="21",'2019 Data Sheet'!$R$21,IF('2019 Data Sheet'!$O556="22",'2019 Data Sheet'!$R$22,IF('2019 Data Sheet'!$O556="23",'2019 Data Sheet'!$R$23,IF('2019 Data Sheet'!$O556="24",'2019 Data Sheet'!$R$24,IF('2019 Data Sheet'!$O556="25",'2019 Data Sheet'!$R$25,IF('2019 Data Sheet'!$O556="26",'2019 Data Sheet'!$R$26,IF('2019 Data Sheet'!$O556="27",'2019 Data Sheet'!$R$27,IF('2019 Data Sheet'!$O556="28",'2019 Data Sheet'!$R$28,IF('2019 Data Sheet'!$O556="29",'2019 Data Sheet'!$R$29,IF('2019 Data Sheet'!$O556="33",'2019 Data Sheet'!$R$30,IF('2019 Data Sheet'!$O556="40",'2019 Data Sheet'!$R$31,IF('2019 Data Sheet'!$O556="41",'2019 Data Sheet'!$R$32,IF('2019 Data Sheet'!$O556="42",'2019 Data Sheet'!$R$33,IF('2019 Data Sheet'!$O556="43",'2019 Data Sheet'!$R$34,IF('2019 Data Sheet'!$O556="44",'2019 Data Sheet'!$R$35,IF('2019 Data Sheet'!$O556="45",'2019 Data Sheet'!$R$36,IF('2019 Data Sheet'!$O556="46",'2019 Data Sheet'!$R$37,IF('2019 Data Sheet'!$O556="47",'2019 Data Sheet'!$R$38,IF('2019 Data Sheet'!$O556="48",'2019 Data Sheet'!$R$39,IF('2019 Data Sheet'!$O556="49",'2019 Data Sheet'!$R$40,IF('2019 Data Sheet'!$O556="50",'2019 Data Sheet'!$R$41,IF('2019 Data Sheet'!$O556="60",'2019 Data Sheet'!$R$42,IF('2019 Data Sheet'!$O556="61",'2019 Data Sheet'!$R$43,IF('2019 Data Sheet'!$O556="62",'2019 Data Sheet'!$R$44,IF('2019 Data Sheet'!$O556="63",'2019 Data Sheet'!$R$45,IF('2019 Data Sheet'!$O556="64",'2019 Data Sheet'!$R$46,IF('2019 Data Sheet'!$O556="65",'2019 Data Sheet'!$R$47,IF('2019 Data Sheet'!$O556="66",'2019 Data Sheet'!$R$48,IF('2019 Data Sheet'!$O556="67",'2019 Data Sheet'!$R$49,IF('2019 Data Sheet'!$O556="68",'2019 Data Sheet'!$R$50,IF('2019 Data Sheet'!$O556="69",'2019 Data Sheet'!$R$51,T('2019 Data Sheet'!$O556)))))))))))))))))))))))))))))))))))))))))))))))))))</f>
        <v xml:space="preserve"> -</v>
      </c>
      <c r="P556" s="2" t="str">
        <f>IF('2019 Data Sheet'!$P556="02",'2019 Data Sheet'!$R$2,IF('2019 Data Sheet'!$P556="03",'2019 Data Sheet'!$R$3,IF('2019 Data Sheet'!$P556="04",'2019 Data Sheet'!$R$4,IF('2019 Data Sheet'!$P556="05",'2019 Data Sheet'!$R$5,IF('2019 Data Sheet'!$P556="06",'2019 Data Sheet'!$R$6,IF('2019 Data Sheet'!$P556="07",'2019 Data Sheet'!$R$7,IF('2019 Data Sheet'!$P556="08",'2019 Data Sheet'!$R$8,IF('2019 Data Sheet'!$P556="09",'2019 Data Sheet'!$R$9,IF('2019 Data Sheet'!$P556="10",'2019 Data Sheet'!$R$10,IF('2019 Data Sheet'!$P556="11",'2019 Data Sheet'!$R$11,IF('2019 Data Sheet'!$P556="12",'2019 Data Sheet'!$R$12,IF('2019 Data Sheet'!$P556="13",'2019 Data Sheet'!$R$13,IF('2019 Data Sheet'!$P556="14",'2019 Data Sheet'!$R$14,IF('2019 Data Sheet'!$P556="15",'2019 Data Sheet'!$R$15,IF('2019 Data Sheet'!$P556="16",'2019 Data Sheet'!$R$16,IF('2019 Data Sheet'!$P556="17",'2019 Data Sheet'!$R$17,IF('2019 Data Sheet'!$P556="18",'2019 Data Sheet'!$R$18,IF('2019 Data Sheet'!$P556="19",'2019 Data Sheet'!$R$19,IF('2019 Data Sheet'!$P556="20",'2019 Data Sheet'!$R$20,IF('2019 Data Sheet'!$P556="21",'2019 Data Sheet'!$R$21,IF('2019 Data Sheet'!$P556="22",'2019 Data Sheet'!$R$22,IF('2019 Data Sheet'!$P556="23",'2019 Data Sheet'!$R$23,IF('2019 Data Sheet'!$P556="24",'2019 Data Sheet'!$R$24,IF('2019 Data Sheet'!$P556="25",'2019 Data Sheet'!$R$25,IF('2019 Data Sheet'!$P556="26",'2019 Data Sheet'!$R$26,IF('2019 Data Sheet'!$P556="27",'2019 Data Sheet'!$R$27,IF('2019 Data Sheet'!$P556="28",'2019 Data Sheet'!$R$28,IF('2019 Data Sheet'!$P556="29",'2019 Data Sheet'!$R$29,IF('2019 Data Sheet'!$P556="33",'2019 Data Sheet'!$R$30,IF('2019 Data Sheet'!$P556="40",'2019 Data Sheet'!$R$31,IF('2019 Data Sheet'!$P556="41",'2019 Data Sheet'!$R$32,IF('2019 Data Sheet'!$P556="42",'2019 Data Sheet'!$R$33,IF('2019 Data Sheet'!$P556="43",'2019 Data Sheet'!$R$34,IF('2019 Data Sheet'!$P556="44",'2019 Data Sheet'!$R$35,IF('2019 Data Sheet'!$P556="45",'2019 Data Sheet'!$R$36,IF('2019 Data Sheet'!$P556="46",'2019 Data Sheet'!$R$37,IF('2019 Data Sheet'!$P556="47",'2019 Data Sheet'!$R$38,IF('2019 Data Sheet'!$P556="48",'2019 Data Sheet'!$R$39,IF('2019 Data Sheet'!$P556="49",'2019 Data Sheet'!$R$40,IF('2019 Data Sheet'!$P556="50",'2019 Data Sheet'!$R$41,IF('2019 Data Sheet'!$P556="60",'2019 Data Sheet'!$R$42,IF('2019 Data Sheet'!$P556="61",'2019 Data Sheet'!$R$43,IF('2019 Data Sheet'!$P556="62",'2019 Data Sheet'!$R$44,IF('2019 Data Sheet'!$P556="63",'2019 Data Sheet'!$R$45,IF('2019 Data Sheet'!$P556="64",'2019 Data Sheet'!$R$46,IF('2019 Data Sheet'!$P556="65",'2019 Data Sheet'!$R$47,IF('2019 Data Sheet'!$P556="66",'2019 Data Sheet'!$R$48,IF('2019 Data Sheet'!$P556="67",'2019 Data Sheet'!$R$49,IF('2019 Data Sheet'!$P556="68",'2019 Data Sheet'!$R$50,IF('2019 Data Sheet'!$P556="69",'2019 Data Sheet'!$R$51,T('2019 Data Sheet'!$P556)))))))))))))))))))))))))))))))))))))))))))))))))))</f>
        <v xml:space="preserve"> -</v>
      </c>
    </row>
    <row r="557" spans="1:16" ht="38.25" x14ac:dyDescent="0.2">
      <c r="A557" t="str">
        <f>'2019 Data Sheet'!A557</f>
        <v>FP-00235-19</v>
      </c>
      <c r="B557" s="1">
        <f>'2019 Data Sheet'!B557</f>
        <v>43727</v>
      </c>
      <c r="C557" t="str">
        <f>'2019 Data Sheet'!C557</f>
        <v>16:41</v>
      </c>
      <c r="D557" t="str">
        <f>'2019 Data Sheet'!D557</f>
        <v>Th</v>
      </c>
      <c r="E557" t="str">
        <f>'2019 Data Sheet'!E557</f>
        <v>PLAINFIELD AVE</v>
      </c>
      <c r="F557" t="str">
        <f>'2019 Data Sheet'!F557</f>
        <v>ELIZABETH ST</v>
      </c>
      <c r="G557">
        <f>'2019 Data Sheet'!G557</f>
        <v>1</v>
      </c>
      <c r="H557">
        <f>'2019 Data Sheet'!H557</f>
        <v>2</v>
      </c>
      <c r="I557" t="b">
        <f>'2019 Data Sheet'!I557</f>
        <v>0</v>
      </c>
      <c r="J557" t="str">
        <f>IF('2019 Data Sheet'!$J557="01",'2019 Data Sheet'!$T$2,IF('2019 Data Sheet'!$J557="02",'2019 Data Sheet'!$T$3,IF('2019 Data Sheet'!$J557="03",'2019 Data Sheet'!$T$4,IF('2019 Data Sheet'!$J557="04",'2019 Data Sheet'!$T$5,IF('2019 Data Sheet'!$J557="05",'2019 Data Sheet'!$T$6,IF('2019 Data Sheet'!$J557="06",'2019 Data Sheet'!$T$7,IF('2019 Data Sheet'!$J557="07",'2019 Data Sheet'!$T$8,IF('2019 Data Sheet'!$J557="08",'2019 Data Sheet'!$T$9,IF('2019 Data Sheet'!$J557="10",'2019 Data Sheet'!$T$10,IF('2019 Data Sheet'!$J557="11",'2019 Data Sheet'!$T$11,IF('2019 Data Sheet'!$J557="12",'2019 Data Sheet'!$T$12,IF('2019 Data Sheet'!$J557="13",'2019 Data Sheet'!$T$13,IF('2019 Data Sheet'!$J557="14",'2019 Data Sheet'!$T$14,IF('2019 Data Sheet'!$J557="15",'2019 Data Sheet'!$T$15,IF('2019 Data Sheet'!$J557="16",'2019 Data Sheet'!$T$16,IF('2019 Data Sheet'!$J557="17",'2019 Data Sheet'!$T$17,IF('2019 Data Sheet'!$J557="18",'2019 Data Sheet'!$T$18,IF('2019 Data Sheet'!$J557="19",'2019 Data Sheet'!$T$19,IF('2019 Data Sheet'!$J557="20",'2019 Data Sheet'!$T$20,IF('2019 Data Sheet'!$J557="21",'2019 Data Sheet'!$T$21,IF('2019 Data Sheet'!$J557="22",'2019 Data Sheet'!$T$22,IF('2019 Data Sheet'!$J557="23",'2019 Data Sheet'!$T$23,IF('2019 Data Sheet'!$J557="24",'2019 Data Sheet'!$T$24,IF('2019 Data Sheet'!$J557="25",'2019 Data Sheet'!$T$25,IF('2019 Data Sheet'!$J557="26",'2019 Data Sheet'!$T$26,IF('2019 Data Sheet'!$J557="27",'2019 Data Sheet'!$T$27,IF('2019 Data Sheet'!$J557="30",'2019 Data Sheet'!$T$28,IF('2019 Data Sheet'!$J557="31",'2019 Data Sheet'!$T$29,IF('2019 Data Sheet'!$J557="32",'2019 Data Sheet'!$T$30,IF('2019 Data Sheet'!$J557="33",'2019 Data Sheet'!$T$31,IF('2019 Data Sheet'!$J557="34",'2019 Data Sheet'!$T$32,IF('2019 Data Sheet'!$J557="40",'2019 Data Sheet'!$T$33,T('2019 Data Sheet'!$J557)))))))))))))))))))))))))))))))))</f>
        <v>Other Motor Vehicle</v>
      </c>
      <c r="K557" t="str">
        <f>'2019 Data Sheet'!K557</f>
        <v>SUBN</v>
      </c>
      <c r="L557" s="2" t="str">
        <f>IF('2019 Data Sheet'!$L557="01",'2019 Data Sheet'!$V$2,IF('2019 Data Sheet'!$L557="02",'2019 Data Sheet'!$V$3,IF('2019 Data Sheet'!$L557="03",'2019 Data Sheet'!$V$4,IF('2019 Data Sheet'!$L557="04",'2019 Data Sheet'!$V$5,IF('2019 Data Sheet'!$L557="05",'2019 Data Sheet'!$V$6,IF('2019 Data Sheet'!$L557="06",'2019 Data Sheet'!$V$7,IF('2019 Data Sheet'!$L557="07",'2019 Data Sheet'!$V$8,IF('2019 Data Sheet'!$L557="08",'2019 Data Sheet'!$V$9,IF('2019 Data Sheet'!$L557="09",'2019 Data Sheet'!$V$10,IF('2019 Data Sheet'!$L557="11",'2019 Data Sheet'!$V$11,IF('2019 Data Sheet'!$L557="12",'2019 Data Sheet'!$V$12,IF('2019 Data Sheet'!$L557="13",'2019 Data Sheet'!$V$13,IF('2019 Data Sheet'!$L557="14",'2019 Data Sheet'!$V$14,T('2019 Data Sheet'!$L557))))))))))))))</f>
        <v xml:space="preserve"> -</v>
      </c>
      <c r="M557" s="2">
        <f>'2019 Data Sheet'!M557</f>
        <v>0</v>
      </c>
      <c r="N557" s="2">
        <f>'2019 Data Sheet'!N557</f>
        <v>0</v>
      </c>
      <c r="O557" s="2" t="str">
        <f>IF('2019 Data Sheet'!$O557="02",'2019 Data Sheet'!$R$2,IF('2019 Data Sheet'!$O557="03",'2019 Data Sheet'!$R$3,IF('2019 Data Sheet'!$O557="04",'2019 Data Sheet'!$R$4,IF('2019 Data Sheet'!$O557="05",'2019 Data Sheet'!$R$5,IF('2019 Data Sheet'!$O557="06",'2019 Data Sheet'!$R$6,IF('2019 Data Sheet'!$O557="07",'2019 Data Sheet'!$R$7,IF('2019 Data Sheet'!$O557="08",'2019 Data Sheet'!$R$8,IF('2019 Data Sheet'!$O557="09",'2019 Data Sheet'!$R$9,IF('2019 Data Sheet'!$O557="10",'2019 Data Sheet'!$R$10,IF('2019 Data Sheet'!$O557="11",'2019 Data Sheet'!$R$11,IF('2019 Data Sheet'!$O557="12",'2019 Data Sheet'!$R$12,IF('2019 Data Sheet'!$O557="13",'2019 Data Sheet'!$R$13,IF('2019 Data Sheet'!$O557="14",'2019 Data Sheet'!$R$14,IF('2019 Data Sheet'!$O557="15",'2019 Data Sheet'!$R$15,IF('2019 Data Sheet'!$O557="16",'2019 Data Sheet'!$R$16,IF('2019 Data Sheet'!$O557="17",'2019 Data Sheet'!$R$17,IF('2019 Data Sheet'!$O557="18",'2019 Data Sheet'!$R$18,IF('2019 Data Sheet'!$O557="19",'2019 Data Sheet'!$R$19,IF('2019 Data Sheet'!$O557="20",'2019 Data Sheet'!$R$20,IF('2019 Data Sheet'!$O557="21",'2019 Data Sheet'!$R$21,IF('2019 Data Sheet'!$O557="22",'2019 Data Sheet'!$R$22,IF('2019 Data Sheet'!$O557="23",'2019 Data Sheet'!$R$23,IF('2019 Data Sheet'!$O557="24",'2019 Data Sheet'!$R$24,IF('2019 Data Sheet'!$O557="25",'2019 Data Sheet'!$R$25,IF('2019 Data Sheet'!$O557="26",'2019 Data Sheet'!$R$26,IF('2019 Data Sheet'!$O557="27",'2019 Data Sheet'!$R$27,IF('2019 Data Sheet'!$O557="28",'2019 Data Sheet'!$R$28,IF('2019 Data Sheet'!$O557="29",'2019 Data Sheet'!$R$29,IF('2019 Data Sheet'!$O557="33",'2019 Data Sheet'!$R$30,IF('2019 Data Sheet'!$O557="40",'2019 Data Sheet'!$R$31,IF('2019 Data Sheet'!$O557="41",'2019 Data Sheet'!$R$32,IF('2019 Data Sheet'!$O557="42",'2019 Data Sheet'!$R$33,IF('2019 Data Sheet'!$O557="43",'2019 Data Sheet'!$R$34,IF('2019 Data Sheet'!$O557="44",'2019 Data Sheet'!$R$35,IF('2019 Data Sheet'!$O557="45",'2019 Data Sheet'!$R$36,IF('2019 Data Sheet'!$O557="46",'2019 Data Sheet'!$R$37,IF('2019 Data Sheet'!$O557="47",'2019 Data Sheet'!$R$38,IF('2019 Data Sheet'!$O557="48",'2019 Data Sheet'!$R$39,IF('2019 Data Sheet'!$O557="49",'2019 Data Sheet'!$R$40,IF('2019 Data Sheet'!$O557="50",'2019 Data Sheet'!$R$41,IF('2019 Data Sheet'!$O557="60",'2019 Data Sheet'!$R$42,IF('2019 Data Sheet'!$O557="61",'2019 Data Sheet'!$R$43,IF('2019 Data Sheet'!$O557="62",'2019 Data Sheet'!$R$44,IF('2019 Data Sheet'!$O557="63",'2019 Data Sheet'!$R$45,IF('2019 Data Sheet'!$O557="64",'2019 Data Sheet'!$R$46,IF('2019 Data Sheet'!$O557="65",'2019 Data Sheet'!$R$47,IF('2019 Data Sheet'!$O557="66",'2019 Data Sheet'!$R$48,IF('2019 Data Sheet'!$O557="67",'2019 Data Sheet'!$R$49,IF('2019 Data Sheet'!$O557="68",'2019 Data Sheet'!$R$50,IF('2019 Data Sheet'!$O557="69",'2019 Data Sheet'!$R$51,T('2019 Data Sheet'!$O557)))))))))))))))))))))))))))))))))))))))))))))))))))</f>
        <v xml:space="preserve"> Driver inattention/distraction</v>
      </c>
      <c r="P557" s="2" t="str">
        <f>IF('2019 Data Sheet'!$P557="02",'2019 Data Sheet'!$R$2,IF('2019 Data Sheet'!$P557="03",'2019 Data Sheet'!$R$3,IF('2019 Data Sheet'!$P557="04",'2019 Data Sheet'!$R$4,IF('2019 Data Sheet'!$P557="05",'2019 Data Sheet'!$R$5,IF('2019 Data Sheet'!$P557="06",'2019 Data Sheet'!$R$6,IF('2019 Data Sheet'!$P557="07",'2019 Data Sheet'!$R$7,IF('2019 Data Sheet'!$P557="08",'2019 Data Sheet'!$R$8,IF('2019 Data Sheet'!$P557="09",'2019 Data Sheet'!$R$9,IF('2019 Data Sheet'!$P557="10",'2019 Data Sheet'!$R$10,IF('2019 Data Sheet'!$P557="11",'2019 Data Sheet'!$R$11,IF('2019 Data Sheet'!$P557="12",'2019 Data Sheet'!$R$12,IF('2019 Data Sheet'!$P557="13",'2019 Data Sheet'!$R$13,IF('2019 Data Sheet'!$P557="14",'2019 Data Sheet'!$R$14,IF('2019 Data Sheet'!$P557="15",'2019 Data Sheet'!$R$15,IF('2019 Data Sheet'!$P557="16",'2019 Data Sheet'!$R$16,IF('2019 Data Sheet'!$P557="17",'2019 Data Sheet'!$R$17,IF('2019 Data Sheet'!$P557="18",'2019 Data Sheet'!$R$18,IF('2019 Data Sheet'!$P557="19",'2019 Data Sheet'!$R$19,IF('2019 Data Sheet'!$P557="20",'2019 Data Sheet'!$R$20,IF('2019 Data Sheet'!$P557="21",'2019 Data Sheet'!$R$21,IF('2019 Data Sheet'!$P557="22",'2019 Data Sheet'!$R$22,IF('2019 Data Sheet'!$P557="23",'2019 Data Sheet'!$R$23,IF('2019 Data Sheet'!$P557="24",'2019 Data Sheet'!$R$24,IF('2019 Data Sheet'!$P557="25",'2019 Data Sheet'!$R$25,IF('2019 Data Sheet'!$P557="26",'2019 Data Sheet'!$R$26,IF('2019 Data Sheet'!$P557="27",'2019 Data Sheet'!$R$27,IF('2019 Data Sheet'!$P557="28",'2019 Data Sheet'!$R$28,IF('2019 Data Sheet'!$P557="29",'2019 Data Sheet'!$R$29,IF('2019 Data Sheet'!$P557="33",'2019 Data Sheet'!$R$30,IF('2019 Data Sheet'!$P557="40",'2019 Data Sheet'!$R$31,IF('2019 Data Sheet'!$P557="41",'2019 Data Sheet'!$R$32,IF('2019 Data Sheet'!$P557="42",'2019 Data Sheet'!$R$33,IF('2019 Data Sheet'!$P557="43",'2019 Data Sheet'!$R$34,IF('2019 Data Sheet'!$P557="44",'2019 Data Sheet'!$R$35,IF('2019 Data Sheet'!$P557="45",'2019 Data Sheet'!$R$36,IF('2019 Data Sheet'!$P557="46",'2019 Data Sheet'!$R$37,IF('2019 Data Sheet'!$P557="47",'2019 Data Sheet'!$R$38,IF('2019 Data Sheet'!$P557="48",'2019 Data Sheet'!$R$39,IF('2019 Data Sheet'!$P557="49",'2019 Data Sheet'!$R$40,IF('2019 Data Sheet'!$P557="50",'2019 Data Sheet'!$R$41,IF('2019 Data Sheet'!$P557="60",'2019 Data Sheet'!$R$42,IF('2019 Data Sheet'!$P557="61",'2019 Data Sheet'!$R$43,IF('2019 Data Sheet'!$P557="62",'2019 Data Sheet'!$R$44,IF('2019 Data Sheet'!$P557="63",'2019 Data Sheet'!$R$45,IF('2019 Data Sheet'!$P557="64",'2019 Data Sheet'!$R$46,IF('2019 Data Sheet'!$P557="65",'2019 Data Sheet'!$R$47,IF('2019 Data Sheet'!$P557="66",'2019 Data Sheet'!$R$48,IF('2019 Data Sheet'!$P557="67",'2019 Data Sheet'!$R$49,IF('2019 Data Sheet'!$P557="68",'2019 Data Sheet'!$R$50,IF('2019 Data Sheet'!$P557="69",'2019 Data Sheet'!$R$51,T('2019 Data Sheet'!$P557)))))))))))))))))))))))))))))))))))))))))))))))))))</f>
        <v xml:space="preserve"> -</v>
      </c>
    </row>
    <row r="558" spans="1:16" ht="38.25" x14ac:dyDescent="0.2">
      <c r="A558" t="str">
        <f>'2019 Data Sheet'!A558</f>
        <v>FP-00235-19</v>
      </c>
      <c r="B558" s="1">
        <f>'2019 Data Sheet'!B558</f>
        <v>43727</v>
      </c>
      <c r="C558" t="str">
        <f>'2019 Data Sheet'!C558</f>
        <v>16:41</v>
      </c>
      <c r="D558" t="str">
        <f>'2019 Data Sheet'!D558</f>
        <v>Th</v>
      </c>
      <c r="E558" t="str">
        <f>'2019 Data Sheet'!E558</f>
        <v>PLAINFIELD AVE</v>
      </c>
      <c r="F558" t="str">
        <f>'2019 Data Sheet'!F558</f>
        <v>ELIZABETH ST</v>
      </c>
      <c r="G558">
        <f>'2019 Data Sheet'!G558</f>
        <v>2</v>
      </c>
      <c r="H558">
        <f>'2019 Data Sheet'!H558</f>
        <v>2</v>
      </c>
      <c r="I558" t="b">
        <f>'2019 Data Sheet'!I558</f>
        <v>0</v>
      </c>
      <c r="J558" t="str">
        <f>IF('2019 Data Sheet'!$J558="01",'2019 Data Sheet'!$T$2,IF('2019 Data Sheet'!$J558="02",'2019 Data Sheet'!$T$3,IF('2019 Data Sheet'!$J558="03",'2019 Data Sheet'!$T$4,IF('2019 Data Sheet'!$J558="04",'2019 Data Sheet'!$T$5,IF('2019 Data Sheet'!$J558="05",'2019 Data Sheet'!$T$6,IF('2019 Data Sheet'!$J558="06",'2019 Data Sheet'!$T$7,IF('2019 Data Sheet'!$J558="07",'2019 Data Sheet'!$T$8,IF('2019 Data Sheet'!$J558="08",'2019 Data Sheet'!$T$9,IF('2019 Data Sheet'!$J558="10",'2019 Data Sheet'!$T$10,IF('2019 Data Sheet'!$J558="11",'2019 Data Sheet'!$T$11,IF('2019 Data Sheet'!$J558="12",'2019 Data Sheet'!$T$12,IF('2019 Data Sheet'!$J558="13",'2019 Data Sheet'!$T$13,IF('2019 Data Sheet'!$J558="14",'2019 Data Sheet'!$T$14,IF('2019 Data Sheet'!$J558="15",'2019 Data Sheet'!$T$15,IF('2019 Data Sheet'!$J558="16",'2019 Data Sheet'!$T$16,IF('2019 Data Sheet'!$J558="17",'2019 Data Sheet'!$T$17,IF('2019 Data Sheet'!$J558="18",'2019 Data Sheet'!$T$18,IF('2019 Data Sheet'!$J558="19",'2019 Data Sheet'!$T$19,IF('2019 Data Sheet'!$J558="20",'2019 Data Sheet'!$T$20,IF('2019 Data Sheet'!$J558="21",'2019 Data Sheet'!$T$21,IF('2019 Data Sheet'!$J558="22",'2019 Data Sheet'!$T$22,IF('2019 Data Sheet'!$J558="23",'2019 Data Sheet'!$T$23,IF('2019 Data Sheet'!$J558="24",'2019 Data Sheet'!$T$24,IF('2019 Data Sheet'!$J558="25",'2019 Data Sheet'!$T$25,IF('2019 Data Sheet'!$J558="26",'2019 Data Sheet'!$T$26,IF('2019 Data Sheet'!$J558="27",'2019 Data Sheet'!$T$27,IF('2019 Data Sheet'!$J558="30",'2019 Data Sheet'!$T$28,IF('2019 Data Sheet'!$J558="31",'2019 Data Sheet'!$T$29,IF('2019 Data Sheet'!$J558="32",'2019 Data Sheet'!$T$30,IF('2019 Data Sheet'!$J558="33",'2019 Data Sheet'!$T$31,IF('2019 Data Sheet'!$J558="34",'2019 Data Sheet'!$T$32,IF('2019 Data Sheet'!$J558="40",'2019 Data Sheet'!$T$33,T('2019 Data Sheet'!$J558)))))))))))))))))))))))))))))))))</f>
        <v>Other Motor Vehicle</v>
      </c>
      <c r="K558" t="str">
        <f>'2019 Data Sheet'!K558</f>
        <v>4DSD</v>
      </c>
      <c r="L558" s="2" t="str">
        <f>IF('2019 Data Sheet'!$L558="01",'2019 Data Sheet'!$V$2,IF('2019 Data Sheet'!$L558="02",'2019 Data Sheet'!$V$3,IF('2019 Data Sheet'!$L558="03",'2019 Data Sheet'!$V$4,IF('2019 Data Sheet'!$L558="04",'2019 Data Sheet'!$V$5,IF('2019 Data Sheet'!$L558="05",'2019 Data Sheet'!$V$6,IF('2019 Data Sheet'!$L558="06",'2019 Data Sheet'!$V$7,IF('2019 Data Sheet'!$L558="07",'2019 Data Sheet'!$V$8,IF('2019 Data Sheet'!$L558="08",'2019 Data Sheet'!$V$9,IF('2019 Data Sheet'!$L558="09",'2019 Data Sheet'!$V$10,IF('2019 Data Sheet'!$L558="11",'2019 Data Sheet'!$V$11,IF('2019 Data Sheet'!$L558="12",'2019 Data Sheet'!$V$12,IF('2019 Data Sheet'!$L558="13",'2019 Data Sheet'!$V$13,IF('2019 Data Sheet'!$L558="14",'2019 Data Sheet'!$V$14,T('2019 Data Sheet'!$L558))))))))))))))</f>
        <v xml:space="preserve"> -</v>
      </c>
      <c r="M558" s="2">
        <f>'2019 Data Sheet'!M558</f>
        <v>0</v>
      </c>
      <c r="N558" s="2">
        <f>'2019 Data Sheet'!N558</f>
        <v>0</v>
      </c>
      <c r="O558" s="2" t="str">
        <f>IF('2019 Data Sheet'!$O558="02",'2019 Data Sheet'!$R$2,IF('2019 Data Sheet'!$O558="03",'2019 Data Sheet'!$R$3,IF('2019 Data Sheet'!$O558="04",'2019 Data Sheet'!$R$4,IF('2019 Data Sheet'!$O558="05",'2019 Data Sheet'!$R$5,IF('2019 Data Sheet'!$O558="06",'2019 Data Sheet'!$R$6,IF('2019 Data Sheet'!$O558="07",'2019 Data Sheet'!$R$7,IF('2019 Data Sheet'!$O558="08",'2019 Data Sheet'!$R$8,IF('2019 Data Sheet'!$O558="09",'2019 Data Sheet'!$R$9,IF('2019 Data Sheet'!$O558="10",'2019 Data Sheet'!$R$10,IF('2019 Data Sheet'!$O558="11",'2019 Data Sheet'!$R$11,IF('2019 Data Sheet'!$O558="12",'2019 Data Sheet'!$R$12,IF('2019 Data Sheet'!$O558="13",'2019 Data Sheet'!$R$13,IF('2019 Data Sheet'!$O558="14",'2019 Data Sheet'!$R$14,IF('2019 Data Sheet'!$O558="15",'2019 Data Sheet'!$R$15,IF('2019 Data Sheet'!$O558="16",'2019 Data Sheet'!$R$16,IF('2019 Data Sheet'!$O558="17",'2019 Data Sheet'!$R$17,IF('2019 Data Sheet'!$O558="18",'2019 Data Sheet'!$R$18,IF('2019 Data Sheet'!$O558="19",'2019 Data Sheet'!$R$19,IF('2019 Data Sheet'!$O558="20",'2019 Data Sheet'!$R$20,IF('2019 Data Sheet'!$O558="21",'2019 Data Sheet'!$R$21,IF('2019 Data Sheet'!$O558="22",'2019 Data Sheet'!$R$22,IF('2019 Data Sheet'!$O558="23",'2019 Data Sheet'!$R$23,IF('2019 Data Sheet'!$O558="24",'2019 Data Sheet'!$R$24,IF('2019 Data Sheet'!$O558="25",'2019 Data Sheet'!$R$25,IF('2019 Data Sheet'!$O558="26",'2019 Data Sheet'!$R$26,IF('2019 Data Sheet'!$O558="27",'2019 Data Sheet'!$R$27,IF('2019 Data Sheet'!$O558="28",'2019 Data Sheet'!$R$28,IF('2019 Data Sheet'!$O558="29",'2019 Data Sheet'!$R$29,IF('2019 Data Sheet'!$O558="33",'2019 Data Sheet'!$R$30,IF('2019 Data Sheet'!$O558="40",'2019 Data Sheet'!$R$31,IF('2019 Data Sheet'!$O558="41",'2019 Data Sheet'!$R$32,IF('2019 Data Sheet'!$O558="42",'2019 Data Sheet'!$R$33,IF('2019 Data Sheet'!$O558="43",'2019 Data Sheet'!$R$34,IF('2019 Data Sheet'!$O558="44",'2019 Data Sheet'!$R$35,IF('2019 Data Sheet'!$O558="45",'2019 Data Sheet'!$R$36,IF('2019 Data Sheet'!$O558="46",'2019 Data Sheet'!$R$37,IF('2019 Data Sheet'!$O558="47",'2019 Data Sheet'!$R$38,IF('2019 Data Sheet'!$O558="48",'2019 Data Sheet'!$R$39,IF('2019 Data Sheet'!$O558="49",'2019 Data Sheet'!$R$40,IF('2019 Data Sheet'!$O558="50",'2019 Data Sheet'!$R$41,IF('2019 Data Sheet'!$O558="60",'2019 Data Sheet'!$R$42,IF('2019 Data Sheet'!$O558="61",'2019 Data Sheet'!$R$43,IF('2019 Data Sheet'!$O558="62",'2019 Data Sheet'!$R$44,IF('2019 Data Sheet'!$O558="63",'2019 Data Sheet'!$R$45,IF('2019 Data Sheet'!$O558="64",'2019 Data Sheet'!$R$46,IF('2019 Data Sheet'!$O558="65",'2019 Data Sheet'!$R$47,IF('2019 Data Sheet'!$O558="66",'2019 Data Sheet'!$R$48,IF('2019 Data Sheet'!$O558="67",'2019 Data Sheet'!$R$49,IF('2019 Data Sheet'!$O558="68",'2019 Data Sheet'!$R$50,IF('2019 Data Sheet'!$O558="69",'2019 Data Sheet'!$R$51,T('2019 Data Sheet'!$O558)))))))))))))))))))))))))))))))))))))))))))))))))))</f>
        <v xml:space="preserve"> -</v>
      </c>
      <c r="P558" s="2" t="str">
        <f>IF('2019 Data Sheet'!$P558="02",'2019 Data Sheet'!$R$2,IF('2019 Data Sheet'!$P558="03",'2019 Data Sheet'!$R$3,IF('2019 Data Sheet'!$P558="04",'2019 Data Sheet'!$R$4,IF('2019 Data Sheet'!$P558="05",'2019 Data Sheet'!$R$5,IF('2019 Data Sheet'!$P558="06",'2019 Data Sheet'!$R$6,IF('2019 Data Sheet'!$P558="07",'2019 Data Sheet'!$R$7,IF('2019 Data Sheet'!$P558="08",'2019 Data Sheet'!$R$8,IF('2019 Data Sheet'!$P558="09",'2019 Data Sheet'!$R$9,IF('2019 Data Sheet'!$P558="10",'2019 Data Sheet'!$R$10,IF('2019 Data Sheet'!$P558="11",'2019 Data Sheet'!$R$11,IF('2019 Data Sheet'!$P558="12",'2019 Data Sheet'!$R$12,IF('2019 Data Sheet'!$P558="13",'2019 Data Sheet'!$R$13,IF('2019 Data Sheet'!$P558="14",'2019 Data Sheet'!$R$14,IF('2019 Data Sheet'!$P558="15",'2019 Data Sheet'!$R$15,IF('2019 Data Sheet'!$P558="16",'2019 Data Sheet'!$R$16,IF('2019 Data Sheet'!$P558="17",'2019 Data Sheet'!$R$17,IF('2019 Data Sheet'!$P558="18",'2019 Data Sheet'!$R$18,IF('2019 Data Sheet'!$P558="19",'2019 Data Sheet'!$R$19,IF('2019 Data Sheet'!$P558="20",'2019 Data Sheet'!$R$20,IF('2019 Data Sheet'!$P558="21",'2019 Data Sheet'!$R$21,IF('2019 Data Sheet'!$P558="22",'2019 Data Sheet'!$R$22,IF('2019 Data Sheet'!$P558="23",'2019 Data Sheet'!$R$23,IF('2019 Data Sheet'!$P558="24",'2019 Data Sheet'!$R$24,IF('2019 Data Sheet'!$P558="25",'2019 Data Sheet'!$R$25,IF('2019 Data Sheet'!$P558="26",'2019 Data Sheet'!$R$26,IF('2019 Data Sheet'!$P558="27",'2019 Data Sheet'!$R$27,IF('2019 Data Sheet'!$P558="28",'2019 Data Sheet'!$R$28,IF('2019 Data Sheet'!$P558="29",'2019 Data Sheet'!$R$29,IF('2019 Data Sheet'!$P558="33",'2019 Data Sheet'!$R$30,IF('2019 Data Sheet'!$P558="40",'2019 Data Sheet'!$R$31,IF('2019 Data Sheet'!$P558="41",'2019 Data Sheet'!$R$32,IF('2019 Data Sheet'!$P558="42",'2019 Data Sheet'!$R$33,IF('2019 Data Sheet'!$P558="43",'2019 Data Sheet'!$R$34,IF('2019 Data Sheet'!$P558="44",'2019 Data Sheet'!$R$35,IF('2019 Data Sheet'!$P558="45",'2019 Data Sheet'!$R$36,IF('2019 Data Sheet'!$P558="46",'2019 Data Sheet'!$R$37,IF('2019 Data Sheet'!$P558="47",'2019 Data Sheet'!$R$38,IF('2019 Data Sheet'!$P558="48",'2019 Data Sheet'!$R$39,IF('2019 Data Sheet'!$P558="49",'2019 Data Sheet'!$R$40,IF('2019 Data Sheet'!$P558="50",'2019 Data Sheet'!$R$41,IF('2019 Data Sheet'!$P558="60",'2019 Data Sheet'!$R$42,IF('2019 Data Sheet'!$P558="61",'2019 Data Sheet'!$R$43,IF('2019 Data Sheet'!$P558="62",'2019 Data Sheet'!$R$44,IF('2019 Data Sheet'!$P558="63",'2019 Data Sheet'!$R$45,IF('2019 Data Sheet'!$P558="64",'2019 Data Sheet'!$R$46,IF('2019 Data Sheet'!$P558="65",'2019 Data Sheet'!$R$47,IF('2019 Data Sheet'!$P558="66",'2019 Data Sheet'!$R$48,IF('2019 Data Sheet'!$P558="67",'2019 Data Sheet'!$R$49,IF('2019 Data Sheet'!$P558="68",'2019 Data Sheet'!$R$50,IF('2019 Data Sheet'!$P558="69",'2019 Data Sheet'!$R$51,T('2019 Data Sheet'!$P558)))))))))))))))))))))))))))))))))))))))))))))))))))</f>
        <v xml:space="preserve"> -</v>
      </c>
    </row>
    <row r="559" spans="1:16" ht="38.25" x14ac:dyDescent="0.2">
      <c r="A559" t="str">
        <f>'2019 Data Sheet'!A559</f>
        <v>FP-00254-19</v>
      </c>
      <c r="B559" s="1">
        <f>'2019 Data Sheet'!B559</f>
        <v>43748</v>
      </c>
      <c r="C559" t="str">
        <f>'2019 Data Sheet'!C559</f>
        <v>17:25</v>
      </c>
      <c r="D559" t="str">
        <f>'2019 Data Sheet'!D559</f>
        <v>Th</v>
      </c>
      <c r="E559" t="str">
        <f>'2019 Data Sheet'!E559</f>
        <v>PLAINFIELD AVE</v>
      </c>
      <c r="F559" t="str">
        <f>'2019 Data Sheet'!F559</f>
        <v>ELIZABETH ST</v>
      </c>
      <c r="G559">
        <f>'2019 Data Sheet'!G559</f>
        <v>2</v>
      </c>
      <c r="H559">
        <f>'2019 Data Sheet'!H559</f>
        <v>5</v>
      </c>
      <c r="I559" t="b">
        <f>'2019 Data Sheet'!I559</f>
        <v>1</v>
      </c>
      <c r="J559" t="str">
        <f>IF('2019 Data Sheet'!$J559="01",'2019 Data Sheet'!$T$2,IF('2019 Data Sheet'!$J559="02",'2019 Data Sheet'!$T$3,IF('2019 Data Sheet'!$J559="03",'2019 Data Sheet'!$T$4,IF('2019 Data Sheet'!$J559="04",'2019 Data Sheet'!$T$5,IF('2019 Data Sheet'!$J559="05",'2019 Data Sheet'!$T$6,IF('2019 Data Sheet'!$J559="06",'2019 Data Sheet'!$T$7,IF('2019 Data Sheet'!$J559="07",'2019 Data Sheet'!$T$8,IF('2019 Data Sheet'!$J559="08",'2019 Data Sheet'!$T$9,IF('2019 Data Sheet'!$J559="10",'2019 Data Sheet'!$T$10,IF('2019 Data Sheet'!$J559="11",'2019 Data Sheet'!$T$11,IF('2019 Data Sheet'!$J559="12",'2019 Data Sheet'!$T$12,IF('2019 Data Sheet'!$J559="13",'2019 Data Sheet'!$T$13,IF('2019 Data Sheet'!$J559="14",'2019 Data Sheet'!$T$14,IF('2019 Data Sheet'!$J559="15",'2019 Data Sheet'!$T$15,IF('2019 Data Sheet'!$J559="16",'2019 Data Sheet'!$T$16,IF('2019 Data Sheet'!$J559="17",'2019 Data Sheet'!$T$17,IF('2019 Data Sheet'!$J559="18",'2019 Data Sheet'!$T$18,IF('2019 Data Sheet'!$J559="19",'2019 Data Sheet'!$T$19,IF('2019 Data Sheet'!$J559="20",'2019 Data Sheet'!$T$20,IF('2019 Data Sheet'!$J559="21",'2019 Data Sheet'!$T$21,IF('2019 Data Sheet'!$J559="22",'2019 Data Sheet'!$T$22,IF('2019 Data Sheet'!$J559="23",'2019 Data Sheet'!$T$23,IF('2019 Data Sheet'!$J559="24",'2019 Data Sheet'!$T$24,IF('2019 Data Sheet'!$J559="25",'2019 Data Sheet'!$T$25,IF('2019 Data Sheet'!$J559="26",'2019 Data Sheet'!$T$26,IF('2019 Data Sheet'!$J559="27",'2019 Data Sheet'!$T$27,IF('2019 Data Sheet'!$J559="30",'2019 Data Sheet'!$T$28,IF('2019 Data Sheet'!$J559="31",'2019 Data Sheet'!$T$29,IF('2019 Data Sheet'!$J559="32",'2019 Data Sheet'!$T$30,IF('2019 Data Sheet'!$J559="33",'2019 Data Sheet'!$T$31,IF('2019 Data Sheet'!$J559="34",'2019 Data Sheet'!$T$32,IF('2019 Data Sheet'!$J559="40",'2019 Data Sheet'!$T$33,T('2019 Data Sheet'!$J559)))))))))))))))))))))))))))))))))</f>
        <v>Other Motor Vehicle</v>
      </c>
      <c r="K559" t="str">
        <f>'2019 Data Sheet'!K559</f>
        <v>PAS</v>
      </c>
      <c r="L559" s="2" t="str">
        <f>IF('2019 Data Sheet'!$L559="01",'2019 Data Sheet'!$V$2,IF('2019 Data Sheet'!$L559="02",'2019 Data Sheet'!$V$3,IF('2019 Data Sheet'!$L559="03",'2019 Data Sheet'!$V$4,IF('2019 Data Sheet'!$L559="04",'2019 Data Sheet'!$V$5,IF('2019 Data Sheet'!$L559="05",'2019 Data Sheet'!$V$6,IF('2019 Data Sheet'!$L559="06",'2019 Data Sheet'!$V$7,IF('2019 Data Sheet'!$L559="07",'2019 Data Sheet'!$V$8,IF('2019 Data Sheet'!$L559="08",'2019 Data Sheet'!$V$9,IF('2019 Data Sheet'!$L559="09",'2019 Data Sheet'!$V$10,IF('2019 Data Sheet'!$L559="11",'2019 Data Sheet'!$V$11,IF('2019 Data Sheet'!$L559="12",'2019 Data Sheet'!$V$12,IF('2019 Data Sheet'!$L559="13",'2019 Data Sheet'!$V$13,IF('2019 Data Sheet'!$L559="14",'2019 Data Sheet'!$V$14,T('2019 Data Sheet'!$L559))))))))))))))</f>
        <v xml:space="preserve"> -</v>
      </c>
      <c r="M559" s="2">
        <f>'2019 Data Sheet'!M559</f>
        <v>1</v>
      </c>
      <c r="N559" s="2">
        <f>'2019 Data Sheet'!N559</f>
        <v>0</v>
      </c>
      <c r="O559" s="2" t="str">
        <f>IF('2019 Data Sheet'!$O559="02",'2019 Data Sheet'!$R$2,IF('2019 Data Sheet'!$O559="03",'2019 Data Sheet'!$R$3,IF('2019 Data Sheet'!$O559="04",'2019 Data Sheet'!$R$4,IF('2019 Data Sheet'!$O559="05",'2019 Data Sheet'!$R$5,IF('2019 Data Sheet'!$O559="06",'2019 Data Sheet'!$R$6,IF('2019 Data Sheet'!$O559="07",'2019 Data Sheet'!$R$7,IF('2019 Data Sheet'!$O559="08",'2019 Data Sheet'!$R$8,IF('2019 Data Sheet'!$O559="09",'2019 Data Sheet'!$R$9,IF('2019 Data Sheet'!$O559="10",'2019 Data Sheet'!$R$10,IF('2019 Data Sheet'!$O559="11",'2019 Data Sheet'!$R$11,IF('2019 Data Sheet'!$O559="12",'2019 Data Sheet'!$R$12,IF('2019 Data Sheet'!$O559="13",'2019 Data Sheet'!$R$13,IF('2019 Data Sheet'!$O559="14",'2019 Data Sheet'!$R$14,IF('2019 Data Sheet'!$O559="15",'2019 Data Sheet'!$R$15,IF('2019 Data Sheet'!$O559="16",'2019 Data Sheet'!$R$16,IF('2019 Data Sheet'!$O559="17",'2019 Data Sheet'!$R$17,IF('2019 Data Sheet'!$O559="18",'2019 Data Sheet'!$R$18,IF('2019 Data Sheet'!$O559="19",'2019 Data Sheet'!$R$19,IF('2019 Data Sheet'!$O559="20",'2019 Data Sheet'!$R$20,IF('2019 Data Sheet'!$O559="21",'2019 Data Sheet'!$R$21,IF('2019 Data Sheet'!$O559="22",'2019 Data Sheet'!$R$22,IF('2019 Data Sheet'!$O559="23",'2019 Data Sheet'!$R$23,IF('2019 Data Sheet'!$O559="24",'2019 Data Sheet'!$R$24,IF('2019 Data Sheet'!$O559="25",'2019 Data Sheet'!$R$25,IF('2019 Data Sheet'!$O559="26",'2019 Data Sheet'!$R$26,IF('2019 Data Sheet'!$O559="27",'2019 Data Sheet'!$R$27,IF('2019 Data Sheet'!$O559="28",'2019 Data Sheet'!$R$28,IF('2019 Data Sheet'!$O559="29",'2019 Data Sheet'!$R$29,IF('2019 Data Sheet'!$O559="33",'2019 Data Sheet'!$R$30,IF('2019 Data Sheet'!$O559="40",'2019 Data Sheet'!$R$31,IF('2019 Data Sheet'!$O559="41",'2019 Data Sheet'!$R$32,IF('2019 Data Sheet'!$O559="42",'2019 Data Sheet'!$R$33,IF('2019 Data Sheet'!$O559="43",'2019 Data Sheet'!$R$34,IF('2019 Data Sheet'!$O559="44",'2019 Data Sheet'!$R$35,IF('2019 Data Sheet'!$O559="45",'2019 Data Sheet'!$R$36,IF('2019 Data Sheet'!$O559="46",'2019 Data Sheet'!$R$37,IF('2019 Data Sheet'!$O559="47",'2019 Data Sheet'!$R$38,IF('2019 Data Sheet'!$O559="48",'2019 Data Sheet'!$R$39,IF('2019 Data Sheet'!$O559="49",'2019 Data Sheet'!$R$40,IF('2019 Data Sheet'!$O559="50",'2019 Data Sheet'!$R$41,IF('2019 Data Sheet'!$O559="60",'2019 Data Sheet'!$R$42,IF('2019 Data Sheet'!$O559="61",'2019 Data Sheet'!$R$43,IF('2019 Data Sheet'!$O559="62",'2019 Data Sheet'!$R$44,IF('2019 Data Sheet'!$O559="63",'2019 Data Sheet'!$R$45,IF('2019 Data Sheet'!$O559="64",'2019 Data Sheet'!$R$46,IF('2019 Data Sheet'!$O559="65",'2019 Data Sheet'!$R$47,IF('2019 Data Sheet'!$O559="66",'2019 Data Sheet'!$R$48,IF('2019 Data Sheet'!$O559="67",'2019 Data Sheet'!$R$49,IF('2019 Data Sheet'!$O559="68",'2019 Data Sheet'!$R$50,IF('2019 Data Sheet'!$O559="69",'2019 Data Sheet'!$R$51,T('2019 Data Sheet'!$O559)))))))))))))))))))))))))))))))))))))))))))))))))))</f>
        <v xml:space="preserve"> -</v>
      </c>
      <c r="P559" s="2" t="str">
        <f>IF('2019 Data Sheet'!$P559="02",'2019 Data Sheet'!$R$2,IF('2019 Data Sheet'!$P559="03",'2019 Data Sheet'!$R$3,IF('2019 Data Sheet'!$P559="04",'2019 Data Sheet'!$R$4,IF('2019 Data Sheet'!$P559="05",'2019 Data Sheet'!$R$5,IF('2019 Data Sheet'!$P559="06",'2019 Data Sheet'!$R$6,IF('2019 Data Sheet'!$P559="07",'2019 Data Sheet'!$R$7,IF('2019 Data Sheet'!$P559="08",'2019 Data Sheet'!$R$8,IF('2019 Data Sheet'!$P559="09",'2019 Data Sheet'!$R$9,IF('2019 Data Sheet'!$P559="10",'2019 Data Sheet'!$R$10,IF('2019 Data Sheet'!$P559="11",'2019 Data Sheet'!$R$11,IF('2019 Data Sheet'!$P559="12",'2019 Data Sheet'!$R$12,IF('2019 Data Sheet'!$P559="13",'2019 Data Sheet'!$R$13,IF('2019 Data Sheet'!$P559="14",'2019 Data Sheet'!$R$14,IF('2019 Data Sheet'!$P559="15",'2019 Data Sheet'!$R$15,IF('2019 Data Sheet'!$P559="16",'2019 Data Sheet'!$R$16,IF('2019 Data Sheet'!$P559="17",'2019 Data Sheet'!$R$17,IF('2019 Data Sheet'!$P559="18",'2019 Data Sheet'!$R$18,IF('2019 Data Sheet'!$P559="19",'2019 Data Sheet'!$R$19,IF('2019 Data Sheet'!$P559="20",'2019 Data Sheet'!$R$20,IF('2019 Data Sheet'!$P559="21",'2019 Data Sheet'!$R$21,IF('2019 Data Sheet'!$P559="22",'2019 Data Sheet'!$R$22,IF('2019 Data Sheet'!$P559="23",'2019 Data Sheet'!$R$23,IF('2019 Data Sheet'!$P559="24",'2019 Data Sheet'!$R$24,IF('2019 Data Sheet'!$P559="25",'2019 Data Sheet'!$R$25,IF('2019 Data Sheet'!$P559="26",'2019 Data Sheet'!$R$26,IF('2019 Data Sheet'!$P559="27",'2019 Data Sheet'!$R$27,IF('2019 Data Sheet'!$P559="28",'2019 Data Sheet'!$R$28,IF('2019 Data Sheet'!$P559="29",'2019 Data Sheet'!$R$29,IF('2019 Data Sheet'!$P559="33",'2019 Data Sheet'!$R$30,IF('2019 Data Sheet'!$P559="40",'2019 Data Sheet'!$R$31,IF('2019 Data Sheet'!$P559="41",'2019 Data Sheet'!$R$32,IF('2019 Data Sheet'!$P559="42",'2019 Data Sheet'!$R$33,IF('2019 Data Sheet'!$P559="43",'2019 Data Sheet'!$R$34,IF('2019 Data Sheet'!$P559="44",'2019 Data Sheet'!$R$35,IF('2019 Data Sheet'!$P559="45",'2019 Data Sheet'!$R$36,IF('2019 Data Sheet'!$P559="46",'2019 Data Sheet'!$R$37,IF('2019 Data Sheet'!$P559="47",'2019 Data Sheet'!$R$38,IF('2019 Data Sheet'!$P559="48",'2019 Data Sheet'!$R$39,IF('2019 Data Sheet'!$P559="49",'2019 Data Sheet'!$R$40,IF('2019 Data Sheet'!$P559="50",'2019 Data Sheet'!$R$41,IF('2019 Data Sheet'!$P559="60",'2019 Data Sheet'!$R$42,IF('2019 Data Sheet'!$P559="61",'2019 Data Sheet'!$R$43,IF('2019 Data Sheet'!$P559="62",'2019 Data Sheet'!$R$44,IF('2019 Data Sheet'!$P559="63",'2019 Data Sheet'!$R$45,IF('2019 Data Sheet'!$P559="64",'2019 Data Sheet'!$R$46,IF('2019 Data Sheet'!$P559="65",'2019 Data Sheet'!$R$47,IF('2019 Data Sheet'!$P559="66",'2019 Data Sheet'!$R$48,IF('2019 Data Sheet'!$P559="67",'2019 Data Sheet'!$R$49,IF('2019 Data Sheet'!$P559="68",'2019 Data Sheet'!$R$50,IF('2019 Data Sheet'!$P559="69",'2019 Data Sheet'!$R$51,T('2019 Data Sheet'!$P559)))))))))))))))))))))))))))))))))))))))))))))))))))</f>
        <v xml:space="preserve"> -</v>
      </c>
    </row>
    <row r="560" spans="1:16" ht="38.25" x14ac:dyDescent="0.2">
      <c r="A560" t="str">
        <f>'2019 Data Sheet'!A560</f>
        <v>FP-00254-19</v>
      </c>
      <c r="B560" s="1">
        <f>'2019 Data Sheet'!B560</f>
        <v>43748</v>
      </c>
      <c r="C560" t="str">
        <f>'2019 Data Sheet'!C560</f>
        <v>17:25</v>
      </c>
      <c r="D560" t="str">
        <f>'2019 Data Sheet'!D560</f>
        <v>Th</v>
      </c>
      <c r="E560" t="str">
        <f>'2019 Data Sheet'!E560</f>
        <v>PLAINFIELD AVE</v>
      </c>
      <c r="F560" t="str">
        <f>'2019 Data Sheet'!F560</f>
        <v>ELIZABETH ST</v>
      </c>
      <c r="G560">
        <f>'2019 Data Sheet'!G560</f>
        <v>3</v>
      </c>
      <c r="H560">
        <f>'2019 Data Sheet'!H560</f>
        <v>5</v>
      </c>
      <c r="I560" t="b">
        <f>'2019 Data Sheet'!I560</f>
        <v>1</v>
      </c>
      <c r="J560" t="str">
        <f>IF('2019 Data Sheet'!$J560="01",'2019 Data Sheet'!$T$2,IF('2019 Data Sheet'!$J560="02",'2019 Data Sheet'!$T$3,IF('2019 Data Sheet'!$J560="03",'2019 Data Sheet'!$T$4,IF('2019 Data Sheet'!$J560="04",'2019 Data Sheet'!$T$5,IF('2019 Data Sheet'!$J560="05",'2019 Data Sheet'!$T$6,IF('2019 Data Sheet'!$J560="06",'2019 Data Sheet'!$T$7,IF('2019 Data Sheet'!$J560="07",'2019 Data Sheet'!$T$8,IF('2019 Data Sheet'!$J560="08",'2019 Data Sheet'!$T$9,IF('2019 Data Sheet'!$J560="10",'2019 Data Sheet'!$T$10,IF('2019 Data Sheet'!$J560="11",'2019 Data Sheet'!$T$11,IF('2019 Data Sheet'!$J560="12",'2019 Data Sheet'!$T$12,IF('2019 Data Sheet'!$J560="13",'2019 Data Sheet'!$T$13,IF('2019 Data Sheet'!$J560="14",'2019 Data Sheet'!$T$14,IF('2019 Data Sheet'!$J560="15",'2019 Data Sheet'!$T$15,IF('2019 Data Sheet'!$J560="16",'2019 Data Sheet'!$T$16,IF('2019 Data Sheet'!$J560="17",'2019 Data Sheet'!$T$17,IF('2019 Data Sheet'!$J560="18",'2019 Data Sheet'!$T$18,IF('2019 Data Sheet'!$J560="19",'2019 Data Sheet'!$T$19,IF('2019 Data Sheet'!$J560="20",'2019 Data Sheet'!$T$20,IF('2019 Data Sheet'!$J560="21",'2019 Data Sheet'!$T$21,IF('2019 Data Sheet'!$J560="22",'2019 Data Sheet'!$T$22,IF('2019 Data Sheet'!$J560="23",'2019 Data Sheet'!$T$23,IF('2019 Data Sheet'!$J560="24",'2019 Data Sheet'!$T$24,IF('2019 Data Sheet'!$J560="25",'2019 Data Sheet'!$T$25,IF('2019 Data Sheet'!$J560="26",'2019 Data Sheet'!$T$26,IF('2019 Data Sheet'!$J560="27",'2019 Data Sheet'!$T$27,IF('2019 Data Sheet'!$J560="30",'2019 Data Sheet'!$T$28,IF('2019 Data Sheet'!$J560="31",'2019 Data Sheet'!$T$29,IF('2019 Data Sheet'!$J560="32",'2019 Data Sheet'!$T$30,IF('2019 Data Sheet'!$J560="33",'2019 Data Sheet'!$T$31,IF('2019 Data Sheet'!$J560="34",'2019 Data Sheet'!$T$32,IF('2019 Data Sheet'!$J560="40",'2019 Data Sheet'!$T$33,T('2019 Data Sheet'!$J560)))))))))))))))))))))))))))))))))</f>
        <v>Other Motor Vehicle</v>
      </c>
      <c r="K560" t="str">
        <f>'2019 Data Sheet'!K560</f>
        <v>PAS</v>
      </c>
      <c r="L560" s="2" t="str">
        <f>IF('2019 Data Sheet'!$L560="01",'2019 Data Sheet'!$V$2,IF('2019 Data Sheet'!$L560="02",'2019 Data Sheet'!$V$3,IF('2019 Data Sheet'!$L560="03",'2019 Data Sheet'!$V$4,IF('2019 Data Sheet'!$L560="04",'2019 Data Sheet'!$V$5,IF('2019 Data Sheet'!$L560="05",'2019 Data Sheet'!$V$6,IF('2019 Data Sheet'!$L560="06",'2019 Data Sheet'!$V$7,IF('2019 Data Sheet'!$L560="07",'2019 Data Sheet'!$V$8,IF('2019 Data Sheet'!$L560="08",'2019 Data Sheet'!$V$9,IF('2019 Data Sheet'!$L560="09",'2019 Data Sheet'!$V$10,IF('2019 Data Sheet'!$L560="11",'2019 Data Sheet'!$V$11,IF('2019 Data Sheet'!$L560="12",'2019 Data Sheet'!$V$12,IF('2019 Data Sheet'!$L560="13",'2019 Data Sheet'!$V$13,IF('2019 Data Sheet'!$L560="14",'2019 Data Sheet'!$V$14,T('2019 Data Sheet'!$L560))))))))))))))</f>
        <v xml:space="preserve"> -</v>
      </c>
      <c r="M560" s="2">
        <f>'2019 Data Sheet'!M560</f>
        <v>1</v>
      </c>
      <c r="N560" s="2">
        <f>'2019 Data Sheet'!N560</f>
        <v>0</v>
      </c>
      <c r="O560" s="2" t="str">
        <f>IF('2019 Data Sheet'!$O560="02",'2019 Data Sheet'!$R$2,IF('2019 Data Sheet'!$O560="03",'2019 Data Sheet'!$R$3,IF('2019 Data Sheet'!$O560="04",'2019 Data Sheet'!$R$4,IF('2019 Data Sheet'!$O560="05",'2019 Data Sheet'!$R$5,IF('2019 Data Sheet'!$O560="06",'2019 Data Sheet'!$R$6,IF('2019 Data Sheet'!$O560="07",'2019 Data Sheet'!$R$7,IF('2019 Data Sheet'!$O560="08",'2019 Data Sheet'!$R$8,IF('2019 Data Sheet'!$O560="09",'2019 Data Sheet'!$R$9,IF('2019 Data Sheet'!$O560="10",'2019 Data Sheet'!$R$10,IF('2019 Data Sheet'!$O560="11",'2019 Data Sheet'!$R$11,IF('2019 Data Sheet'!$O560="12",'2019 Data Sheet'!$R$12,IF('2019 Data Sheet'!$O560="13",'2019 Data Sheet'!$R$13,IF('2019 Data Sheet'!$O560="14",'2019 Data Sheet'!$R$14,IF('2019 Data Sheet'!$O560="15",'2019 Data Sheet'!$R$15,IF('2019 Data Sheet'!$O560="16",'2019 Data Sheet'!$R$16,IF('2019 Data Sheet'!$O560="17",'2019 Data Sheet'!$R$17,IF('2019 Data Sheet'!$O560="18",'2019 Data Sheet'!$R$18,IF('2019 Data Sheet'!$O560="19",'2019 Data Sheet'!$R$19,IF('2019 Data Sheet'!$O560="20",'2019 Data Sheet'!$R$20,IF('2019 Data Sheet'!$O560="21",'2019 Data Sheet'!$R$21,IF('2019 Data Sheet'!$O560="22",'2019 Data Sheet'!$R$22,IF('2019 Data Sheet'!$O560="23",'2019 Data Sheet'!$R$23,IF('2019 Data Sheet'!$O560="24",'2019 Data Sheet'!$R$24,IF('2019 Data Sheet'!$O560="25",'2019 Data Sheet'!$R$25,IF('2019 Data Sheet'!$O560="26",'2019 Data Sheet'!$R$26,IF('2019 Data Sheet'!$O560="27",'2019 Data Sheet'!$R$27,IF('2019 Data Sheet'!$O560="28",'2019 Data Sheet'!$R$28,IF('2019 Data Sheet'!$O560="29",'2019 Data Sheet'!$R$29,IF('2019 Data Sheet'!$O560="33",'2019 Data Sheet'!$R$30,IF('2019 Data Sheet'!$O560="40",'2019 Data Sheet'!$R$31,IF('2019 Data Sheet'!$O560="41",'2019 Data Sheet'!$R$32,IF('2019 Data Sheet'!$O560="42",'2019 Data Sheet'!$R$33,IF('2019 Data Sheet'!$O560="43",'2019 Data Sheet'!$R$34,IF('2019 Data Sheet'!$O560="44",'2019 Data Sheet'!$R$35,IF('2019 Data Sheet'!$O560="45",'2019 Data Sheet'!$R$36,IF('2019 Data Sheet'!$O560="46",'2019 Data Sheet'!$R$37,IF('2019 Data Sheet'!$O560="47",'2019 Data Sheet'!$R$38,IF('2019 Data Sheet'!$O560="48",'2019 Data Sheet'!$R$39,IF('2019 Data Sheet'!$O560="49",'2019 Data Sheet'!$R$40,IF('2019 Data Sheet'!$O560="50",'2019 Data Sheet'!$R$41,IF('2019 Data Sheet'!$O560="60",'2019 Data Sheet'!$R$42,IF('2019 Data Sheet'!$O560="61",'2019 Data Sheet'!$R$43,IF('2019 Data Sheet'!$O560="62",'2019 Data Sheet'!$R$44,IF('2019 Data Sheet'!$O560="63",'2019 Data Sheet'!$R$45,IF('2019 Data Sheet'!$O560="64",'2019 Data Sheet'!$R$46,IF('2019 Data Sheet'!$O560="65",'2019 Data Sheet'!$R$47,IF('2019 Data Sheet'!$O560="66",'2019 Data Sheet'!$R$48,IF('2019 Data Sheet'!$O560="67",'2019 Data Sheet'!$R$49,IF('2019 Data Sheet'!$O560="68",'2019 Data Sheet'!$R$50,IF('2019 Data Sheet'!$O560="69",'2019 Data Sheet'!$R$51,T('2019 Data Sheet'!$O560)))))))))))))))))))))))))))))))))))))))))))))))))))</f>
        <v xml:space="preserve"> -</v>
      </c>
      <c r="P560" s="2" t="str">
        <f>IF('2019 Data Sheet'!$P560="02",'2019 Data Sheet'!$R$2,IF('2019 Data Sheet'!$P560="03",'2019 Data Sheet'!$R$3,IF('2019 Data Sheet'!$P560="04",'2019 Data Sheet'!$R$4,IF('2019 Data Sheet'!$P560="05",'2019 Data Sheet'!$R$5,IF('2019 Data Sheet'!$P560="06",'2019 Data Sheet'!$R$6,IF('2019 Data Sheet'!$P560="07",'2019 Data Sheet'!$R$7,IF('2019 Data Sheet'!$P560="08",'2019 Data Sheet'!$R$8,IF('2019 Data Sheet'!$P560="09",'2019 Data Sheet'!$R$9,IF('2019 Data Sheet'!$P560="10",'2019 Data Sheet'!$R$10,IF('2019 Data Sheet'!$P560="11",'2019 Data Sheet'!$R$11,IF('2019 Data Sheet'!$P560="12",'2019 Data Sheet'!$R$12,IF('2019 Data Sheet'!$P560="13",'2019 Data Sheet'!$R$13,IF('2019 Data Sheet'!$P560="14",'2019 Data Sheet'!$R$14,IF('2019 Data Sheet'!$P560="15",'2019 Data Sheet'!$R$15,IF('2019 Data Sheet'!$P560="16",'2019 Data Sheet'!$R$16,IF('2019 Data Sheet'!$P560="17",'2019 Data Sheet'!$R$17,IF('2019 Data Sheet'!$P560="18",'2019 Data Sheet'!$R$18,IF('2019 Data Sheet'!$P560="19",'2019 Data Sheet'!$R$19,IF('2019 Data Sheet'!$P560="20",'2019 Data Sheet'!$R$20,IF('2019 Data Sheet'!$P560="21",'2019 Data Sheet'!$R$21,IF('2019 Data Sheet'!$P560="22",'2019 Data Sheet'!$R$22,IF('2019 Data Sheet'!$P560="23",'2019 Data Sheet'!$R$23,IF('2019 Data Sheet'!$P560="24",'2019 Data Sheet'!$R$24,IF('2019 Data Sheet'!$P560="25",'2019 Data Sheet'!$R$25,IF('2019 Data Sheet'!$P560="26",'2019 Data Sheet'!$R$26,IF('2019 Data Sheet'!$P560="27",'2019 Data Sheet'!$R$27,IF('2019 Data Sheet'!$P560="28",'2019 Data Sheet'!$R$28,IF('2019 Data Sheet'!$P560="29",'2019 Data Sheet'!$R$29,IF('2019 Data Sheet'!$P560="33",'2019 Data Sheet'!$R$30,IF('2019 Data Sheet'!$P560="40",'2019 Data Sheet'!$R$31,IF('2019 Data Sheet'!$P560="41",'2019 Data Sheet'!$R$32,IF('2019 Data Sheet'!$P560="42",'2019 Data Sheet'!$R$33,IF('2019 Data Sheet'!$P560="43",'2019 Data Sheet'!$R$34,IF('2019 Data Sheet'!$P560="44",'2019 Data Sheet'!$R$35,IF('2019 Data Sheet'!$P560="45",'2019 Data Sheet'!$R$36,IF('2019 Data Sheet'!$P560="46",'2019 Data Sheet'!$R$37,IF('2019 Data Sheet'!$P560="47",'2019 Data Sheet'!$R$38,IF('2019 Data Sheet'!$P560="48",'2019 Data Sheet'!$R$39,IF('2019 Data Sheet'!$P560="49",'2019 Data Sheet'!$R$40,IF('2019 Data Sheet'!$P560="50",'2019 Data Sheet'!$R$41,IF('2019 Data Sheet'!$P560="60",'2019 Data Sheet'!$R$42,IF('2019 Data Sheet'!$P560="61",'2019 Data Sheet'!$R$43,IF('2019 Data Sheet'!$P560="62",'2019 Data Sheet'!$R$44,IF('2019 Data Sheet'!$P560="63",'2019 Data Sheet'!$R$45,IF('2019 Data Sheet'!$P560="64",'2019 Data Sheet'!$R$46,IF('2019 Data Sheet'!$P560="65",'2019 Data Sheet'!$R$47,IF('2019 Data Sheet'!$P560="66",'2019 Data Sheet'!$R$48,IF('2019 Data Sheet'!$P560="67",'2019 Data Sheet'!$R$49,IF('2019 Data Sheet'!$P560="68",'2019 Data Sheet'!$R$50,IF('2019 Data Sheet'!$P560="69",'2019 Data Sheet'!$R$51,T('2019 Data Sheet'!$P560)))))))))))))))))))))))))))))))))))))))))))))))))))</f>
        <v xml:space="preserve"> -</v>
      </c>
    </row>
    <row r="561" spans="1:16" ht="38.25" x14ac:dyDescent="0.2">
      <c r="A561" t="str">
        <f>'2019 Data Sheet'!A561</f>
        <v>FP-00254-19</v>
      </c>
      <c r="B561" s="1">
        <f>'2019 Data Sheet'!B561</f>
        <v>43748</v>
      </c>
      <c r="C561" t="str">
        <f>'2019 Data Sheet'!C561</f>
        <v>17:25</v>
      </c>
      <c r="D561" t="str">
        <f>'2019 Data Sheet'!D561</f>
        <v>Th</v>
      </c>
      <c r="E561" t="str">
        <f>'2019 Data Sheet'!E561</f>
        <v>PLAINFIELD AVE</v>
      </c>
      <c r="F561" t="str">
        <f>'2019 Data Sheet'!F561</f>
        <v>ELIZABETH ST</v>
      </c>
      <c r="G561">
        <f>'2019 Data Sheet'!G561</f>
        <v>1</v>
      </c>
      <c r="H561">
        <f>'2019 Data Sheet'!H561</f>
        <v>5</v>
      </c>
      <c r="I561" t="b">
        <f>'2019 Data Sheet'!I561</f>
        <v>1</v>
      </c>
      <c r="J561" t="str">
        <f>IF('2019 Data Sheet'!$J561="01",'2019 Data Sheet'!$T$2,IF('2019 Data Sheet'!$J561="02",'2019 Data Sheet'!$T$3,IF('2019 Data Sheet'!$J561="03",'2019 Data Sheet'!$T$4,IF('2019 Data Sheet'!$J561="04",'2019 Data Sheet'!$T$5,IF('2019 Data Sheet'!$J561="05",'2019 Data Sheet'!$T$6,IF('2019 Data Sheet'!$J561="06",'2019 Data Sheet'!$T$7,IF('2019 Data Sheet'!$J561="07",'2019 Data Sheet'!$T$8,IF('2019 Data Sheet'!$J561="08",'2019 Data Sheet'!$T$9,IF('2019 Data Sheet'!$J561="10",'2019 Data Sheet'!$T$10,IF('2019 Data Sheet'!$J561="11",'2019 Data Sheet'!$T$11,IF('2019 Data Sheet'!$J561="12",'2019 Data Sheet'!$T$12,IF('2019 Data Sheet'!$J561="13",'2019 Data Sheet'!$T$13,IF('2019 Data Sheet'!$J561="14",'2019 Data Sheet'!$T$14,IF('2019 Data Sheet'!$J561="15",'2019 Data Sheet'!$T$15,IF('2019 Data Sheet'!$J561="16",'2019 Data Sheet'!$T$16,IF('2019 Data Sheet'!$J561="17",'2019 Data Sheet'!$T$17,IF('2019 Data Sheet'!$J561="18",'2019 Data Sheet'!$T$18,IF('2019 Data Sheet'!$J561="19",'2019 Data Sheet'!$T$19,IF('2019 Data Sheet'!$J561="20",'2019 Data Sheet'!$T$20,IF('2019 Data Sheet'!$J561="21",'2019 Data Sheet'!$T$21,IF('2019 Data Sheet'!$J561="22",'2019 Data Sheet'!$T$22,IF('2019 Data Sheet'!$J561="23",'2019 Data Sheet'!$T$23,IF('2019 Data Sheet'!$J561="24",'2019 Data Sheet'!$T$24,IF('2019 Data Sheet'!$J561="25",'2019 Data Sheet'!$T$25,IF('2019 Data Sheet'!$J561="26",'2019 Data Sheet'!$T$26,IF('2019 Data Sheet'!$J561="27",'2019 Data Sheet'!$T$27,IF('2019 Data Sheet'!$J561="30",'2019 Data Sheet'!$T$28,IF('2019 Data Sheet'!$J561="31",'2019 Data Sheet'!$T$29,IF('2019 Data Sheet'!$J561="32",'2019 Data Sheet'!$T$30,IF('2019 Data Sheet'!$J561="33",'2019 Data Sheet'!$T$31,IF('2019 Data Sheet'!$J561="34",'2019 Data Sheet'!$T$32,IF('2019 Data Sheet'!$J561="40",'2019 Data Sheet'!$T$33,T('2019 Data Sheet'!$J561)))))))))))))))))))))))))))))))))</f>
        <v>Other Motor Vehicle</v>
      </c>
      <c r="K561" t="str">
        <f>'2019 Data Sheet'!K561</f>
        <v>PAS</v>
      </c>
      <c r="L561" s="2" t="str">
        <f>IF('2019 Data Sheet'!$L561="01",'2019 Data Sheet'!$V$2,IF('2019 Data Sheet'!$L561="02",'2019 Data Sheet'!$V$3,IF('2019 Data Sheet'!$L561="03",'2019 Data Sheet'!$V$4,IF('2019 Data Sheet'!$L561="04",'2019 Data Sheet'!$V$5,IF('2019 Data Sheet'!$L561="05",'2019 Data Sheet'!$V$6,IF('2019 Data Sheet'!$L561="06",'2019 Data Sheet'!$V$7,IF('2019 Data Sheet'!$L561="07",'2019 Data Sheet'!$V$8,IF('2019 Data Sheet'!$L561="08",'2019 Data Sheet'!$V$9,IF('2019 Data Sheet'!$L561="09",'2019 Data Sheet'!$V$10,IF('2019 Data Sheet'!$L561="11",'2019 Data Sheet'!$V$11,IF('2019 Data Sheet'!$L561="12",'2019 Data Sheet'!$V$12,IF('2019 Data Sheet'!$L561="13",'2019 Data Sheet'!$V$13,IF('2019 Data Sheet'!$L561="14",'2019 Data Sheet'!$V$14,T('2019 Data Sheet'!$L561))))))))))))))</f>
        <v xml:space="preserve"> -</v>
      </c>
      <c r="M561" s="2">
        <f>'2019 Data Sheet'!M561</f>
        <v>1</v>
      </c>
      <c r="N561" s="2">
        <f>'2019 Data Sheet'!N561</f>
        <v>0</v>
      </c>
      <c r="O561" s="2" t="str">
        <f>IF('2019 Data Sheet'!$O561="02",'2019 Data Sheet'!$R$2,IF('2019 Data Sheet'!$O561="03",'2019 Data Sheet'!$R$3,IF('2019 Data Sheet'!$O561="04",'2019 Data Sheet'!$R$4,IF('2019 Data Sheet'!$O561="05",'2019 Data Sheet'!$R$5,IF('2019 Data Sheet'!$O561="06",'2019 Data Sheet'!$R$6,IF('2019 Data Sheet'!$O561="07",'2019 Data Sheet'!$R$7,IF('2019 Data Sheet'!$O561="08",'2019 Data Sheet'!$R$8,IF('2019 Data Sheet'!$O561="09",'2019 Data Sheet'!$R$9,IF('2019 Data Sheet'!$O561="10",'2019 Data Sheet'!$R$10,IF('2019 Data Sheet'!$O561="11",'2019 Data Sheet'!$R$11,IF('2019 Data Sheet'!$O561="12",'2019 Data Sheet'!$R$12,IF('2019 Data Sheet'!$O561="13",'2019 Data Sheet'!$R$13,IF('2019 Data Sheet'!$O561="14",'2019 Data Sheet'!$R$14,IF('2019 Data Sheet'!$O561="15",'2019 Data Sheet'!$R$15,IF('2019 Data Sheet'!$O561="16",'2019 Data Sheet'!$R$16,IF('2019 Data Sheet'!$O561="17",'2019 Data Sheet'!$R$17,IF('2019 Data Sheet'!$O561="18",'2019 Data Sheet'!$R$18,IF('2019 Data Sheet'!$O561="19",'2019 Data Sheet'!$R$19,IF('2019 Data Sheet'!$O561="20",'2019 Data Sheet'!$R$20,IF('2019 Data Sheet'!$O561="21",'2019 Data Sheet'!$R$21,IF('2019 Data Sheet'!$O561="22",'2019 Data Sheet'!$R$22,IF('2019 Data Sheet'!$O561="23",'2019 Data Sheet'!$R$23,IF('2019 Data Sheet'!$O561="24",'2019 Data Sheet'!$R$24,IF('2019 Data Sheet'!$O561="25",'2019 Data Sheet'!$R$25,IF('2019 Data Sheet'!$O561="26",'2019 Data Sheet'!$R$26,IF('2019 Data Sheet'!$O561="27",'2019 Data Sheet'!$R$27,IF('2019 Data Sheet'!$O561="28",'2019 Data Sheet'!$R$28,IF('2019 Data Sheet'!$O561="29",'2019 Data Sheet'!$R$29,IF('2019 Data Sheet'!$O561="33",'2019 Data Sheet'!$R$30,IF('2019 Data Sheet'!$O561="40",'2019 Data Sheet'!$R$31,IF('2019 Data Sheet'!$O561="41",'2019 Data Sheet'!$R$32,IF('2019 Data Sheet'!$O561="42",'2019 Data Sheet'!$R$33,IF('2019 Data Sheet'!$O561="43",'2019 Data Sheet'!$R$34,IF('2019 Data Sheet'!$O561="44",'2019 Data Sheet'!$R$35,IF('2019 Data Sheet'!$O561="45",'2019 Data Sheet'!$R$36,IF('2019 Data Sheet'!$O561="46",'2019 Data Sheet'!$R$37,IF('2019 Data Sheet'!$O561="47",'2019 Data Sheet'!$R$38,IF('2019 Data Sheet'!$O561="48",'2019 Data Sheet'!$R$39,IF('2019 Data Sheet'!$O561="49",'2019 Data Sheet'!$R$40,IF('2019 Data Sheet'!$O561="50",'2019 Data Sheet'!$R$41,IF('2019 Data Sheet'!$O561="60",'2019 Data Sheet'!$R$42,IF('2019 Data Sheet'!$O561="61",'2019 Data Sheet'!$R$43,IF('2019 Data Sheet'!$O561="62",'2019 Data Sheet'!$R$44,IF('2019 Data Sheet'!$O561="63",'2019 Data Sheet'!$R$45,IF('2019 Data Sheet'!$O561="64",'2019 Data Sheet'!$R$46,IF('2019 Data Sheet'!$O561="65",'2019 Data Sheet'!$R$47,IF('2019 Data Sheet'!$O561="66",'2019 Data Sheet'!$R$48,IF('2019 Data Sheet'!$O561="67",'2019 Data Sheet'!$R$49,IF('2019 Data Sheet'!$O561="68",'2019 Data Sheet'!$R$50,IF('2019 Data Sheet'!$O561="69",'2019 Data Sheet'!$R$51,T('2019 Data Sheet'!$O561)))))))))))))))))))))))))))))))))))))))))))))))))))</f>
        <v xml:space="preserve"> Brakes defective</v>
      </c>
      <c r="P561" s="2" t="str">
        <f>IF('2019 Data Sheet'!$P561="02",'2019 Data Sheet'!$R$2,IF('2019 Data Sheet'!$P561="03",'2019 Data Sheet'!$R$3,IF('2019 Data Sheet'!$P561="04",'2019 Data Sheet'!$R$4,IF('2019 Data Sheet'!$P561="05",'2019 Data Sheet'!$R$5,IF('2019 Data Sheet'!$P561="06",'2019 Data Sheet'!$R$6,IF('2019 Data Sheet'!$P561="07",'2019 Data Sheet'!$R$7,IF('2019 Data Sheet'!$P561="08",'2019 Data Sheet'!$R$8,IF('2019 Data Sheet'!$P561="09",'2019 Data Sheet'!$R$9,IF('2019 Data Sheet'!$P561="10",'2019 Data Sheet'!$R$10,IF('2019 Data Sheet'!$P561="11",'2019 Data Sheet'!$R$11,IF('2019 Data Sheet'!$P561="12",'2019 Data Sheet'!$R$12,IF('2019 Data Sheet'!$P561="13",'2019 Data Sheet'!$R$13,IF('2019 Data Sheet'!$P561="14",'2019 Data Sheet'!$R$14,IF('2019 Data Sheet'!$P561="15",'2019 Data Sheet'!$R$15,IF('2019 Data Sheet'!$P561="16",'2019 Data Sheet'!$R$16,IF('2019 Data Sheet'!$P561="17",'2019 Data Sheet'!$R$17,IF('2019 Data Sheet'!$P561="18",'2019 Data Sheet'!$R$18,IF('2019 Data Sheet'!$P561="19",'2019 Data Sheet'!$R$19,IF('2019 Data Sheet'!$P561="20",'2019 Data Sheet'!$R$20,IF('2019 Data Sheet'!$P561="21",'2019 Data Sheet'!$R$21,IF('2019 Data Sheet'!$P561="22",'2019 Data Sheet'!$R$22,IF('2019 Data Sheet'!$P561="23",'2019 Data Sheet'!$R$23,IF('2019 Data Sheet'!$P561="24",'2019 Data Sheet'!$R$24,IF('2019 Data Sheet'!$P561="25",'2019 Data Sheet'!$R$25,IF('2019 Data Sheet'!$P561="26",'2019 Data Sheet'!$R$26,IF('2019 Data Sheet'!$P561="27",'2019 Data Sheet'!$R$27,IF('2019 Data Sheet'!$P561="28",'2019 Data Sheet'!$R$28,IF('2019 Data Sheet'!$P561="29",'2019 Data Sheet'!$R$29,IF('2019 Data Sheet'!$P561="33",'2019 Data Sheet'!$R$30,IF('2019 Data Sheet'!$P561="40",'2019 Data Sheet'!$R$31,IF('2019 Data Sheet'!$P561="41",'2019 Data Sheet'!$R$32,IF('2019 Data Sheet'!$P561="42",'2019 Data Sheet'!$R$33,IF('2019 Data Sheet'!$P561="43",'2019 Data Sheet'!$R$34,IF('2019 Data Sheet'!$P561="44",'2019 Data Sheet'!$R$35,IF('2019 Data Sheet'!$P561="45",'2019 Data Sheet'!$R$36,IF('2019 Data Sheet'!$P561="46",'2019 Data Sheet'!$R$37,IF('2019 Data Sheet'!$P561="47",'2019 Data Sheet'!$R$38,IF('2019 Data Sheet'!$P561="48",'2019 Data Sheet'!$R$39,IF('2019 Data Sheet'!$P561="49",'2019 Data Sheet'!$R$40,IF('2019 Data Sheet'!$P561="50",'2019 Data Sheet'!$R$41,IF('2019 Data Sheet'!$P561="60",'2019 Data Sheet'!$R$42,IF('2019 Data Sheet'!$P561="61",'2019 Data Sheet'!$R$43,IF('2019 Data Sheet'!$P561="62",'2019 Data Sheet'!$R$44,IF('2019 Data Sheet'!$P561="63",'2019 Data Sheet'!$R$45,IF('2019 Data Sheet'!$P561="64",'2019 Data Sheet'!$R$46,IF('2019 Data Sheet'!$P561="65",'2019 Data Sheet'!$R$47,IF('2019 Data Sheet'!$P561="66",'2019 Data Sheet'!$R$48,IF('2019 Data Sheet'!$P561="67",'2019 Data Sheet'!$R$49,IF('2019 Data Sheet'!$P561="68",'2019 Data Sheet'!$R$50,IF('2019 Data Sheet'!$P561="69",'2019 Data Sheet'!$R$51,T('2019 Data Sheet'!$P561)))))))))))))))))))))))))))))))))))))))))))))))))))</f>
        <v xml:space="preserve"> Following too closely</v>
      </c>
    </row>
    <row r="562" spans="1:16" ht="38.25" x14ac:dyDescent="0.2">
      <c r="A562" t="str">
        <f>'2019 Data Sheet'!A562</f>
        <v>FP-00254-19</v>
      </c>
      <c r="B562" s="1">
        <f>'2019 Data Sheet'!B562</f>
        <v>43748</v>
      </c>
      <c r="C562" t="str">
        <f>'2019 Data Sheet'!C562</f>
        <v>17:25</v>
      </c>
      <c r="D562" t="str">
        <f>'2019 Data Sheet'!D562</f>
        <v>Th</v>
      </c>
      <c r="E562" t="str">
        <f>'2019 Data Sheet'!E562</f>
        <v>PLAINFIELD AVE</v>
      </c>
      <c r="F562" t="str">
        <f>'2019 Data Sheet'!F562</f>
        <v>ELIZABETH ST</v>
      </c>
      <c r="G562">
        <f>'2019 Data Sheet'!G562</f>
        <v>4</v>
      </c>
      <c r="H562">
        <f>'2019 Data Sheet'!H562</f>
        <v>5</v>
      </c>
      <c r="I562" t="b">
        <f>'2019 Data Sheet'!I562</f>
        <v>1</v>
      </c>
      <c r="J562" t="str">
        <f>IF('2019 Data Sheet'!$J562="01",'2019 Data Sheet'!$T$2,IF('2019 Data Sheet'!$J562="02",'2019 Data Sheet'!$T$3,IF('2019 Data Sheet'!$J562="03",'2019 Data Sheet'!$T$4,IF('2019 Data Sheet'!$J562="04",'2019 Data Sheet'!$T$5,IF('2019 Data Sheet'!$J562="05",'2019 Data Sheet'!$T$6,IF('2019 Data Sheet'!$J562="06",'2019 Data Sheet'!$T$7,IF('2019 Data Sheet'!$J562="07",'2019 Data Sheet'!$T$8,IF('2019 Data Sheet'!$J562="08",'2019 Data Sheet'!$T$9,IF('2019 Data Sheet'!$J562="10",'2019 Data Sheet'!$T$10,IF('2019 Data Sheet'!$J562="11",'2019 Data Sheet'!$T$11,IF('2019 Data Sheet'!$J562="12",'2019 Data Sheet'!$T$12,IF('2019 Data Sheet'!$J562="13",'2019 Data Sheet'!$T$13,IF('2019 Data Sheet'!$J562="14",'2019 Data Sheet'!$T$14,IF('2019 Data Sheet'!$J562="15",'2019 Data Sheet'!$T$15,IF('2019 Data Sheet'!$J562="16",'2019 Data Sheet'!$T$16,IF('2019 Data Sheet'!$J562="17",'2019 Data Sheet'!$T$17,IF('2019 Data Sheet'!$J562="18",'2019 Data Sheet'!$T$18,IF('2019 Data Sheet'!$J562="19",'2019 Data Sheet'!$T$19,IF('2019 Data Sheet'!$J562="20",'2019 Data Sheet'!$T$20,IF('2019 Data Sheet'!$J562="21",'2019 Data Sheet'!$T$21,IF('2019 Data Sheet'!$J562="22",'2019 Data Sheet'!$T$22,IF('2019 Data Sheet'!$J562="23",'2019 Data Sheet'!$T$23,IF('2019 Data Sheet'!$J562="24",'2019 Data Sheet'!$T$24,IF('2019 Data Sheet'!$J562="25",'2019 Data Sheet'!$T$25,IF('2019 Data Sheet'!$J562="26",'2019 Data Sheet'!$T$26,IF('2019 Data Sheet'!$J562="27",'2019 Data Sheet'!$T$27,IF('2019 Data Sheet'!$J562="30",'2019 Data Sheet'!$T$28,IF('2019 Data Sheet'!$J562="31",'2019 Data Sheet'!$T$29,IF('2019 Data Sheet'!$J562="32",'2019 Data Sheet'!$T$30,IF('2019 Data Sheet'!$J562="33",'2019 Data Sheet'!$T$31,IF('2019 Data Sheet'!$J562="34",'2019 Data Sheet'!$T$32,IF('2019 Data Sheet'!$J562="40",'2019 Data Sheet'!$T$33,T('2019 Data Sheet'!$J562)))))))))))))))))))))))))))))))))</f>
        <v>Other Motor Vehicle</v>
      </c>
      <c r="K562" t="str">
        <f>'2019 Data Sheet'!K562</f>
        <v>PAS</v>
      </c>
      <c r="L562" s="2" t="str">
        <f>IF('2019 Data Sheet'!$L562="01",'2019 Data Sheet'!$V$2,IF('2019 Data Sheet'!$L562="02",'2019 Data Sheet'!$V$3,IF('2019 Data Sheet'!$L562="03",'2019 Data Sheet'!$V$4,IF('2019 Data Sheet'!$L562="04",'2019 Data Sheet'!$V$5,IF('2019 Data Sheet'!$L562="05",'2019 Data Sheet'!$V$6,IF('2019 Data Sheet'!$L562="06",'2019 Data Sheet'!$V$7,IF('2019 Data Sheet'!$L562="07",'2019 Data Sheet'!$V$8,IF('2019 Data Sheet'!$L562="08",'2019 Data Sheet'!$V$9,IF('2019 Data Sheet'!$L562="09",'2019 Data Sheet'!$V$10,IF('2019 Data Sheet'!$L562="11",'2019 Data Sheet'!$V$11,IF('2019 Data Sheet'!$L562="12",'2019 Data Sheet'!$V$12,IF('2019 Data Sheet'!$L562="13",'2019 Data Sheet'!$V$13,IF('2019 Data Sheet'!$L562="14",'2019 Data Sheet'!$V$14,T('2019 Data Sheet'!$L562))))))))))))))</f>
        <v xml:space="preserve"> -</v>
      </c>
      <c r="M562" s="2">
        <f>'2019 Data Sheet'!M562</f>
        <v>1</v>
      </c>
      <c r="N562" s="2">
        <f>'2019 Data Sheet'!N562</f>
        <v>0</v>
      </c>
      <c r="O562" s="2" t="str">
        <f>IF('2019 Data Sheet'!$O562="02",'2019 Data Sheet'!$R$2,IF('2019 Data Sheet'!$O562="03",'2019 Data Sheet'!$R$3,IF('2019 Data Sheet'!$O562="04",'2019 Data Sheet'!$R$4,IF('2019 Data Sheet'!$O562="05",'2019 Data Sheet'!$R$5,IF('2019 Data Sheet'!$O562="06",'2019 Data Sheet'!$R$6,IF('2019 Data Sheet'!$O562="07",'2019 Data Sheet'!$R$7,IF('2019 Data Sheet'!$O562="08",'2019 Data Sheet'!$R$8,IF('2019 Data Sheet'!$O562="09",'2019 Data Sheet'!$R$9,IF('2019 Data Sheet'!$O562="10",'2019 Data Sheet'!$R$10,IF('2019 Data Sheet'!$O562="11",'2019 Data Sheet'!$R$11,IF('2019 Data Sheet'!$O562="12",'2019 Data Sheet'!$R$12,IF('2019 Data Sheet'!$O562="13",'2019 Data Sheet'!$R$13,IF('2019 Data Sheet'!$O562="14",'2019 Data Sheet'!$R$14,IF('2019 Data Sheet'!$O562="15",'2019 Data Sheet'!$R$15,IF('2019 Data Sheet'!$O562="16",'2019 Data Sheet'!$R$16,IF('2019 Data Sheet'!$O562="17",'2019 Data Sheet'!$R$17,IF('2019 Data Sheet'!$O562="18",'2019 Data Sheet'!$R$18,IF('2019 Data Sheet'!$O562="19",'2019 Data Sheet'!$R$19,IF('2019 Data Sheet'!$O562="20",'2019 Data Sheet'!$R$20,IF('2019 Data Sheet'!$O562="21",'2019 Data Sheet'!$R$21,IF('2019 Data Sheet'!$O562="22",'2019 Data Sheet'!$R$22,IF('2019 Data Sheet'!$O562="23",'2019 Data Sheet'!$R$23,IF('2019 Data Sheet'!$O562="24",'2019 Data Sheet'!$R$24,IF('2019 Data Sheet'!$O562="25",'2019 Data Sheet'!$R$25,IF('2019 Data Sheet'!$O562="26",'2019 Data Sheet'!$R$26,IF('2019 Data Sheet'!$O562="27",'2019 Data Sheet'!$R$27,IF('2019 Data Sheet'!$O562="28",'2019 Data Sheet'!$R$28,IF('2019 Data Sheet'!$O562="29",'2019 Data Sheet'!$R$29,IF('2019 Data Sheet'!$O562="33",'2019 Data Sheet'!$R$30,IF('2019 Data Sheet'!$O562="40",'2019 Data Sheet'!$R$31,IF('2019 Data Sheet'!$O562="41",'2019 Data Sheet'!$R$32,IF('2019 Data Sheet'!$O562="42",'2019 Data Sheet'!$R$33,IF('2019 Data Sheet'!$O562="43",'2019 Data Sheet'!$R$34,IF('2019 Data Sheet'!$O562="44",'2019 Data Sheet'!$R$35,IF('2019 Data Sheet'!$O562="45",'2019 Data Sheet'!$R$36,IF('2019 Data Sheet'!$O562="46",'2019 Data Sheet'!$R$37,IF('2019 Data Sheet'!$O562="47",'2019 Data Sheet'!$R$38,IF('2019 Data Sheet'!$O562="48",'2019 Data Sheet'!$R$39,IF('2019 Data Sheet'!$O562="49",'2019 Data Sheet'!$R$40,IF('2019 Data Sheet'!$O562="50",'2019 Data Sheet'!$R$41,IF('2019 Data Sheet'!$O562="60",'2019 Data Sheet'!$R$42,IF('2019 Data Sheet'!$O562="61",'2019 Data Sheet'!$R$43,IF('2019 Data Sheet'!$O562="62",'2019 Data Sheet'!$R$44,IF('2019 Data Sheet'!$O562="63",'2019 Data Sheet'!$R$45,IF('2019 Data Sheet'!$O562="64",'2019 Data Sheet'!$R$46,IF('2019 Data Sheet'!$O562="65",'2019 Data Sheet'!$R$47,IF('2019 Data Sheet'!$O562="66",'2019 Data Sheet'!$R$48,IF('2019 Data Sheet'!$O562="67",'2019 Data Sheet'!$R$49,IF('2019 Data Sheet'!$O562="68",'2019 Data Sheet'!$R$50,IF('2019 Data Sheet'!$O562="69",'2019 Data Sheet'!$R$51,T('2019 Data Sheet'!$O562)))))))))))))))))))))))))))))))))))))))))))))))))))</f>
        <v xml:space="preserve"> -</v>
      </c>
      <c r="P562" s="2" t="str">
        <f>IF('2019 Data Sheet'!$P562="02",'2019 Data Sheet'!$R$2,IF('2019 Data Sheet'!$P562="03",'2019 Data Sheet'!$R$3,IF('2019 Data Sheet'!$P562="04",'2019 Data Sheet'!$R$4,IF('2019 Data Sheet'!$P562="05",'2019 Data Sheet'!$R$5,IF('2019 Data Sheet'!$P562="06",'2019 Data Sheet'!$R$6,IF('2019 Data Sheet'!$P562="07",'2019 Data Sheet'!$R$7,IF('2019 Data Sheet'!$P562="08",'2019 Data Sheet'!$R$8,IF('2019 Data Sheet'!$P562="09",'2019 Data Sheet'!$R$9,IF('2019 Data Sheet'!$P562="10",'2019 Data Sheet'!$R$10,IF('2019 Data Sheet'!$P562="11",'2019 Data Sheet'!$R$11,IF('2019 Data Sheet'!$P562="12",'2019 Data Sheet'!$R$12,IF('2019 Data Sheet'!$P562="13",'2019 Data Sheet'!$R$13,IF('2019 Data Sheet'!$P562="14",'2019 Data Sheet'!$R$14,IF('2019 Data Sheet'!$P562="15",'2019 Data Sheet'!$R$15,IF('2019 Data Sheet'!$P562="16",'2019 Data Sheet'!$R$16,IF('2019 Data Sheet'!$P562="17",'2019 Data Sheet'!$R$17,IF('2019 Data Sheet'!$P562="18",'2019 Data Sheet'!$R$18,IF('2019 Data Sheet'!$P562="19",'2019 Data Sheet'!$R$19,IF('2019 Data Sheet'!$P562="20",'2019 Data Sheet'!$R$20,IF('2019 Data Sheet'!$P562="21",'2019 Data Sheet'!$R$21,IF('2019 Data Sheet'!$P562="22",'2019 Data Sheet'!$R$22,IF('2019 Data Sheet'!$P562="23",'2019 Data Sheet'!$R$23,IF('2019 Data Sheet'!$P562="24",'2019 Data Sheet'!$R$24,IF('2019 Data Sheet'!$P562="25",'2019 Data Sheet'!$R$25,IF('2019 Data Sheet'!$P562="26",'2019 Data Sheet'!$R$26,IF('2019 Data Sheet'!$P562="27",'2019 Data Sheet'!$R$27,IF('2019 Data Sheet'!$P562="28",'2019 Data Sheet'!$R$28,IF('2019 Data Sheet'!$P562="29",'2019 Data Sheet'!$R$29,IF('2019 Data Sheet'!$P562="33",'2019 Data Sheet'!$R$30,IF('2019 Data Sheet'!$P562="40",'2019 Data Sheet'!$R$31,IF('2019 Data Sheet'!$P562="41",'2019 Data Sheet'!$R$32,IF('2019 Data Sheet'!$P562="42",'2019 Data Sheet'!$R$33,IF('2019 Data Sheet'!$P562="43",'2019 Data Sheet'!$R$34,IF('2019 Data Sheet'!$P562="44",'2019 Data Sheet'!$R$35,IF('2019 Data Sheet'!$P562="45",'2019 Data Sheet'!$R$36,IF('2019 Data Sheet'!$P562="46",'2019 Data Sheet'!$R$37,IF('2019 Data Sheet'!$P562="47",'2019 Data Sheet'!$R$38,IF('2019 Data Sheet'!$P562="48",'2019 Data Sheet'!$R$39,IF('2019 Data Sheet'!$P562="49",'2019 Data Sheet'!$R$40,IF('2019 Data Sheet'!$P562="50",'2019 Data Sheet'!$R$41,IF('2019 Data Sheet'!$P562="60",'2019 Data Sheet'!$R$42,IF('2019 Data Sheet'!$P562="61",'2019 Data Sheet'!$R$43,IF('2019 Data Sheet'!$P562="62",'2019 Data Sheet'!$R$44,IF('2019 Data Sheet'!$P562="63",'2019 Data Sheet'!$R$45,IF('2019 Data Sheet'!$P562="64",'2019 Data Sheet'!$R$46,IF('2019 Data Sheet'!$P562="65",'2019 Data Sheet'!$R$47,IF('2019 Data Sheet'!$P562="66",'2019 Data Sheet'!$R$48,IF('2019 Data Sheet'!$P562="67",'2019 Data Sheet'!$R$49,IF('2019 Data Sheet'!$P562="68",'2019 Data Sheet'!$R$50,IF('2019 Data Sheet'!$P562="69",'2019 Data Sheet'!$R$51,T('2019 Data Sheet'!$P562)))))))))))))))))))))))))))))))))))))))))))))))))))</f>
        <v xml:space="preserve"> -</v>
      </c>
    </row>
    <row r="563" spans="1:16" ht="38.25" x14ac:dyDescent="0.2">
      <c r="A563" t="str">
        <f>'2019 Data Sheet'!A563</f>
        <v>FP-00254-19</v>
      </c>
      <c r="B563" s="1">
        <f>'2019 Data Sheet'!B563</f>
        <v>43748</v>
      </c>
      <c r="C563" t="str">
        <f>'2019 Data Sheet'!C563</f>
        <v>17:25</v>
      </c>
      <c r="D563" t="str">
        <f>'2019 Data Sheet'!D563</f>
        <v>Th</v>
      </c>
      <c r="E563" t="str">
        <f>'2019 Data Sheet'!E563</f>
        <v>PLAINFIELD AVE</v>
      </c>
      <c r="F563" t="str">
        <f>'2019 Data Sheet'!F563</f>
        <v>ELIZABETH ST</v>
      </c>
      <c r="G563">
        <f>'2019 Data Sheet'!G563</f>
        <v>5</v>
      </c>
      <c r="H563">
        <f>'2019 Data Sheet'!H563</f>
        <v>5</v>
      </c>
      <c r="I563" t="b">
        <f>'2019 Data Sheet'!I563</f>
        <v>1</v>
      </c>
      <c r="J563" t="str">
        <f>IF('2019 Data Sheet'!$J563="01",'2019 Data Sheet'!$T$2,IF('2019 Data Sheet'!$J563="02",'2019 Data Sheet'!$T$3,IF('2019 Data Sheet'!$J563="03",'2019 Data Sheet'!$T$4,IF('2019 Data Sheet'!$J563="04",'2019 Data Sheet'!$T$5,IF('2019 Data Sheet'!$J563="05",'2019 Data Sheet'!$T$6,IF('2019 Data Sheet'!$J563="06",'2019 Data Sheet'!$T$7,IF('2019 Data Sheet'!$J563="07",'2019 Data Sheet'!$T$8,IF('2019 Data Sheet'!$J563="08",'2019 Data Sheet'!$T$9,IF('2019 Data Sheet'!$J563="10",'2019 Data Sheet'!$T$10,IF('2019 Data Sheet'!$J563="11",'2019 Data Sheet'!$T$11,IF('2019 Data Sheet'!$J563="12",'2019 Data Sheet'!$T$12,IF('2019 Data Sheet'!$J563="13",'2019 Data Sheet'!$T$13,IF('2019 Data Sheet'!$J563="14",'2019 Data Sheet'!$T$14,IF('2019 Data Sheet'!$J563="15",'2019 Data Sheet'!$T$15,IF('2019 Data Sheet'!$J563="16",'2019 Data Sheet'!$T$16,IF('2019 Data Sheet'!$J563="17",'2019 Data Sheet'!$T$17,IF('2019 Data Sheet'!$J563="18",'2019 Data Sheet'!$T$18,IF('2019 Data Sheet'!$J563="19",'2019 Data Sheet'!$T$19,IF('2019 Data Sheet'!$J563="20",'2019 Data Sheet'!$T$20,IF('2019 Data Sheet'!$J563="21",'2019 Data Sheet'!$T$21,IF('2019 Data Sheet'!$J563="22",'2019 Data Sheet'!$T$22,IF('2019 Data Sheet'!$J563="23",'2019 Data Sheet'!$T$23,IF('2019 Data Sheet'!$J563="24",'2019 Data Sheet'!$T$24,IF('2019 Data Sheet'!$J563="25",'2019 Data Sheet'!$T$25,IF('2019 Data Sheet'!$J563="26",'2019 Data Sheet'!$T$26,IF('2019 Data Sheet'!$J563="27",'2019 Data Sheet'!$T$27,IF('2019 Data Sheet'!$J563="30",'2019 Data Sheet'!$T$28,IF('2019 Data Sheet'!$J563="31",'2019 Data Sheet'!$T$29,IF('2019 Data Sheet'!$J563="32",'2019 Data Sheet'!$T$30,IF('2019 Data Sheet'!$J563="33",'2019 Data Sheet'!$T$31,IF('2019 Data Sheet'!$J563="34",'2019 Data Sheet'!$T$32,IF('2019 Data Sheet'!$J563="40",'2019 Data Sheet'!$T$33,T('2019 Data Sheet'!$J563)))))))))))))))))))))))))))))))))</f>
        <v>Other Motor Vehicle</v>
      </c>
      <c r="K563" t="str">
        <f>'2019 Data Sheet'!K563</f>
        <v>PAS</v>
      </c>
      <c r="L563" s="2" t="str">
        <f>IF('2019 Data Sheet'!$L563="01",'2019 Data Sheet'!$V$2,IF('2019 Data Sheet'!$L563="02",'2019 Data Sheet'!$V$3,IF('2019 Data Sheet'!$L563="03",'2019 Data Sheet'!$V$4,IF('2019 Data Sheet'!$L563="04",'2019 Data Sheet'!$V$5,IF('2019 Data Sheet'!$L563="05",'2019 Data Sheet'!$V$6,IF('2019 Data Sheet'!$L563="06",'2019 Data Sheet'!$V$7,IF('2019 Data Sheet'!$L563="07",'2019 Data Sheet'!$V$8,IF('2019 Data Sheet'!$L563="08",'2019 Data Sheet'!$V$9,IF('2019 Data Sheet'!$L563="09",'2019 Data Sheet'!$V$10,IF('2019 Data Sheet'!$L563="11",'2019 Data Sheet'!$V$11,IF('2019 Data Sheet'!$L563="12",'2019 Data Sheet'!$V$12,IF('2019 Data Sheet'!$L563="13",'2019 Data Sheet'!$V$13,IF('2019 Data Sheet'!$L563="14",'2019 Data Sheet'!$V$14,T('2019 Data Sheet'!$L563))))))))))))))</f>
        <v xml:space="preserve"> -</v>
      </c>
      <c r="M563" s="2">
        <f>'2019 Data Sheet'!M563</f>
        <v>1</v>
      </c>
      <c r="N563" s="2">
        <f>'2019 Data Sheet'!N563</f>
        <v>0</v>
      </c>
      <c r="O563" s="2" t="str">
        <f>IF('2019 Data Sheet'!$O563="02",'2019 Data Sheet'!$R$2,IF('2019 Data Sheet'!$O563="03",'2019 Data Sheet'!$R$3,IF('2019 Data Sheet'!$O563="04",'2019 Data Sheet'!$R$4,IF('2019 Data Sheet'!$O563="05",'2019 Data Sheet'!$R$5,IF('2019 Data Sheet'!$O563="06",'2019 Data Sheet'!$R$6,IF('2019 Data Sheet'!$O563="07",'2019 Data Sheet'!$R$7,IF('2019 Data Sheet'!$O563="08",'2019 Data Sheet'!$R$8,IF('2019 Data Sheet'!$O563="09",'2019 Data Sheet'!$R$9,IF('2019 Data Sheet'!$O563="10",'2019 Data Sheet'!$R$10,IF('2019 Data Sheet'!$O563="11",'2019 Data Sheet'!$R$11,IF('2019 Data Sheet'!$O563="12",'2019 Data Sheet'!$R$12,IF('2019 Data Sheet'!$O563="13",'2019 Data Sheet'!$R$13,IF('2019 Data Sheet'!$O563="14",'2019 Data Sheet'!$R$14,IF('2019 Data Sheet'!$O563="15",'2019 Data Sheet'!$R$15,IF('2019 Data Sheet'!$O563="16",'2019 Data Sheet'!$R$16,IF('2019 Data Sheet'!$O563="17",'2019 Data Sheet'!$R$17,IF('2019 Data Sheet'!$O563="18",'2019 Data Sheet'!$R$18,IF('2019 Data Sheet'!$O563="19",'2019 Data Sheet'!$R$19,IF('2019 Data Sheet'!$O563="20",'2019 Data Sheet'!$R$20,IF('2019 Data Sheet'!$O563="21",'2019 Data Sheet'!$R$21,IF('2019 Data Sheet'!$O563="22",'2019 Data Sheet'!$R$22,IF('2019 Data Sheet'!$O563="23",'2019 Data Sheet'!$R$23,IF('2019 Data Sheet'!$O563="24",'2019 Data Sheet'!$R$24,IF('2019 Data Sheet'!$O563="25",'2019 Data Sheet'!$R$25,IF('2019 Data Sheet'!$O563="26",'2019 Data Sheet'!$R$26,IF('2019 Data Sheet'!$O563="27",'2019 Data Sheet'!$R$27,IF('2019 Data Sheet'!$O563="28",'2019 Data Sheet'!$R$28,IF('2019 Data Sheet'!$O563="29",'2019 Data Sheet'!$R$29,IF('2019 Data Sheet'!$O563="33",'2019 Data Sheet'!$R$30,IF('2019 Data Sheet'!$O563="40",'2019 Data Sheet'!$R$31,IF('2019 Data Sheet'!$O563="41",'2019 Data Sheet'!$R$32,IF('2019 Data Sheet'!$O563="42",'2019 Data Sheet'!$R$33,IF('2019 Data Sheet'!$O563="43",'2019 Data Sheet'!$R$34,IF('2019 Data Sheet'!$O563="44",'2019 Data Sheet'!$R$35,IF('2019 Data Sheet'!$O563="45",'2019 Data Sheet'!$R$36,IF('2019 Data Sheet'!$O563="46",'2019 Data Sheet'!$R$37,IF('2019 Data Sheet'!$O563="47",'2019 Data Sheet'!$R$38,IF('2019 Data Sheet'!$O563="48",'2019 Data Sheet'!$R$39,IF('2019 Data Sheet'!$O563="49",'2019 Data Sheet'!$R$40,IF('2019 Data Sheet'!$O563="50",'2019 Data Sheet'!$R$41,IF('2019 Data Sheet'!$O563="60",'2019 Data Sheet'!$R$42,IF('2019 Data Sheet'!$O563="61",'2019 Data Sheet'!$R$43,IF('2019 Data Sheet'!$O563="62",'2019 Data Sheet'!$R$44,IF('2019 Data Sheet'!$O563="63",'2019 Data Sheet'!$R$45,IF('2019 Data Sheet'!$O563="64",'2019 Data Sheet'!$R$46,IF('2019 Data Sheet'!$O563="65",'2019 Data Sheet'!$R$47,IF('2019 Data Sheet'!$O563="66",'2019 Data Sheet'!$R$48,IF('2019 Data Sheet'!$O563="67",'2019 Data Sheet'!$R$49,IF('2019 Data Sheet'!$O563="68",'2019 Data Sheet'!$R$50,IF('2019 Data Sheet'!$O563="69",'2019 Data Sheet'!$R$51,T('2019 Data Sheet'!$O563)))))))))))))))))))))))))))))))))))))))))))))))))))</f>
        <v xml:space="preserve"> -</v>
      </c>
      <c r="P563" s="2" t="str">
        <f>IF('2019 Data Sheet'!$P563="02",'2019 Data Sheet'!$R$2,IF('2019 Data Sheet'!$P563="03",'2019 Data Sheet'!$R$3,IF('2019 Data Sheet'!$P563="04",'2019 Data Sheet'!$R$4,IF('2019 Data Sheet'!$P563="05",'2019 Data Sheet'!$R$5,IF('2019 Data Sheet'!$P563="06",'2019 Data Sheet'!$R$6,IF('2019 Data Sheet'!$P563="07",'2019 Data Sheet'!$R$7,IF('2019 Data Sheet'!$P563="08",'2019 Data Sheet'!$R$8,IF('2019 Data Sheet'!$P563="09",'2019 Data Sheet'!$R$9,IF('2019 Data Sheet'!$P563="10",'2019 Data Sheet'!$R$10,IF('2019 Data Sheet'!$P563="11",'2019 Data Sheet'!$R$11,IF('2019 Data Sheet'!$P563="12",'2019 Data Sheet'!$R$12,IF('2019 Data Sheet'!$P563="13",'2019 Data Sheet'!$R$13,IF('2019 Data Sheet'!$P563="14",'2019 Data Sheet'!$R$14,IF('2019 Data Sheet'!$P563="15",'2019 Data Sheet'!$R$15,IF('2019 Data Sheet'!$P563="16",'2019 Data Sheet'!$R$16,IF('2019 Data Sheet'!$P563="17",'2019 Data Sheet'!$R$17,IF('2019 Data Sheet'!$P563="18",'2019 Data Sheet'!$R$18,IF('2019 Data Sheet'!$P563="19",'2019 Data Sheet'!$R$19,IF('2019 Data Sheet'!$P563="20",'2019 Data Sheet'!$R$20,IF('2019 Data Sheet'!$P563="21",'2019 Data Sheet'!$R$21,IF('2019 Data Sheet'!$P563="22",'2019 Data Sheet'!$R$22,IF('2019 Data Sheet'!$P563="23",'2019 Data Sheet'!$R$23,IF('2019 Data Sheet'!$P563="24",'2019 Data Sheet'!$R$24,IF('2019 Data Sheet'!$P563="25",'2019 Data Sheet'!$R$25,IF('2019 Data Sheet'!$P563="26",'2019 Data Sheet'!$R$26,IF('2019 Data Sheet'!$P563="27",'2019 Data Sheet'!$R$27,IF('2019 Data Sheet'!$P563="28",'2019 Data Sheet'!$R$28,IF('2019 Data Sheet'!$P563="29",'2019 Data Sheet'!$R$29,IF('2019 Data Sheet'!$P563="33",'2019 Data Sheet'!$R$30,IF('2019 Data Sheet'!$P563="40",'2019 Data Sheet'!$R$31,IF('2019 Data Sheet'!$P563="41",'2019 Data Sheet'!$R$32,IF('2019 Data Sheet'!$P563="42",'2019 Data Sheet'!$R$33,IF('2019 Data Sheet'!$P563="43",'2019 Data Sheet'!$R$34,IF('2019 Data Sheet'!$P563="44",'2019 Data Sheet'!$R$35,IF('2019 Data Sheet'!$P563="45",'2019 Data Sheet'!$R$36,IF('2019 Data Sheet'!$P563="46",'2019 Data Sheet'!$R$37,IF('2019 Data Sheet'!$P563="47",'2019 Data Sheet'!$R$38,IF('2019 Data Sheet'!$P563="48",'2019 Data Sheet'!$R$39,IF('2019 Data Sheet'!$P563="49",'2019 Data Sheet'!$R$40,IF('2019 Data Sheet'!$P563="50",'2019 Data Sheet'!$R$41,IF('2019 Data Sheet'!$P563="60",'2019 Data Sheet'!$R$42,IF('2019 Data Sheet'!$P563="61",'2019 Data Sheet'!$R$43,IF('2019 Data Sheet'!$P563="62",'2019 Data Sheet'!$R$44,IF('2019 Data Sheet'!$P563="63",'2019 Data Sheet'!$R$45,IF('2019 Data Sheet'!$P563="64",'2019 Data Sheet'!$R$46,IF('2019 Data Sheet'!$P563="65",'2019 Data Sheet'!$R$47,IF('2019 Data Sheet'!$P563="66",'2019 Data Sheet'!$R$48,IF('2019 Data Sheet'!$P563="67",'2019 Data Sheet'!$R$49,IF('2019 Data Sheet'!$P563="68",'2019 Data Sheet'!$R$50,IF('2019 Data Sheet'!$P563="69",'2019 Data Sheet'!$R$51,T('2019 Data Sheet'!$P563)))))))))))))))))))))))))))))))))))))))))))))))))))</f>
        <v xml:space="preserve"> -</v>
      </c>
    </row>
    <row r="564" spans="1:16" ht="38.25" x14ac:dyDescent="0.2">
      <c r="A564" t="str">
        <f>'2019 Data Sheet'!A564</f>
        <v>FP-00195-19</v>
      </c>
      <c r="B564" s="1">
        <f>'2019 Data Sheet'!B564</f>
        <v>43692</v>
      </c>
      <c r="C564" t="str">
        <f>'2019 Data Sheet'!C564</f>
        <v>20:45</v>
      </c>
      <c r="D564" t="str">
        <f>'2019 Data Sheet'!D564</f>
        <v>Th</v>
      </c>
      <c r="E564" t="str">
        <f>'2019 Data Sheet'!E564</f>
        <v>TULIP AVE</v>
      </c>
      <c r="F564" t="str">
        <f>'2019 Data Sheet'!F564</f>
        <v>WOODBINE CT</v>
      </c>
      <c r="G564">
        <f>'2019 Data Sheet'!G564</f>
        <v>1</v>
      </c>
      <c r="H564">
        <f>'2019 Data Sheet'!H564</f>
        <v>2</v>
      </c>
      <c r="I564" t="b">
        <f>'2019 Data Sheet'!I564</f>
        <v>0</v>
      </c>
      <c r="J564" t="str">
        <f>IF('2019 Data Sheet'!$J564="01",'2019 Data Sheet'!$T$2,IF('2019 Data Sheet'!$J564="02",'2019 Data Sheet'!$T$3,IF('2019 Data Sheet'!$J564="03",'2019 Data Sheet'!$T$4,IF('2019 Data Sheet'!$J564="04",'2019 Data Sheet'!$T$5,IF('2019 Data Sheet'!$J564="05",'2019 Data Sheet'!$T$6,IF('2019 Data Sheet'!$J564="06",'2019 Data Sheet'!$T$7,IF('2019 Data Sheet'!$J564="07",'2019 Data Sheet'!$T$8,IF('2019 Data Sheet'!$J564="08",'2019 Data Sheet'!$T$9,IF('2019 Data Sheet'!$J564="10",'2019 Data Sheet'!$T$10,IF('2019 Data Sheet'!$J564="11",'2019 Data Sheet'!$T$11,IF('2019 Data Sheet'!$J564="12",'2019 Data Sheet'!$T$12,IF('2019 Data Sheet'!$J564="13",'2019 Data Sheet'!$T$13,IF('2019 Data Sheet'!$J564="14",'2019 Data Sheet'!$T$14,IF('2019 Data Sheet'!$J564="15",'2019 Data Sheet'!$T$15,IF('2019 Data Sheet'!$J564="16",'2019 Data Sheet'!$T$16,IF('2019 Data Sheet'!$J564="17",'2019 Data Sheet'!$T$17,IF('2019 Data Sheet'!$J564="18",'2019 Data Sheet'!$T$18,IF('2019 Data Sheet'!$J564="19",'2019 Data Sheet'!$T$19,IF('2019 Data Sheet'!$J564="20",'2019 Data Sheet'!$T$20,IF('2019 Data Sheet'!$J564="21",'2019 Data Sheet'!$T$21,IF('2019 Data Sheet'!$J564="22",'2019 Data Sheet'!$T$22,IF('2019 Data Sheet'!$J564="23",'2019 Data Sheet'!$T$23,IF('2019 Data Sheet'!$J564="24",'2019 Data Sheet'!$T$24,IF('2019 Data Sheet'!$J564="25",'2019 Data Sheet'!$T$25,IF('2019 Data Sheet'!$J564="26",'2019 Data Sheet'!$T$26,IF('2019 Data Sheet'!$J564="27",'2019 Data Sheet'!$T$27,IF('2019 Data Sheet'!$J564="30",'2019 Data Sheet'!$T$28,IF('2019 Data Sheet'!$J564="31",'2019 Data Sheet'!$T$29,IF('2019 Data Sheet'!$J564="32",'2019 Data Sheet'!$T$30,IF('2019 Data Sheet'!$J564="33",'2019 Data Sheet'!$T$31,IF('2019 Data Sheet'!$J564="34",'2019 Data Sheet'!$T$32,IF('2019 Data Sheet'!$J564="40",'2019 Data Sheet'!$T$33,T('2019 Data Sheet'!$J564)))))))))))))))))))))))))))))))))</f>
        <v>Other Motor Vehicle</v>
      </c>
      <c r="K564" t="str">
        <f>'2019 Data Sheet'!K564</f>
        <v>1</v>
      </c>
      <c r="L564" s="2" t="str">
        <f>IF('2019 Data Sheet'!$L564="01",'2019 Data Sheet'!$V$2,IF('2019 Data Sheet'!$L564="02",'2019 Data Sheet'!$V$3,IF('2019 Data Sheet'!$L564="03",'2019 Data Sheet'!$V$4,IF('2019 Data Sheet'!$L564="04",'2019 Data Sheet'!$V$5,IF('2019 Data Sheet'!$L564="05",'2019 Data Sheet'!$V$6,IF('2019 Data Sheet'!$L564="06",'2019 Data Sheet'!$V$7,IF('2019 Data Sheet'!$L564="07",'2019 Data Sheet'!$V$8,IF('2019 Data Sheet'!$L564="08",'2019 Data Sheet'!$V$9,IF('2019 Data Sheet'!$L564="09",'2019 Data Sheet'!$V$10,IF('2019 Data Sheet'!$L564="11",'2019 Data Sheet'!$V$11,IF('2019 Data Sheet'!$L564="12",'2019 Data Sheet'!$V$12,IF('2019 Data Sheet'!$L564="13",'2019 Data Sheet'!$V$13,IF('2019 Data Sheet'!$L564="14",'2019 Data Sheet'!$V$14,T('2019 Data Sheet'!$L564))))))))))))))</f>
        <v xml:space="preserve"> -</v>
      </c>
      <c r="M564" s="2">
        <f>'2019 Data Sheet'!M564</f>
        <v>0</v>
      </c>
      <c r="N564" s="2">
        <f>'2019 Data Sheet'!N564</f>
        <v>0</v>
      </c>
      <c r="O564" s="2" t="str">
        <f>IF('2019 Data Sheet'!$O564="02",'2019 Data Sheet'!$R$2,IF('2019 Data Sheet'!$O564="03",'2019 Data Sheet'!$R$3,IF('2019 Data Sheet'!$O564="04",'2019 Data Sheet'!$R$4,IF('2019 Data Sheet'!$O564="05",'2019 Data Sheet'!$R$5,IF('2019 Data Sheet'!$O564="06",'2019 Data Sheet'!$R$6,IF('2019 Data Sheet'!$O564="07",'2019 Data Sheet'!$R$7,IF('2019 Data Sheet'!$O564="08",'2019 Data Sheet'!$R$8,IF('2019 Data Sheet'!$O564="09",'2019 Data Sheet'!$R$9,IF('2019 Data Sheet'!$O564="10",'2019 Data Sheet'!$R$10,IF('2019 Data Sheet'!$O564="11",'2019 Data Sheet'!$R$11,IF('2019 Data Sheet'!$O564="12",'2019 Data Sheet'!$R$12,IF('2019 Data Sheet'!$O564="13",'2019 Data Sheet'!$R$13,IF('2019 Data Sheet'!$O564="14",'2019 Data Sheet'!$R$14,IF('2019 Data Sheet'!$O564="15",'2019 Data Sheet'!$R$15,IF('2019 Data Sheet'!$O564="16",'2019 Data Sheet'!$R$16,IF('2019 Data Sheet'!$O564="17",'2019 Data Sheet'!$R$17,IF('2019 Data Sheet'!$O564="18",'2019 Data Sheet'!$R$18,IF('2019 Data Sheet'!$O564="19",'2019 Data Sheet'!$R$19,IF('2019 Data Sheet'!$O564="20",'2019 Data Sheet'!$R$20,IF('2019 Data Sheet'!$O564="21",'2019 Data Sheet'!$R$21,IF('2019 Data Sheet'!$O564="22",'2019 Data Sheet'!$R$22,IF('2019 Data Sheet'!$O564="23",'2019 Data Sheet'!$R$23,IF('2019 Data Sheet'!$O564="24",'2019 Data Sheet'!$R$24,IF('2019 Data Sheet'!$O564="25",'2019 Data Sheet'!$R$25,IF('2019 Data Sheet'!$O564="26",'2019 Data Sheet'!$R$26,IF('2019 Data Sheet'!$O564="27",'2019 Data Sheet'!$R$27,IF('2019 Data Sheet'!$O564="28",'2019 Data Sheet'!$R$28,IF('2019 Data Sheet'!$O564="29",'2019 Data Sheet'!$R$29,IF('2019 Data Sheet'!$O564="33",'2019 Data Sheet'!$R$30,IF('2019 Data Sheet'!$O564="40",'2019 Data Sheet'!$R$31,IF('2019 Data Sheet'!$O564="41",'2019 Data Sheet'!$R$32,IF('2019 Data Sheet'!$O564="42",'2019 Data Sheet'!$R$33,IF('2019 Data Sheet'!$O564="43",'2019 Data Sheet'!$R$34,IF('2019 Data Sheet'!$O564="44",'2019 Data Sheet'!$R$35,IF('2019 Data Sheet'!$O564="45",'2019 Data Sheet'!$R$36,IF('2019 Data Sheet'!$O564="46",'2019 Data Sheet'!$R$37,IF('2019 Data Sheet'!$O564="47",'2019 Data Sheet'!$R$38,IF('2019 Data Sheet'!$O564="48",'2019 Data Sheet'!$R$39,IF('2019 Data Sheet'!$O564="49",'2019 Data Sheet'!$R$40,IF('2019 Data Sheet'!$O564="50",'2019 Data Sheet'!$R$41,IF('2019 Data Sheet'!$O564="60",'2019 Data Sheet'!$R$42,IF('2019 Data Sheet'!$O564="61",'2019 Data Sheet'!$R$43,IF('2019 Data Sheet'!$O564="62",'2019 Data Sheet'!$R$44,IF('2019 Data Sheet'!$O564="63",'2019 Data Sheet'!$R$45,IF('2019 Data Sheet'!$O564="64",'2019 Data Sheet'!$R$46,IF('2019 Data Sheet'!$O564="65",'2019 Data Sheet'!$R$47,IF('2019 Data Sheet'!$O564="66",'2019 Data Sheet'!$R$48,IF('2019 Data Sheet'!$O564="67",'2019 Data Sheet'!$R$49,IF('2019 Data Sheet'!$O564="68",'2019 Data Sheet'!$R$50,IF('2019 Data Sheet'!$O564="69",'2019 Data Sheet'!$R$51,T('2019 Data Sheet'!$O564)))))))))))))))))))))))))))))))))))))))))))))))))))</f>
        <v xml:space="preserve"> Driver inattention/distraction</v>
      </c>
      <c r="P564" s="2" t="str">
        <f>IF('2019 Data Sheet'!$P564="02",'2019 Data Sheet'!$R$2,IF('2019 Data Sheet'!$P564="03",'2019 Data Sheet'!$R$3,IF('2019 Data Sheet'!$P564="04",'2019 Data Sheet'!$R$4,IF('2019 Data Sheet'!$P564="05",'2019 Data Sheet'!$R$5,IF('2019 Data Sheet'!$P564="06",'2019 Data Sheet'!$R$6,IF('2019 Data Sheet'!$P564="07",'2019 Data Sheet'!$R$7,IF('2019 Data Sheet'!$P564="08",'2019 Data Sheet'!$R$8,IF('2019 Data Sheet'!$P564="09",'2019 Data Sheet'!$R$9,IF('2019 Data Sheet'!$P564="10",'2019 Data Sheet'!$R$10,IF('2019 Data Sheet'!$P564="11",'2019 Data Sheet'!$R$11,IF('2019 Data Sheet'!$P564="12",'2019 Data Sheet'!$R$12,IF('2019 Data Sheet'!$P564="13",'2019 Data Sheet'!$R$13,IF('2019 Data Sheet'!$P564="14",'2019 Data Sheet'!$R$14,IF('2019 Data Sheet'!$P564="15",'2019 Data Sheet'!$R$15,IF('2019 Data Sheet'!$P564="16",'2019 Data Sheet'!$R$16,IF('2019 Data Sheet'!$P564="17",'2019 Data Sheet'!$R$17,IF('2019 Data Sheet'!$P564="18",'2019 Data Sheet'!$R$18,IF('2019 Data Sheet'!$P564="19",'2019 Data Sheet'!$R$19,IF('2019 Data Sheet'!$P564="20",'2019 Data Sheet'!$R$20,IF('2019 Data Sheet'!$P564="21",'2019 Data Sheet'!$R$21,IF('2019 Data Sheet'!$P564="22",'2019 Data Sheet'!$R$22,IF('2019 Data Sheet'!$P564="23",'2019 Data Sheet'!$R$23,IF('2019 Data Sheet'!$P564="24",'2019 Data Sheet'!$R$24,IF('2019 Data Sheet'!$P564="25",'2019 Data Sheet'!$R$25,IF('2019 Data Sheet'!$P564="26",'2019 Data Sheet'!$R$26,IF('2019 Data Sheet'!$P564="27",'2019 Data Sheet'!$R$27,IF('2019 Data Sheet'!$P564="28",'2019 Data Sheet'!$R$28,IF('2019 Data Sheet'!$P564="29",'2019 Data Sheet'!$R$29,IF('2019 Data Sheet'!$P564="33",'2019 Data Sheet'!$R$30,IF('2019 Data Sheet'!$P564="40",'2019 Data Sheet'!$R$31,IF('2019 Data Sheet'!$P564="41",'2019 Data Sheet'!$R$32,IF('2019 Data Sheet'!$P564="42",'2019 Data Sheet'!$R$33,IF('2019 Data Sheet'!$P564="43",'2019 Data Sheet'!$R$34,IF('2019 Data Sheet'!$P564="44",'2019 Data Sheet'!$R$35,IF('2019 Data Sheet'!$P564="45",'2019 Data Sheet'!$R$36,IF('2019 Data Sheet'!$P564="46",'2019 Data Sheet'!$R$37,IF('2019 Data Sheet'!$P564="47",'2019 Data Sheet'!$R$38,IF('2019 Data Sheet'!$P564="48",'2019 Data Sheet'!$R$39,IF('2019 Data Sheet'!$P564="49",'2019 Data Sheet'!$R$40,IF('2019 Data Sheet'!$P564="50",'2019 Data Sheet'!$R$41,IF('2019 Data Sheet'!$P564="60",'2019 Data Sheet'!$R$42,IF('2019 Data Sheet'!$P564="61",'2019 Data Sheet'!$R$43,IF('2019 Data Sheet'!$P564="62",'2019 Data Sheet'!$R$44,IF('2019 Data Sheet'!$P564="63",'2019 Data Sheet'!$R$45,IF('2019 Data Sheet'!$P564="64",'2019 Data Sheet'!$R$46,IF('2019 Data Sheet'!$P564="65",'2019 Data Sheet'!$R$47,IF('2019 Data Sheet'!$P564="66",'2019 Data Sheet'!$R$48,IF('2019 Data Sheet'!$P564="67",'2019 Data Sheet'!$R$49,IF('2019 Data Sheet'!$P564="68",'2019 Data Sheet'!$R$50,IF('2019 Data Sheet'!$P564="69",'2019 Data Sheet'!$R$51,T('2019 Data Sheet'!$P564)))))))))))))))))))))))))))))))))))))))))))))))))))</f>
        <v xml:space="preserve"> -</v>
      </c>
    </row>
    <row r="565" spans="1:16" ht="38.25" x14ac:dyDescent="0.2">
      <c r="A565" t="str">
        <f>'2019 Data Sheet'!A565</f>
        <v>FP-00195-19</v>
      </c>
      <c r="B565" s="1">
        <f>'2019 Data Sheet'!B565</f>
        <v>43692</v>
      </c>
      <c r="C565" t="str">
        <f>'2019 Data Sheet'!C565</f>
        <v>20:45</v>
      </c>
      <c r="D565" t="str">
        <f>'2019 Data Sheet'!D565</f>
        <v>Th</v>
      </c>
      <c r="E565" t="str">
        <f>'2019 Data Sheet'!E565</f>
        <v>TULIP AVE</v>
      </c>
      <c r="F565" t="str">
        <f>'2019 Data Sheet'!F565</f>
        <v>WOODBINE CT</v>
      </c>
      <c r="G565">
        <f>'2019 Data Sheet'!G565</f>
        <v>2</v>
      </c>
      <c r="H565">
        <f>'2019 Data Sheet'!H565</f>
        <v>2</v>
      </c>
      <c r="I565" t="b">
        <f>'2019 Data Sheet'!I565</f>
        <v>0</v>
      </c>
      <c r="J565" t="str">
        <f>IF('2019 Data Sheet'!$J565="01",'2019 Data Sheet'!$T$2,IF('2019 Data Sheet'!$J565="02",'2019 Data Sheet'!$T$3,IF('2019 Data Sheet'!$J565="03",'2019 Data Sheet'!$T$4,IF('2019 Data Sheet'!$J565="04",'2019 Data Sheet'!$T$5,IF('2019 Data Sheet'!$J565="05",'2019 Data Sheet'!$T$6,IF('2019 Data Sheet'!$J565="06",'2019 Data Sheet'!$T$7,IF('2019 Data Sheet'!$J565="07",'2019 Data Sheet'!$T$8,IF('2019 Data Sheet'!$J565="08",'2019 Data Sheet'!$T$9,IF('2019 Data Sheet'!$J565="10",'2019 Data Sheet'!$T$10,IF('2019 Data Sheet'!$J565="11",'2019 Data Sheet'!$T$11,IF('2019 Data Sheet'!$J565="12",'2019 Data Sheet'!$T$12,IF('2019 Data Sheet'!$J565="13",'2019 Data Sheet'!$T$13,IF('2019 Data Sheet'!$J565="14",'2019 Data Sheet'!$T$14,IF('2019 Data Sheet'!$J565="15",'2019 Data Sheet'!$T$15,IF('2019 Data Sheet'!$J565="16",'2019 Data Sheet'!$T$16,IF('2019 Data Sheet'!$J565="17",'2019 Data Sheet'!$T$17,IF('2019 Data Sheet'!$J565="18",'2019 Data Sheet'!$T$18,IF('2019 Data Sheet'!$J565="19",'2019 Data Sheet'!$T$19,IF('2019 Data Sheet'!$J565="20",'2019 Data Sheet'!$T$20,IF('2019 Data Sheet'!$J565="21",'2019 Data Sheet'!$T$21,IF('2019 Data Sheet'!$J565="22",'2019 Data Sheet'!$T$22,IF('2019 Data Sheet'!$J565="23",'2019 Data Sheet'!$T$23,IF('2019 Data Sheet'!$J565="24",'2019 Data Sheet'!$T$24,IF('2019 Data Sheet'!$J565="25",'2019 Data Sheet'!$T$25,IF('2019 Data Sheet'!$J565="26",'2019 Data Sheet'!$T$26,IF('2019 Data Sheet'!$J565="27",'2019 Data Sheet'!$T$27,IF('2019 Data Sheet'!$J565="30",'2019 Data Sheet'!$T$28,IF('2019 Data Sheet'!$J565="31",'2019 Data Sheet'!$T$29,IF('2019 Data Sheet'!$J565="32",'2019 Data Sheet'!$T$30,IF('2019 Data Sheet'!$J565="33",'2019 Data Sheet'!$T$31,IF('2019 Data Sheet'!$J565="34",'2019 Data Sheet'!$T$32,IF('2019 Data Sheet'!$J565="40",'2019 Data Sheet'!$T$33,T('2019 Data Sheet'!$J565)))))))))))))))))))))))))))))))))</f>
        <v>Other Motor Vehicle</v>
      </c>
      <c r="K565" t="str">
        <f>'2019 Data Sheet'!K565</f>
        <v>1</v>
      </c>
      <c r="L565" s="2" t="str">
        <f>IF('2019 Data Sheet'!$L565="01",'2019 Data Sheet'!$V$2,IF('2019 Data Sheet'!$L565="02",'2019 Data Sheet'!$V$3,IF('2019 Data Sheet'!$L565="03",'2019 Data Sheet'!$V$4,IF('2019 Data Sheet'!$L565="04",'2019 Data Sheet'!$V$5,IF('2019 Data Sheet'!$L565="05",'2019 Data Sheet'!$V$6,IF('2019 Data Sheet'!$L565="06",'2019 Data Sheet'!$V$7,IF('2019 Data Sheet'!$L565="07",'2019 Data Sheet'!$V$8,IF('2019 Data Sheet'!$L565="08",'2019 Data Sheet'!$V$9,IF('2019 Data Sheet'!$L565="09",'2019 Data Sheet'!$V$10,IF('2019 Data Sheet'!$L565="11",'2019 Data Sheet'!$V$11,IF('2019 Data Sheet'!$L565="12",'2019 Data Sheet'!$V$12,IF('2019 Data Sheet'!$L565="13",'2019 Data Sheet'!$V$13,IF('2019 Data Sheet'!$L565="14",'2019 Data Sheet'!$V$14,T('2019 Data Sheet'!$L565))))))))))))))</f>
        <v xml:space="preserve"> -</v>
      </c>
      <c r="M565" s="2">
        <f>'2019 Data Sheet'!M565</f>
        <v>0</v>
      </c>
      <c r="N565" s="2">
        <f>'2019 Data Sheet'!N565</f>
        <v>0</v>
      </c>
      <c r="O565" s="2" t="str">
        <f>IF('2019 Data Sheet'!$O565="02",'2019 Data Sheet'!$R$2,IF('2019 Data Sheet'!$O565="03",'2019 Data Sheet'!$R$3,IF('2019 Data Sheet'!$O565="04",'2019 Data Sheet'!$R$4,IF('2019 Data Sheet'!$O565="05",'2019 Data Sheet'!$R$5,IF('2019 Data Sheet'!$O565="06",'2019 Data Sheet'!$R$6,IF('2019 Data Sheet'!$O565="07",'2019 Data Sheet'!$R$7,IF('2019 Data Sheet'!$O565="08",'2019 Data Sheet'!$R$8,IF('2019 Data Sheet'!$O565="09",'2019 Data Sheet'!$R$9,IF('2019 Data Sheet'!$O565="10",'2019 Data Sheet'!$R$10,IF('2019 Data Sheet'!$O565="11",'2019 Data Sheet'!$R$11,IF('2019 Data Sheet'!$O565="12",'2019 Data Sheet'!$R$12,IF('2019 Data Sheet'!$O565="13",'2019 Data Sheet'!$R$13,IF('2019 Data Sheet'!$O565="14",'2019 Data Sheet'!$R$14,IF('2019 Data Sheet'!$O565="15",'2019 Data Sheet'!$R$15,IF('2019 Data Sheet'!$O565="16",'2019 Data Sheet'!$R$16,IF('2019 Data Sheet'!$O565="17",'2019 Data Sheet'!$R$17,IF('2019 Data Sheet'!$O565="18",'2019 Data Sheet'!$R$18,IF('2019 Data Sheet'!$O565="19",'2019 Data Sheet'!$R$19,IF('2019 Data Sheet'!$O565="20",'2019 Data Sheet'!$R$20,IF('2019 Data Sheet'!$O565="21",'2019 Data Sheet'!$R$21,IF('2019 Data Sheet'!$O565="22",'2019 Data Sheet'!$R$22,IF('2019 Data Sheet'!$O565="23",'2019 Data Sheet'!$R$23,IF('2019 Data Sheet'!$O565="24",'2019 Data Sheet'!$R$24,IF('2019 Data Sheet'!$O565="25",'2019 Data Sheet'!$R$25,IF('2019 Data Sheet'!$O565="26",'2019 Data Sheet'!$R$26,IF('2019 Data Sheet'!$O565="27",'2019 Data Sheet'!$R$27,IF('2019 Data Sheet'!$O565="28",'2019 Data Sheet'!$R$28,IF('2019 Data Sheet'!$O565="29",'2019 Data Sheet'!$R$29,IF('2019 Data Sheet'!$O565="33",'2019 Data Sheet'!$R$30,IF('2019 Data Sheet'!$O565="40",'2019 Data Sheet'!$R$31,IF('2019 Data Sheet'!$O565="41",'2019 Data Sheet'!$R$32,IF('2019 Data Sheet'!$O565="42",'2019 Data Sheet'!$R$33,IF('2019 Data Sheet'!$O565="43",'2019 Data Sheet'!$R$34,IF('2019 Data Sheet'!$O565="44",'2019 Data Sheet'!$R$35,IF('2019 Data Sheet'!$O565="45",'2019 Data Sheet'!$R$36,IF('2019 Data Sheet'!$O565="46",'2019 Data Sheet'!$R$37,IF('2019 Data Sheet'!$O565="47",'2019 Data Sheet'!$R$38,IF('2019 Data Sheet'!$O565="48",'2019 Data Sheet'!$R$39,IF('2019 Data Sheet'!$O565="49",'2019 Data Sheet'!$R$40,IF('2019 Data Sheet'!$O565="50",'2019 Data Sheet'!$R$41,IF('2019 Data Sheet'!$O565="60",'2019 Data Sheet'!$R$42,IF('2019 Data Sheet'!$O565="61",'2019 Data Sheet'!$R$43,IF('2019 Data Sheet'!$O565="62",'2019 Data Sheet'!$R$44,IF('2019 Data Sheet'!$O565="63",'2019 Data Sheet'!$R$45,IF('2019 Data Sheet'!$O565="64",'2019 Data Sheet'!$R$46,IF('2019 Data Sheet'!$O565="65",'2019 Data Sheet'!$R$47,IF('2019 Data Sheet'!$O565="66",'2019 Data Sheet'!$R$48,IF('2019 Data Sheet'!$O565="67",'2019 Data Sheet'!$R$49,IF('2019 Data Sheet'!$O565="68",'2019 Data Sheet'!$R$50,IF('2019 Data Sheet'!$O565="69",'2019 Data Sheet'!$R$51,T('2019 Data Sheet'!$O565)))))))))))))))))))))))))))))))))))))))))))))))))))</f>
        <v xml:space="preserve"> -</v>
      </c>
      <c r="P565" s="2" t="str">
        <f>IF('2019 Data Sheet'!$P565="02",'2019 Data Sheet'!$R$2,IF('2019 Data Sheet'!$P565="03",'2019 Data Sheet'!$R$3,IF('2019 Data Sheet'!$P565="04",'2019 Data Sheet'!$R$4,IF('2019 Data Sheet'!$P565="05",'2019 Data Sheet'!$R$5,IF('2019 Data Sheet'!$P565="06",'2019 Data Sheet'!$R$6,IF('2019 Data Sheet'!$P565="07",'2019 Data Sheet'!$R$7,IF('2019 Data Sheet'!$P565="08",'2019 Data Sheet'!$R$8,IF('2019 Data Sheet'!$P565="09",'2019 Data Sheet'!$R$9,IF('2019 Data Sheet'!$P565="10",'2019 Data Sheet'!$R$10,IF('2019 Data Sheet'!$P565="11",'2019 Data Sheet'!$R$11,IF('2019 Data Sheet'!$P565="12",'2019 Data Sheet'!$R$12,IF('2019 Data Sheet'!$P565="13",'2019 Data Sheet'!$R$13,IF('2019 Data Sheet'!$P565="14",'2019 Data Sheet'!$R$14,IF('2019 Data Sheet'!$P565="15",'2019 Data Sheet'!$R$15,IF('2019 Data Sheet'!$P565="16",'2019 Data Sheet'!$R$16,IF('2019 Data Sheet'!$P565="17",'2019 Data Sheet'!$R$17,IF('2019 Data Sheet'!$P565="18",'2019 Data Sheet'!$R$18,IF('2019 Data Sheet'!$P565="19",'2019 Data Sheet'!$R$19,IF('2019 Data Sheet'!$P565="20",'2019 Data Sheet'!$R$20,IF('2019 Data Sheet'!$P565="21",'2019 Data Sheet'!$R$21,IF('2019 Data Sheet'!$P565="22",'2019 Data Sheet'!$R$22,IF('2019 Data Sheet'!$P565="23",'2019 Data Sheet'!$R$23,IF('2019 Data Sheet'!$P565="24",'2019 Data Sheet'!$R$24,IF('2019 Data Sheet'!$P565="25",'2019 Data Sheet'!$R$25,IF('2019 Data Sheet'!$P565="26",'2019 Data Sheet'!$R$26,IF('2019 Data Sheet'!$P565="27",'2019 Data Sheet'!$R$27,IF('2019 Data Sheet'!$P565="28",'2019 Data Sheet'!$R$28,IF('2019 Data Sheet'!$P565="29",'2019 Data Sheet'!$R$29,IF('2019 Data Sheet'!$P565="33",'2019 Data Sheet'!$R$30,IF('2019 Data Sheet'!$P565="40",'2019 Data Sheet'!$R$31,IF('2019 Data Sheet'!$P565="41",'2019 Data Sheet'!$R$32,IF('2019 Data Sheet'!$P565="42",'2019 Data Sheet'!$R$33,IF('2019 Data Sheet'!$P565="43",'2019 Data Sheet'!$R$34,IF('2019 Data Sheet'!$P565="44",'2019 Data Sheet'!$R$35,IF('2019 Data Sheet'!$P565="45",'2019 Data Sheet'!$R$36,IF('2019 Data Sheet'!$P565="46",'2019 Data Sheet'!$R$37,IF('2019 Data Sheet'!$P565="47",'2019 Data Sheet'!$R$38,IF('2019 Data Sheet'!$P565="48",'2019 Data Sheet'!$R$39,IF('2019 Data Sheet'!$P565="49",'2019 Data Sheet'!$R$40,IF('2019 Data Sheet'!$P565="50",'2019 Data Sheet'!$R$41,IF('2019 Data Sheet'!$P565="60",'2019 Data Sheet'!$R$42,IF('2019 Data Sheet'!$P565="61",'2019 Data Sheet'!$R$43,IF('2019 Data Sheet'!$P565="62",'2019 Data Sheet'!$R$44,IF('2019 Data Sheet'!$P565="63",'2019 Data Sheet'!$R$45,IF('2019 Data Sheet'!$P565="64",'2019 Data Sheet'!$R$46,IF('2019 Data Sheet'!$P565="65",'2019 Data Sheet'!$R$47,IF('2019 Data Sheet'!$P565="66",'2019 Data Sheet'!$R$48,IF('2019 Data Sheet'!$P565="67",'2019 Data Sheet'!$R$49,IF('2019 Data Sheet'!$P565="68",'2019 Data Sheet'!$R$50,IF('2019 Data Sheet'!$P565="69",'2019 Data Sheet'!$R$51,T('2019 Data Sheet'!$P565)))))))))))))))))))))))))))))))))))))))))))))))))))</f>
        <v xml:space="preserve"> -</v>
      </c>
    </row>
    <row r="566" spans="1:16" ht="38.25" x14ac:dyDescent="0.2">
      <c r="A566" t="str">
        <f>'2019 Data Sheet'!A566</f>
        <v>FP-00255-19</v>
      </c>
      <c r="B566" s="1">
        <f>'2019 Data Sheet'!B566</f>
        <v>43748</v>
      </c>
      <c r="C566" t="str">
        <f>'2019 Data Sheet'!C566</f>
        <v>21:00</v>
      </c>
      <c r="D566" t="str">
        <f>'2019 Data Sheet'!D566</f>
        <v>Th</v>
      </c>
      <c r="E566" t="str">
        <f>'2019 Data Sheet'!E566</f>
        <v>LOT 181 JERICHO TPKE</v>
      </c>
      <c r="F566" t="str">
        <f>'2019 Data Sheet'!F566</f>
        <v>WHITNEY AVE</v>
      </c>
      <c r="G566">
        <f>'2019 Data Sheet'!G566</f>
        <v>1</v>
      </c>
      <c r="H566">
        <f>'2019 Data Sheet'!H566</f>
        <v>2</v>
      </c>
      <c r="I566" t="b">
        <f>'2019 Data Sheet'!I566</f>
        <v>0</v>
      </c>
      <c r="J566" t="str">
        <f>IF('2019 Data Sheet'!$J566="01",'2019 Data Sheet'!$T$2,IF('2019 Data Sheet'!$J566="02",'2019 Data Sheet'!$T$3,IF('2019 Data Sheet'!$J566="03",'2019 Data Sheet'!$T$4,IF('2019 Data Sheet'!$J566="04",'2019 Data Sheet'!$T$5,IF('2019 Data Sheet'!$J566="05",'2019 Data Sheet'!$T$6,IF('2019 Data Sheet'!$J566="06",'2019 Data Sheet'!$T$7,IF('2019 Data Sheet'!$J566="07",'2019 Data Sheet'!$T$8,IF('2019 Data Sheet'!$J566="08",'2019 Data Sheet'!$T$9,IF('2019 Data Sheet'!$J566="10",'2019 Data Sheet'!$T$10,IF('2019 Data Sheet'!$J566="11",'2019 Data Sheet'!$T$11,IF('2019 Data Sheet'!$J566="12",'2019 Data Sheet'!$T$12,IF('2019 Data Sheet'!$J566="13",'2019 Data Sheet'!$T$13,IF('2019 Data Sheet'!$J566="14",'2019 Data Sheet'!$T$14,IF('2019 Data Sheet'!$J566="15",'2019 Data Sheet'!$T$15,IF('2019 Data Sheet'!$J566="16",'2019 Data Sheet'!$T$16,IF('2019 Data Sheet'!$J566="17",'2019 Data Sheet'!$T$17,IF('2019 Data Sheet'!$J566="18",'2019 Data Sheet'!$T$18,IF('2019 Data Sheet'!$J566="19",'2019 Data Sheet'!$T$19,IF('2019 Data Sheet'!$J566="20",'2019 Data Sheet'!$T$20,IF('2019 Data Sheet'!$J566="21",'2019 Data Sheet'!$T$21,IF('2019 Data Sheet'!$J566="22",'2019 Data Sheet'!$T$22,IF('2019 Data Sheet'!$J566="23",'2019 Data Sheet'!$T$23,IF('2019 Data Sheet'!$J566="24",'2019 Data Sheet'!$T$24,IF('2019 Data Sheet'!$J566="25",'2019 Data Sheet'!$T$25,IF('2019 Data Sheet'!$J566="26",'2019 Data Sheet'!$T$26,IF('2019 Data Sheet'!$J566="27",'2019 Data Sheet'!$T$27,IF('2019 Data Sheet'!$J566="30",'2019 Data Sheet'!$T$28,IF('2019 Data Sheet'!$J566="31",'2019 Data Sheet'!$T$29,IF('2019 Data Sheet'!$J566="32",'2019 Data Sheet'!$T$30,IF('2019 Data Sheet'!$J566="33",'2019 Data Sheet'!$T$31,IF('2019 Data Sheet'!$J566="34",'2019 Data Sheet'!$T$32,IF('2019 Data Sheet'!$J566="40",'2019 Data Sheet'!$T$33,T('2019 Data Sheet'!$J566)))))))))))))))))))))))))))))))))</f>
        <v>Other Motor Vehicle</v>
      </c>
      <c r="K566" t="str">
        <f>'2019 Data Sheet'!K566</f>
        <v>PAS</v>
      </c>
      <c r="L566" s="2" t="str">
        <f>IF('2019 Data Sheet'!$L566="01",'2019 Data Sheet'!$V$2,IF('2019 Data Sheet'!$L566="02",'2019 Data Sheet'!$V$3,IF('2019 Data Sheet'!$L566="03",'2019 Data Sheet'!$V$4,IF('2019 Data Sheet'!$L566="04",'2019 Data Sheet'!$V$5,IF('2019 Data Sheet'!$L566="05",'2019 Data Sheet'!$V$6,IF('2019 Data Sheet'!$L566="06",'2019 Data Sheet'!$V$7,IF('2019 Data Sheet'!$L566="07",'2019 Data Sheet'!$V$8,IF('2019 Data Sheet'!$L566="08",'2019 Data Sheet'!$V$9,IF('2019 Data Sheet'!$L566="09",'2019 Data Sheet'!$V$10,IF('2019 Data Sheet'!$L566="11",'2019 Data Sheet'!$V$11,IF('2019 Data Sheet'!$L566="12",'2019 Data Sheet'!$V$12,IF('2019 Data Sheet'!$L566="13",'2019 Data Sheet'!$V$13,IF('2019 Data Sheet'!$L566="14",'2019 Data Sheet'!$V$14,T('2019 Data Sheet'!$L566))))))))))))))</f>
        <v xml:space="preserve"> -</v>
      </c>
      <c r="M566" s="2">
        <f>'2019 Data Sheet'!M566</f>
        <v>0</v>
      </c>
      <c r="N566" s="2">
        <f>'2019 Data Sheet'!N566</f>
        <v>0</v>
      </c>
      <c r="O566" s="2" t="str">
        <f>IF('2019 Data Sheet'!$O566="02",'2019 Data Sheet'!$R$2,IF('2019 Data Sheet'!$O566="03",'2019 Data Sheet'!$R$3,IF('2019 Data Sheet'!$O566="04",'2019 Data Sheet'!$R$4,IF('2019 Data Sheet'!$O566="05",'2019 Data Sheet'!$R$5,IF('2019 Data Sheet'!$O566="06",'2019 Data Sheet'!$R$6,IF('2019 Data Sheet'!$O566="07",'2019 Data Sheet'!$R$7,IF('2019 Data Sheet'!$O566="08",'2019 Data Sheet'!$R$8,IF('2019 Data Sheet'!$O566="09",'2019 Data Sheet'!$R$9,IF('2019 Data Sheet'!$O566="10",'2019 Data Sheet'!$R$10,IF('2019 Data Sheet'!$O566="11",'2019 Data Sheet'!$R$11,IF('2019 Data Sheet'!$O566="12",'2019 Data Sheet'!$R$12,IF('2019 Data Sheet'!$O566="13",'2019 Data Sheet'!$R$13,IF('2019 Data Sheet'!$O566="14",'2019 Data Sheet'!$R$14,IF('2019 Data Sheet'!$O566="15",'2019 Data Sheet'!$R$15,IF('2019 Data Sheet'!$O566="16",'2019 Data Sheet'!$R$16,IF('2019 Data Sheet'!$O566="17",'2019 Data Sheet'!$R$17,IF('2019 Data Sheet'!$O566="18",'2019 Data Sheet'!$R$18,IF('2019 Data Sheet'!$O566="19",'2019 Data Sheet'!$R$19,IF('2019 Data Sheet'!$O566="20",'2019 Data Sheet'!$R$20,IF('2019 Data Sheet'!$O566="21",'2019 Data Sheet'!$R$21,IF('2019 Data Sheet'!$O566="22",'2019 Data Sheet'!$R$22,IF('2019 Data Sheet'!$O566="23",'2019 Data Sheet'!$R$23,IF('2019 Data Sheet'!$O566="24",'2019 Data Sheet'!$R$24,IF('2019 Data Sheet'!$O566="25",'2019 Data Sheet'!$R$25,IF('2019 Data Sheet'!$O566="26",'2019 Data Sheet'!$R$26,IF('2019 Data Sheet'!$O566="27",'2019 Data Sheet'!$R$27,IF('2019 Data Sheet'!$O566="28",'2019 Data Sheet'!$R$28,IF('2019 Data Sheet'!$O566="29",'2019 Data Sheet'!$R$29,IF('2019 Data Sheet'!$O566="33",'2019 Data Sheet'!$R$30,IF('2019 Data Sheet'!$O566="40",'2019 Data Sheet'!$R$31,IF('2019 Data Sheet'!$O566="41",'2019 Data Sheet'!$R$32,IF('2019 Data Sheet'!$O566="42",'2019 Data Sheet'!$R$33,IF('2019 Data Sheet'!$O566="43",'2019 Data Sheet'!$R$34,IF('2019 Data Sheet'!$O566="44",'2019 Data Sheet'!$R$35,IF('2019 Data Sheet'!$O566="45",'2019 Data Sheet'!$R$36,IF('2019 Data Sheet'!$O566="46",'2019 Data Sheet'!$R$37,IF('2019 Data Sheet'!$O566="47",'2019 Data Sheet'!$R$38,IF('2019 Data Sheet'!$O566="48",'2019 Data Sheet'!$R$39,IF('2019 Data Sheet'!$O566="49",'2019 Data Sheet'!$R$40,IF('2019 Data Sheet'!$O566="50",'2019 Data Sheet'!$R$41,IF('2019 Data Sheet'!$O566="60",'2019 Data Sheet'!$R$42,IF('2019 Data Sheet'!$O566="61",'2019 Data Sheet'!$R$43,IF('2019 Data Sheet'!$O566="62",'2019 Data Sheet'!$R$44,IF('2019 Data Sheet'!$O566="63",'2019 Data Sheet'!$R$45,IF('2019 Data Sheet'!$O566="64",'2019 Data Sheet'!$R$46,IF('2019 Data Sheet'!$O566="65",'2019 Data Sheet'!$R$47,IF('2019 Data Sheet'!$O566="66",'2019 Data Sheet'!$R$48,IF('2019 Data Sheet'!$O566="67",'2019 Data Sheet'!$R$49,IF('2019 Data Sheet'!$O566="68",'2019 Data Sheet'!$R$50,IF('2019 Data Sheet'!$O566="69",'2019 Data Sheet'!$R$51,T('2019 Data Sheet'!$O566)))))))))))))))))))))))))))))))))))))))))))))))))))</f>
        <v xml:space="preserve"> -</v>
      </c>
      <c r="P566" s="2" t="str">
        <f>IF('2019 Data Sheet'!$P566="02",'2019 Data Sheet'!$R$2,IF('2019 Data Sheet'!$P566="03",'2019 Data Sheet'!$R$3,IF('2019 Data Sheet'!$P566="04",'2019 Data Sheet'!$R$4,IF('2019 Data Sheet'!$P566="05",'2019 Data Sheet'!$R$5,IF('2019 Data Sheet'!$P566="06",'2019 Data Sheet'!$R$6,IF('2019 Data Sheet'!$P566="07",'2019 Data Sheet'!$R$7,IF('2019 Data Sheet'!$P566="08",'2019 Data Sheet'!$R$8,IF('2019 Data Sheet'!$P566="09",'2019 Data Sheet'!$R$9,IF('2019 Data Sheet'!$P566="10",'2019 Data Sheet'!$R$10,IF('2019 Data Sheet'!$P566="11",'2019 Data Sheet'!$R$11,IF('2019 Data Sheet'!$P566="12",'2019 Data Sheet'!$R$12,IF('2019 Data Sheet'!$P566="13",'2019 Data Sheet'!$R$13,IF('2019 Data Sheet'!$P566="14",'2019 Data Sheet'!$R$14,IF('2019 Data Sheet'!$P566="15",'2019 Data Sheet'!$R$15,IF('2019 Data Sheet'!$P566="16",'2019 Data Sheet'!$R$16,IF('2019 Data Sheet'!$P566="17",'2019 Data Sheet'!$R$17,IF('2019 Data Sheet'!$P566="18",'2019 Data Sheet'!$R$18,IF('2019 Data Sheet'!$P566="19",'2019 Data Sheet'!$R$19,IF('2019 Data Sheet'!$P566="20",'2019 Data Sheet'!$R$20,IF('2019 Data Sheet'!$P566="21",'2019 Data Sheet'!$R$21,IF('2019 Data Sheet'!$P566="22",'2019 Data Sheet'!$R$22,IF('2019 Data Sheet'!$P566="23",'2019 Data Sheet'!$R$23,IF('2019 Data Sheet'!$P566="24",'2019 Data Sheet'!$R$24,IF('2019 Data Sheet'!$P566="25",'2019 Data Sheet'!$R$25,IF('2019 Data Sheet'!$P566="26",'2019 Data Sheet'!$R$26,IF('2019 Data Sheet'!$P566="27",'2019 Data Sheet'!$R$27,IF('2019 Data Sheet'!$P566="28",'2019 Data Sheet'!$R$28,IF('2019 Data Sheet'!$P566="29",'2019 Data Sheet'!$R$29,IF('2019 Data Sheet'!$P566="33",'2019 Data Sheet'!$R$30,IF('2019 Data Sheet'!$P566="40",'2019 Data Sheet'!$R$31,IF('2019 Data Sheet'!$P566="41",'2019 Data Sheet'!$R$32,IF('2019 Data Sheet'!$P566="42",'2019 Data Sheet'!$R$33,IF('2019 Data Sheet'!$P566="43",'2019 Data Sheet'!$R$34,IF('2019 Data Sheet'!$P566="44",'2019 Data Sheet'!$R$35,IF('2019 Data Sheet'!$P566="45",'2019 Data Sheet'!$R$36,IF('2019 Data Sheet'!$P566="46",'2019 Data Sheet'!$R$37,IF('2019 Data Sheet'!$P566="47",'2019 Data Sheet'!$R$38,IF('2019 Data Sheet'!$P566="48",'2019 Data Sheet'!$R$39,IF('2019 Data Sheet'!$P566="49",'2019 Data Sheet'!$R$40,IF('2019 Data Sheet'!$P566="50",'2019 Data Sheet'!$R$41,IF('2019 Data Sheet'!$P566="60",'2019 Data Sheet'!$R$42,IF('2019 Data Sheet'!$P566="61",'2019 Data Sheet'!$R$43,IF('2019 Data Sheet'!$P566="62",'2019 Data Sheet'!$R$44,IF('2019 Data Sheet'!$P566="63",'2019 Data Sheet'!$R$45,IF('2019 Data Sheet'!$P566="64",'2019 Data Sheet'!$R$46,IF('2019 Data Sheet'!$P566="65",'2019 Data Sheet'!$R$47,IF('2019 Data Sheet'!$P566="66",'2019 Data Sheet'!$R$48,IF('2019 Data Sheet'!$P566="67",'2019 Data Sheet'!$R$49,IF('2019 Data Sheet'!$P566="68",'2019 Data Sheet'!$R$50,IF('2019 Data Sheet'!$P566="69",'2019 Data Sheet'!$R$51,T('2019 Data Sheet'!$P566)))))))))))))))))))))))))))))))))))))))))))))))))))</f>
        <v xml:space="preserve"> -</v>
      </c>
    </row>
    <row r="567" spans="1:16" ht="38.25" x14ac:dyDescent="0.2">
      <c r="A567" t="str">
        <f>'2019 Data Sheet'!A567</f>
        <v>FP-00255-19</v>
      </c>
      <c r="B567" s="1">
        <f>'2019 Data Sheet'!B567</f>
        <v>43748</v>
      </c>
      <c r="C567" t="str">
        <f>'2019 Data Sheet'!C567</f>
        <v>21:00</v>
      </c>
      <c r="D567" t="str">
        <f>'2019 Data Sheet'!D567</f>
        <v>Th</v>
      </c>
      <c r="E567" t="str">
        <f>'2019 Data Sheet'!E567</f>
        <v>LOT 181 JERICHO TPKE</v>
      </c>
      <c r="F567" t="str">
        <f>'2019 Data Sheet'!F567</f>
        <v>WHITNEY AVE</v>
      </c>
      <c r="G567">
        <f>'2019 Data Sheet'!G567</f>
        <v>2</v>
      </c>
      <c r="H567">
        <f>'2019 Data Sheet'!H567</f>
        <v>2</v>
      </c>
      <c r="I567" t="b">
        <f>'2019 Data Sheet'!I567</f>
        <v>0</v>
      </c>
      <c r="J567" t="str">
        <f>IF('2019 Data Sheet'!$J567="01",'2019 Data Sheet'!$T$2,IF('2019 Data Sheet'!$J567="02",'2019 Data Sheet'!$T$3,IF('2019 Data Sheet'!$J567="03",'2019 Data Sheet'!$T$4,IF('2019 Data Sheet'!$J567="04",'2019 Data Sheet'!$T$5,IF('2019 Data Sheet'!$J567="05",'2019 Data Sheet'!$T$6,IF('2019 Data Sheet'!$J567="06",'2019 Data Sheet'!$T$7,IF('2019 Data Sheet'!$J567="07",'2019 Data Sheet'!$T$8,IF('2019 Data Sheet'!$J567="08",'2019 Data Sheet'!$T$9,IF('2019 Data Sheet'!$J567="10",'2019 Data Sheet'!$T$10,IF('2019 Data Sheet'!$J567="11",'2019 Data Sheet'!$T$11,IF('2019 Data Sheet'!$J567="12",'2019 Data Sheet'!$T$12,IF('2019 Data Sheet'!$J567="13",'2019 Data Sheet'!$T$13,IF('2019 Data Sheet'!$J567="14",'2019 Data Sheet'!$T$14,IF('2019 Data Sheet'!$J567="15",'2019 Data Sheet'!$T$15,IF('2019 Data Sheet'!$J567="16",'2019 Data Sheet'!$T$16,IF('2019 Data Sheet'!$J567="17",'2019 Data Sheet'!$T$17,IF('2019 Data Sheet'!$J567="18",'2019 Data Sheet'!$T$18,IF('2019 Data Sheet'!$J567="19",'2019 Data Sheet'!$T$19,IF('2019 Data Sheet'!$J567="20",'2019 Data Sheet'!$T$20,IF('2019 Data Sheet'!$J567="21",'2019 Data Sheet'!$T$21,IF('2019 Data Sheet'!$J567="22",'2019 Data Sheet'!$T$22,IF('2019 Data Sheet'!$J567="23",'2019 Data Sheet'!$T$23,IF('2019 Data Sheet'!$J567="24",'2019 Data Sheet'!$T$24,IF('2019 Data Sheet'!$J567="25",'2019 Data Sheet'!$T$25,IF('2019 Data Sheet'!$J567="26",'2019 Data Sheet'!$T$26,IF('2019 Data Sheet'!$J567="27",'2019 Data Sheet'!$T$27,IF('2019 Data Sheet'!$J567="30",'2019 Data Sheet'!$T$28,IF('2019 Data Sheet'!$J567="31",'2019 Data Sheet'!$T$29,IF('2019 Data Sheet'!$J567="32",'2019 Data Sheet'!$T$30,IF('2019 Data Sheet'!$J567="33",'2019 Data Sheet'!$T$31,IF('2019 Data Sheet'!$J567="34",'2019 Data Sheet'!$T$32,IF('2019 Data Sheet'!$J567="40",'2019 Data Sheet'!$T$33,T('2019 Data Sheet'!$J567)))))))))))))))))))))))))))))))))</f>
        <v>Other Motor Vehicle</v>
      </c>
      <c r="K567" t="str">
        <f>'2019 Data Sheet'!K567</f>
        <v>UNK</v>
      </c>
      <c r="L567" s="2" t="str">
        <f>IF('2019 Data Sheet'!$L567="01",'2019 Data Sheet'!$V$2,IF('2019 Data Sheet'!$L567="02",'2019 Data Sheet'!$V$3,IF('2019 Data Sheet'!$L567="03",'2019 Data Sheet'!$V$4,IF('2019 Data Sheet'!$L567="04",'2019 Data Sheet'!$V$5,IF('2019 Data Sheet'!$L567="05",'2019 Data Sheet'!$V$6,IF('2019 Data Sheet'!$L567="06",'2019 Data Sheet'!$V$7,IF('2019 Data Sheet'!$L567="07",'2019 Data Sheet'!$V$8,IF('2019 Data Sheet'!$L567="08",'2019 Data Sheet'!$V$9,IF('2019 Data Sheet'!$L567="09",'2019 Data Sheet'!$V$10,IF('2019 Data Sheet'!$L567="11",'2019 Data Sheet'!$V$11,IF('2019 Data Sheet'!$L567="12",'2019 Data Sheet'!$V$12,IF('2019 Data Sheet'!$L567="13",'2019 Data Sheet'!$V$13,IF('2019 Data Sheet'!$L567="14",'2019 Data Sheet'!$V$14,T('2019 Data Sheet'!$L567))))))))))))))</f>
        <v xml:space="preserve"> -</v>
      </c>
      <c r="M567" s="2">
        <f>'2019 Data Sheet'!M567</f>
        <v>0</v>
      </c>
      <c r="N567" s="2">
        <f>'2019 Data Sheet'!N567</f>
        <v>0</v>
      </c>
      <c r="O567" s="2" t="str">
        <f>IF('2019 Data Sheet'!$O567="02",'2019 Data Sheet'!$R$2,IF('2019 Data Sheet'!$O567="03",'2019 Data Sheet'!$R$3,IF('2019 Data Sheet'!$O567="04",'2019 Data Sheet'!$R$4,IF('2019 Data Sheet'!$O567="05",'2019 Data Sheet'!$R$5,IF('2019 Data Sheet'!$O567="06",'2019 Data Sheet'!$R$6,IF('2019 Data Sheet'!$O567="07",'2019 Data Sheet'!$R$7,IF('2019 Data Sheet'!$O567="08",'2019 Data Sheet'!$R$8,IF('2019 Data Sheet'!$O567="09",'2019 Data Sheet'!$R$9,IF('2019 Data Sheet'!$O567="10",'2019 Data Sheet'!$R$10,IF('2019 Data Sheet'!$O567="11",'2019 Data Sheet'!$R$11,IF('2019 Data Sheet'!$O567="12",'2019 Data Sheet'!$R$12,IF('2019 Data Sheet'!$O567="13",'2019 Data Sheet'!$R$13,IF('2019 Data Sheet'!$O567="14",'2019 Data Sheet'!$R$14,IF('2019 Data Sheet'!$O567="15",'2019 Data Sheet'!$R$15,IF('2019 Data Sheet'!$O567="16",'2019 Data Sheet'!$R$16,IF('2019 Data Sheet'!$O567="17",'2019 Data Sheet'!$R$17,IF('2019 Data Sheet'!$O567="18",'2019 Data Sheet'!$R$18,IF('2019 Data Sheet'!$O567="19",'2019 Data Sheet'!$R$19,IF('2019 Data Sheet'!$O567="20",'2019 Data Sheet'!$R$20,IF('2019 Data Sheet'!$O567="21",'2019 Data Sheet'!$R$21,IF('2019 Data Sheet'!$O567="22",'2019 Data Sheet'!$R$22,IF('2019 Data Sheet'!$O567="23",'2019 Data Sheet'!$R$23,IF('2019 Data Sheet'!$O567="24",'2019 Data Sheet'!$R$24,IF('2019 Data Sheet'!$O567="25",'2019 Data Sheet'!$R$25,IF('2019 Data Sheet'!$O567="26",'2019 Data Sheet'!$R$26,IF('2019 Data Sheet'!$O567="27",'2019 Data Sheet'!$R$27,IF('2019 Data Sheet'!$O567="28",'2019 Data Sheet'!$R$28,IF('2019 Data Sheet'!$O567="29",'2019 Data Sheet'!$R$29,IF('2019 Data Sheet'!$O567="33",'2019 Data Sheet'!$R$30,IF('2019 Data Sheet'!$O567="40",'2019 Data Sheet'!$R$31,IF('2019 Data Sheet'!$O567="41",'2019 Data Sheet'!$R$32,IF('2019 Data Sheet'!$O567="42",'2019 Data Sheet'!$R$33,IF('2019 Data Sheet'!$O567="43",'2019 Data Sheet'!$R$34,IF('2019 Data Sheet'!$O567="44",'2019 Data Sheet'!$R$35,IF('2019 Data Sheet'!$O567="45",'2019 Data Sheet'!$R$36,IF('2019 Data Sheet'!$O567="46",'2019 Data Sheet'!$R$37,IF('2019 Data Sheet'!$O567="47",'2019 Data Sheet'!$R$38,IF('2019 Data Sheet'!$O567="48",'2019 Data Sheet'!$R$39,IF('2019 Data Sheet'!$O567="49",'2019 Data Sheet'!$R$40,IF('2019 Data Sheet'!$O567="50",'2019 Data Sheet'!$R$41,IF('2019 Data Sheet'!$O567="60",'2019 Data Sheet'!$R$42,IF('2019 Data Sheet'!$O567="61",'2019 Data Sheet'!$R$43,IF('2019 Data Sheet'!$O567="62",'2019 Data Sheet'!$R$44,IF('2019 Data Sheet'!$O567="63",'2019 Data Sheet'!$R$45,IF('2019 Data Sheet'!$O567="64",'2019 Data Sheet'!$R$46,IF('2019 Data Sheet'!$O567="65",'2019 Data Sheet'!$R$47,IF('2019 Data Sheet'!$O567="66",'2019 Data Sheet'!$R$48,IF('2019 Data Sheet'!$O567="67",'2019 Data Sheet'!$R$49,IF('2019 Data Sheet'!$O567="68",'2019 Data Sheet'!$R$50,IF('2019 Data Sheet'!$O567="69",'2019 Data Sheet'!$R$51,T('2019 Data Sheet'!$O567)))))))))))))))))))))))))))))))))))))))))))))))))))</f>
        <v xml:space="preserve"> X</v>
      </c>
      <c r="P567" s="2" t="str">
        <f>IF('2019 Data Sheet'!$P567="02",'2019 Data Sheet'!$R$2,IF('2019 Data Sheet'!$P567="03",'2019 Data Sheet'!$R$3,IF('2019 Data Sheet'!$P567="04",'2019 Data Sheet'!$R$4,IF('2019 Data Sheet'!$P567="05",'2019 Data Sheet'!$R$5,IF('2019 Data Sheet'!$P567="06",'2019 Data Sheet'!$R$6,IF('2019 Data Sheet'!$P567="07",'2019 Data Sheet'!$R$7,IF('2019 Data Sheet'!$P567="08",'2019 Data Sheet'!$R$8,IF('2019 Data Sheet'!$P567="09",'2019 Data Sheet'!$R$9,IF('2019 Data Sheet'!$P567="10",'2019 Data Sheet'!$R$10,IF('2019 Data Sheet'!$P567="11",'2019 Data Sheet'!$R$11,IF('2019 Data Sheet'!$P567="12",'2019 Data Sheet'!$R$12,IF('2019 Data Sheet'!$P567="13",'2019 Data Sheet'!$R$13,IF('2019 Data Sheet'!$P567="14",'2019 Data Sheet'!$R$14,IF('2019 Data Sheet'!$P567="15",'2019 Data Sheet'!$R$15,IF('2019 Data Sheet'!$P567="16",'2019 Data Sheet'!$R$16,IF('2019 Data Sheet'!$P567="17",'2019 Data Sheet'!$R$17,IF('2019 Data Sheet'!$P567="18",'2019 Data Sheet'!$R$18,IF('2019 Data Sheet'!$P567="19",'2019 Data Sheet'!$R$19,IF('2019 Data Sheet'!$P567="20",'2019 Data Sheet'!$R$20,IF('2019 Data Sheet'!$P567="21",'2019 Data Sheet'!$R$21,IF('2019 Data Sheet'!$P567="22",'2019 Data Sheet'!$R$22,IF('2019 Data Sheet'!$P567="23",'2019 Data Sheet'!$R$23,IF('2019 Data Sheet'!$P567="24",'2019 Data Sheet'!$R$24,IF('2019 Data Sheet'!$P567="25",'2019 Data Sheet'!$R$25,IF('2019 Data Sheet'!$P567="26",'2019 Data Sheet'!$R$26,IF('2019 Data Sheet'!$P567="27",'2019 Data Sheet'!$R$27,IF('2019 Data Sheet'!$P567="28",'2019 Data Sheet'!$R$28,IF('2019 Data Sheet'!$P567="29",'2019 Data Sheet'!$R$29,IF('2019 Data Sheet'!$P567="33",'2019 Data Sheet'!$R$30,IF('2019 Data Sheet'!$P567="40",'2019 Data Sheet'!$R$31,IF('2019 Data Sheet'!$P567="41",'2019 Data Sheet'!$R$32,IF('2019 Data Sheet'!$P567="42",'2019 Data Sheet'!$R$33,IF('2019 Data Sheet'!$P567="43",'2019 Data Sheet'!$R$34,IF('2019 Data Sheet'!$P567="44",'2019 Data Sheet'!$R$35,IF('2019 Data Sheet'!$P567="45",'2019 Data Sheet'!$R$36,IF('2019 Data Sheet'!$P567="46",'2019 Data Sheet'!$R$37,IF('2019 Data Sheet'!$P567="47",'2019 Data Sheet'!$R$38,IF('2019 Data Sheet'!$P567="48",'2019 Data Sheet'!$R$39,IF('2019 Data Sheet'!$P567="49",'2019 Data Sheet'!$R$40,IF('2019 Data Sheet'!$P567="50",'2019 Data Sheet'!$R$41,IF('2019 Data Sheet'!$P567="60",'2019 Data Sheet'!$R$42,IF('2019 Data Sheet'!$P567="61",'2019 Data Sheet'!$R$43,IF('2019 Data Sheet'!$P567="62",'2019 Data Sheet'!$R$44,IF('2019 Data Sheet'!$P567="63",'2019 Data Sheet'!$R$45,IF('2019 Data Sheet'!$P567="64",'2019 Data Sheet'!$R$46,IF('2019 Data Sheet'!$P567="65",'2019 Data Sheet'!$R$47,IF('2019 Data Sheet'!$P567="66",'2019 Data Sheet'!$R$48,IF('2019 Data Sheet'!$P567="67",'2019 Data Sheet'!$R$49,IF('2019 Data Sheet'!$P567="68",'2019 Data Sheet'!$R$50,IF('2019 Data Sheet'!$P567="69",'2019 Data Sheet'!$R$51,T('2019 Data Sheet'!$P567)))))))))))))))))))))))))))))))))))))))))))))))))))</f>
        <v xml:space="preserve"> X</v>
      </c>
    </row>
    <row r="568" spans="1:16" ht="38.25" x14ac:dyDescent="0.2">
      <c r="A568" t="str">
        <f>'2019 Data Sheet'!A568</f>
        <v>FP-00206-19</v>
      </c>
      <c r="B568" s="1">
        <f>'2019 Data Sheet'!B568</f>
        <v>43704</v>
      </c>
      <c r="C568" t="str">
        <f>'2019 Data Sheet'!C568</f>
        <v>00:56</v>
      </c>
      <c r="D568" t="str">
        <f>'2019 Data Sheet'!D568</f>
        <v>Tu</v>
      </c>
      <c r="E568" t="str">
        <f>'2019 Data Sheet'!E568</f>
        <v>PLAINFIELD AVE</v>
      </c>
      <c r="F568" t="str">
        <f>'2019 Data Sheet'!F568</f>
        <v>CARNATION AVE</v>
      </c>
      <c r="G568">
        <f>'2019 Data Sheet'!G568</f>
        <v>1</v>
      </c>
      <c r="H568">
        <f>'2019 Data Sheet'!H568</f>
        <v>2</v>
      </c>
      <c r="I568" t="b">
        <f>'2019 Data Sheet'!I568</f>
        <v>1</v>
      </c>
      <c r="J568" t="str">
        <f>IF('2019 Data Sheet'!$J568="01",'2019 Data Sheet'!$T$2,IF('2019 Data Sheet'!$J568="02",'2019 Data Sheet'!$T$3,IF('2019 Data Sheet'!$J568="03",'2019 Data Sheet'!$T$4,IF('2019 Data Sheet'!$J568="04",'2019 Data Sheet'!$T$5,IF('2019 Data Sheet'!$J568="05",'2019 Data Sheet'!$T$6,IF('2019 Data Sheet'!$J568="06",'2019 Data Sheet'!$T$7,IF('2019 Data Sheet'!$J568="07",'2019 Data Sheet'!$T$8,IF('2019 Data Sheet'!$J568="08",'2019 Data Sheet'!$T$9,IF('2019 Data Sheet'!$J568="10",'2019 Data Sheet'!$T$10,IF('2019 Data Sheet'!$J568="11",'2019 Data Sheet'!$T$11,IF('2019 Data Sheet'!$J568="12",'2019 Data Sheet'!$T$12,IF('2019 Data Sheet'!$J568="13",'2019 Data Sheet'!$T$13,IF('2019 Data Sheet'!$J568="14",'2019 Data Sheet'!$T$14,IF('2019 Data Sheet'!$J568="15",'2019 Data Sheet'!$T$15,IF('2019 Data Sheet'!$J568="16",'2019 Data Sheet'!$T$16,IF('2019 Data Sheet'!$J568="17",'2019 Data Sheet'!$T$17,IF('2019 Data Sheet'!$J568="18",'2019 Data Sheet'!$T$18,IF('2019 Data Sheet'!$J568="19",'2019 Data Sheet'!$T$19,IF('2019 Data Sheet'!$J568="20",'2019 Data Sheet'!$T$20,IF('2019 Data Sheet'!$J568="21",'2019 Data Sheet'!$T$21,IF('2019 Data Sheet'!$J568="22",'2019 Data Sheet'!$T$22,IF('2019 Data Sheet'!$J568="23",'2019 Data Sheet'!$T$23,IF('2019 Data Sheet'!$J568="24",'2019 Data Sheet'!$T$24,IF('2019 Data Sheet'!$J568="25",'2019 Data Sheet'!$T$25,IF('2019 Data Sheet'!$J568="26",'2019 Data Sheet'!$T$26,IF('2019 Data Sheet'!$J568="27",'2019 Data Sheet'!$T$27,IF('2019 Data Sheet'!$J568="30",'2019 Data Sheet'!$T$28,IF('2019 Data Sheet'!$J568="31",'2019 Data Sheet'!$T$29,IF('2019 Data Sheet'!$J568="32",'2019 Data Sheet'!$T$30,IF('2019 Data Sheet'!$J568="33",'2019 Data Sheet'!$T$31,IF('2019 Data Sheet'!$J568="34",'2019 Data Sheet'!$T$32,IF('2019 Data Sheet'!$J568="40",'2019 Data Sheet'!$T$33,T('2019 Data Sheet'!$J568)))))))))))))))))))))))))))))))))</f>
        <v>Other Motor Vehicle</v>
      </c>
      <c r="K568" t="str">
        <f>'2019 Data Sheet'!K568</f>
        <v>4DSD</v>
      </c>
      <c r="L568" s="2" t="str">
        <f>IF('2019 Data Sheet'!$L568="01",'2019 Data Sheet'!$V$2,IF('2019 Data Sheet'!$L568="02",'2019 Data Sheet'!$V$3,IF('2019 Data Sheet'!$L568="03",'2019 Data Sheet'!$V$4,IF('2019 Data Sheet'!$L568="04",'2019 Data Sheet'!$V$5,IF('2019 Data Sheet'!$L568="05",'2019 Data Sheet'!$V$6,IF('2019 Data Sheet'!$L568="06",'2019 Data Sheet'!$V$7,IF('2019 Data Sheet'!$L568="07",'2019 Data Sheet'!$V$8,IF('2019 Data Sheet'!$L568="08",'2019 Data Sheet'!$V$9,IF('2019 Data Sheet'!$L568="09",'2019 Data Sheet'!$V$10,IF('2019 Data Sheet'!$L568="11",'2019 Data Sheet'!$V$11,IF('2019 Data Sheet'!$L568="12",'2019 Data Sheet'!$V$12,IF('2019 Data Sheet'!$L568="13",'2019 Data Sheet'!$V$13,IF('2019 Data Sheet'!$L568="14",'2019 Data Sheet'!$V$14,T('2019 Data Sheet'!$L568))))))))))))))</f>
        <v xml:space="preserve"> -</v>
      </c>
      <c r="M568" s="2">
        <f>'2019 Data Sheet'!M568</f>
        <v>1</v>
      </c>
      <c r="N568" s="2">
        <f>'2019 Data Sheet'!N568</f>
        <v>0</v>
      </c>
      <c r="O568" s="2" t="str">
        <f>IF('2019 Data Sheet'!$O568="02",'2019 Data Sheet'!$R$2,IF('2019 Data Sheet'!$O568="03",'2019 Data Sheet'!$R$3,IF('2019 Data Sheet'!$O568="04",'2019 Data Sheet'!$R$4,IF('2019 Data Sheet'!$O568="05",'2019 Data Sheet'!$R$5,IF('2019 Data Sheet'!$O568="06",'2019 Data Sheet'!$R$6,IF('2019 Data Sheet'!$O568="07",'2019 Data Sheet'!$R$7,IF('2019 Data Sheet'!$O568="08",'2019 Data Sheet'!$R$8,IF('2019 Data Sheet'!$O568="09",'2019 Data Sheet'!$R$9,IF('2019 Data Sheet'!$O568="10",'2019 Data Sheet'!$R$10,IF('2019 Data Sheet'!$O568="11",'2019 Data Sheet'!$R$11,IF('2019 Data Sheet'!$O568="12",'2019 Data Sheet'!$R$12,IF('2019 Data Sheet'!$O568="13",'2019 Data Sheet'!$R$13,IF('2019 Data Sheet'!$O568="14",'2019 Data Sheet'!$R$14,IF('2019 Data Sheet'!$O568="15",'2019 Data Sheet'!$R$15,IF('2019 Data Sheet'!$O568="16",'2019 Data Sheet'!$R$16,IF('2019 Data Sheet'!$O568="17",'2019 Data Sheet'!$R$17,IF('2019 Data Sheet'!$O568="18",'2019 Data Sheet'!$R$18,IF('2019 Data Sheet'!$O568="19",'2019 Data Sheet'!$R$19,IF('2019 Data Sheet'!$O568="20",'2019 Data Sheet'!$R$20,IF('2019 Data Sheet'!$O568="21",'2019 Data Sheet'!$R$21,IF('2019 Data Sheet'!$O568="22",'2019 Data Sheet'!$R$22,IF('2019 Data Sheet'!$O568="23",'2019 Data Sheet'!$R$23,IF('2019 Data Sheet'!$O568="24",'2019 Data Sheet'!$R$24,IF('2019 Data Sheet'!$O568="25",'2019 Data Sheet'!$R$25,IF('2019 Data Sheet'!$O568="26",'2019 Data Sheet'!$R$26,IF('2019 Data Sheet'!$O568="27",'2019 Data Sheet'!$R$27,IF('2019 Data Sheet'!$O568="28",'2019 Data Sheet'!$R$28,IF('2019 Data Sheet'!$O568="29",'2019 Data Sheet'!$R$29,IF('2019 Data Sheet'!$O568="33",'2019 Data Sheet'!$R$30,IF('2019 Data Sheet'!$O568="40",'2019 Data Sheet'!$R$31,IF('2019 Data Sheet'!$O568="41",'2019 Data Sheet'!$R$32,IF('2019 Data Sheet'!$O568="42",'2019 Data Sheet'!$R$33,IF('2019 Data Sheet'!$O568="43",'2019 Data Sheet'!$R$34,IF('2019 Data Sheet'!$O568="44",'2019 Data Sheet'!$R$35,IF('2019 Data Sheet'!$O568="45",'2019 Data Sheet'!$R$36,IF('2019 Data Sheet'!$O568="46",'2019 Data Sheet'!$R$37,IF('2019 Data Sheet'!$O568="47",'2019 Data Sheet'!$R$38,IF('2019 Data Sheet'!$O568="48",'2019 Data Sheet'!$R$39,IF('2019 Data Sheet'!$O568="49",'2019 Data Sheet'!$R$40,IF('2019 Data Sheet'!$O568="50",'2019 Data Sheet'!$R$41,IF('2019 Data Sheet'!$O568="60",'2019 Data Sheet'!$R$42,IF('2019 Data Sheet'!$O568="61",'2019 Data Sheet'!$R$43,IF('2019 Data Sheet'!$O568="62",'2019 Data Sheet'!$R$44,IF('2019 Data Sheet'!$O568="63",'2019 Data Sheet'!$R$45,IF('2019 Data Sheet'!$O568="64",'2019 Data Sheet'!$R$46,IF('2019 Data Sheet'!$O568="65",'2019 Data Sheet'!$R$47,IF('2019 Data Sheet'!$O568="66",'2019 Data Sheet'!$R$48,IF('2019 Data Sheet'!$O568="67",'2019 Data Sheet'!$R$49,IF('2019 Data Sheet'!$O568="68",'2019 Data Sheet'!$R$50,IF('2019 Data Sheet'!$O568="69",'2019 Data Sheet'!$R$51,T('2019 Data Sheet'!$O568)))))))))))))))))))))))))))))))))))))))))))))))))))</f>
        <v xml:space="preserve"> Traffic control disregard</v>
      </c>
      <c r="P568" s="2" t="str">
        <f>IF('2019 Data Sheet'!$P568="02",'2019 Data Sheet'!$R$2,IF('2019 Data Sheet'!$P568="03",'2019 Data Sheet'!$R$3,IF('2019 Data Sheet'!$P568="04",'2019 Data Sheet'!$R$4,IF('2019 Data Sheet'!$P568="05",'2019 Data Sheet'!$R$5,IF('2019 Data Sheet'!$P568="06",'2019 Data Sheet'!$R$6,IF('2019 Data Sheet'!$P568="07",'2019 Data Sheet'!$R$7,IF('2019 Data Sheet'!$P568="08",'2019 Data Sheet'!$R$8,IF('2019 Data Sheet'!$P568="09",'2019 Data Sheet'!$R$9,IF('2019 Data Sheet'!$P568="10",'2019 Data Sheet'!$R$10,IF('2019 Data Sheet'!$P568="11",'2019 Data Sheet'!$R$11,IF('2019 Data Sheet'!$P568="12",'2019 Data Sheet'!$R$12,IF('2019 Data Sheet'!$P568="13",'2019 Data Sheet'!$R$13,IF('2019 Data Sheet'!$P568="14",'2019 Data Sheet'!$R$14,IF('2019 Data Sheet'!$P568="15",'2019 Data Sheet'!$R$15,IF('2019 Data Sheet'!$P568="16",'2019 Data Sheet'!$R$16,IF('2019 Data Sheet'!$P568="17",'2019 Data Sheet'!$R$17,IF('2019 Data Sheet'!$P568="18",'2019 Data Sheet'!$R$18,IF('2019 Data Sheet'!$P568="19",'2019 Data Sheet'!$R$19,IF('2019 Data Sheet'!$P568="20",'2019 Data Sheet'!$R$20,IF('2019 Data Sheet'!$P568="21",'2019 Data Sheet'!$R$21,IF('2019 Data Sheet'!$P568="22",'2019 Data Sheet'!$R$22,IF('2019 Data Sheet'!$P568="23",'2019 Data Sheet'!$R$23,IF('2019 Data Sheet'!$P568="24",'2019 Data Sheet'!$R$24,IF('2019 Data Sheet'!$P568="25",'2019 Data Sheet'!$R$25,IF('2019 Data Sheet'!$P568="26",'2019 Data Sheet'!$R$26,IF('2019 Data Sheet'!$P568="27",'2019 Data Sheet'!$R$27,IF('2019 Data Sheet'!$P568="28",'2019 Data Sheet'!$R$28,IF('2019 Data Sheet'!$P568="29",'2019 Data Sheet'!$R$29,IF('2019 Data Sheet'!$P568="33",'2019 Data Sheet'!$R$30,IF('2019 Data Sheet'!$P568="40",'2019 Data Sheet'!$R$31,IF('2019 Data Sheet'!$P568="41",'2019 Data Sheet'!$R$32,IF('2019 Data Sheet'!$P568="42",'2019 Data Sheet'!$R$33,IF('2019 Data Sheet'!$P568="43",'2019 Data Sheet'!$R$34,IF('2019 Data Sheet'!$P568="44",'2019 Data Sheet'!$R$35,IF('2019 Data Sheet'!$P568="45",'2019 Data Sheet'!$R$36,IF('2019 Data Sheet'!$P568="46",'2019 Data Sheet'!$R$37,IF('2019 Data Sheet'!$P568="47",'2019 Data Sheet'!$R$38,IF('2019 Data Sheet'!$P568="48",'2019 Data Sheet'!$R$39,IF('2019 Data Sheet'!$P568="49",'2019 Data Sheet'!$R$40,IF('2019 Data Sheet'!$P568="50",'2019 Data Sheet'!$R$41,IF('2019 Data Sheet'!$P568="60",'2019 Data Sheet'!$R$42,IF('2019 Data Sheet'!$P568="61",'2019 Data Sheet'!$R$43,IF('2019 Data Sheet'!$P568="62",'2019 Data Sheet'!$R$44,IF('2019 Data Sheet'!$P568="63",'2019 Data Sheet'!$R$45,IF('2019 Data Sheet'!$P568="64",'2019 Data Sheet'!$R$46,IF('2019 Data Sheet'!$P568="65",'2019 Data Sheet'!$R$47,IF('2019 Data Sheet'!$P568="66",'2019 Data Sheet'!$R$48,IF('2019 Data Sheet'!$P568="67",'2019 Data Sheet'!$R$49,IF('2019 Data Sheet'!$P568="68",'2019 Data Sheet'!$R$50,IF('2019 Data Sheet'!$P568="69",'2019 Data Sheet'!$R$51,T('2019 Data Sheet'!$P568)))))))))))))))))))))))))))))))))))))))))))))))))))</f>
        <v xml:space="preserve"> -</v>
      </c>
    </row>
    <row r="569" spans="1:16" ht="36" customHeight="1" x14ac:dyDescent="0.2">
      <c r="A569" t="str">
        <f>'2019 Data Sheet'!A569</f>
        <v>FP-00206-19</v>
      </c>
      <c r="B569" s="1">
        <f>'2019 Data Sheet'!B569</f>
        <v>43704</v>
      </c>
      <c r="C569" t="str">
        <f>'2019 Data Sheet'!C569</f>
        <v>00:56</v>
      </c>
      <c r="D569" t="str">
        <f>'2019 Data Sheet'!D569</f>
        <v>Tu</v>
      </c>
      <c r="E569" t="str">
        <f>'2019 Data Sheet'!E569</f>
        <v>PLAINFIELD AVE</v>
      </c>
      <c r="F569" t="str">
        <f>'2019 Data Sheet'!F569</f>
        <v>CARNATION AVE</v>
      </c>
      <c r="G569">
        <f>'2019 Data Sheet'!G569</f>
        <v>2</v>
      </c>
      <c r="H569">
        <f>'2019 Data Sheet'!H569</f>
        <v>2</v>
      </c>
      <c r="I569" t="b">
        <f>'2019 Data Sheet'!I569</f>
        <v>1</v>
      </c>
      <c r="J569" t="str">
        <f>IF('2019 Data Sheet'!$J569="01",'2019 Data Sheet'!$T$2,IF('2019 Data Sheet'!$J569="02",'2019 Data Sheet'!$T$3,IF('2019 Data Sheet'!$J569="03",'2019 Data Sheet'!$T$4,IF('2019 Data Sheet'!$J569="04",'2019 Data Sheet'!$T$5,IF('2019 Data Sheet'!$J569="05",'2019 Data Sheet'!$T$6,IF('2019 Data Sheet'!$J569="06",'2019 Data Sheet'!$T$7,IF('2019 Data Sheet'!$J569="07",'2019 Data Sheet'!$T$8,IF('2019 Data Sheet'!$J569="08",'2019 Data Sheet'!$T$9,IF('2019 Data Sheet'!$J569="10",'2019 Data Sheet'!$T$10,IF('2019 Data Sheet'!$J569="11",'2019 Data Sheet'!$T$11,IF('2019 Data Sheet'!$J569="12",'2019 Data Sheet'!$T$12,IF('2019 Data Sheet'!$J569="13",'2019 Data Sheet'!$T$13,IF('2019 Data Sheet'!$J569="14",'2019 Data Sheet'!$T$14,IF('2019 Data Sheet'!$J569="15",'2019 Data Sheet'!$T$15,IF('2019 Data Sheet'!$J569="16",'2019 Data Sheet'!$T$16,IF('2019 Data Sheet'!$J569="17",'2019 Data Sheet'!$T$17,IF('2019 Data Sheet'!$J569="18",'2019 Data Sheet'!$T$18,IF('2019 Data Sheet'!$J569="19",'2019 Data Sheet'!$T$19,IF('2019 Data Sheet'!$J569="20",'2019 Data Sheet'!$T$20,IF('2019 Data Sheet'!$J569="21",'2019 Data Sheet'!$T$21,IF('2019 Data Sheet'!$J569="22",'2019 Data Sheet'!$T$22,IF('2019 Data Sheet'!$J569="23",'2019 Data Sheet'!$T$23,IF('2019 Data Sheet'!$J569="24",'2019 Data Sheet'!$T$24,IF('2019 Data Sheet'!$J569="25",'2019 Data Sheet'!$T$25,IF('2019 Data Sheet'!$J569="26",'2019 Data Sheet'!$T$26,IF('2019 Data Sheet'!$J569="27",'2019 Data Sheet'!$T$27,IF('2019 Data Sheet'!$J569="30",'2019 Data Sheet'!$T$28,IF('2019 Data Sheet'!$J569="31",'2019 Data Sheet'!$T$29,IF('2019 Data Sheet'!$J569="32",'2019 Data Sheet'!$T$30,IF('2019 Data Sheet'!$J569="33",'2019 Data Sheet'!$T$31,IF('2019 Data Sheet'!$J569="34",'2019 Data Sheet'!$T$32,IF('2019 Data Sheet'!$J569="40",'2019 Data Sheet'!$T$33,T('2019 Data Sheet'!$J569)))))))))))))))))))))))))))))))))</f>
        <v>Other Motor Vehicle</v>
      </c>
      <c r="K569" t="str">
        <f>'2019 Data Sheet'!K569</f>
        <v>SUBN</v>
      </c>
      <c r="L569" s="2" t="str">
        <f>IF('2019 Data Sheet'!$L569="01",'2019 Data Sheet'!$V$2,IF('2019 Data Sheet'!$L569="02",'2019 Data Sheet'!$V$3,IF('2019 Data Sheet'!$L569="03",'2019 Data Sheet'!$V$4,IF('2019 Data Sheet'!$L569="04",'2019 Data Sheet'!$V$5,IF('2019 Data Sheet'!$L569="05",'2019 Data Sheet'!$V$6,IF('2019 Data Sheet'!$L569="06",'2019 Data Sheet'!$V$7,IF('2019 Data Sheet'!$L569="07",'2019 Data Sheet'!$V$8,IF('2019 Data Sheet'!$L569="08",'2019 Data Sheet'!$V$9,IF('2019 Data Sheet'!$L569="09",'2019 Data Sheet'!$V$10,IF('2019 Data Sheet'!$L569="11",'2019 Data Sheet'!$V$11,IF('2019 Data Sheet'!$L569="12",'2019 Data Sheet'!$V$12,IF('2019 Data Sheet'!$L569="13",'2019 Data Sheet'!$V$13,IF('2019 Data Sheet'!$L569="14",'2019 Data Sheet'!$V$14,T('2019 Data Sheet'!$L569))))))))))))))</f>
        <v xml:space="preserve"> -</v>
      </c>
      <c r="M569" s="2">
        <f>'2019 Data Sheet'!M569</f>
        <v>1</v>
      </c>
      <c r="N569" s="2">
        <f>'2019 Data Sheet'!N569</f>
        <v>0</v>
      </c>
      <c r="O569" s="2" t="str">
        <f>IF('2019 Data Sheet'!$O569="02",'2019 Data Sheet'!$R$2,IF('2019 Data Sheet'!$O569="03",'2019 Data Sheet'!$R$3,IF('2019 Data Sheet'!$O569="04",'2019 Data Sheet'!$R$4,IF('2019 Data Sheet'!$O569="05",'2019 Data Sheet'!$R$5,IF('2019 Data Sheet'!$O569="06",'2019 Data Sheet'!$R$6,IF('2019 Data Sheet'!$O569="07",'2019 Data Sheet'!$R$7,IF('2019 Data Sheet'!$O569="08",'2019 Data Sheet'!$R$8,IF('2019 Data Sheet'!$O569="09",'2019 Data Sheet'!$R$9,IF('2019 Data Sheet'!$O569="10",'2019 Data Sheet'!$R$10,IF('2019 Data Sheet'!$O569="11",'2019 Data Sheet'!$R$11,IF('2019 Data Sheet'!$O569="12",'2019 Data Sheet'!$R$12,IF('2019 Data Sheet'!$O569="13",'2019 Data Sheet'!$R$13,IF('2019 Data Sheet'!$O569="14",'2019 Data Sheet'!$R$14,IF('2019 Data Sheet'!$O569="15",'2019 Data Sheet'!$R$15,IF('2019 Data Sheet'!$O569="16",'2019 Data Sheet'!$R$16,IF('2019 Data Sheet'!$O569="17",'2019 Data Sheet'!$R$17,IF('2019 Data Sheet'!$O569="18",'2019 Data Sheet'!$R$18,IF('2019 Data Sheet'!$O569="19",'2019 Data Sheet'!$R$19,IF('2019 Data Sheet'!$O569="20",'2019 Data Sheet'!$R$20,IF('2019 Data Sheet'!$O569="21",'2019 Data Sheet'!$R$21,IF('2019 Data Sheet'!$O569="22",'2019 Data Sheet'!$R$22,IF('2019 Data Sheet'!$O569="23",'2019 Data Sheet'!$R$23,IF('2019 Data Sheet'!$O569="24",'2019 Data Sheet'!$R$24,IF('2019 Data Sheet'!$O569="25",'2019 Data Sheet'!$R$25,IF('2019 Data Sheet'!$O569="26",'2019 Data Sheet'!$R$26,IF('2019 Data Sheet'!$O569="27",'2019 Data Sheet'!$R$27,IF('2019 Data Sheet'!$O569="28",'2019 Data Sheet'!$R$28,IF('2019 Data Sheet'!$O569="29",'2019 Data Sheet'!$R$29,IF('2019 Data Sheet'!$O569="33",'2019 Data Sheet'!$R$30,IF('2019 Data Sheet'!$O569="40",'2019 Data Sheet'!$R$31,IF('2019 Data Sheet'!$O569="41",'2019 Data Sheet'!$R$32,IF('2019 Data Sheet'!$O569="42",'2019 Data Sheet'!$R$33,IF('2019 Data Sheet'!$O569="43",'2019 Data Sheet'!$R$34,IF('2019 Data Sheet'!$O569="44",'2019 Data Sheet'!$R$35,IF('2019 Data Sheet'!$O569="45",'2019 Data Sheet'!$R$36,IF('2019 Data Sheet'!$O569="46",'2019 Data Sheet'!$R$37,IF('2019 Data Sheet'!$O569="47",'2019 Data Sheet'!$R$38,IF('2019 Data Sheet'!$O569="48",'2019 Data Sheet'!$R$39,IF('2019 Data Sheet'!$O569="49",'2019 Data Sheet'!$R$40,IF('2019 Data Sheet'!$O569="50",'2019 Data Sheet'!$R$41,IF('2019 Data Sheet'!$O569="60",'2019 Data Sheet'!$R$42,IF('2019 Data Sheet'!$O569="61",'2019 Data Sheet'!$R$43,IF('2019 Data Sheet'!$O569="62",'2019 Data Sheet'!$R$44,IF('2019 Data Sheet'!$O569="63",'2019 Data Sheet'!$R$45,IF('2019 Data Sheet'!$O569="64",'2019 Data Sheet'!$R$46,IF('2019 Data Sheet'!$O569="65",'2019 Data Sheet'!$R$47,IF('2019 Data Sheet'!$O569="66",'2019 Data Sheet'!$R$48,IF('2019 Data Sheet'!$O569="67",'2019 Data Sheet'!$R$49,IF('2019 Data Sheet'!$O569="68",'2019 Data Sheet'!$R$50,IF('2019 Data Sheet'!$O569="69",'2019 Data Sheet'!$R$51,T('2019 Data Sheet'!$O569)))))))))))))))))))))))))))))))))))))))))))))))))))</f>
        <v xml:space="preserve"> -</v>
      </c>
      <c r="P569" s="2" t="str">
        <f>IF('2019 Data Sheet'!$P569="02",'2019 Data Sheet'!$R$2,IF('2019 Data Sheet'!$P569="03",'2019 Data Sheet'!$R$3,IF('2019 Data Sheet'!$P569="04",'2019 Data Sheet'!$R$4,IF('2019 Data Sheet'!$P569="05",'2019 Data Sheet'!$R$5,IF('2019 Data Sheet'!$P569="06",'2019 Data Sheet'!$R$6,IF('2019 Data Sheet'!$P569="07",'2019 Data Sheet'!$R$7,IF('2019 Data Sheet'!$P569="08",'2019 Data Sheet'!$R$8,IF('2019 Data Sheet'!$P569="09",'2019 Data Sheet'!$R$9,IF('2019 Data Sheet'!$P569="10",'2019 Data Sheet'!$R$10,IF('2019 Data Sheet'!$P569="11",'2019 Data Sheet'!$R$11,IF('2019 Data Sheet'!$P569="12",'2019 Data Sheet'!$R$12,IF('2019 Data Sheet'!$P569="13",'2019 Data Sheet'!$R$13,IF('2019 Data Sheet'!$P569="14",'2019 Data Sheet'!$R$14,IF('2019 Data Sheet'!$P569="15",'2019 Data Sheet'!$R$15,IF('2019 Data Sheet'!$P569="16",'2019 Data Sheet'!$R$16,IF('2019 Data Sheet'!$P569="17",'2019 Data Sheet'!$R$17,IF('2019 Data Sheet'!$P569="18",'2019 Data Sheet'!$R$18,IF('2019 Data Sheet'!$P569="19",'2019 Data Sheet'!$R$19,IF('2019 Data Sheet'!$P569="20",'2019 Data Sheet'!$R$20,IF('2019 Data Sheet'!$P569="21",'2019 Data Sheet'!$R$21,IF('2019 Data Sheet'!$P569="22",'2019 Data Sheet'!$R$22,IF('2019 Data Sheet'!$P569="23",'2019 Data Sheet'!$R$23,IF('2019 Data Sheet'!$P569="24",'2019 Data Sheet'!$R$24,IF('2019 Data Sheet'!$P569="25",'2019 Data Sheet'!$R$25,IF('2019 Data Sheet'!$P569="26",'2019 Data Sheet'!$R$26,IF('2019 Data Sheet'!$P569="27",'2019 Data Sheet'!$R$27,IF('2019 Data Sheet'!$P569="28",'2019 Data Sheet'!$R$28,IF('2019 Data Sheet'!$P569="29",'2019 Data Sheet'!$R$29,IF('2019 Data Sheet'!$P569="33",'2019 Data Sheet'!$R$30,IF('2019 Data Sheet'!$P569="40",'2019 Data Sheet'!$R$31,IF('2019 Data Sheet'!$P569="41",'2019 Data Sheet'!$R$32,IF('2019 Data Sheet'!$P569="42",'2019 Data Sheet'!$R$33,IF('2019 Data Sheet'!$P569="43",'2019 Data Sheet'!$R$34,IF('2019 Data Sheet'!$P569="44",'2019 Data Sheet'!$R$35,IF('2019 Data Sheet'!$P569="45",'2019 Data Sheet'!$R$36,IF('2019 Data Sheet'!$P569="46",'2019 Data Sheet'!$R$37,IF('2019 Data Sheet'!$P569="47",'2019 Data Sheet'!$R$38,IF('2019 Data Sheet'!$P569="48",'2019 Data Sheet'!$R$39,IF('2019 Data Sheet'!$P569="49",'2019 Data Sheet'!$R$40,IF('2019 Data Sheet'!$P569="50",'2019 Data Sheet'!$R$41,IF('2019 Data Sheet'!$P569="60",'2019 Data Sheet'!$R$42,IF('2019 Data Sheet'!$P569="61",'2019 Data Sheet'!$R$43,IF('2019 Data Sheet'!$P569="62",'2019 Data Sheet'!$R$44,IF('2019 Data Sheet'!$P569="63",'2019 Data Sheet'!$R$45,IF('2019 Data Sheet'!$P569="64",'2019 Data Sheet'!$R$46,IF('2019 Data Sheet'!$P569="65",'2019 Data Sheet'!$R$47,IF('2019 Data Sheet'!$P569="66",'2019 Data Sheet'!$R$48,IF('2019 Data Sheet'!$P569="67",'2019 Data Sheet'!$R$49,IF('2019 Data Sheet'!$P569="68",'2019 Data Sheet'!$R$50,IF('2019 Data Sheet'!$P569="69",'2019 Data Sheet'!$R$51,T('2019 Data Sheet'!$P569)))))))))))))))))))))))))))))))))))))))))))))))))))</f>
        <v xml:space="preserve"> -</v>
      </c>
    </row>
    <row r="570" spans="1:16" ht="36" customHeight="1" x14ac:dyDescent="0.2">
      <c r="A570" t="str">
        <f>'2019 Data Sheet'!A570</f>
        <v>FP-00292-19</v>
      </c>
      <c r="B570" s="1">
        <f>'2019 Data Sheet'!B570</f>
        <v>43802</v>
      </c>
      <c r="C570" t="str">
        <f>'2019 Data Sheet'!C570</f>
        <v>08:09</v>
      </c>
      <c r="D570" t="str">
        <f>'2019 Data Sheet'!D570</f>
        <v>Tu</v>
      </c>
      <c r="E570" t="str">
        <f>'2019 Data Sheet'!E570</f>
        <v>FLORAL BLVD</v>
      </c>
      <c r="F570" t="str">
        <f>'2019 Data Sheet'!F570</f>
        <v>CLOVER AVE</v>
      </c>
      <c r="G570">
        <f>'2019 Data Sheet'!G570</f>
        <v>2</v>
      </c>
      <c r="H570">
        <f>'2019 Data Sheet'!H570</f>
        <v>2</v>
      </c>
      <c r="I570" t="b">
        <f>'2019 Data Sheet'!I570</f>
        <v>1</v>
      </c>
      <c r="J570" t="str">
        <f>IF('2019 Data Sheet'!$J570="01",'2019 Data Sheet'!$T$2,IF('2019 Data Sheet'!$J570="02",'2019 Data Sheet'!$T$3,IF('2019 Data Sheet'!$J570="03",'2019 Data Sheet'!$T$4,IF('2019 Data Sheet'!$J570="04",'2019 Data Sheet'!$T$5,IF('2019 Data Sheet'!$J570="05",'2019 Data Sheet'!$T$6,IF('2019 Data Sheet'!$J570="06",'2019 Data Sheet'!$T$7,IF('2019 Data Sheet'!$J570="07",'2019 Data Sheet'!$T$8,IF('2019 Data Sheet'!$J570="08",'2019 Data Sheet'!$T$9,IF('2019 Data Sheet'!$J570="10",'2019 Data Sheet'!$T$10,IF('2019 Data Sheet'!$J570="11",'2019 Data Sheet'!$T$11,IF('2019 Data Sheet'!$J570="12",'2019 Data Sheet'!$T$12,IF('2019 Data Sheet'!$J570="13",'2019 Data Sheet'!$T$13,IF('2019 Data Sheet'!$J570="14",'2019 Data Sheet'!$T$14,IF('2019 Data Sheet'!$J570="15",'2019 Data Sheet'!$T$15,IF('2019 Data Sheet'!$J570="16",'2019 Data Sheet'!$T$16,IF('2019 Data Sheet'!$J570="17",'2019 Data Sheet'!$T$17,IF('2019 Data Sheet'!$J570="18",'2019 Data Sheet'!$T$18,IF('2019 Data Sheet'!$J570="19",'2019 Data Sheet'!$T$19,IF('2019 Data Sheet'!$J570="20",'2019 Data Sheet'!$T$20,IF('2019 Data Sheet'!$J570="21",'2019 Data Sheet'!$T$21,IF('2019 Data Sheet'!$J570="22",'2019 Data Sheet'!$T$22,IF('2019 Data Sheet'!$J570="23",'2019 Data Sheet'!$T$23,IF('2019 Data Sheet'!$J570="24",'2019 Data Sheet'!$T$24,IF('2019 Data Sheet'!$J570="25",'2019 Data Sheet'!$T$25,IF('2019 Data Sheet'!$J570="26",'2019 Data Sheet'!$T$26,IF('2019 Data Sheet'!$J570="27",'2019 Data Sheet'!$T$27,IF('2019 Data Sheet'!$J570="30",'2019 Data Sheet'!$T$28,IF('2019 Data Sheet'!$J570="31",'2019 Data Sheet'!$T$29,IF('2019 Data Sheet'!$J570="32",'2019 Data Sheet'!$T$30,IF('2019 Data Sheet'!$J570="33",'2019 Data Sheet'!$T$31,IF('2019 Data Sheet'!$J570="34",'2019 Data Sheet'!$T$32,IF('2019 Data Sheet'!$J570="40",'2019 Data Sheet'!$T$33,T('2019 Data Sheet'!$J570)))))))))))))))))))))))))))))))))</f>
        <v>Other Motor Vehicle</v>
      </c>
      <c r="K570" t="str">
        <f>'2019 Data Sheet'!K570</f>
        <v>PAS</v>
      </c>
      <c r="L570" s="2" t="str">
        <f>IF('2019 Data Sheet'!$L570="01",'2019 Data Sheet'!$V$2,IF('2019 Data Sheet'!$L570="02",'2019 Data Sheet'!$V$3,IF('2019 Data Sheet'!$L570="03",'2019 Data Sheet'!$V$4,IF('2019 Data Sheet'!$L570="04",'2019 Data Sheet'!$V$5,IF('2019 Data Sheet'!$L570="05",'2019 Data Sheet'!$V$6,IF('2019 Data Sheet'!$L570="06",'2019 Data Sheet'!$V$7,IF('2019 Data Sheet'!$L570="07",'2019 Data Sheet'!$V$8,IF('2019 Data Sheet'!$L570="08",'2019 Data Sheet'!$V$9,IF('2019 Data Sheet'!$L570="09",'2019 Data Sheet'!$V$10,IF('2019 Data Sheet'!$L570="11",'2019 Data Sheet'!$V$11,IF('2019 Data Sheet'!$L570="12",'2019 Data Sheet'!$V$12,IF('2019 Data Sheet'!$L570="13",'2019 Data Sheet'!$V$13,IF('2019 Data Sheet'!$L570="14",'2019 Data Sheet'!$V$14,T('2019 Data Sheet'!$L570))))))))))))))</f>
        <v xml:space="preserve"> -</v>
      </c>
      <c r="M570" s="2">
        <f>'2019 Data Sheet'!M570</f>
        <v>0</v>
      </c>
      <c r="N570" s="2">
        <f>'2019 Data Sheet'!N570</f>
        <v>0</v>
      </c>
      <c r="O570" s="2" t="str">
        <f>IF('2019 Data Sheet'!$O570="02",'2019 Data Sheet'!$R$2,IF('2019 Data Sheet'!$O570="03",'2019 Data Sheet'!$R$3,IF('2019 Data Sheet'!$O570="04",'2019 Data Sheet'!$R$4,IF('2019 Data Sheet'!$O570="05",'2019 Data Sheet'!$R$5,IF('2019 Data Sheet'!$O570="06",'2019 Data Sheet'!$R$6,IF('2019 Data Sheet'!$O570="07",'2019 Data Sheet'!$R$7,IF('2019 Data Sheet'!$O570="08",'2019 Data Sheet'!$R$8,IF('2019 Data Sheet'!$O570="09",'2019 Data Sheet'!$R$9,IF('2019 Data Sheet'!$O570="10",'2019 Data Sheet'!$R$10,IF('2019 Data Sheet'!$O570="11",'2019 Data Sheet'!$R$11,IF('2019 Data Sheet'!$O570="12",'2019 Data Sheet'!$R$12,IF('2019 Data Sheet'!$O570="13",'2019 Data Sheet'!$R$13,IF('2019 Data Sheet'!$O570="14",'2019 Data Sheet'!$R$14,IF('2019 Data Sheet'!$O570="15",'2019 Data Sheet'!$R$15,IF('2019 Data Sheet'!$O570="16",'2019 Data Sheet'!$R$16,IF('2019 Data Sheet'!$O570="17",'2019 Data Sheet'!$R$17,IF('2019 Data Sheet'!$O570="18",'2019 Data Sheet'!$R$18,IF('2019 Data Sheet'!$O570="19",'2019 Data Sheet'!$R$19,IF('2019 Data Sheet'!$O570="20",'2019 Data Sheet'!$R$20,IF('2019 Data Sheet'!$O570="21",'2019 Data Sheet'!$R$21,IF('2019 Data Sheet'!$O570="22",'2019 Data Sheet'!$R$22,IF('2019 Data Sheet'!$O570="23",'2019 Data Sheet'!$R$23,IF('2019 Data Sheet'!$O570="24",'2019 Data Sheet'!$R$24,IF('2019 Data Sheet'!$O570="25",'2019 Data Sheet'!$R$25,IF('2019 Data Sheet'!$O570="26",'2019 Data Sheet'!$R$26,IF('2019 Data Sheet'!$O570="27",'2019 Data Sheet'!$R$27,IF('2019 Data Sheet'!$O570="28",'2019 Data Sheet'!$R$28,IF('2019 Data Sheet'!$O570="29",'2019 Data Sheet'!$R$29,IF('2019 Data Sheet'!$O570="33",'2019 Data Sheet'!$R$30,IF('2019 Data Sheet'!$O570="40",'2019 Data Sheet'!$R$31,IF('2019 Data Sheet'!$O570="41",'2019 Data Sheet'!$R$32,IF('2019 Data Sheet'!$O570="42",'2019 Data Sheet'!$R$33,IF('2019 Data Sheet'!$O570="43",'2019 Data Sheet'!$R$34,IF('2019 Data Sheet'!$O570="44",'2019 Data Sheet'!$R$35,IF('2019 Data Sheet'!$O570="45",'2019 Data Sheet'!$R$36,IF('2019 Data Sheet'!$O570="46",'2019 Data Sheet'!$R$37,IF('2019 Data Sheet'!$O570="47",'2019 Data Sheet'!$R$38,IF('2019 Data Sheet'!$O570="48",'2019 Data Sheet'!$R$39,IF('2019 Data Sheet'!$O570="49",'2019 Data Sheet'!$R$40,IF('2019 Data Sheet'!$O570="50",'2019 Data Sheet'!$R$41,IF('2019 Data Sheet'!$O570="60",'2019 Data Sheet'!$R$42,IF('2019 Data Sheet'!$O570="61",'2019 Data Sheet'!$R$43,IF('2019 Data Sheet'!$O570="62",'2019 Data Sheet'!$R$44,IF('2019 Data Sheet'!$O570="63",'2019 Data Sheet'!$R$45,IF('2019 Data Sheet'!$O570="64",'2019 Data Sheet'!$R$46,IF('2019 Data Sheet'!$O570="65",'2019 Data Sheet'!$R$47,IF('2019 Data Sheet'!$O570="66",'2019 Data Sheet'!$R$48,IF('2019 Data Sheet'!$O570="67",'2019 Data Sheet'!$R$49,IF('2019 Data Sheet'!$O570="68",'2019 Data Sheet'!$R$50,IF('2019 Data Sheet'!$O570="69",'2019 Data Sheet'!$R$51,T('2019 Data Sheet'!$O570)))))))))))))))))))))))))))))))))))))))))))))))))))</f>
        <v xml:space="preserve"> -</v>
      </c>
      <c r="P570" s="2" t="str">
        <f>IF('2019 Data Sheet'!$P570="02",'2019 Data Sheet'!$R$2,IF('2019 Data Sheet'!$P570="03",'2019 Data Sheet'!$R$3,IF('2019 Data Sheet'!$P570="04",'2019 Data Sheet'!$R$4,IF('2019 Data Sheet'!$P570="05",'2019 Data Sheet'!$R$5,IF('2019 Data Sheet'!$P570="06",'2019 Data Sheet'!$R$6,IF('2019 Data Sheet'!$P570="07",'2019 Data Sheet'!$R$7,IF('2019 Data Sheet'!$P570="08",'2019 Data Sheet'!$R$8,IF('2019 Data Sheet'!$P570="09",'2019 Data Sheet'!$R$9,IF('2019 Data Sheet'!$P570="10",'2019 Data Sheet'!$R$10,IF('2019 Data Sheet'!$P570="11",'2019 Data Sheet'!$R$11,IF('2019 Data Sheet'!$P570="12",'2019 Data Sheet'!$R$12,IF('2019 Data Sheet'!$P570="13",'2019 Data Sheet'!$R$13,IF('2019 Data Sheet'!$P570="14",'2019 Data Sheet'!$R$14,IF('2019 Data Sheet'!$P570="15",'2019 Data Sheet'!$R$15,IF('2019 Data Sheet'!$P570="16",'2019 Data Sheet'!$R$16,IF('2019 Data Sheet'!$P570="17",'2019 Data Sheet'!$R$17,IF('2019 Data Sheet'!$P570="18",'2019 Data Sheet'!$R$18,IF('2019 Data Sheet'!$P570="19",'2019 Data Sheet'!$R$19,IF('2019 Data Sheet'!$P570="20",'2019 Data Sheet'!$R$20,IF('2019 Data Sheet'!$P570="21",'2019 Data Sheet'!$R$21,IF('2019 Data Sheet'!$P570="22",'2019 Data Sheet'!$R$22,IF('2019 Data Sheet'!$P570="23",'2019 Data Sheet'!$R$23,IF('2019 Data Sheet'!$P570="24",'2019 Data Sheet'!$R$24,IF('2019 Data Sheet'!$P570="25",'2019 Data Sheet'!$R$25,IF('2019 Data Sheet'!$P570="26",'2019 Data Sheet'!$R$26,IF('2019 Data Sheet'!$P570="27",'2019 Data Sheet'!$R$27,IF('2019 Data Sheet'!$P570="28",'2019 Data Sheet'!$R$28,IF('2019 Data Sheet'!$P570="29",'2019 Data Sheet'!$R$29,IF('2019 Data Sheet'!$P570="33",'2019 Data Sheet'!$R$30,IF('2019 Data Sheet'!$P570="40",'2019 Data Sheet'!$R$31,IF('2019 Data Sheet'!$P570="41",'2019 Data Sheet'!$R$32,IF('2019 Data Sheet'!$P570="42",'2019 Data Sheet'!$R$33,IF('2019 Data Sheet'!$P570="43",'2019 Data Sheet'!$R$34,IF('2019 Data Sheet'!$P570="44",'2019 Data Sheet'!$R$35,IF('2019 Data Sheet'!$P570="45",'2019 Data Sheet'!$R$36,IF('2019 Data Sheet'!$P570="46",'2019 Data Sheet'!$R$37,IF('2019 Data Sheet'!$P570="47",'2019 Data Sheet'!$R$38,IF('2019 Data Sheet'!$P570="48",'2019 Data Sheet'!$R$39,IF('2019 Data Sheet'!$P570="49",'2019 Data Sheet'!$R$40,IF('2019 Data Sheet'!$P570="50",'2019 Data Sheet'!$R$41,IF('2019 Data Sheet'!$P570="60",'2019 Data Sheet'!$R$42,IF('2019 Data Sheet'!$P570="61",'2019 Data Sheet'!$R$43,IF('2019 Data Sheet'!$P570="62",'2019 Data Sheet'!$R$44,IF('2019 Data Sheet'!$P570="63",'2019 Data Sheet'!$R$45,IF('2019 Data Sheet'!$P570="64",'2019 Data Sheet'!$R$46,IF('2019 Data Sheet'!$P570="65",'2019 Data Sheet'!$R$47,IF('2019 Data Sheet'!$P570="66",'2019 Data Sheet'!$R$48,IF('2019 Data Sheet'!$P570="67",'2019 Data Sheet'!$R$49,IF('2019 Data Sheet'!$P570="68",'2019 Data Sheet'!$R$50,IF('2019 Data Sheet'!$P570="69",'2019 Data Sheet'!$R$51,T('2019 Data Sheet'!$P570)))))))))))))))))))))))))))))))))))))))))))))))))))</f>
        <v xml:space="preserve"> -</v>
      </c>
    </row>
    <row r="571" spans="1:16" ht="36" customHeight="1" x14ac:dyDescent="0.2">
      <c r="A571" t="str">
        <f>'2019 Data Sheet'!A571</f>
        <v>FP-00292-19</v>
      </c>
      <c r="B571" s="1">
        <f>'2019 Data Sheet'!B571</f>
        <v>43802</v>
      </c>
      <c r="C571" t="str">
        <f>'2019 Data Sheet'!C571</f>
        <v>08:09</v>
      </c>
      <c r="D571" t="str">
        <f>'2019 Data Sheet'!D571</f>
        <v>Tu</v>
      </c>
      <c r="E571" t="str">
        <f>'2019 Data Sheet'!E571</f>
        <v>FLORAL BLVD</v>
      </c>
      <c r="F571" t="str">
        <f>'2019 Data Sheet'!F571</f>
        <v>CLOVER AVE</v>
      </c>
      <c r="G571">
        <f>'2019 Data Sheet'!G571</f>
        <v>1</v>
      </c>
      <c r="H571">
        <f>'2019 Data Sheet'!H571</f>
        <v>2</v>
      </c>
      <c r="I571" t="b">
        <f>'2019 Data Sheet'!I571</f>
        <v>1</v>
      </c>
      <c r="J571" t="str">
        <f>IF('2019 Data Sheet'!$J571="01",'2019 Data Sheet'!$T$2,IF('2019 Data Sheet'!$J571="02",'2019 Data Sheet'!$T$3,IF('2019 Data Sheet'!$J571="03",'2019 Data Sheet'!$T$4,IF('2019 Data Sheet'!$J571="04",'2019 Data Sheet'!$T$5,IF('2019 Data Sheet'!$J571="05",'2019 Data Sheet'!$T$6,IF('2019 Data Sheet'!$J571="06",'2019 Data Sheet'!$T$7,IF('2019 Data Sheet'!$J571="07",'2019 Data Sheet'!$T$8,IF('2019 Data Sheet'!$J571="08",'2019 Data Sheet'!$T$9,IF('2019 Data Sheet'!$J571="10",'2019 Data Sheet'!$T$10,IF('2019 Data Sheet'!$J571="11",'2019 Data Sheet'!$T$11,IF('2019 Data Sheet'!$J571="12",'2019 Data Sheet'!$T$12,IF('2019 Data Sheet'!$J571="13",'2019 Data Sheet'!$T$13,IF('2019 Data Sheet'!$J571="14",'2019 Data Sheet'!$T$14,IF('2019 Data Sheet'!$J571="15",'2019 Data Sheet'!$T$15,IF('2019 Data Sheet'!$J571="16",'2019 Data Sheet'!$T$16,IF('2019 Data Sheet'!$J571="17",'2019 Data Sheet'!$T$17,IF('2019 Data Sheet'!$J571="18",'2019 Data Sheet'!$T$18,IF('2019 Data Sheet'!$J571="19",'2019 Data Sheet'!$T$19,IF('2019 Data Sheet'!$J571="20",'2019 Data Sheet'!$T$20,IF('2019 Data Sheet'!$J571="21",'2019 Data Sheet'!$T$21,IF('2019 Data Sheet'!$J571="22",'2019 Data Sheet'!$T$22,IF('2019 Data Sheet'!$J571="23",'2019 Data Sheet'!$T$23,IF('2019 Data Sheet'!$J571="24",'2019 Data Sheet'!$T$24,IF('2019 Data Sheet'!$J571="25",'2019 Data Sheet'!$T$25,IF('2019 Data Sheet'!$J571="26",'2019 Data Sheet'!$T$26,IF('2019 Data Sheet'!$J571="27",'2019 Data Sheet'!$T$27,IF('2019 Data Sheet'!$J571="30",'2019 Data Sheet'!$T$28,IF('2019 Data Sheet'!$J571="31",'2019 Data Sheet'!$T$29,IF('2019 Data Sheet'!$J571="32",'2019 Data Sheet'!$T$30,IF('2019 Data Sheet'!$J571="33",'2019 Data Sheet'!$T$31,IF('2019 Data Sheet'!$J571="34",'2019 Data Sheet'!$T$32,IF('2019 Data Sheet'!$J571="40",'2019 Data Sheet'!$T$33,T('2019 Data Sheet'!$J571)))))))))))))))))))))))))))))))))</f>
        <v>Other Motor Vehicle</v>
      </c>
      <c r="K571" t="str">
        <f>'2019 Data Sheet'!K571</f>
        <v>PAS</v>
      </c>
      <c r="L571" s="2" t="str">
        <f>IF('2019 Data Sheet'!$L571="01",'2019 Data Sheet'!$V$2,IF('2019 Data Sheet'!$L571="02",'2019 Data Sheet'!$V$3,IF('2019 Data Sheet'!$L571="03",'2019 Data Sheet'!$V$4,IF('2019 Data Sheet'!$L571="04",'2019 Data Sheet'!$V$5,IF('2019 Data Sheet'!$L571="05",'2019 Data Sheet'!$V$6,IF('2019 Data Sheet'!$L571="06",'2019 Data Sheet'!$V$7,IF('2019 Data Sheet'!$L571="07",'2019 Data Sheet'!$V$8,IF('2019 Data Sheet'!$L571="08",'2019 Data Sheet'!$V$9,IF('2019 Data Sheet'!$L571="09",'2019 Data Sheet'!$V$10,IF('2019 Data Sheet'!$L571="11",'2019 Data Sheet'!$V$11,IF('2019 Data Sheet'!$L571="12",'2019 Data Sheet'!$V$12,IF('2019 Data Sheet'!$L571="13",'2019 Data Sheet'!$V$13,IF('2019 Data Sheet'!$L571="14",'2019 Data Sheet'!$V$14,T('2019 Data Sheet'!$L571))))))))))))))</f>
        <v xml:space="preserve"> -</v>
      </c>
      <c r="M571" s="2">
        <f>'2019 Data Sheet'!M571</f>
        <v>0</v>
      </c>
      <c r="N571" s="2">
        <f>'2019 Data Sheet'!N571</f>
        <v>0</v>
      </c>
      <c r="O571" s="2" t="str">
        <f>IF('2019 Data Sheet'!$O571="02",'2019 Data Sheet'!$R$2,IF('2019 Data Sheet'!$O571="03",'2019 Data Sheet'!$R$3,IF('2019 Data Sheet'!$O571="04",'2019 Data Sheet'!$R$4,IF('2019 Data Sheet'!$O571="05",'2019 Data Sheet'!$R$5,IF('2019 Data Sheet'!$O571="06",'2019 Data Sheet'!$R$6,IF('2019 Data Sheet'!$O571="07",'2019 Data Sheet'!$R$7,IF('2019 Data Sheet'!$O571="08",'2019 Data Sheet'!$R$8,IF('2019 Data Sheet'!$O571="09",'2019 Data Sheet'!$R$9,IF('2019 Data Sheet'!$O571="10",'2019 Data Sheet'!$R$10,IF('2019 Data Sheet'!$O571="11",'2019 Data Sheet'!$R$11,IF('2019 Data Sheet'!$O571="12",'2019 Data Sheet'!$R$12,IF('2019 Data Sheet'!$O571="13",'2019 Data Sheet'!$R$13,IF('2019 Data Sheet'!$O571="14",'2019 Data Sheet'!$R$14,IF('2019 Data Sheet'!$O571="15",'2019 Data Sheet'!$R$15,IF('2019 Data Sheet'!$O571="16",'2019 Data Sheet'!$R$16,IF('2019 Data Sheet'!$O571="17",'2019 Data Sheet'!$R$17,IF('2019 Data Sheet'!$O571="18",'2019 Data Sheet'!$R$18,IF('2019 Data Sheet'!$O571="19",'2019 Data Sheet'!$R$19,IF('2019 Data Sheet'!$O571="20",'2019 Data Sheet'!$R$20,IF('2019 Data Sheet'!$O571="21",'2019 Data Sheet'!$R$21,IF('2019 Data Sheet'!$O571="22",'2019 Data Sheet'!$R$22,IF('2019 Data Sheet'!$O571="23",'2019 Data Sheet'!$R$23,IF('2019 Data Sheet'!$O571="24",'2019 Data Sheet'!$R$24,IF('2019 Data Sheet'!$O571="25",'2019 Data Sheet'!$R$25,IF('2019 Data Sheet'!$O571="26",'2019 Data Sheet'!$R$26,IF('2019 Data Sheet'!$O571="27",'2019 Data Sheet'!$R$27,IF('2019 Data Sheet'!$O571="28",'2019 Data Sheet'!$R$28,IF('2019 Data Sheet'!$O571="29",'2019 Data Sheet'!$R$29,IF('2019 Data Sheet'!$O571="33",'2019 Data Sheet'!$R$30,IF('2019 Data Sheet'!$O571="40",'2019 Data Sheet'!$R$31,IF('2019 Data Sheet'!$O571="41",'2019 Data Sheet'!$R$32,IF('2019 Data Sheet'!$O571="42",'2019 Data Sheet'!$R$33,IF('2019 Data Sheet'!$O571="43",'2019 Data Sheet'!$R$34,IF('2019 Data Sheet'!$O571="44",'2019 Data Sheet'!$R$35,IF('2019 Data Sheet'!$O571="45",'2019 Data Sheet'!$R$36,IF('2019 Data Sheet'!$O571="46",'2019 Data Sheet'!$R$37,IF('2019 Data Sheet'!$O571="47",'2019 Data Sheet'!$R$38,IF('2019 Data Sheet'!$O571="48",'2019 Data Sheet'!$R$39,IF('2019 Data Sheet'!$O571="49",'2019 Data Sheet'!$R$40,IF('2019 Data Sheet'!$O571="50",'2019 Data Sheet'!$R$41,IF('2019 Data Sheet'!$O571="60",'2019 Data Sheet'!$R$42,IF('2019 Data Sheet'!$O571="61",'2019 Data Sheet'!$R$43,IF('2019 Data Sheet'!$O571="62",'2019 Data Sheet'!$R$44,IF('2019 Data Sheet'!$O571="63",'2019 Data Sheet'!$R$45,IF('2019 Data Sheet'!$O571="64",'2019 Data Sheet'!$R$46,IF('2019 Data Sheet'!$O571="65",'2019 Data Sheet'!$R$47,IF('2019 Data Sheet'!$O571="66",'2019 Data Sheet'!$R$48,IF('2019 Data Sheet'!$O571="67",'2019 Data Sheet'!$R$49,IF('2019 Data Sheet'!$O571="68",'2019 Data Sheet'!$R$50,IF('2019 Data Sheet'!$O571="69",'2019 Data Sheet'!$R$51,T('2019 Data Sheet'!$O571)))))))))))))))))))))))))))))))))))))))))))))))))))</f>
        <v xml:space="preserve"> Pavement slippery</v>
      </c>
      <c r="P571" s="2" t="str">
        <f>IF('2019 Data Sheet'!$P571="02",'2019 Data Sheet'!$R$2,IF('2019 Data Sheet'!$P571="03",'2019 Data Sheet'!$R$3,IF('2019 Data Sheet'!$P571="04",'2019 Data Sheet'!$R$4,IF('2019 Data Sheet'!$P571="05",'2019 Data Sheet'!$R$5,IF('2019 Data Sheet'!$P571="06",'2019 Data Sheet'!$R$6,IF('2019 Data Sheet'!$P571="07",'2019 Data Sheet'!$R$7,IF('2019 Data Sheet'!$P571="08",'2019 Data Sheet'!$R$8,IF('2019 Data Sheet'!$P571="09",'2019 Data Sheet'!$R$9,IF('2019 Data Sheet'!$P571="10",'2019 Data Sheet'!$R$10,IF('2019 Data Sheet'!$P571="11",'2019 Data Sheet'!$R$11,IF('2019 Data Sheet'!$P571="12",'2019 Data Sheet'!$R$12,IF('2019 Data Sheet'!$P571="13",'2019 Data Sheet'!$R$13,IF('2019 Data Sheet'!$P571="14",'2019 Data Sheet'!$R$14,IF('2019 Data Sheet'!$P571="15",'2019 Data Sheet'!$R$15,IF('2019 Data Sheet'!$P571="16",'2019 Data Sheet'!$R$16,IF('2019 Data Sheet'!$P571="17",'2019 Data Sheet'!$R$17,IF('2019 Data Sheet'!$P571="18",'2019 Data Sheet'!$R$18,IF('2019 Data Sheet'!$P571="19",'2019 Data Sheet'!$R$19,IF('2019 Data Sheet'!$P571="20",'2019 Data Sheet'!$R$20,IF('2019 Data Sheet'!$P571="21",'2019 Data Sheet'!$R$21,IF('2019 Data Sheet'!$P571="22",'2019 Data Sheet'!$R$22,IF('2019 Data Sheet'!$P571="23",'2019 Data Sheet'!$R$23,IF('2019 Data Sheet'!$P571="24",'2019 Data Sheet'!$R$24,IF('2019 Data Sheet'!$P571="25",'2019 Data Sheet'!$R$25,IF('2019 Data Sheet'!$P571="26",'2019 Data Sheet'!$R$26,IF('2019 Data Sheet'!$P571="27",'2019 Data Sheet'!$R$27,IF('2019 Data Sheet'!$P571="28",'2019 Data Sheet'!$R$28,IF('2019 Data Sheet'!$P571="29",'2019 Data Sheet'!$R$29,IF('2019 Data Sheet'!$P571="33",'2019 Data Sheet'!$R$30,IF('2019 Data Sheet'!$P571="40",'2019 Data Sheet'!$R$31,IF('2019 Data Sheet'!$P571="41",'2019 Data Sheet'!$R$32,IF('2019 Data Sheet'!$P571="42",'2019 Data Sheet'!$R$33,IF('2019 Data Sheet'!$P571="43",'2019 Data Sheet'!$R$34,IF('2019 Data Sheet'!$P571="44",'2019 Data Sheet'!$R$35,IF('2019 Data Sheet'!$P571="45",'2019 Data Sheet'!$R$36,IF('2019 Data Sheet'!$P571="46",'2019 Data Sheet'!$R$37,IF('2019 Data Sheet'!$P571="47",'2019 Data Sheet'!$R$38,IF('2019 Data Sheet'!$P571="48",'2019 Data Sheet'!$R$39,IF('2019 Data Sheet'!$P571="49",'2019 Data Sheet'!$R$40,IF('2019 Data Sheet'!$P571="50",'2019 Data Sheet'!$R$41,IF('2019 Data Sheet'!$P571="60",'2019 Data Sheet'!$R$42,IF('2019 Data Sheet'!$P571="61",'2019 Data Sheet'!$R$43,IF('2019 Data Sheet'!$P571="62",'2019 Data Sheet'!$R$44,IF('2019 Data Sheet'!$P571="63",'2019 Data Sheet'!$R$45,IF('2019 Data Sheet'!$P571="64",'2019 Data Sheet'!$R$46,IF('2019 Data Sheet'!$P571="65",'2019 Data Sheet'!$R$47,IF('2019 Data Sheet'!$P571="66",'2019 Data Sheet'!$R$48,IF('2019 Data Sheet'!$P571="67",'2019 Data Sheet'!$R$49,IF('2019 Data Sheet'!$P571="68",'2019 Data Sheet'!$R$50,IF('2019 Data Sheet'!$P571="69",'2019 Data Sheet'!$R$51,T('2019 Data Sheet'!$P571)))))))))))))))))))))))))))))))))))))))))))))))))))</f>
        <v xml:space="preserve"> -</v>
      </c>
    </row>
    <row r="572" spans="1:16" ht="36" customHeight="1" x14ac:dyDescent="0.2">
      <c r="A572" t="str">
        <f>'2019 Data Sheet'!A572</f>
        <v>FP-00273-19</v>
      </c>
      <c r="B572" s="1">
        <f>'2019 Data Sheet'!B572</f>
        <v>43781</v>
      </c>
      <c r="C572" t="str">
        <f>'2019 Data Sheet'!C572</f>
        <v>09:02</v>
      </c>
      <c r="D572" t="str">
        <f>'2019 Data Sheet'!D572</f>
        <v>Tu</v>
      </c>
      <c r="E572" t="str">
        <f>'2019 Data Sheet'!E572</f>
        <v>SPRUCE AVE</v>
      </c>
      <c r="F572" t="str">
        <f>'2019 Data Sheet'!F572</f>
        <v>CROCUS AVE</v>
      </c>
      <c r="G572">
        <f>'2019 Data Sheet'!G572</f>
        <v>1</v>
      </c>
      <c r="H572">
        <f>'2019 Data Sheet'!H572</f>
        <v>2</v>
      </c>
      <c r="I572" t="b">
        <f>'2019 Data Sheet'!I572</f>
        <v>0</v>
      </c>
      <c r="J572" t="str">
        <f>IF('2019 Data Sheet'!$J572="01",'2019 Data Sheet'!$T$2,IF('2019 Data Sheet'!$J572="02",'2019 Data Sheet'!$T$3,IF('2019 Data Sheet'!$J572="03",'2019 Data Sheet'!$T$4,IF('2019 Data Sheet'!$J572="04",'2019 Data Sheet'!$T$5,IF('2019 Data Sheet'!$J572="05",'2019 Data Sheet'!$T$6,IF('2019 Data Sheet'!$J572="06",'2019 Data Sheet'!$T$7,IF('2019 Data Sheet'!$J572="07",'2019 Data Sheet'!$T$8,IF('2019 Data Sheet'!$J572="08",'2019 Data Sheet'!$T$9,IF('2019 Data Sheet'!$J572="10",'2019 Data Sheet'!$T$10,IF('2019 Data Sheet'!$J572="11",'2019 Data Sheet'!$T$11,IF('2019 Data Sheet'!$J572="12",'2019 Data Sheet'!$T$12,IF('2019 Data Sheet'!$J572="13",'2019 Data Sheet'!$T$13,IF('2019 Data Sheet'!$J572="14",'2019 Data Sheet'!$T$14,IF('2019 Data Sheet'!$J572="15",'2019 Data Sheet'!$T$15,IF('2019 Data Sheet'!$J572="16",'2019 Data Sheet'!$T$16,IF('2019 Data Sheet'!$J572="17",'2019 Data Sheet'!$T$17,IF('2019 Data Sheet'!$J572="18",'2019 Data Sheet'!$T$18,IF('2019 Data Sheet'!$J572="19",'2019 Data Sheet'!$T$19,IF('2019 Data Sheet'!$J572="20",'2019 Data Sheet'!$T$20,IF('2019 Data Sheet'!$J572="21",'2019 Data Sheet'!$T$21,IF('2019 Data Sheet'!$J572="22",'2019 Data Sheet'!$T$22,IF('2019 Data Sheet'!$J572="23",'2019 Data Sheet'!$T$23,IF('2019 Data Sheet'!$J572="24",'2019 Data Sheet'!$T$24,IF('2019 Data Sheet'!$J572="25",'2019 Data Sheet'!$T$25,IF('2019 Data Sheet'!$J572="26",'2019 Data Sheet'!$T$26,IF('2019 Data Sheet'!$J572="27",'2019 Data Sheet'!$T$27,IF('2019 Data Sheet'!$J572="30",'2019 Data Sheet'!$T$28,IF('2019 Data Sheet'!$J572="31",'2019 Data Sheet'!$T$29,IF('2019 Data Sheet'!$J572="32",'2019 Data Sheet'!$T$30,IF('2019 Data Sheet'!$J572="33",'2019 Data Sheet'!$T$31,IF('2019 Data Sheet'!$J572="34",'2019 Data Sheet'!$T$32,IF('2019 Data Sheet'!$J572="40",'2019 Data Sheet'!$T$33,T('2019 Data Sheet'!$J572)))))))))))))))))))))))))))))))))</f>
        <v>Other Motor Vehicle</v>
      </c>
      <c r="K572" t="str">
        <f>'2019 Data Sheet'!K572</f>
        <v>SUB</v>
      </c>
      <c r="L572" s="2" t="str">
        <f>IF('2019 Data Sheet'!$L572="01",'2019 Data Sheet'!$V$2,IF('2019 Data Sheet'!$L572="02",'2019 Data Sheet'!$V$3,IF('2019 Data Sheet'!$L572="03",'2019 Data Sheet'!$V$4,IF('2019 Data Sheet'!$L572="04",'2019 Data Sheet'!$V$5,IF('2019 Data Sheet'!$L572="05",'2019 Data Sheet'!$V$6,IF('2019 Data Sheet'!$L572="06",'2019 Data Sheet'!$V$7,IF('2019 Data Sheet'!$L572="07",'2019 Data Sheet'!$V$8,IF('2019 Data Sheet'!$L572="08",'2019 Data Sheet'!$V$9,IF('2019 Data Sheet'!$L572="09",'2019 Data Sheet'!$V$10,IF('2019 Data Sheet'!$L572="11",'2019 Data Sheet'!$V$11,IF('2019 Data Sheet'!$L572="12",'2019 Data Sheet'!$V$12,IF('2019 Data Sheet'!$L572="13",'2019 Data Sheet'!$V$13,IF('2019 Data Sheet'!$L572="14",'2019 Data Sheet'!$V$14,T('2019 Data Sheet'!$L572))))))))))))))</f>
        <v xml:space="preserve"> -</v>
      </c>
      <c r="M572" s="2">
        <f>'2019 Data Sheet'!M572</f>
        <v>2</v>
      </c>
      <c r="N572" s="2">
        <f>'2019 Data Sheet'!N572</f>
        <v>0</v>
      </c>
      <c r="O572" s="2" t="str">
        <f>IF('2019 Data Sheet'!$O572="02",'2019 Data Sheet'!$R$2,IF('2019 Data Sheet'!$O572="03",'2019 Data Sheet'!$R$3,IF('2019 Data Sheet'!$O572="04",'2019 Data Sheet'!$R$4,IF('2019 Data Sheet'!$O572="05",'2019 Data Sheet'!$R$5,IF('2019 Data Sheet'!$O572="06",'2019 Data Sheet'!$R$6,IF('2019 Data Sheet'!$O572="07",'2019 Data Sheet'!$R$7,IF('2019 Data Sheet'!$O572="08",'2019 Data Sheet'!$R$8,IF('2019 Data Sheet'!$O572="09",'2019 Data Sheet'!$R$9,IF('2019 Data Sheet'!$O572="10",'2019 Data Sheet'!$R$10,IF('2019 Data Sheet'!$O572="11",'2019 Data Sheet'!$R$11,IF('2019 Data Sheet'!$O572="12",'2019 Data Sheet'!$R$12,IF('2019 Data Sheet'!$O572="13",'2019 Data Sheet'!$R$13,IF('2019 Data Sheet'!$O572="14",'2019 Data Sheet'!$R$14,IF('2019 Data Sheet'!$O572="15",'2019 Data Sheet'!$R$15,IF('2019 Data Sheet'!$O572="16",'2019 Data Sheet'!$R$16,IF('2019 Data Sheet'!$O572="17",'2019 Data Sheet'!$R$17,IF('2019 Data Sheet'!$O572="18",'2019 Data Sheet'!$R$18,IF('2019 Data Sheet'!$O572="19",'2019 Data Sheet'!$R$19,IF('2019 Data Sheet'!$O572="20",'2019 Data Sheet'!$R$20,IF('2019 Data Sheet'!$O572="21",'2019 Data Sheet'!$R$21,IF('2019 Data Sheet'!$O572="22",'2019 Data Sheet'!$R$22,IF('2019 Data Sheet'!$O572="23",'2019 Data Sheet'!$R$23,IF('2019 Data Sheet'!$O572="24",'2019 Data Sheet'!$R$24,IF('2019 Data Sheet'!$O572="25",'2019 Data Sheet'!$R$25,IF('2019 Data Sheet'!$O572="26",'2019 Data Sheet'!$R$26,IF('2019 Data Sheet'!$O572="27",'2019 Data Sheet'!$R$27,IF('2019 Data Sheet'!$O572="28",'2019 Data Sheet'!$R$28,IF('2019 Data Sheet'!$O572="29",'2019 Data Sheet'!$R$29,IF('2019 Data Sheet'!$O572="33",'2019 Data Sheet'!$R$30,IF('2019 Data Sheet'!$O572="40",'2019 Data Sheet'!$R$31,IF('2019 Data Sheet'!$O572="41",'2019 Data Sheet'!$R$32,IF('2019 Data Sheet'!$O572="42",'2019 Data Sheet'!$R$33,IF('2019 Data Sheet'!$O572="43",'2019 Data Sheet'!$R$34,IF('2019 Data Sheet'!$O572="44",'2019 Data Sheet'!$R$35,IF('2019 Data Sheet'!$O572="45",'2019 Data Sheet'!$R$36,IF('2019 Data Sheet'!$O572="46",'2019 Data Sheet'!$R$37,IF('2019 Data Sheet'!$O572="47",'2019 Data Sheet'!$R$38,IF('2019 Data Sheet'!$O572="48",'2019 Data Sheet'!$R$39,IF('2019 Data Sheet'!$O572="49",'2019 Data Sheet'!$R$40,IF('2019 Data Sheet'!$O572="50",'2019 Data Sheet'!$R$41,IF('2019 Data Sheet'!$O572="60",'2019 Data Sheet'!$R$42,IF('2019 Data Sheet'!$O572="61",'2019 Data Sheet'!$R$43,IF('2019 Data Sheet'!$O572="62",'2019 Data Sheet'!$R$44,IF('2019 Data Sheet'!$O572="63",'2019 Data Sheet'!$R$45,IF('2019 Data Sheet'!$O572="64",'2019 Data Sheet'!$R$46,IF('2019 Data Sheet'!$O572="65",'2019 Data Sheet'!$R$47,IF('2019 Data Sheet'!$O572="66",'2019 Data Sheet'!$R$48,IF('2019 Data Sheet'!$O572="67",'2019 Data Sheet'!$R$49,IF('2019 Data Sheet'!$O572="68",'2019 Data Sheet'!$R$50,IF('2019 Data Sheet'!$O572="69",'2019 Data Sheet'!$R$51,T('2019 Data Sheet'!$O572)))))))))))))))))))))))))))))))))))))))))))))))))))</f>
        <v xml:space="preserve"> Backing up unsafely</v>
      </c>
      <c r="P572" s="2" t="str">
        <f>IF('2019 Data Sheet'!$P572="02",'2019 Data Sheet'!$R$2,IF('2019 Data Sheet'!$P572="03",'2019 Data Sheet'!$R$3,IF('2019 Data Sheet'!$P572="04",'2019 Data Sheet'!$R$4,IF('2019 Data Sheet'!$P572="05",'2019 Data Sheet'!$R$5,IF('2019 Data Sheet'!$P572="06",'2019 Data Sheet'!$R$6,IF('2019 Data Sheet'!$P572="07",'2019 Data Sheet'!$R$7,IF('2019 Data Sheet'!$P572="08",'2019 Data Sheet'!$R$8,IF('2019 Data Sheet'!$P572="09",'2019 Data Sheet'!$R$9,IF('2019 Data Sheet'!$P572="10",'2019 Data Sheet'!$R$10,IF('2019 Data Sheet'!$P572="11",'2019 Data Sheet'!$R$11,IF('2019 Data Sheet'!$P572="12",'2019 Data Sheet'!$R$12,IF('2019 Data Sheet'!$P572="13",'2019 Data Sheet'!$R$13,IF('2019 Data Sheet'!$P572="14",'2019 Data Sheet'!$R$14,IF('2019 Data Sheet'!$P572="15",'2019 Data Sheet'!$R$15,IF('2019 Data Sheet'!$P572="16",'2019 Data Sheet'!$R$16,IF('2019 Data Sheet'!$P572="17",'2019 Data Sheet'!$R$17,IF('2019 Data Sheet'!$P572="18",'2019 Data Sheet'!$R$18,IF('2019 Data Sheet'!$P572="19",'2019 Data Sheet'!$R$19,IF('2019 Data Sheet'!$P572="20",'2019 Data Sheet'!$R$20,IF('2019 Data Sheet'!$P572="21",'2019 Data Sheet'!$R$21,IF('2019 Data Sheet'!$P572="22",'2019 Data Sheet'!$R$22,IF('2019 Data Sheet'!$P572="23",'2019 Data Sheet'!$R$23,IF('2019 Data Sheet'!$P572="24",'2019 Data Sheet'!$R$24,IF('2019 Data Sheet'!$P572="25",'2019 Data Sheet'!$R$25,IF('2019 Data Sheet'!$P572="26",'2019 Data Sheet'!$R$26,IF('2019 Data Sheet'!$P572="27",'2019 Data Sheet'!$R$27,IF('2019 Data Sheet'!$P572="28",'2019 Data Sheet'!$R$28,IF('2019 Data Sheet'!$P572="29",'2019 Data Sheet'!$R$29,IF('2019 Data Sheet'!$P572="33",'2019 Data Sheet'!$R$30,IF('2019 Data Sheet'!$P572="40",'2019 Data Sheet'!$R$31,IF('2019 Data Sheet'!$P572="41",'2019 Data Sheet'!$R$32,IF('2019 Data Sheet'!$P572="42",'2019 Data Sheet'!$R$33,IF('2019 Data Sheet'!$P572="43",'2019 Data Sheet'!$R$34,IF('2019 Data Sheet'!$P572="44",'2019 Data Sheet'!$R$35,IF('2019 Data Sheet'!$P572="45",'2019 Data Sheet'!$R$36,IF('2019 Data Sheet'!$P572="46",'2019 Data Sheet'!$R$37,IF('2019 Data Sheet'!$P572="47",'2019 Data Sheet'!$R$38,IF('2019 Data Sheet'!$P572="48",'2019 Data Sheet'!$R$39,IF('2019 Data Sheet'!$P572="49",'2019 Data Sheet'!$R$40,IF('2019 Data Sheet'!$P572="50",'2019 Data Sheet'!$R$41,IF('2019 Data Sheet'!$P572="60",'2019 Data Sheet'!$R$42,IF('2019 Data Sheet'!$P572="61",'2019 Data Sheet'!$R$43,IF('2019 Data Sheet'!$P572="62",'2019 Data Sheet'!$R$44,IF('2019 Data Sheet'!$P572="63",'2019 Data Sheet'!$R$45,IF('2019 Data Sheet'!$P572="64",'2019 Data Sheet'!$R$46,IF('2019 Data Sheet'!$P572="65",'2019 Data Sheet'!$R$47,IF('2019 Data Sheet'!$P572="66",'2019 Data Sheet'!$R$48,IF('2019 Data Sheet'!$P572="67",'2019 Data Sheet'!$R$49,IF('2019 Data Sheet'!$P572="68",'2019 Data Sheet'!$R$50,IF('2019 Data Sheet'!$P572="69",'2019 Data Sheet'!$R$51,T('2019 Data Sheet'!$P572)))))))))))))))))))))))))))))))))))))))))))))))))))</f>
        <v xml:space="preserve"> View obstructed/ limited</v>
      </c>
    </row>
    <row r="573" spans="1:16" ht="36" customHeight="1" x14ac:dyDescent="0.2">
      <c r="A573" t="str">
        <f>'2019 Data Sheet'!A573</f>
        <v>FP-00273-19</v>
      </c>
      <c r="B573" s="1">
        <f>'2019 Data Sheet'!B573</f>
        <v>43781</v>
      </c>
      <c r="C573" t="str">
        <f>'2019 Data Sheet'!C573</f>
        <v>09:02</v>
      </c>
      <c r="D573" t="str">
        <f>'2019 Data Sheet'!D573</f>
        <v>Tu</v>
      </c>
      <c r="E573" t="str">
        <f>'2019 Data Sheet'!E573</f>
        <v>SPRUCE AVE</v>
      </c>
      <c r="F573" t="str">
        <f>'2019 Data Sheet'!F573</f>
        <v>CROCUS AVE</v>
      </c>
      <c r="G573">
        <f>'2019 Data Sheet'!G573</f>
        <v>2</v>
      </c>
      <c r="H573">
        <f>'2019 Data Sheet'!H573</f>
        <v>2</v>
      </c>
      <c r="I573" t="b">
        <f>'2019 Data Sheet'!I573</f>
        <v>0</v>
      </c>
      <c r="J573" t="str">
        <f>IF('2019 Data Sheet'!$J573="01",'2019 Data Sheet'!$T$2,IF('2019 Data Sheet'!$J573="02",'2019 Data Sheet'!$T$3,IF('2019 Data Sheet'!$J573="03",'2019 Data Sheet'!$T$4,IF('2019 Data Sheet'!$J573="04",'2019 Data Sheet'!$T$5,IF('2019 Data Sheet'!$J573="05",'2019 Data Sheet'!$T$6,IF('2019 Data Sheet'!$J573="06",'2019 Data Sheet'!$T$7,IF('2019 Data Sheet'!$J573="07",'2019 Data Sheet'!$T$8,IF('2019 Data Sheet'!$J573="08",'2019 Data Sheet'!$T$9,IF('2019 Data Sheet'!$J573="10",'2019 Data Sheet'!$T$10,IF('2019 Data Sheet'!$J573="11",'2019 Data Sheet'!$T$11,IF('2019 Data Sheet'!$J573="12",'2019 Data Sheet'!$T$12,IF('2019 Data Sheet'!$J573="13",'2019 Data Sheet'!$T$13,IF('2019 Data Sheet'!$J573="14",'2019 Data Sheet'!$T$14,IF('2019 Data Sheet'!$J573="15",'2019 Data Sheet'!$T$15,IF('2019 Data Sheet'!$J573="16",'2019 Data Sheet'!$T$16,IF('2019 Data Sheet'!$J573="17",'2019 Data Sheet'!$T$17,IF('2019 Data Sheet'!$J573="18",'2019 Data Sheet'!$T$18,IF('2019 Data Sheet'!$J573="19",'2019 Data Sheet'!$T$19,IF('2019 Data Sheet'!$J573="20",'2019 Data Sheet'!$T$20,IF('2019 Data Sheet'!$J573="21",'2019 Data Sheet'!$T$21,IF('2019 Data Sheet'!$J573="22",'2019 Data Sheet'!$T$22,IF('2019 Data Sheet'!$J573="23",'2019 Data Sheet'!$T$23,IF('2019 Data Sheet'!$J573="24",'2019 Data Sheet'!$T$24,IF('2019 Data Sheet'!$J573="25",'2019 Data Sheet'!$T$25,IF('2019 Data Sheet'!$J573="26",'2019 Data Sheet'!$T$26,IF('2019 Data Sheet'!$J573="27",'2019 Data Sheet'!$T$27,IF('2019 Data Sheet'!$J573="30",'2019 Data Sheet'!$T$28,IF('2019 Data Sheet'!$J573="31",'2019 Data Sheet'!$T$29,IF('2019 Data Sheet'!$J573="32",'2019 Data Sheet'!$T$30,IF('2019 Data Sheet'!$J573="33",'2019 Data Sheet'!$T$31,IF('2019 Data Sheet'!$J573="34",'2019 Data Sheet'!$T$32,IF('2019 Data Sheet'!$J573="40",'2019 Data Sheet'!$T$33,T('2019 Data Sheet'!$J573)))))))))))))))))))))))))))))))))</f>
        <v>Other Motor Vehicle</v>
      </c>
      <c r="K573" t="str">
        <f>'2019 Data Sheet'!K573</f>
        <v>SUB</v>
      </c>
      <c r="L573" s="2" t="str">
        <f>IF('2019 Data Sheet'!$L573="01",'2019 Data Sheet'!$V$2,IF('2019 Data Sheet'!$L573="02",'2019 Data Sheet'!$V$3,IF('2019 Data Sheet'!$L573="03",'2019 Data Sheet'!$V$4,IF('2019 Data Sheet'!$L573="04",'2019 Data Sheet'!$V$5,IF('2019 Data Sheet'!$L573="05",'2019 Data Sheet'!$V$6,IF('2019 Data Sheet'!$L573="06",'2019 Data Sheet'!$V$7,IF('2019 Data Sheet'!$L573="07",'2019 Data Sheet'!$V$8,IF('2019 Data Sheet'!$L573="08",'2019 Data Sheet'!$V$9,IF('2019 Data Sheet'!$L573="09",'2019 Data Sheet'!$V$10,IF('2019 Data Sheet'!$L573="11",'2019 Data Sheet'!$V$11,IF('2019 Data Sheet'!$L573="12",'2019 Data Sheet'!$V$12,IF('2019 Data Sheet'!$L573="13",'2019 Data Sheet'!$V$13,IF('2019 Data Sheet'!$L573="14",'2019 Data Sheet'!$V$14,T('2019 Data Sheet'!$L573))))))))))))))</f>
        <v xml:space="preserve"> -</v>
      </c>
      <c r="M573" s="2">
        <f>'2019 Data Sheet'!M573</f>
        <v>2</v>
      </c>
      <c r="N573" s="2">
        <f>'2019 Data Sheet'!N573</f>
        <v>0</v>
      </c>
      <c r="O573" s="2" t="str">
        <f>IF('2019 Data Sheet'!$O573="02",'2019 Data Sheet'!$R$2,IF('2019 Data Sheet'!$O573="03",'2019 Data Sheet'!$R$3,IF('2019 Data Sheet'!$O573="04",'2019 Data Sheet'!$R$4,IF('2019 Data Sheet'!$O573="05",'2019 Data Sheet'!$R$5,IF('2019 Data Sheet'!$O573="06",'2019 Data Sheet'!$R$6,IF('2019 Data Sheet'!$O573="07",'2019 Data Sheet'!$R$7,IF('2019 Data Sheet'!$O573="08",'2019 Data Sheet'!$R$8,IF('2019 Data Sheet'!$O573="09",'2019 Data Sheet'!$R$9,IF('2019 Data Sheet'!$O573="10",'2019 Data Sheet'!$R$10,IF('2019 Data Sheet'!$O573="11",'2019 Data Sheet'!$R$11,IF('2019 Data Sheet'!$O573="12",'2019 Data Sheet'!$R$12,IF('2019 Data Sheet'!$O573="13",'2019 Data Sheet'!$R$13,IF('2019 Data Sheet'!$O573="14",'2019 Data Sheet'!$R$14,IF('2019 Data Sheet'!$O573="15",'2019 Data Sheet'!$R$15,IF('2019 Data Sheet'!$O573="16",'2019 Data Sheet'!$R$16,IF('2019 Data Sheet'!$O573="17",'2019 Data Sheet'!$R$17,IF('2019 Data Sheet'!$O573="18",'2019 Data Sheet'!$R$18,IF('2019 Data Sheet'!$O573="19",'2019 Data Sheet'!$R$19,IF('2019 Data Sheet'!$O573="20",'2019 Data Sheet'!$R$20,IF('2019 Data Sheet'!$O573="21",'2019 Data Sheet'!$R$21,IF('2019 Data Sheet'!$O573="22",'2019 Data Sheet'!$R$22,IF('2019 Data Sheet'!$O573="23",'2019 Data Sheet'!$R$23,IF('2019 Data Sheet'!$O573="24",'2019 Data Sheet'!$R$24,IF('2019 Data Sheet'!$O573="25",'2019 Data Sheet'!$R$25,IF('2019 Data Sheet'!$O573="26",'2019 Data Sheet'!$R$26,IF('2019 Data Sheet'!$O573="27",'2019 Data Sheet'!$R$27,IF('2019 Data Sheet'!$O573="28",'2019 Data Sheet'!$R$28,IF('2019 Data Sheet'!$O573="29",'2019 Data Sheet'!$R$29,IF('2019 Data Sheet'!$O573="33",'2019 Data Sheet'!$R$30,IF('2019 Data Sheet'!$O573="40",'2019 Data Sheet'!$R$31,IF('2019 Data Sheet'!$O573="41",'2019 Data Sheet'!$R$32,IF('2019 Data Sheet'!$O573="42",'2019 Data Sheet'!$R$33,IF('2019 Data Sheet'!$O573="43",'2019 Data Sheet'!$R$34,IF('2019 Data Sheet'!$O573="44",'2019 Data Sheet'!$R$35,IF('2019 Data Sheet'!$O573="45",'2019 Data Sheet'!$R$36,IF('2019 Data Sheet'!$O573="46",'2019 Data Sheet'!$R$37,IF('2019 Data Sheet'!$O573="47",'2019 Data Sheet'!$R$38,IF('2019 Data Sheet'!$O573="48",'2019 Data Sheet'!$R$39,IF('2019 Data Sheet'!$O573="49",'2019 Data Sheet'!$R$40,IF('2019 Data Sheet'!$O573="50",'2019 Data Sheet'!$R$41,IF('2019 Data Sheet'!$O573="60",'2019 Data Sheet'!$R$42,IF('2019 Data Sheet'!$O573="61",'2019 Data Sheet'!$R$43,IF('2019 Data Sheet'!$O573="62",'2019 Data Sheet'!$R$44,IF('2019 Data Sheet'!$O573="63",'2019 Data Sheet'!$R$45,IF('2019 Data Sheet'!$O573="64",'2019 Data Sheet'!$R$46,IF('2019 Data Sheet'!$O573="65",'2019 Data Sheet'!$R$47,IF('2019 Data Sheet'!$O573="66",'2019 Data Sheet'!$R$48,IF('2019 Data Sheet'!$O573="67",'2019 Data Sheet'!$R$49,IF('2019 Data Sheet'!$O573="68",'2019 Data Sheet'!$R$50,IF('2019 Data Sheet'!$O573="69",'2019 Data Sheet'!$R$51,T('2019 Data Sheet'!$O573)))))))))))))))))))))))))))))))))))))))))))))))))))</f>
        <v xml:space="preserve"> -</v>
      </c>
      <c r="P573" s="2" t="str">
        <f>IF('2019 Data Sheet'!$P573="02",'2019 Data Sheet'!$R$2,IF('2019 Data Sheet'!$P573="03",'2019 Data Sheet'!$R$3,IF('2019 Data Sheet'!$P573="04",'2019 Data Sheet'!$R$4,IF('2019 Data Sheet'!$P573="05",'2019 Data Sheet'!$R$5,IF('2019 Data Sheet'!$P573="06",'2019 Data Sheet'!$R$6,IF('2019 Data Sheet'!$P573="07",'2019 Data Sheet'!$R$7,IF('2019 Data Sheet'!$P573="08",'2019 Data Sheet'!$R$8,IF('2019 Data Sheet'!$P573="09",'2019 Data Sheet'!$R$9,IF('2019 Data Sheet'!$P573="10",'2019 Data Sheet'!$R$10,IF('2019 Data Sheet'!$P573="11",'2019 Data Sheet'!$R$11,IF('2019 Data Sheet'!$P573="12",'2019 Data Sheet'!$R$12,IF('2019 Data Sheet'!$P573="13",'2019 Data Sheet'!$R$13,IF('2019 Data Sheet'!$P573="14",'2019 Data Sheet'!$R$14,IF('2019 Data Sheet'!$P573="15",'2019 Data Sheet'!$R$15,IF('2019 Data Sheet'!$P573="16",'2019 Data Sheet'!$R$16,IF('2019 Data Sheet'!$P573="17",'2019 Data Sheet'!$R$17,IF('2019 Data Sheet'!$P573="18",'2019 Data Sheet'!$R$18,IF('2019 Data Sheet'!$P573="19",'2019 Data Sheet'!$R$19,IF('2019 Data Sheet'!$P573="20",'2019 Data Sheet'!$R$20,IF('2019 Data Sheet'!$P573="21",'2019 Data Sheet'!$R$21,IF('2019 Data Sheet'!$P573="22",'2019 Data Sheet'!$R$22,IF('2019 Data Sheet'!$P573="23",'2019 Data Sheet'!$R$23,IF('2019 Data Sheet'!$P573="24",'2019 Data Sheet'!$R$24,IF('2019 Data Sheet'!$P573="25",'2019 Data Sheet'!$R$25,IF('2019 Data Sheet'!$P573="26",'2019 Data Sheet'!$R$26,IF('2019 Data Sheet'!$P573="27",'2019 Data Sheet'!$R$27,IF('2019 Data Sheet'!$P573="28",'2019 Data Sheet'!$R$28,IF('2019 Data Sheet'!$P573="29",'2019 Data Sheet'!$R$29,IF('2019 Data Sheet'!$P573="33",'2019 Data Sheet'!$R$30,IF('2019 Data Sheet'!$P573="40",'2019 Data Sheet'!$R$31,IF('2019 Data Sheet'!$P573="41",'2019 Data Sheet'!$R$32,IF('2019 Data Sheet'!$P573="42",'2019 Data Sheet'!$R$33,IF('2019 Data Sheet'!$P573="43",'2019 Data Sheet'!$R$34,IF('2019 Data Sheet'!$P573="44",'2019 Data Sheet'!$R$35,IF('2019 Data Sheet'!$P573="45",'2019 Data Sheet'!$R$36,IF('2019 Data Sheet'!$P573="46",'2019 Data Sheet'!$R$37,IF('2019 Data Sheet'!$P573="47",'2019 Data Sheet'!$R$38,IF('2019 Data Sheet'!$P573="48",'2019 Data Sheet'!$R$39,IF('2019 Data Sheet'!$P573="49",'2019 Data Sheet'!$R$40,IF('2019 Data Sheet'!$P573="50",'2019 Data Sheet'!$R$41,IF('2019 Data Sheet'!$P573="60",'2019 Data Sheet'!$R$42,IF('2019 Data Sheet'!$P573="61",'2019 Data Sheet'!$R$43,IF('2019 Data Sheet'!$P573="62",'2019 Data Sheet'!$R$44,IF('2019 Data Sheet'!$P573="63",'2019 Data Sheet'!$R$45,IF('2019 Data Sheet'!$P573="64",'2019 Data Sheet'!$R$46,IF('2019 Data Sheet'!$P573="65",'2019 Data Sheet'!$R$47,IF('2019 Data Sheet'!$P573="66",'2019 Data Sheet'!$R$48,IF('2019 Data Sheet'!$P573="67",'2019 Data Sheet'!$R$49,IF('2019 Data Sheet'!$P573="68",'2019 Data Sheet'!$R$50,IF('2019 Data Sheet'!$P573="69",'2019 Data Sheet'!$R$51,T('2019 Data Sheet'!$P573)))))))))))))))))))))))))))))))))))))))))))))))))))</f>
        <v xml:space="preserve"> -</v>
      </c>
    </row>
    <row r="574" spans="1:16" ht="36" customHeight="1" x14ac:dyDescent="0.2">
      <c r="A574" t="str">
        <f>'2019 Data Sheet'!A574</f>
        <v>FP-00284-19</v>
      </c>
      <c r="B574" s="1">
        <f>'2019 Data Sheet'!B574</f>
        <v>43795</v>
      </c>
      <c r="C574" t="str">
        <f>'2019 Data Sheet'!C574</f>
        <v>09:32</v>
      </c>
      <c r="D574" t="str">
        <f>'2019 Data Sheet'!D574</f>
        <v>Tu</v>
      </c>
      <c r="E574" t="str">
        <f>'2019 Data Sheet'!E574</f>
        <v>WOODBINE FIELD</v>
      </c>
      <c r="F574" t="str">
        <f>'2019 Data Sheet'!F574</f>
        <v>WOODBINE CT</v>
      </c>
      <c r="G574">
        <f>'2019 Data Sheet'!G574</f>
        <v>1</v>
      </c>
      <c r="H574">
        <f>'2019 Data Sheet'!H574</f>
        <v>2</v>
      </c>
      <c r="I574" t="b">
        <f>'2019 Data Sheet'!I574</f>
        <v>0</v>
      </c>
      <c r="J574" t="str">
        <f>IF('2019 Data Sheet'!$J574="01",'2019 Data Sheet'!$T$2,IF('2019 Data Sheet'!$J574="02",'2019 Data Sheet'!$T$3,IF('2019 Data Sheet'!$J574="03",'2019 Data Sheet'!$T$4,IF('2019 Data Sheet'!$J574="04",'2019 Data Sheet'!$T$5,IF('2019 Data Sheet'!$J574="05",'2019 Data Sheet'!$T$6,IF('2019 Data Sheet'!$J574="06",'2019 Data Sheet'!$T$7,IF('2019 Data Sheet'!$J574="07",'2019 Data Sheet'!$T$8,IF('2019 Data Sheet'!$J574="08",'2019 Data Sheet'!$T$9,IF('2019 Data Sheet'!$J574="10",'2019 Data Sheet'!$T$10,IF('2019 Data Sheet'!$J574="11",'2019 Data Sheet'!$T$11,IF('2019 Data Sheet'!$J574="12",'2019 Data Sheet'!$T$12,IF('2019 Data Sheet'!$J574="13",'2019 Data Sheet'!$T$13,IF('2019 Data Sheet'!$J574="14",'2019 Data Sheet'!$T$14,IF('2019 Data Sheet'!$J574="15",'2019 Data Sheet'!$T$15,IF('2019 Data Sheet'!$J574="16",'2019 Data Sheet'!$T$16,IF('2019 Data Sheet'!$J574="17",'2019 Data Sheet'!$T$17,IF('2019 Data Sheet'!$J574="18",'2019 Data Sheet'!$T$18,IF('2019 Data Sheet'!$J574="19",'2019 Data Sheet'!$T$19,IF('2019 Data Sheet'!$J574="20",'2019 Data Sheet'!$T$20,IF('2019 Data Sheet'!$J574="21",'2019 Data Sheet'!$T$21,IF('2019 Data Sheet'!$J574="22",'2019 Data Sheet'!$T$22,IF('2019 Data Sheet'!$J574="23",'2019 Data Sheet'!$T$23,IF('2019 Data Sheet'!$J574="24",'2019 Data Sheet'!$T$24,IF('2019 Data Sheet'!$J574="25",'2019 Data Sheet'!$T$25,IF('2019 Data Sheet'!$J574="26",'2019 Data Sheet'!$T$26,IF('2019 Data Sheet'!$J574="27",'2019 Data Sheet'!$T$27,IF('2019 Data Sheet'!$J574="30",'2019 Data Sheet'!$T$28,IF('2019 Data Sheet'!$J574="31",'2019 Data Sheet'!$T$29,IF('2019 Data Sheet'!$J574="32",'2019 Data Sheet'!$T$30,IF('2019 Data Sheet'!$J574="33",'2019 Data Sheet'!$T$31,IF('2019 Data Sheet'!$J574="34",'2019 Data Sheet'!$T$32,IF('2019 Data Sheet'!$J574="40",'2019 Data Sheet'!$T$33,T('2019 Data Sheet'!$J574)))))))))))))))))))))))))))))))))</f>
        <v>Other Motor Vehicle</v>
      </c>
      <c r="K574" t="str">
        <f>'2019 Data Sheet'!K574</f>
        <v>4DSD</v>
      </c>
      <c r="L574" s="2" t="str">
        <f>IF('2019 Data Sheet'!$L574="01",'2019 Data Sheet'!$V$2,IF('2019 Data Sheet'!$L574="02",'2019 Data Sheet'!$V$3,IF('2019 Data Sheet'!$L574="03",'2019 Data Sheet'!$V$4,IF('2019 Data Sheet'!$L574="04",'2019 Data Sheet'!$V$5,IF('2019 Data Sheet'!$L574="05",'2019 Data Sheet'!$V$6,IF('2019 Data Sheet'!$L574="06",'2019 Data Sheet'!$V$7,IF('2019 Data Sheet'!$L574="07",'2019 Data Sheet'!$V$8,IF('2019 Data Sheet'!$L574="08",'2019 Data Sheet'!$V$9,IF('2019 Data Sheet'!$L574="09",'2019 Data Sheet'!$V$10,IF('2019 Data Sheet'!$L574="11",'2019 Data Sheet'!$V$11,IF('2019 Data Sheet'!$L574="12",'2019 Data Sheet'!$V$12,IF('2019 Data Sheet'!$L574="13",'2019 Data Sheet'!$V$13,IF('2019 Data Sheet'!$L574="14",'2019 Data Sheet'!$V$14,T('2019 Data Sheet'!$L574))))))))))))))</f>
        <v xml:space="preserve"> -</v>
      </c>
      <c r="M574" s="2">
        <f>'2019 Data Sheet'!M574</f>
        <v>0</v>
      </c>
      <c r="N574" s="2">
        <f>'2019 Data Sheet'!N574</f>
        <v>0</v>
      </c>
      <c r="O574" s="2" t="str">
        <f>IF('2019 Data Sheet'!$O574="02",'2019 Data Sheet'!$R$2,IF('2019 Data Sheet'!$O574="03",'2019 Data Sheet'!$R$3,IF('2019 Data Sheet'!$O574="04",'2019 Data Sheet'!$R$4,IF('2019 Data Sheet'!$O574="05",'2019 Data Sheet'!$R$5,IF('2019 Data Sheet'!$O574="06",'2019 Data Sheet'!$R$6,IF('2019 Data Sheet'!$O574="07",'2019 Data Sheet'!$R$7,IF('2019 Data Sheet'!$O574="08",'2019 Data Sheet'!$R$8,IF('2019 Data Sheet'!$O574="09",'2019 Data Sheet'!$R$9,IF('2019 Data Sheet'!$O574="10",'2019 Data Sheet'!$R$10,IF('2019 Data Sheet'!$O574="11",'2019 Data Sheet'!$R$11,IF('2019 Data Sheet'!$O574="12",'2019 Data Sheet'!$R$12,IF('2019 Data Sheet'!$O574="13",'2019 Data Sheet'!$R$13,IF('2019 Data Sheet'!$O574="14",'2019 Data Sheet'!$R$14,IF('2019 Data Sheet'!$O574="15",'2019 Data Sheet'!$R$15,IF('2019 Data Sheet'!$O574="16",'2019 Data Sheet'!$R$16,IF('2019 Data Sheet'!$O574="17",'2019 Data Sheet'!$R$17,IF('2019 Data Sheet'!$O574="18",'2019 Data Sheet'!$R$18,IF('2019 Data Sheet'!$O574="19",'2019 Data Sheet'!$R$19,IF('2019 Data Sheet'!$O574="20",'2019 Data Sheet'!$R$20,IF('2019 Data Sheet'!$O574="21",'2019 Data Sheet'!$R$21,IF('2019 Data Sheet'!$O574="22",'2019 Data Sheet'!$R$22,IF('2019 Data Sheet'!$O574="23",'2019 Data Sheet'!$R$23,IF('2019 Data Sheet'!$O574="24",'2019 Data Sheet'!$R$24,IF('2019 Data Sheet'!$O574="25",'2019 Data Sheet'!$R$25,IF('2019 Data Sheet'!$O574="26",'2019 Data Sheet'!$R$26,IF('2019 Data Sheet'!$O574="27",'2019 Data Sheet'!$R$27,IF('2019 Data Sheet'!$O574="28",'2019 Data Sheet'!$R$28,IF('2019 Data Sheet'!$O574="29",'2019 Data Sheet'!$R$29,IF('2019 Data Sheet'!$O574="33",'2019 Data Sheet'!$R$30,IF('2019 Data Sheet'!$O574="40",'2019 Data Sheet'!$R$31,IF('2019 Data Sheet'!$O574="41",'2019 Data Sheet'!$R$32,IF('2019 Data Sheet'!$O574="42",'2019 Data Sheet'!$R$33,IF('2019 Data Sheet'!$O574="43",'2019 Data Sheet'!$R$34,IF('2019 Data Sheet'!$O574="44",'2019 Data Sheet'!$R$35,IF('2019 Data Sheet'!$O574="45",'2019 Data Sheet'!$R$36,IF('2019 Data Sheet'!$O574="46",'2019 Data Sheet'!$R$37,IF('2019 Data Sheet'!$O574="47",'2019 Data Sheet'!$R$38,IF('2019 Data Sheet'!$O574="48",'2019 Data Sheet'!$R$39,IF('2019 Data Sheet'!$O574="49",'2019 Data Sheet'!$R$40,IF('2019 Data Sheet'!$O574="50",'2019 Data Sheet'!$R$41,IF('2019 Data Sheet'!$O574="60",'2019 Data Sheet'!$R$42,IF('2019 Data Sheet'!$O574="61",'2019 Data Sheet'!$R$43,IF('2019 Data Sheet'!$O574="62",'2019 Data Sheet'!$R$44,IF('2019 Data Sheet'!$O574="63",'2019 Data Sheet'!$R$45,IF('2019 Data Sheet'!$O574="64",'2019 Data Sheet'!$R$46,IF('2019 Data Sheet'!$O574="65",'2019 Data Sheet'!$R$47,IF('2019 Data Sheet'!$O574="66",'2019 Data Sheet'!$R$48,IF('2019 Data Sheet'!$O574="67",'2019 Data Sheet'!$R$49,IF('2019 Data Sheet'!$O574="68",'2019 Data Sheet'!$R$50,IF('2019 Data Sheet'!$O574="69",'2019 Data Sheet'!$R$51,T('2019 Data Sheet'!$O574)))))))))))))))))))))))))))))))))))))))))))))))))))</f>
        <v xml:space="preserve"> Glare</v>
      </c>
      <c r="P574" s="2" t="str">
        <f>IF('2019 Data Sheet'!$P574="02",'2019 Data Sheet'!$R$2,IF('2019 Data Sheet'!$P574="03",'2019 Data Sheet'!$R$3,IF('2019 Data Sheet'!$P574="04",'2019 Data Sheet'!$R$4,IF('2019 Data Sheet'!$P574="05",'2019 Data Sheet'!$R$5,IF('2019 Data Sheet'!$P574="06",'2019 Data Sheet'!$R$6,IF('2019 Data Sheet'!$P574="07",'2019 Data Sheet'!$R$7,IF('2019 Data Sheet'!$P574="08",'2019 Data Sheet'!$R$8,IF('2019 Data Sheet'!$P574="09",'2019 Data Sheet'!$R$9,IF('2019 Data Sheet'!$P574="10",'2019 Data Sheet'!$R$10,IF('2019 Data Sheet'!$P574="11",'2019 Data Sheet'!$R$11,IF('2019 Data Sheet'!$P574="12",'2019 Data Sheet'!$R$12,IF('2019 Data Sheet'!$P574="13",'2019 Data Sheet'!$R$13,IF('2019 Data Sheet'!$P574="14",'2019 Data Sheet'!$R$14,IF('2019 Data Sheet'!$P574="15",'2019 Data Sheet'!$R$15,IF('2019 Data Sheet'!$P574="16",'2019 Data Sheet'!$R$16,IF('2019 Data Sheet'!$P574="17",'2019 Data Sheet'!$R$17,IF('2019 Data Sheet'!$P574="18",'2019 Data Sheet'!$R$18,IF('2019 Data Sheet'!$P574="19",'2019 Data Sheet'!$R$19,IF('2019 Data Sheet'!$P574="20",'2019 Data Sheet'!$R$20,IF('2019 Data Sheet'!$P574="21",'2019 Data Sheet'!$R$21,IF('2019 Data Sheet'!$P574="22",'2019 Data Sheet'!$R$22,IF('2019 Data Sheet'!$P574="23",'2019 Data Sheet'!$R$23,IF('2019 Data Sheet'!$P574="24",'2019 Data Sheet'!$R$24,IF('2019 Data Sheet'!$P574="25",'2019 Data Sheet'!$R$25,IF('2019 Data Sheet'!$P574="26",'2019 Data Sheet'!$R$26,IF('2019 Data Sheet'!$P574="27",'2019 Data Sheet'!$R$27,IF('2019 Data Sheet'!$P574="28",'2019 Data Sheet'!$R$28,IF('2019 Data Sheet'!$P574="29",'2019 Data Sheet'!$R$29,IF('2019 Data Sheet'!$P574="33",'2019 Data Sheet'!$R$30,IF('2019 Data Sheet'!$P574="40",'2019 Data Sheet'!$R$31,IF('2019 Data Sheet'!$P574="41",'2019 Data Sheet'!$R$32,IF('2019 Data Sheet'!$P574="42",'2019 Data Sheet'!$R$33,IF('2019 Data Sheet'!$P574="43",'2019 Data Sheet'!$R$34,IF('2019 Data Sheet'!$P574="44",'2019 Data Sheet'!$R$35,IF('2019 Data Sheet'!$P574="45",'2019 Data Sheet'!$R$36,IF('2019 Data Sheet'!$P574="46",'2019 Data Sheet'!$R$37,IF('2019 Data Sheet'!$P574="47",'2019 Data Sheet'!$R$38,IF('2019 Data Sheet'!$P574="48",'2019 Data Sheet'!$R$39,IF('2019 Data Sheet'!$P574="49",'2019 Data Sheet'!$R$40,IF('2019 Data Sheet'!$P574="50",'2019 Data Sheet'!$R$41,IF('2019 Data Sheet'!$P574="60",'2019 Data Sheet'!$R$42,IF('2019 Data Sheet'!$P574="61",'2019 Data Sheet'!$R$43,IF('2019 Data Sheet'!$P574="62",'2019 Data Sheet'!$R$44,IF('2019 Data Sheet'!$P574="63",'2019 Data Sheet'!$R$45,IF('2019 Data Sheet'!$P574="64",'2019 Data Sheet'!$R$46,IF('2019 Data Sheet'!$P574="65",'2019 Data Sheet'!$R$47,IF('2019 Data Sheet'!$P574="66",'2019 Data Sheet'!$R$48,IF('2019 Data Sheet'!$P574="67",'2019 Data Sheet'!$R$49,IF('2019 Data Sheet'!$P574="68",'2019 Data Sheet'!$R$50,IF('2019 Data Sheet'!$P574="69",'2019 Data Sheet'!$R$51,T('2019 Data Sheet'!$P574)))))))))))))))))))))))))))))))))))))))))))))))))))</f>
        <v xml:space="preserve"> Passing too closely</v>
      </c>
    </row>
    <row r="575" spans="1:16" ht="36" customHeight="1" x14ac:dyDescent="0.2">
      <c r="A575" t="str">
        <f>'2019 Data Sheet'!A575</f>
        <v>FP-00284-19</v>
      </c>
      <c r="B575" s="1">
        <f>'2019 Data Sheet'!B575</f>
        <v>43795</v>
      </c>
      <c r="C575" t="str">
        <f>'2019 Data Sheet'!C575</f>
        <v>09:32</v>
      </c>
      <c r="D575" t="str">
        <f>'2019 Data Sheet'!D575</f>
        <v>Tu</v>
      </c>
      <c r="E575" t="str">
        <f>'2019 Data Sheet'!E575</f>
        <v>WOODBINE FIELD</v>
      </c>
      <c r="F575" t="str">
        <f>'2019 Data Sheet'!F575</f>
        <v>WOODBINE CT</v>
      </c>
      <c r="G575">
        <f>'2019 Data Sheet'!G575</f>
        <v>2</v>
      </c>
      <c r="H575">
        <f>'2019 Data Sheet'!H575</f>
        <v>2</v>
      </c>
      <c r="I575" t="b">
        <f>'2019 Data Sheet'!I575</f>
        <v>0</v>
      </c>
      <c r="J575" t="str">
        <f>IF('2019 Data Sheet'!$J575="01",'2019 Data Sheet'!$T$2,IF('2019 Data Sheet'!$J575="02",'2019 Data Sheet'!$T$3,IF('2019 Data Sheet'!$J575="03",'2019 Data Sheet'!$T$4,IF('2019 Data Sheet'!$J575="04",'2019 Data Sheet'!$T$5,IF('2019 Data Sheet'!$J575="05",'2019 Data Sheet'!$T$6,IF('2019 Data Sheet'!$J575="06",'2019 Data Sheet'!$T$7,IF('2019 Data Sheet'!$J575="07",'2019 Data Sheet'!$T$8,IF('2019 Data Sheet'!$J575="08",'2019 Data Sheet'!$T$9,IF('2019 Data Sheet'!$J575="10",'2019 Data Sheet'!$T$10,IF('2019 Data Sheet'!$J575="11",'2019 Data Sheet'!$T$11,IF('2019 Data Sheet'!$J575="12",'2019 Data Sheet'!$T$12,IF('2019 Data Sheet'!$J575="13",'2019 Data Sheet'!$T$13,IF('2019 Data Sheet'!$J575="14",'2019 Data Sheet'!$T$14,IF('2019 Data Sheet'!$J575="15",'2019 Data Sheet'!$T$15,IF('2019 Data Sheet'!$J575="16",'2019 Data Sheet'!$T$16,IF('2019 Data Sheet'!$J575="17",'2019 Data Sheet'!$T$17,IF('2019 Data Sheet'!$J575="18",'2019 Data Sheet'!$T$18,IF('2019 Data Sheet'!$J575="19",'2019 Data Sheet'!$T$19,IF('2019 Data Sheet'!$J575="20",'2019 Data Sheet'!$T$20,IF('2019 Data Sheet'!$J575="21",'2019 Data Sheet'!$T$21,IF('2019 Data Sheet'!$J575="22",'2019 Data Sheet'!$T$22,IF('2019 Data Sheet'!$J575="23",'2019 Data Sheet'!$T$23,IF('2019 Data Sheet'!$J575="24",'2019 Data Sheet'!$T$24,IF('2019 Data Sheet'!$J575="25",'2019 Data Sheet'!$T$25,IF('2019 Data Sheet'!$J575="26",'2019 Data Sheet'!$T$26,IF('2019 Data Sheet'!$J575="27",'2019 Data Sheet'!$T$27,IF('2019 Data Sheet'!$J575="30",'2019 Data Sheet'!$T$28,IF('2019 Data Sheet'!$J575="31",'2019 Data Sheet'!$T$29,IF('2019 Data Sheet'!$J575="32",'2019 Data Sheet'!$T$30,IF('2019 Data Sheet'!$J575="33",'2019 Data Sheet'!$T$31,IF('2019 Data Sheet'!$J575="34",'2019 Data Sheet'!$T$32,IF('2019 Data Sheet'!$J575="40",'2019 Data Sheet'!$T$33,T('2019 Data Sheet'!$J575)))))))))))))))))))))))))))))))))</f>
        <v>Other Motor Vehicle</v>
      </c>
      <c r="K575" t="str">
        <f>'2019 Data Sheet'!K575</f>
        <v>F1</v>
      </c>
      <c r="L575" s="2" t="str">
        <f>IF('2019 Data Sheet'!$L575="01",'2019 Data Sheet'!$V$2,IF('2019 Data Sheet'!$L575="02",'2019 Data Sheet'!$V$3,IF('2019 Data Sheet'!$L575="03",'2019 Data Sheet'!$V$4,IF('2019 Data Sheet'!$L575="04",'2019 Data Sheet'!$V$5,IF('2019 Data Sheet'!$L575="05",'2019 Data Sheet'!$V$6,IF('2019 Data Sheet'!$L575="06",'2019 Data Sheet'!$V$7,IF('2019 Data Sheet'!$L575="07",'2019 Data Sheet'!$V$8,IF('2019 Data Sheet'!$L575="08",'2019 Data Sheet'!$V$9,IF('2019 Data Sheet'!$L575="09",'2019 Data Sheet'!$V$10,IF('2019 Data Sheet'!$L575="11",'2019 Data Sheet'!$V$11,IF('2019 Data Sheet'!$L575="12",'2019 Data Sheet'!$V$12,IF('2019 Data Sheet'!$L575="13",'2019 Data Sheet'!$V$13,IF('2019 Data Sheet'!$L575="14",'2019 Data Sheet'!$V$14,T('2019 Data Sheet'!$L575))))))))))))))</f>
        <v xml:space="preserve"> -</v>
      </c>
      <c r="M575" s="2">
        <f>'2019 Data Sheet'!M575</f>
        <v>0</v>
      </c>
      <c r="N575" s="2">
        <f>'2019 Data Sheet'!N575</f>
        <v>0</v>
      </c>
      <c r="O575" s="2" t="str">
        <f>IF('2019 Data Sheet'!$O575="02",'2019 Data Sheet'!$R$2,IF('2019 Data Sheet'!$O575="03",'2019 Data Sheet'!$R$3,IF('2019 Data Sheet'!$O575="04",'2019 Data Sheet'!$R$4,IF('2019 Data Sheet'!$O575="05",'2019 Data Sheet'!$R$5,IF('2019 Data Sheet'!$O575="06",'2019 Data Sheet'!$R$6,IF('2019 Data Sheet'!$O575="07",'2019 Data Sheet'!$R$7,IF('2019 Data Sheet'!$O575="08",'2019 Data Sheet'!$R$8,IF('2019 Data Sheet'!$O575="09",'2019 Data Sheet'!$R$9,IF('2019 Data Sheet'!$O575="10",'2019 Data Sheet'!$R$10,IF('2019 Data Sheet'!$O575="11",'2019 Data Sheet'!$R$11,IF('2019 Data Sheet'!$O575="12",'2019 Data Sheet'!$R$12,IF('2019 Data Sheet'!$O575="13",'2019 Data Sheet'!$R$13,IF('2019 Data Sheet'!$O575="14",'2019 Data Sheet'!$R$14,IF('2019 Data Sheet'!$O575="15",'2019 Data Sheet'!$R$15,IF('2019 Data Sheet'!$O575="16",'2019 Data Sheet'!$R$16,IF('2019 Data Sheet'!$O575="17",'2019 Data Sheet'!$R$17,IF('2019 Data Sheet'!$O575="18",'2019 Data Sheet'!$R$18,IF('2019 Data Sheet'!$O575="19",'2019 Data Sheet'!$R$19,IF('2019 Data Sheet'!$O575="20",'2019 Data Sheet'!$R$20,IF('2019 Data Sheet'!$O575="21",'2019 Data Sheet'!$R$21,IF('2019 Data Sheet'!$O575="22",'2019 Data Sheet'!$R$22,IF('2019 Data Sheet'!$O575="23",'2019 Data Sheet'!$R$23,IF('2019 Data Sheet'!$O575="24",'2019 Data Sheet'!$R$24,IF('2019 Data Sheet'!$O575="25",'2019 Data Sheet'!$R$25,IF('2019 Data Sheet'!$O575="26",'2019 Data Sheet'!$R$26,IF('2019 Data Sheet'!$O575="27",'2019 Data Sheet'!$R$27,IF('2019 Data Sheet'!$O575="28",'2019 Data Sheet'!$R$28,IF('2019 Data Sheet'!$O575="29",'2019 Data Sheet'!$R$29,IF('2019 Data Sheet'!$O575="33",'2019 Data Sheet'!$R$30,IF('2019 Data Sheet'!$O575="40",'2019 Data Sheet'!$R$31,IF('2019 Data Sheet'!$O575="41",'2019 Data Sheet'!$R$32,IF('2019 Data Sheet'!$O575="42",'2019 Data Sheet'!$R$33,IF('2019 Data Sheet'!$O575="43",'2019 Data Sheet'!$R$34,IF('2019 Data Sheet'!$O575="44",'2019 Data Sheet'!$R$35,IF('2019 Data Sheet'!$O575="45",'2019 Data Sheet'!$R$36,IF('2019 Data Sheet'!$O575="46",'2019 Data Sheet'!$R$37,IF('2019 Data Sheet'!$O575="47",'2019 Data Sheet'!$R$38,IF('2019 Data Sheet'!$O575="48",'2019 Data Sheet'!$R$39,IF('2019 Data Sheet'!$O575="49",'2019 Data Sheet'!$R$40,IF('2019 Data Sheet'!$O575="50",'2019 Data Sheet'!$R$41,IF('2019 Data Sheet'!$O575="60",'2019 Data Sheet'!$R$42,IF('2019 Data Sheet'!$O575="61",'2019 Data Sheet'!$R$43,IF('2019 Data Sheet'!$O575="62",'2019 Data Sheet'!$R$44,IF('2019 Data Sheet'!$O575="63",'2019 Data Sheet'!$R$45,IF('2019 Data Sheet'!$O575="64",'2019 Data Sheet'!$R$46,IF('2019 Data Sheet'!$O575="65",'2019 Data Sheet'!$R$47,IF('2019 Data Sheet'!$O575="66",'2019 Data Sheet'!$R$48,IF('2019 Data Sheet'!$O575="67",'2019 Data Sheet'!$R$49,IF('2019 Data Sheet'!$O575="68",'2019 Data Sheet'!$R$50,IF('2019 Data Sheet'!$O575="69",'2019 Data Sheet'!$R$51,T('2019 Data Sheet'!$O575)))))))))))))))))))))))))))))))))))))))))))))))))))</f>
        <v xml:space="preserve"> -</v>
      </c>
      <c r="P575" s="2" t="str">
        <f>IF('2019 Data Sheet'!$P575="02",'2019 Data Sheet'!$R$2,IF('2019 Data Sheet'!$P575="03",'2019 Data Sheet'!$R$3,IF('2019 Data Sheet'!$P575="04",'2019 Data Sheet'!$R$4,IF('2019 Data Sheet'!$P575="05",'2019 Data Sheet'!$R$5,IF('2019 Data Sheet'!$P575="06",'2019 Data Sheet'!$R$6,IF('2019 Data Sheet'!$P575="07",'2019 Data Sheet'!$R$7,IF('2019 Data Sheet'!$P575="08",'2019 Data Sheet'!$R$8,IF('2019 Data Sheet'!$P575="09",'2019 Data Sheet'!$R$9,IF('2019 Data Sheet'!$P575="10",'2019 Data Sheet'!$R$10,IF('2019 Data Sheet'!$P575="11",'2019 Data Sheet'!$R$11,IF('2019 Data Sheet'!$P575="12",'2019 Data Sheet'!$R$12,IF('2019 Data Sheet'!$P575="13",'2019 Data Sheet'!$R$13,IF('2019 Data Sheet'!$P575="14",'2019 Data Sheet'!$R$14,IF('2019 Data Sheet'!$P575="15",'2019 Data Sheet'!$R$15,IF('2019 Data Sheet'!$P575="16",'2019 Data Sheet'!$R$16,IF('2019 Data Sheet'!$P575="17",'2019 Data Sheet'!$R$17,IF('2019 Data Sheet'!$P575="18",'2019 Data Sheet'!$R$18,IF('2019 Data Sheet'!$P575="19",'2019 Data Sheet'!$R$19,IF('2019 Data Sheet'!$P575="20",'2019 Data Sheet'!$R$20,IF('2019 Data Sheet'!$P575="21",'2019 Data Sheet'!$R$21,IF('2019 Data Sheet'!$P575="22",'2019 Data Sheet'!$R$22,IF('2019 Data Sheet'!$P575="23",'2019 Data Sheet'!$R$23,IF('2019 Data Sheet'!$P575="24",'2019 Data Sheet'!$R$24,IF('2019 Data Sheet'!$P575="25",'2019 Data Sheet'!$R$25,IF('2019 Data Sheet'!$P575="26",'2019 Data Sheet'!$R$26,IF('2019 Data Sheet'!$P575="27",'2019 Data Sheet'!$R$27,IF('2019 Data Sheet'!$P575="28",'2019 Data Sheet'!$R$28,IF('2019 Data Sheet'!$P575="29",'2019 Data Sheet'!$R$29,IF('2019 Data Sheet'!$P575="33",'2019 Data Sheet'!$R$30,IF('2019 Data Sheet'!$P575="40",'2019 Data Sheet'!$R$31,IF('2019 Data Sheet'!$P575="41",'2019 Data Sheet'!$R$32,IF('2019 Data Sheet'!$P575="42",'2019 Data Sheet'!$R$33,IF('2019 Data Sheet'!$P575="43",'2019 Data Sheet'!$R$34,IF('2019 Data Sheet'!$P575="44",'2019 Data Sheet'!$R$35,IF('2019 Data Sheet'!$P575="45",'2019 Data Sheet'!$R$36,IF('2019 Data Sheet'!$P575="46",'2019 Data Sheet'!$R$37,IF('2019 Data Sheet'!$P575="47",'2019 Data Sheet'!$R$38,IF('2019 Data Sheet'!$P575="48",'2019 Data Sheet'!$R$39,IF('2019 Data Sheet'!$P575="49",'2019 Data Sheet'!$R$40,IF('2019 Data Sheet'!$P575="50",'2019 Data Sheet'!$R$41,IF('2019 Data Sheet'!$P575="60",'2019 Data Sheet'!$R$42,IF('2019 Data Sheet'!$P575="61",'2019 Data Sheet'!$R$43,IF('2019 Data Sheet'!$P575="62",'2019 Data Sheet'!$R$44,IF('2019 Data Sheet'!$P575="63",'2019 Data Sheet'!$R$45,IF('2019 Data Sheet'!$P575="64",'2019 Data Sheet'!$R$46,IF('2019 Data Sheet'!$P575="65",'2019 Data Sheet'!$R$47,IF('2019 Data Sheet'!$P575="66",'2019 Data Sheet'!$R$48,IF('2019 Data Sheet'!$P575="67",'2019 Data Sheet'!$R$49,IF('2019 Data Sheet'!$P575="68",'2019 Data Sheet'!$R$50,IF('2019 Data Sheet'!$P575="69",'2019 Data Sheet'!$R$51,T('2019 Data Sheet'!$P575)))))))))))))))))))))))))))))))))))))))))))))))))))</f>
        <v xml:space="preserve"> -</v>
      </c>
    </row>
    <row r="576" spans="1:16" ht="36" customHeight="1" x14ac:dyDescent="0.2">
      <c r="A576" t="str">
        <f>'2019 Data Sheet'!A576</f>
        <v>FP-00188-19</v>
      </c>
      <c r="B576" s="1">
        <f>'2019 Data Sheet'!B576</f>
        <v>43683</v>
      </c>
      <c r="C576" t="str">
        <f>'2019 Data Sheet'!C576</f>
        <v>09:40</v>
      </c>
      <c r="D576" t="str">
        <f>'2019 Data Sheet'!D576</f>
        <v>Tu</v>
      </c>
      <c r="E576" t="str">
        <f>'2019 Data Sheet'!E576</f>
        <v>POOL AND GARAGE RD</v>
      </c>
      <c r="F576" t="str">
        <f>'2019 Data Sheet'!F576</f>
        <v>STEWART ST</v>
      </c>
      <c r="G576">
        <f>'2019 Data Sheet'!G576</f>
        <v>1</v>
      </c>
      <c r="H576">
        <f>'2019 Data Sheet'!H576</f>
        <v>2</v>
      </c>
      <c r="I576" t="b">
        <f>'2019 Data Sheet'!I576</f>
        <v>0</v>
      </c>
      <c r="J576" t="str">
        <f>IF('2019 Data Sheet'!$J576="01",'2019 Data Sheet'!$T$2,IF('2019 Data Sheet'!$J576="02",'2019 Data Sheet'!$T$3,IF('2019 Data Sheet'!$J576="03",'2019 Data Sheet'!$T$4,IF('2019 Data Sheet'!$J576="04",'2019 Data Sheet'!$T$5,IF('2019 Data Sheet'!$J576="05",'2019 Data Sheet'!$T$6,IF('2019 Data Sheet'!$J576="06",'2019 Data Sheet'!$T$7,IF('2019 Data Sheet'!$J576="07",'2019 Data Sheet'!$T$8,IF('2019 Data Sheet'!$J576="08",'2019 Data Sheet'!$T$9,IF('2019 Data Sheet'!$J576="10",'2019 Data Sheet'!$T$10,IF('2019 Data Sheet'!$J576="11",'2019 Data Sheet'!$T$11,IF('2019 Data Sheet'!$J576="12",'2019 Data Sheet'!$T$12,IF('2019 Data Sheet'!$J576="13",'2019 Data Sheet'!$T$13,IF('2019 Data Sheet'!$J576="14",'2019 Data Sheet'!$T$14,IF('2019 Data Sheet'!$J576="15",'2019 Data Sheet'!$T$15,IF('2019 Data Sheet'!$J576="16",'2019 Data Sheet'!$T$16,IF('2019 Data Sheet'!$J576="17",'2019 Data Sheet'!$T$17,IF('2019 Data Sheet'!$J576="18",'2019 Data Sheet'!$T$18,IF('2019 Data Sheet'!$J576="19",'2019 Data Sheet'!$T$19,IF('2019 Data Sheet'!$J576="20",'2019 Data Sheet'!$T$20,IF('2019 Data Sheet'!$J576="21",'2019 Data Sheet'!$T$21,IF('2019 Data Sheet'!$J576="22",'2019 Data Sheet'!$T$22,IF('2019 Data Sheet'!$J576="23",'2019 Data Sheet'!$T$23,IF('2019 Data Sheet'!$J576="24",'2019 Data Sheet'!$T$24,IF('2019 Data Sheet'!$J576="25",'2019 Data Sheet'!$T$25,IF('2019 Data Sheet'!$J576="26",'2019 Data Sheet'!$T$26,IF('2019 Data Sheet'!$J576="27",'2019 Data Sheet'!$T$27,IF('2019 Data Sheet'!$J576="30",'2019 Data Sheet'!$T$28,IF('2019 Data Sheet'!$J576="31",'2019 Data Sheet'!$T$29,IF('2019 Data Sheet'!$J576="32",'2019 Data Sheet'!$T$30,IF('2019 Data Sheet'!$J576="33",'2019 Data Sheet'!$T$31,IF('2019 Data Sheet'!$J576="34",'2019 Data Sheet'!$T$32,IF('2019 Data Sheet'!$J576="40",'2019 Data Sheet'!$T$33,T('2019 Data Sheet'!$J576)))))))))))))))))))))))))))))))))</f>
        <v>Other Motor Vehicle</v>
      </c>
      <c r="K576" t="str">
        <f>'2019 Data Sheet'!K576</f>
        <v>PICK</v>
      </c>
      <c r="L576" s="2" t="str">
        <f>IF('2019 Data Sheet'!$L576="01",'2019 Data Sheet'!$V$2,IF('2019 Data Sheet'!$L576="02",'2019 Data Sheet'!$V$3,IF('2019 Data Sheet'!$L576="03",'2019 Data Sheet'!$V$4,IF('2019 Data Sheet'!$L576="04",'2019 Data Sheet'!$V$5,IF('2019 Data Sheet'!$L576="05",'2019 Data Sheet'!$V$6,IF('2019 Data Sheet'!$L576="06",'2019 Data Sheet'!$V$7,IF('2019 Data Sheet'!$L576="07",'2019 Data Sheet'!$V$8,IF('2019 Data Sheet'!$L576="08",'2019 Data Sheet'!$V$9,IF('2019 Data Sheet'!$L576="09",'2019 Data Sheet'!$V$10,IF('2019 Data Sheet'!$L576="11",'2019 Data Sheet'!$V$11,IF('2019 Data Sheet'!$L576="12",'2019 Data Sheet'!$V$12,IF('2019 Data Sheet'!$L576="13",'2019 Data Sheet'!$V$13,IF('2019 Data Sheet'!$L576="14",'2019 Data Sheet'!$V$14,T('2019 Data Sheet'!$L576))))))))))))))</f>
        <v xml:space="preserve"> -</v>
      </c>
      <c r="M576" s="2">
        <f>'2019 Data Sheet'!M576</f>
        <v>0</v>
      </c>
      <c r="N576" s="2">
        <f>'2019 Data Sheet'!N576</f>
        <v>0</v>
      </c>
      <c r="O576" s="2" t="str">
        <f>IF('2019 Data Sheet'!$O576="02",'2019 Data Sheet'!$R$2,IF('2019 Data Sheet'!$O576="03",'2019 Data Sheet'!$R$3,IF('2019 Data Sheet'!$O576="04",'2019 Data Sheet'!$R$4,IF('2019 Data Sheet'!$O576="05",'2019 Data Sheet'!$R$5,IF('2019 Data Sheet'!$O576="06",'2019 Data Sheet'!$R$6,IF('2019 Data Sheet'!$O576="07",'2019 Data Sheet'!$R$7,IF('2019 Data Sheet'!$O576="08",'2019 Data Sheet'!$R$8,IF('2019 Data Sheet'!$O576="09",'2019 Data Sheet'!$R$9,IF('2019 Data Sheet'!$O576="10",'2019 Data Sheet'!$R$10,IF('2019 Data Sheet'!$O576="11",'2019 Data Sheet'!$R$11,IF('2019 Data Sheet'!$O576="12",'2019 Data Sheet'!$R$12,IF('2019 Data Sheet'!$O576="13",'2019 Data Sheet'!$R$13,IF('2019 Data Sheet'!$O576="14",'2019 Data Sheet'!$R$14,IF('2019 Data Sheet'!$O576="15",'2019 Data Sheet'!$R$15,IF('2019 Data Sheet'!$O576="16",'2019 Data Sheet'!$R$16,IF('2019 Data Sheet'!$O576="17",'2019 Data Sheet'!$R$17,IF('2019 Data Sheet'!$O576="18",'2019 Data Sheet'!$R$18,IF('2019 Data Sheet'!$O576="19",'2019 Data Sheet'!$R$19,IF('2019 Data Sheet'!$O576="20",'2019 Data Sheet'!$R$20,IF('2019 Data Sheet'!$O576="21",'2019 Data Sheet'!$R$21,IF('2019 Data Sheet'!$O576="22",'2019 Data Sheet'!$R$22,IF('2019 Data Sheet'!$O576="23",'2019 Data Sheet'!$R$23,IF('2019 Data Sheet'!$O576="24",'2019 Data Sheet'!$R$24,IF('2019 Data Sheet'!$O576="25",'2019 Data Sheet'!$R$25,IF('2019 Data Sheet'!$O576="26",'2019 Data Sheet'!$R$26,IF('2019 Data Sheet'!$O576="27",'2019 Data Sheet'!$R$27,IF('2019 Data Sheet'!$O576="28",'2019 Data Sheet'!$R$28,IF('2019 Data Sheet'!$O576="29",'2019 Data Sheet'!$R$29,IF('2019 Data Sheet'!$O576="33",'2019 Data Sheet'!$R$30,IF('2019 Data Sheet'!$O576="40",'2019 Data Sheet'!$R$31,IF('2019 Data Sheet'!$O576="41",'2019 Data Sheet'!$R$32,IF('2019 Data Sheet'!$O576="42",'2019 Data Sheet'!$R$33,IF('2019 Data Sheet'!$O576="43",'2019 Data Sheet'!$R$34,IF('2019 Data Sheet'!$O576="44",'2019 Data Sheet'!$R$35,IF('2019 Data Sheet'!$O576="45",'2019 Data Sheet'!$R$36,IF('2019 Data Sheet'!$O576="46",'2019 Data Sheet'!$R$37,IF('2019 Data Sheet'!$O576="47",'2019 Data Sheet'!$R$38,IF('2019 Data Sheet'!$O576="48",'2019 Data Sheet'!$R$39,IF('2019 Data Sheet'!$O576="49",'2019 Data Sheet'!$R$40,IF('2019 Data Sheet'!$O576="50",'2019 Data Sheet'!$R$41,IF('2019 Data Sheet'!$O576="60",'2019 Data Sheet'!$R$42,IF('2019 Data Sheet'!$O576="61",'2019 Data Sheet'!$R$43,IF('2019 Data Sheet'!$O576="62",'2019 Data Sheet'!$R$44,IF('2019 Data Sheet'!$O576="63",'2019 Data Sheet'!$R$45,IF('2019 Data Sheet'!$O576="64",'2019 Data Sheet'!$R$46,IF('2019 Data Sheet'!$O576="65",'2019 Data Sheet'!$R$47,IF('2019 Data Sheet'!$O576="66",'2019 Data Sheet'!$R$48,IF('2019 Data Sheet'!$O576="67",'2019 Data Sheet'!$R$49,IF('2019 Data Sheet'!$O576="68",'2019 Data Sheet'!$R$50,IF('2019 Data Sheet'!$O576="69",'2019 Data Sheet'!$R$51,T('2019 Data Sheet'!$O576)))))))))))))))))))))))))))))))))))))))))))))))))))</f>
        <v xml:space="preserve"> Passing too closely</v>
      </c>
      <c r="P576" s="2" t="str">
        <f>IF('2019 Data Sheet'!$P576="02",'2019 Data Sheet'!$R$2,IF('2019 Data Sheet'!$P576="03",'2019 Data Sheet'!$R$3,IF('2019 Data Sheet'!$P576="04",'2019 Data Sheet'!$R$4,IF('2019 Data Sheet'!$P576="05",'2019 Data Sheet'!$R$5,IF('2019 Data Sheet'!$P576="06",'2019 Data Sheet'!$R$6,IF('2019 Data Sheet'!$P576="07",'2019 Data Sheet'!$R$7,IF('2019 Data Sheet'!$P576="08",'2019 Data Sheet'!$R$8,IF('2019 Data Sheet'!$P576="09",'2019 Data Sheet'!$R$9,IF('2019 Data Sheet'!$P576="10",'2019 Data Sheet'!$R$10,IF('2019 Data Sheet'!$P576="11",'2019 Data Sheet'!$R$11,IF('2019 Data Sheet'!$P576="12",'2019 Data Sheet'!$R$12,IF('2019 Data Sheet'!$P576="13",'2019 Data Sheet'!$R$13,IF('2019 Data Sheet'!$P576="14",'2019 Data Sheet'!$R$14,IF('2019 Data Sheet'!$P576="15",'2019 Data Sheet'!$R$15,IF('2019 Data Sheet'!$P576="16",'2019 Data Sheet'!$R$16,IF('2019 Data Sheet'!$P576="17",'2019 Data Sheet'!$R$17,IF('2019 Data Sheet'!$P576="18",'2019 Data Sheet'!$R$18,IF('2019 Data Sheet'!$P576="19",'2019 Data Sheet'!$R$19,IF('2019 Data Sheet'!$P576="20",'2019 Data Sheet'!$R$20,IF('2019 Data Sheet'!$P576="21",'2019 Data Sheet'!$R$21,IF('2019 Data Sheet'!$P576="22",'2019 Data Sheet'!$R$22,IF('2019 Data Sheet'!$P576="23",'2019 Data Sheet'!$R$23,IF('2019 Data Sheet'!$P576="24",'2019 Data Sheet'!$R$24,IF('2019 Data Sheet'!$P576="25",'2019 Data Sheet'!$R$25,IF('2019 Data Sheet'!$P576="26",'2019 Data Sheet'!$R$26,IF('2019 Data Sheet'!$P576="27",'2019 Data Sheet'!$R$27,IF('2019 Data Sheet'!$P576="28",'2019 Data Sheet'!$R$28,IF('2019 Data Sheet'!$P576="29",'2019 Data Sheet'!$R$29,IF('2019 Data Sheet'!$P576="33",'2019 Data Sheet'!$R$30,IF('2019 Data Sheet'!$P576="40",'2019 Data Sheet'!$R$31,IF('2019 Data Sheet'!$P576="41",'2019 Data Sheet'!$R$32,IF('2019 Data Sheet'!$P576="42",'2019 Data Sheet'!$R$33,IF('2019 Data Sheet'!$P576="43",'2019 Data Sheet'!$R$34,IF('2019 Data Sheet'!$P576="44",'2019 Data Sheet'!$R$35,IF('2019 Data Sheet'!$P576="45",'2019 Data Sheet'!$R$36,IF('2019 Data Sheet'!$P576="46",'2019 Data Sheet'!$R$37,IF('2019 Data Sheet'!$P576="47",'2019 Data Sheet'!$R$38,IF('2019 Data Sheet'!$P576="48",'2019 Data Sheet'!$R$39,IF('2019 Data Sheet'!$P576="49",'2019 Data Sheet'!$R$40,IF('2019 Data Sheet'!$P576="50",'2019 Data Sheet'!$R$41,IF('2019 Data Sheet'!$P576="60",'2019 Data Sheet'!$R$42,IF('2019 Data Sheet'!$P576="61",'2019 Data Sheet'!$R$43,IF('2019 Data Sheet'!$P576="62",'2019 Data Sheet'!$R$44,IF('2019 Data Sheet'!$P576="63",'2019 Data Sheet'!$R$45,IF('2019 Data Sheet'!$P576="64",'2019 Data Sheet'!$R$46,IF('2019 Data Sheet'!$P576="65",'2019 Data Sheet'!$R$47,IF('2019 Data Sheet'!$P576="66",'2019 Data Sheet'!$R$48,IF('2019 Data Sheet'!$P576="67",'2019 Data Sheet'!$R$49,IF('2019 Data Sheet'!$P576="68",'2019 Data Sheet'!$R$50,IF('2019 Data Sheet'!$P576="69",'2019 Data Sheet'!$R$51,T('2019 Data Sheet'!$P576)))))))))))))))))))))))))))))))))))))))))))))))))))</f>
        <v xml:space="preserve"> -</v>
      </c>
    </row>
    <row r="577" spans="1:16" ht="36" customHeight="1" x14ac:dyDescent="0.2">
      <c r="A577" t="str">
        <f>'2019 Data Sheet'!A577</f>
        <v>FP-00188-19</v>
      </c>
      <c r="B577" s="1">
        <f>'2019 Data Sheet'!B577</f>
        <v>43683</v>
      </c>
      <c r="C577" t="str">
        <f>'2019 Data Sheet'!C577</f>
        <v>09:40</v>
      </c>
      <c r="D577" t="str">
        <f>'2019 Data Sheet'!D577</f>
        <v>Tu</v>
      </c>
      <c r="E577" t="str">
        <f>'2019 Data Sheet'!E577</f>
        <v>POOL AND GARAGE RD</v>
      </c>
      <c r="F577" t="str">
        <f>'2019 Data Sheet'!F577</f>
        <v>STEWART ST</v>
      </c>
      <c r="G577">
        <f>'2019 Data Sheet'!G577</f>
        <v>2</v>
      </c>
      <c r="H577">
        <f>'2019 Data Sheet'!H577</f>
        <v>2</v>
      </c>
      <c r="I577" t="b">
        <f>'2019 Data Sheet'!I577</f>
        <v>0</v>
      </c>
      <c r="J577" t="str">
        <f>IF('2019 Data Sheet'!$J577="01",'2019 Data Sheet'!$T$2,IF('2019 Data Sheet'!$J577="02",'2019 Data Sheet'!$T$3,IF('2019 Data Sheet'!$J577="03",'2019 Data Sheet'!$T$4,IF('2019 Data Sheet'!$J577="04",'2019 Data Sheet'!$T$5,IF('2019 Data Sheet'!$J577="05",'2019 Data Sheet'!$T$6,IF('2019 Data Sheet'!$J577="06",'2019 Data Sheet'!$T$7,IF('2019 Data Sheet'!$J577="07",'2019 Data Sheet'!$T$8,IF('2019 Data Sheet'!$J577="08",'2019 Data Sheet'!$T$9,IF('2019 Data Sheet'!$J577="10",'2019 Data Sheet'!$T$10,IF('2019 Data Sheet'!$J577="11",'2019 Data Sheet'!$T$11,IF('2019 Data Sheet'!$J577="12",'2019 Data Sheet'!$T$12,IF('2019 Data Sheet'!$J577="13",'2019 Data Sheet'!$T$13,IF('2019 Data Sheet'!$J577="14",'2019 Data Sheet'!$T$14,IF('2019 Data Sheet'!$J577="15",'2019 Data Sheet'!$T$15,IF('2019 Data Sheet'!$J577="16",'2019 Data Sheet'!$T$16,IF('2019 Data Sheet'!$J577="17",'2019 Data Sheet'!$T$17,IF('2019 Data Sheet'!$J577="18",'2019 Data Sheet'!$T$18,IF('2019 Data Sheet'!$J577="19",'2019 Data Sheet'!$T$19,IF('2019 Data Sheet'!$J577="20",'2019 Data Sheet'!$T$20,IF('2019 Data Sheet'!$J577="21",'2019 Data Sheet'!$T$21,IF('2019 Data Sheet'!$J577="22",'2019 Data Sheet'!$T$22,IF('2019 Data Sheet'!$J577="23",'2019 Data Sheet'!$T$23,IF('2019 Data Sheet'!$J577="24",'2019 Data Sheet'!$T$24,IF('2019 Data Sheet'!$J577="25",'2019 Data Sheet'!$T$25,IF('2019 Data Sheet'!$J577="26",'2019 Data Sheet'!$T$26,IF('2019 Data Sheet'!$J577="27",'2019 Data Sheet'!$T$27,IF('2019 Data Sheet'!$J577="30",'2019 Data Sheet'!$T$28,IF('2019 Data Sheet'!$J577="31",'2019 Data Sheet'!$T$29,IF('2019 Data Sheet'!$J577="32",'2019 Data Sheet'!$T$30,IF('2019 Data Sheet'!$J577="33",'2019 Data Sheet'!$T$31,IF('2019 Data Sheet'!$J577="34",'2019 Data Sheet'!$T$32,IF('2019 Data Sheet'!$J577="40",'2019 Data Sheet'!$T$33,T('2019 Data Sheet'!$J577)))))))))))))))))))))))))))))))))</f>
        <v>Other Motor Vehicle</v>
      </c>
      <c r="K577" t="str">
        <f>'2019 Data Sheet'!K577</f>
        <v>SUBN</v>
      </c>
      <c r="L577" s="2" t="str">
        <f>IF('2019 Data Sheet'!$L577="01",'2019 Data Sheet'!$V$2,IF('2019 Data Sheet'!$L577="02",'2019 Data Sheet'!$V$3,IF('2019 Data Sheet'!$L577="03",'2019 Data Sheet'!$V$4,IF('2019 Data Sheet'!$L577="04",'2019 Data Sheet'!$V$5,IF('2019 Data Sheet'!$L577="05",'2019 Data Sheet'!$V$6,IF('2019 Data Sheet'!$L577="06",'2019 Data Sheet'!$V$7,IF('2019 Data Sheet'!$L577="07",'2019 Data Sheet'!$V$8,IF('2019 Data Sheet'!$L577="08",'2019 Data Sheet'!$V$9,IF('2019 Data Sheet'!$L577="09",'2019 Data Sheet'!$V$10,IF('2019 Data Sheet'!$L577="11",'2019 Data Sheet'!$V$11,IF('2019 Data Sheet'!$L577="12",'2019 Data Sheet'!$V$12,IF('2019 Data Sheet'!$L577="13",'2019 Data Sheet'!$V$13,IF('2019 Data Sheet'!$L577="14",'2019 Data Sheet'!$V$14,T('2019 Data Sheet'!$L577))))))))))))))</f>
        <v xml:space="preserve"> -</v>
      </c>
      <c r="M577" s="2">
        <f>'2019 Data Sheet'!M577</f>
        <v>0</v>
      </c>
      <c r="N577" s="2">
        <f>'2019 Data Sheet'!N577</f>
        <v>0</v>
      </c>
      <c r="O577" s="2" t="str">
        <f>IF('2019 Data Sheet'!$O577="02",'2019 Data Sheet'!$R$2,IF('2019 Data Sheet'!$O577="03",'2019 Data Sheet'!$R$3,IF('2019 Data Sheet'!$O577="04",'2019 Data Sheet'!$R$4,IF('2019 Data Sheet'!$O577="05",'2019 Data Sheet'!$R$5,IF('2019 Data Sheet'!$O577="06",'2019 Data Sheet'!$R$6,IF('2019 Data Sheet'!$O577="07",'2019 Data Sheet'!$R$7,IF('2019 Data Sheet'!$O577="08",'2019 Data Sheet'!$R$8,IF('2019 Data Sheet'!$O577="09",'2019 Data Sheet'!$R$9,IF('2019 Data Sheet'!$O577="10",'2019 Data Sheet'!$R$10,IF('2019 Data Sheet'!$O577="11",'2019 Data Sheet'!$R$11,IF('2019 Data Sheet'!$O577="12",'2019 Data Sheet'!$R$12,IF('2019 Data Sheet'!$O577="13",'2019 Data Sheet'!$R$13,IF('2019 Data Sheet'!$O577="14",'2019 Data Sheet'!$R$14,IF('2019 Data Sheet'!$O577="15",'2019 Data Sheet'!$R$15,IF('2019 Data Sheet'!$O577="16",'2019 Data Sheet'!$R$16,IF('2019 Data Sheet'!$O577="17",'2019 Data Sheet'!$R$17,IF('2019 Data Sheet'!$O577="18",'2019 Data Sheet'!$R$18,IF('2019 Data Sheet'!$O577="19",'2019 Data Sheet'!$R$19,IF('2019 Data Sheet'!$O577="20",'2019 Data Sheet'!$R$20,IF('2019 Data Sheet'!$O577="21",'2019 Data Sheet'!$R$21,IF('2019 Data Sheet'!$O577="22",'2019 Data Sheet'!$R$22,IF('2019 Data Sheet'!$O577="23",'2019 Data Sheet'!$R$23,IF('2019 Data Sheet'!$O577="24",'2019 Data Sheet'!$R$24,IF('2019 Data Sheet'!$O577="25",'2019 Data Sheet'!$R$25,IF('2019 Data Sheet'!$O577="26",'2019 Data Sheet'!$R$26,IF('2019 Data Sheet'!$O577="27",'2019 Data Sheet'!$R$27,IF('2019 Data Sheet'!$O577="28",'2019 Data Sheet'!$R$28,IF('2019 Data Sheet'!$O577="29",'2019 Data Sheet'!$R$29,IF('2019 Data Sheet'!$O577="33",'2019 Data Sheet'!$R$30,IF('2019 Data Sheet'!$O577="40",'2019 Data Sheet'!$R$31,IF('2019 Data Sheet'!$O577="41",'2019 Data Sheet'!$R$32,IF('2019 Data Sheet'!$O577="42",'2019 Data Sheet'!$R$33,IF('2019 Data Sheet'!$O577="43",'2019 Data Sheet'!$R$34,IF('2019 Data Sheet'!$O577="44",'2019 Data Sheet'!$R$35,IF('2019 Data Sheet'!$O577="45",'2019 Data Sheet'!$R$36,IF('2019 Data Sheet'!$O577="46",'2019 Data Sheet'!$R$37,IF('2019 Data Sheet'!$O577="47",'2019 Data Sheet'!$R$38,IF('2019 Data Sheet'!$O577="48",'2019 Data Sheet'!$R$39,IF('2019 Data Sheet'!$O577="49",'2019 Data Sheet'!$R$40,IF('2019 Data Sheet'!$O577="50",'2019 Data Sheet'!$R$41,IF('2019 Data Sheet'!$O577="60",'2019 Data Sheet'!$R$42,IF('2019 Data Sheet'!$O577="61",'2019 Data Sheet'!$R$43,IF('2019 Data Sheet'!$O577="62",'2019 Data Sheet'!$R$44,IF('2019 Data Sheet'!$O577="63",'2019 Data Sheet'!$R$45,IF('2019 Data Sheet'!$O577="64",'2019 Data Sheet'!$R$46,IF('2019 Data Sheet'!$O577="65",'2019 Data Sheet'!$R$47,IF('2019 Data Sheet'!$O577="66",'2019 Data Sheet'!$R$48,IF('2019 Data Sheet'!$O577="67",'2019 Data Sheet'!$R$49,IF('2019 Data Sheet'!$O577="68",'2019 Data Sheet'!$R$50,IF('2019 Data Sheet'!$O577="69",'2019 Data Sheet'!$R$51,T('2019 Data Sheet'!$O577)))))))))))))))))))))))))))))))))))))))))))))))))))</f>
        <v xml:space="preserve"> -</v>
      </c>
      <c r="P577" s="2" t="str">
        <f>IF('2019 Data Sheet'!$P577="02",'2019 Data Sheet'!$R$2,IF('2019 Data Sheet'!$P577="03",'2019 Data Sheet'!$R$3,IF('2019 Data Sheet'!$P577="04",'2019 Data Sheet'!$R$4,IF('2019 Data Sheet'!$P577="05",'2019 Data Sheet'!$R$5,IF('2019 Data Sheet'!$P577="06",'2019 Data Sheet'!$R$6,IF('2019 Data Sheet'!$P577="07",'2019 Data Sheet'!$R$7,IF('2019 Data Sheet'!$P577="08",'2019 Data Sheet'!$R$8,IF('2019 Data Sheet'!$P577="09",'2019 Data Sheet'!$R$9,IF('2019 Data Sheet'!$P577="10",'2019 Data Sheet'!$R$10,IF('2019 Data Sheet'!$P577="11",'2019 Data Sheet'!$R$11,IF('2019 Data Sheet'!$P577="12",'2019 Data Sheet'!$R$12,IF('2019 Data Sheet'!$P577="13",'2019 Data Sheet'!$R$13,IF('2019 Data Sheet'!$P577="14",'2019 Data Sheet'!$R$14,IF('2019 Data Sheet'!$P577="15",'2019 Data Sheet'!$R$15,IF('2019 Data Sheet'!$P577="16",'2019 Data Sheet'!$R$16,IF('2019 Data Sheet'!$P577="17",'2019 Data Sheet'!$R$17,IF('2019 Data Sheet'!$P577="18",'2019 Data Sheet'!$R$18,IF('2019 Data Sheet'!$P577="19",'2019 Data Sheet'!$R$19,IF('2019 Data Sheet'!$P577="20",'2019 Data Sheet'!$R$20,IF('2019 Data Sheet'!$P577="21",'2019 Data Sheet'!$R$21,IF('2019 Data Sheet'!$P577="22",'2019 Data Sheet'!$R$22,IF('2019 Data Sheet'!$P577="23",'2019 Data Sheet'!$R$23,IF('2019 Data Sheet'!$P577="24",'2019 Data Sheet'!$R$24,IF('2019 Data Sheet'!$P577="25",'2019 Data Sheet'!$R$25,IF('2019 Data Sheet'!$P577="26",'2019 Data Sheet'!$R$26,IF('2019 Data Sheet'!$P577="27",'2019 Data Sheet'!$R$27,IF('2019 Data Sheet'!$P577="28",'2019 Data Sheet'!$R$28,IF('2019 Data Sheet'!$P577="29",'2019 Data Sheet'!$R$29,IF('2019 Data Sheet'!$P577="33",'2019 Data Sheet'!$R$30,IF('2019 Data Sheet'!$P577="40",'2019 Data Sheet'!$R$31,IF('2019 Data Sheet'!$P577="41",'2019 Data Sheet'!$R$32,IF('2019 Data Sheet'!$P577="42",'2019 Data Sheet'!$R$33,IF('2019 Data Sheet'!$P577="43",'2019 Data Sheet'!$R$34,IF('2019 Data Sheet'!$P577="44",'2019 Data Sheet'!$R$35,IF('2019 Data Sheet'!$P577="45",'2019 Data Sheet'!$R$36,IF('2019 Data Sheet'!$P577="46",'2019 Data Sheet'!$R$37,IF('2019 Data Sheet'!$P577="47",'2019 Data Sheet'!$R$38,IF('2019 Data Sheet'!$P577="48",'2019 Data Sheet'!$R$39,IF('2019 Data Sheet'!$P577="49",'2019 Data Sheet'!$R$40,IF('2019 Data Sheet'!$P577="50",'2019 Data Sheet'!$R$41,IF('2019 Data Sheet'!$P577="60",'2019 Data Sheet'!$R$42,IF('2019 Data Sheet'!$P577="61",'2019 Data Sheet'!$R$43,IF('2019 Data Sheet'!$P577="62",'2019 Data Sheet'!$R$44,IF('2019 Data Sheet'!$P577="63",'2019 Data Sheet'!$R$45,IF('2019 Data Sheet'!$P577="64",'2019 Data Sheet'!$R$46,IF('2019 Data Sheet'!$P577="65",'2019 Data Sheet'!$R$47,IF('2019 Data Sheet'!$P577="66",'2019 Data Sheet'!$R$48,IF('2019 Data Sheet'!$P577="67",'2019 Data Sheet'!$R$49,IF('2019 Data Sheet'!$P577="68",'2019 Data Sheet'!$R$50,IF('2019 Data Sheet'!$P577="69",'2019 Data Sheet'!$R$51,T('2019 Data Sheet'!$P577)))))))))))))))))))))))))))))))))))))))))))))))))))</f>
        <v xml:space="preserve"> -</v>
      </c>
    </row>
    <row r="578" spans="1:16" ht="36" customHeight="1" x14ac:dyDescent="0.2">
      <c r="A578" t="str">
        <f>'2019 Data Sheet'!A578</f>
        <v>FP-00320-19</v>
      </c>
      <c r="B578" s="1">
        <f>'2019 Data Sheet'!B578</f>
        <v>43823</v>
      </c>
      <c r="C578" t="str">
        <f>'2019 Data Sheet'!C578</f>
        <v>11:42</v>
      </c>
      <c r="D578" t="str">
        <f>'2019 Data Sheet'!D578</f>
        <v>Tu</v>
      </c>
      <c r="E578" t="str">
        <f>'2019 Data Sheet'!E578</f>
        <v>COVERT AVE</v>
      </c>
      <c r="F578" t="str">
        <f>'2019 Data Sheet'!F578</f>
        <v>BEVERLY AVE</v>
      </c>
      <c r="G578">
        <f>'2019 Data Sheet'!G578</f>
        <v>1</v>
      </c>
      <c r="H578">
        <f>'2019 Data Sheet'!H578</f>
        <v>2</v>
      </c>
      <c r="I578" t="b">
        <f>'2019 Data Sheet'!I578</f>
        <v>0</v>
      </c>
      <c r="J578" t="str">
        <f>IF('2019 Data Sheet'!$J578="01",'2019 Data Sheet'!$T$2,IF('2019 Data Sheet'!$J578="02",'2019 Data Sheet'!$T$3,IF('2019 Data Sheet'!$J578="03",'2019 Data Sheet'!$T$4,IF('2019 Data Sheet'!$J578="04",'2019 Data Sheet'!$T$5,IF('2019 Data Sheet'!$J578="05",'2019 Data Sheet'!$T$6,IF('2019 Data Sheet'!$J578="06",'2019 Data Sheet'!$T$7,IF('2019 Data Sheet'!$J578="07",'2019 Data Sheet'!$T$8,IF('2019 Data Sheet'!$J578="08",'2019 Data Sheet'!$T$9,IF('2019 Data Sheet'!$J578="10",'2019 Data Sheet'!$T$10,IF('2019 Data Sheet'!$J578="11",'2019 Data Sheet'!$T$11,IF('2019 Data Sheet'!$J578="12",'2019 Data Sheet'!$T$12,IF('2019 Data Sheet'!$J578="13",'2019 Data Sheet'!$T$13,IF('2019 Data Sheet'!$J578="14",'2019 Data Sheet'!$T$14,IF('2019 Data Sheet'!$J578="15",'2019 Data Sheet'!$T$15,IF('2019 Data Sheet'!$J578="16",'2019 Data Sheet'!$T$16,IF('2019 Data Sheet'!$J578="17",'2019 Data Sheet'!$T$17,IF('2019 Data Sheet'!$J578="18",'2019 Data Sheet'!$T$18,IF('2019 Data Sheet'!$J578="19",'2019 Data Sheet'!$T$19,IF('2019 Data Sheet'!$J578="20",'2019 Data Sheet'!$T$20,IF('2019 Data Sheet'!$J578="21",'2019 Data Sheet'!$T$21,IF('2019 Data Sheet'!$J578="22",'2019 Data Sheet'!$T$22,IF('2019 Data Sheet'!$J578="23",'2019 Data Sheet'!$T$23,IF('2019 Data Sheet'!$J578="24",'2019 Data Sheet'!$T$24,IF('2019 Data Sheet'!$J578="25",'2019 Data Sheet'!$T$25,IF('2019 Data Sheet'!$J578="26",'2019 Data Sheet'!$T$26,IF('2019 Data Sheet'!$J578="27",'2019 Data Sheet'!$T$27,IF('2019 Data Sheet'!$J578="30",'2019 Data Sheet'!$T$28,IF('2019 Data Sheet'!$J578="31",'2019 Data Sheet'!$T$29,IF('2019 Data Sheet'!$J578="32",'2019 Data Sheet'!$T$30,IF('2019 Data Sheet'!$J578="33",'2019 Data Sheet'!$T$31,IF('2019 Data Sheet'!$J578="34",'2019 Data Sheet'!$T$32,IF('2019 Data Sheet'!$J578="40",'2019 Data Sheet'!$T$33,T('2019 Data Sheet'!$J578)))))))))))))))))))))))))))))))))</f>
        <v>Other Motor Vehicle</v>
      </c>
      <c r="K578" t="str">
        <f>'2019 Data Sheet'!K578</f>
        <v>4DS</v>
      </c>
      <c r="L578" s="2" t="str">
        <f>IF('2019 Data Sheet'!$L578="01",'2019 Data Sheet'!$V$2,IF('2019 Data Sheet'!$L578="02",'2019 Data Sheet'!$V$3,IF('2019 Data Sheet'!$L578="03",'2019 Data Sheet'!$V$4,IF('2019 Data Sheet'!$L578="04",'2019 Data Sheet'!$V$5,IF('2019 Data Sheet'!$L578="05",'2019 Data Sheet'!$V$6,IF('2019 Data Sheet'!$L578="06",'2019 Data Sheet'!$V$7,IF('2019 Data Sheet'!$L578="07",'2019 Data Sheet'!$V$8,IF('2019 Data Sheet'!$L578="08",'2019 Data Sheet'!$V$9,IF('2019 Data Sheet'!$L578="09",'2019 Data Sheet'!$V$10,IF('2019 Data Sheet'!$L578="11",'2019 Data Sheet'!$V$11,IF('2019 Data Sheet'!$L578="12",'2019 Data Sheet'!$V$12,IF('2019 Data Sheet'!$L578="13",'2019 Data Sheet'!$V$13,IF('2019 Data Sheet'!$L578="14",'2019 Data Sheet'!$V$14,T('2019 Data Sheet'!$L578))))))))))))))</f>
        <v xml:space="preserve"> -</v>
      </c>
      <c r="M578" s="2">
        <f>'2019 Data Sheet'!M578</f>
        <v>0</v>
      </c>
      <c r="N578" s="2">
        <f>'2019 Data Sheet'!N578</f>
        <v>0</v>
      </c>
      <c r="O578" s="2" t="str">
        <f>IF('2019 Data Sheet'!$O578="02",'2019 Data Sheet'!$R$2,IF('2019 Data Sheet'!$O578="03",'2019 Data Sheet'!$R$3,IF('2019 Data Sheet'!$O578="04",'2019 Data Sheet'!$R$4,IF('2019 Data Sheet'!$O578="05",'2019 Data Sheet'!$R$5,IF('2019 Data Sheet'!$O578="06",'2019 Data Sheet'!$R$6,IF('2019 Data Sheet'!$O578="07",'2019 Data Sheet'!$R$7,IF('2019 Data Sheet'!$O578="08",'2019 Data Sheet'!$R$8,IF('2019 Data Sheet'!$O578="09",'2019 Data Sheet'!$R$9,IF('2019 Data Sheet'!$O578="10",'2019 Data Sheet'!$R$10,IF('2019 Data Sheet'!$O578="11",'2019 Data Sheet'!$R$11,IF('2019 Data Sheet'!$O578="12",'2019 Data Sheet'!$R$12,IF('2019 Data Sheet'!$O578="13",'2019 Data Sheet'!$R$13,IF('2019 Data Sheet'!$O578="14",'2019 Data Sheet'!$R$14,IF('2019 Data Sheet'!$O578="15",'2019 Data Sheet'!$R$15,IF('2019 Data Sheet'!$O578="16",'2019 Data Sheet'!$R$16,IF('2019 Data Sheet'!$O578="17",'2019 Data Sheet'!$R$17,IF('2019 Data Sheet'!$O578="18",'2019 Data Sheet'!$R$18,IF('2019 Data Sheet'!$O578="19",'2019 Data Sheet'!$R$19,IF('2019 Data Sheet'!$O578="20",'2019 Data Sheet'!$R$20,IF('2019 Data Sheet'!$O578="21",'2019 Data Sheet'!$R$21,IF('2019 Data Sheet'!$O578="22",'2019 Data Sheet'!$R$22,IF('2019 Data Sheet'!$O578="23",'2019 Data Sheet'!$R$23,IF('2019 Data Sheet'!$O578="24",'2019 Data Sheet'!$R$24,IF('2019 Data Sheet'!$O578="25",'2019 Data Sheet'!$R$25,IF('2019 Data Sheet'!$O578="26",'2019 Data Sheet'!$R$26,IF('2019 Data Sheet'!$O578="27",'2019 Data Sheet'!$R$27,IF('2019 Data Sheet'!$O578="28",'2019 Data Sheet'!$R$28,IF('2019 Data Sheet'!$O578="29",'2019 Data Sheet'!$R$29,IF('2019 Data Sheet'!$O578="33",'2019 Data Sheet'!$R$30,IF('2019 Data Sheet'!$O578="40",'2019 Data Sheet'!$R$31,IF('2019 Data Sheet'!$O578="41",'2019 Data Sheet'!$R$32,IF('2019 Data Sheet'!$O578="42",'2019 Data Sheet'!$R$33,IF('2019 Data Sheet'!$O578="43",'2019 Data Sheet'!$R$34,IF('2019 Data Sheet'!$O578="44",'2019 Data Sheet'!$R$35,IF('2019 Data Sheet'!$O578="45",'2019 Data Sheet'!$R$36,IF('2019 Data Sheet'!$O578="46",'2019 Data Sheet'!$R$37,IF('2019 Data Sheet'!$O578="47",'2019 Data Sheet'!$R$38,IF('2019 Data Sheet'!$O578="48",'2019 Data Sheet'!$R$39,IF('2019 Data Sheet'!$O578="49",'2019 Data Sheet'!$R$40,IF('2019 Data Sheet'!$O578="50",'2019 Data Sheet'!$R$41,IF('2019 Data Sheet'!$O578="60",'2019 Data Sheet'!$R$42,IF('2019 Data Sheet'!$O578="61",'2019 Data Sheet'!$R$43,IF('2019 Data Sheet'!$O578="62",'2019 Data Sheet'!$R$44,IF('2019 Data Sheet'!$O578="63",'2019 Data Sheet'!$R$45,IF('2019 Data Sheet'!$O578="64",'2019 Data Sheet'!$R$46,IF('2019 Data Sheet'!$O578="65",'2019 Data Sheet'!$R$47,IF('2019 Data Sheet'!$O578="66",'2019 Data Sheet'!$R$48,IF('2019 Data Sheet'!$O578="67",'2019 Data Sheet'!$R$49,IF('2019 Data Sheet'!$O578="68",'2019 Data Sheet'!$R$50,IF('2019 Data Sheet'!$O578="69",'2019 Data Sheet'!$R$51,T('2019 Data Sheet'!$O578)))))))))))))))))))))))))))))))))))))))))))))))))))</f>
        <v xml:space="preserve"> Failure to yield/ right of way</v>
      </c>
      <c r="P578" s="2" t="str">
        <f>IF('2019 Data Sheet'!$P578="02",'2019 Data Sheet'!$R$2,IF('2019 Data Sheet'!$P578="03",'2019 Data Sheet'!$R$3,IF('2019 Data Sheet'!$P578="04",'2019 Data Sheet'!$R$4,IF('2019 Data Sheet'!$P578="05",'2019 Data Sheet'!$R$5,IF('2019 Data Sheet'!$P578="06",'2019 Data Sheet'!$R$6,IF('2019 Data Sheet'!$P578="07",'2019 Data Sheet'!$R$7,IF('2019 Data Sheet'!$P578="08",'2019 Data Sheet'!$R$8,IF('2019 Data Sheet'!$P578="09",'2019 Data Sheet'!$R$9,IF('2019 Data Sheet'!$P578="10",'2019 Data Sheet'!$R$10,IF('2019 Data Sheet'!$P578="11",'2019 Data Sheet'!$R$11,IF('2019 Data Sheet'!$P578="12",'2019 Data Sheet'!$R$12,IF('2019 Data Sheet'!$P578="13",'2019 Data Sheet'!$R$13,IF('2019 Data Sheet'!$P578="14",'2019 Data Sheet'!$R$14,IF('2019 Data Sheet'!$P578="15",'2019 Data Sheet'!$R$15,IF('2019 Data Sheet'!$P578="16",'2019 Data Sheet'!$R$16,IF('2019 Data Sheet'!$P578="17",'2019 Data Sheet'!$R$17,IF('2019 Data Sheet'!$P578="18",'2019 Data Sheet'!$R$18,IF('2019 Data Sheet'!$P578="19",'2019 Data Sheet'!$R$19,IF('2019 Data Sheet'!$P578="20",'2019 Data Sheet'!$R$20,IF('2019 Data Sheet'!$P578="21",'2019 Data Sheet'!$R$21,IF('2019 Data Sheet'!$P578="22",'2019 Data Sheet'!$R$22,IF('2019 Data Sheet'!$P578="23",'2019 Data Sheet'!$R$23,IF('2019 Data Sheet'!$P578="24",'2019 Data Sheet'!$R$24,IF('2019 Data Sheet'!$P578="25",'2019 Data Sheet'!$R$25,IF('2019 Data Sheet'!$P578="26",'2019 Data Sheet'!$R$26,IF('2019 Data Sheet'!$P578="27",'2019 Data Sheet'!$R$27,IF('2019 Data Sheet'!$P578="28",'2019 Data Sheet'!$R$28,IF('2019 Data Sheet'!$P578="29",'2019 Data Sheet'!$R$29,IF('2019 Data Sheet'!$P578="33",'2019 Data Sheet'!$R$30,IF('2019 Data Sheet'!$P578="40",'2019 Data Sheet'!$R$31,IF('2019 Data Sheet'!$P578="41",'2019 Data Sheet'!$R$32,IF('2019 Data Sheet'!$P578="42",'2019 Data Sheet'!$R$33,IF('2019 Data Sheet'!$P578="43",'2019 Data Sheet'!$R$34,IF('2019 Data Sheet'!$P578="44",'2019 Data Sheet'!$R$35,IF('2019 Data Sheet'!$P578="45",'2019 Data Sheet'!$R$36,IF('2019 Data Sheet'!$P578="46",'2019 Data Sheet'!$R$37,IF('2019 Data Sheet'!$P578="47",'2019 Data Sheet'!$R$38,IF('2019 Data Sheet'!$P578="48",'2019 Data Sheet'!$R$39,IF('2019 Data Sheet'!$P578="49",'2019 Data Sheet'!$R$40,IF('2019 Data Sheet'!$P578="50",'2019 Data Sheet'!$R$41,IF('2019 Data Sheet'!$P578="60",'2019 Data Sheet'!$R$42,IF('2019 Data Sheet'!$P578="61",'2019 Data Sheet'!$R$43,IF('2019 Data Sheet'!$P578="62",'2019 Data Sheet'!$R$44,IF('2019 Data Sheet'!$P578="63",'2019 Data Sheet'!$R$45,IF('2019 Data Sheet'!$P578="64",'2019 Data Sheet'!$R$46,IF('2019 Data Sheet'!$P578="65",'2019 Data Sheet'!$R$47,IF('2019 Data Sheet'!$P578="66",'2019 Data Sheet'!$R$48,IF('2019 Data Sheet'!$P578="67",'2019 Data Sheet'!$R$49,IF('2019 Data Sheet'!$P578="68",'2019 Data Sheet'!$R$50,IF('2019 Data Sheet'!$P578="69",'2019 Data Sheet'!$R$51,T('2019 Data Sheet'!$P578)))))))))))))))))))))))))))))))))))))))))))))))))))</f>
        <v xml:space="preserve"> -</v>
      </c>
    </row>
    <row r="579" spans="1:16" ht="36" customHeight="1" x14ac:dyDescent="0.2">
      <c r="A579" t="str">
        <f>'2019 Data Sheet'!A579</f>
        <v>FP-00320-19</v>
      </c>
      <c r="B579" s="1">
        <f>'2019 Data Sheet'!B579</f>
        <v>43823</v>
      </c>
      <c r="C579" t="str">
        <f>'2019 Data Sheet'!C579</f>
        <v>11:42</v>
      </c>
      <c r="D579" t="str">
        <f>'2019 Data Sheet'!D579</f>
        <v>Tu</v>
      </c>
      <c r="E579" t="str">
        <f>'2019 Data Sheet'!E579</f>
        <v>COVERT AVE</v>
      </c>
      <c r="F579" t="str">
        <f>'2019 Data Sheet'!F579</f>
        <v>BEVERLY AVE</v>
      </c>
      <c r="G579">
        <f>'2019 Data Sheet'!G579</f>
        <v>2</v>
      </c>
      <c r="H579">
        <f>'2019 Data Sheet'!H579</f>
        <v>2</v>
      </c>
      <c r="I579" t="b">
        <f>'2019 Data Sheet'!I579</f>
        <v>0</v>
      </c>
      <c r="J579" t="str">
        <f>IF('2019 Data Sheet'!$J579="01",'2019 Data Sheet'!$T$2,IF('2019 Data Sheet'!$J579="02",'2019 Data Sheet'!$T$3,IF('2019 Data Sheet'!$J579="03",'2019 Data Sheet'!$T$4,IF('2019 Data Sheet'!$J579="04",'2019 Data Sheet'!$T$5,IF('2019 Data Sheet'!$J579="05",'2019 Data Sheet'!$T$6,IF('2019 Data Sheet'!$J579="06",'2019 Data Sheet'!$T$7,IF('2019 Data Sheet'!$J579="07",'2019 Data Sheet'!$T$8,IF('2019 Data Sheet'!$J579="08",'2019 Data Sheet'!$T$9,IF('2019 Data Sheet'!$J579="10",'2019 Data Sheet'!$T$10,IF('2019 Data Sheet'!$J579="11",'2019 Data Sheet'!$T$11,IF('2019 Data Sheet'!$J579="12",'2019 Data Sheet'!$T$12,IF('2019 Data Sheet'!$J579="13",'2019 Data Sheet'!$T$13,IF('2019 Data Sheet'!$J579="14",'2019 Data Sheet'!$T$14,IF('2019 Data Sheet'!$J579="15",'2019 Data Sheet'!$T$15,IF('2019 Data Sheet'!$J579="16",'2019 Data Sheet'!$T$16,IF('2019 Data Sheet'!$J579="17",'2019 Data Sheet'!$T$17,IF('2019 Data Sheet'!$J579="18",'2019 Data Sheet'!$T$18,IF('2019 Data Sheet'!$J579="19",'2019 Data Sheet'!$T$19,IF('2019 Data Sheet'!$J579="20",'2019 Data Sheet'!$T$20,IF('2019 Data Sheet'!$J579="21",'2019 Data Sheet'!$T$21,IF('2019 Data Sheet'!$J579="22",'2019 Data Sheet'!$T$22,IF('2019 Data Sheet'!$J579="23",'2019 Data Sheet'!$T$23,IF('2019 Data Sheet'!$J579="24",'2019 Data Sheet'!$T$24,IF('2019 Data Sheet'!$J579="25",'2019 Data Sheet'!$T$25,IF('2019 Data Sheet'!$J579="26",'2019 Data Sheet'!$T$26,IF('2019 Data Sheet'!$J579="27",'2019 Data Sheet'!$T$27,IF('2019 Data Sheet'!$J579="30",'2019 Data Sheet'!$T$28,IF('2019 Data Sheet'!$J579="31",'2019 Data Sheet'!$T$29,IF('2019 Data Sheet'!$J579="32",'2019 Data Sheet'!$T$30,IF('2019 Data Sheet'!$J579="33",'2019 Data Sheet'!$T$31,IF('2019 Data Sheet'!$J579="34",'2019 Data Sheet'!$T$32,IF('2019 Data Sheet'!$J579="40",'2019 Data Sheet'!$T$33,T('2019 Data Sheet'!$J579)))))))))))))))))))))))))))))))))</f>
        <v>Other Motor Vehicle</v>
      </c>
      <c r="K579" t="str">
        <f>'2019 Data Sheet'!K579</f>
        <v>4DS</v>
      </c>
      <c r="L579" s="2" t="str">
        <f>IF('2019 Data Sheet'!$L579="01",'2019 Data Sheet'!$V$2,IF('2019 Data Sheet'!$L579="02",'2019 Data Sheet'!$V$3,IF('2019 Data Sheet'!$L579="03",'2019 Data Sheet'!$V$4,IF('2019 Data Sheet'!$L579="04",'2019 Data Sheet'!$V$5,IF('2019 Data Sheet'!$L579="05",'2019 Data Sheet'!$V$6,IF('2019 Data Sheet'!$L579="06",'2019 Data Sheet'!$V$7,IF('2019 Data Sheet'!$L579="07",'2019 Data Sheet'!$V$8,IF('2019 Data Sheet'!$L579="08",'2019 Data Sheet'!$V$9,IF('2019 Data Sheet'!$L579="09",'2019 Data Sheet'!$V$10,IF('2019 Data Sheet'!$L579="11",'2019 Data Sheet'!$V$11,IF('2019 Data Sheet'!$L579="12",'2019 Data Sheet'!$V$12,IF('2019 Data Sheet'!$L579="13",'2019 Data Sheet'!$V$13,IF('2019 Data Sheet'!$L579="14",'2019 Data Sheet'!$V$14,T('2019 Data Sheet'!$L579))))))))))))))</f>
        <v xml:space="preserve"> -</v>
      </c>
      <c r="M579" s="2">
        <f>'2019 Data Sheet'!M579</f>
        <v>0</v>
      </c>
      <c r="N579" s="2">
        <f>'2019 Data Sheet'!N579</f>
        <v>0</v>
      </c>
      <c r="O579" s="2" t="str">
        <f>IF('2019 Data Sheet'!$O579="02",'2019 Data Sheet'!$R$2,IF('2019 Data Sheet'!$O579="03",'2019 Data Sheet'!$R$3,IF('2019 Data Sheet'!$O579="04",'2019 Data Sheet'!$R$4,IF('2019 Data Sheet'!$O579="05",'2019 Data Sheet'!$R$5,IF('2019 Data Sheet'!$O579="06",'2019 Data Sheet'!$R$6,IF('2019 Data Sheet'!$O579="07",'2019 Data Sheet'!$R$7,IF('2019 Data Sheet'!$O579="08",'2019 Data Sheet'!$R$8,IF('2019 Data Sheet'!$O579="09",'2019 Data Sheet'!$R$9,IF('2019 Data Sheet'!$O579="10",'2019 Data Sheet'!$R$10,IF('2019 Data Sheet'!$O579="11",'2019 Data Sheet'!$R$11,IF('2019 Data Sheet'!$O579="12",'2019 Data Sheet'!$R$12,IF('2019 Data Sheet'!$O579="13",'2019 Data Sheet'!$R$13,IF('2019 Data Sheet'!$O579="14",'2019 Data Sheet'!$R$14,IF('2019 Data Sheet'!$O579="15",'2019 Data Sheet'!$R$15,IF('2019 Data Sheet'!$O579="16",'2019 Data Sheet'!$R$16,IF('2019 Data Sheet'!$O579="17",'2019 Data Sheet'!$R$17,IF('2019 Data Sheet'!$O579="18",'2019 Data Sheet'!$R$18,IF('2019 Data Sheet'!$O579="19",'2019 Data Sheet'!$R$19,IF('2019 Data Sheet'!$O579="20",'2019 Data Sheet'!$R$20,IF('2019 Data Sheet'!$O579="21",'2019 Data Sheet'!$R$21,IF('2019 Data Sheet'!$O579="22",'2019 Data Sheet'!$R$22,IF('2019 Data Sheet'!$O579="23",'2019 Data Sheet'!$R$23,IF('2019 Data Sheet'!$O579="24",'2019 Data Sheet'!$R$24,IF('2019 Data Sheet'!$O579="25",'2019 Data Sheet'!$R$25,IF('2019 Data Sheet'!$O579="26",'2019 Data Sheet'!$R$26,IF('2019 Data Sheet'!$O579="27",'2019 Data Sheet'!$R$27,IF('2019 Data Sheet'!$O579="28",'2019 Data Sheet'!$R$28,IF('2019 Data Sheet'!$O579="29",'2019 Data Sheet'!$R$29,IF('2019 Data Sheet'!$O579="33",'2019 Data Sheet'!$R$30,IF('2019 Data Sheet'!$O579="40",'2019 Data Sheet'!$R$31,IF('2019 Data Sheet'!$O579="41",'2019 Data Sheet'!$R$32,IF('2019 Data Sheet'!$O579="42",'2019 Data Sheet'!$R$33,IF('2019 Data Sheet'!$O579="43",'2019 Data Sheet'!$R$34,IF('2019 Data Sheet'!$O579="44",'2019 Data Sheet'!$R$35,IF('2019 Data Sheet'!$O579="45",'2019 Data Sheet'!$R$36,IF('2019 Data Sheet'!$O579="46",'2019 Data Sheet'!$R$37,IF('2019 Data Sheet'!$O579="47",'2019 Data Sheet'!$R$38,IF('2019 Data Sheet'!$O579="48",'2019 Data Sheet'!$R$39,IF('2019 Data Sheet'!$O579="49",'2019 Data Sheet'!$R$40,IF('2019 Data Sheet'!$O579="50",'2019 Data Sheet'!$R$41,IF('2019 Data Sheet'!$O579="60",'2019 Data Sheet'!$R$42,IF('2019 Data Sheet'!$O579="61",'2019 Data Sheet'!$R$43,IF('2019 Data Sheet'!$O579="62",'2019 Data Sheet'!$R$44,IF('2019 Data Sheet'!$O579="63",'2019 Data Sheet'!$R$45,IF('2019 Data Sheet'!$O579="64",'2019 Data Sheet'!$R$46,IF('2019 Data Sheet'!$O579="65",'2019 Data Sheet'!$R$47,IF('2019 Data Sheet'!$O579="66",'2019 Data Sheet'!$R$48,IF('2019 Data Sheet'!$O579="67",'2019 Data Sheet'!$R$49,IF('2019 Data Sheet'!$O579="68",'2019 Data Sheet'!$R$50,IF('2019 Data Sheet'!$O579="69",'2019 Data Sheet'!$R$51,T('2019 Data Sheet'!$O579)))))))))))))))))))))))))))))))))))))))))))))))))))</f>
        <v xml:space="preserve"> -</v>
      </c>
      <c r="P579" s="2" t="str">
        <f>IF('2019 Data Sheet'!$P579="02",'2019 Data Sheet'!$R$2,IF('2019 Data Sheet'!$P579="03",'2019 Data Sheet'!$R$3,IF('2019 Data Sheet'!$P579="04",'2019 Data Sheet'!$R$4,IF('2019 Data Sheet'!$P579="05",'2019 Data Sheet'!$R$5,IF('2019 Data Sheet'!$P579="06",'2019 Data Sheet'!$R$6,IF('2019 Data Sheet'!$P579="07",'2019 Data Sheet'!$R$7,IF('2019 Data Sheet'!$P579="08",'2019 Data Sheet'!$R$8,IF('2019 Data Sheet'!$P579="09",'2019 Data Sheet'!$R$9,IF('2019 Data Sheet'!$P579="10",'2019 Data Sheet'!$R$10,IF('2019 Data Sheet'!$P579="11",'2019 Data Sheet'!$R$11,IF('2019 Data Sheet'!$P579="12",'2019 Data Sheet'!$R$12,IF('2019 Data Sheet'!$P579="13",'2019 Data Sheet'!$R$13,IF('2019 Data Sheet'!$P579="14",'2019 Data Sheet'!$R$14,IF('2019 Data Sheet'!$P579="15",'2019 Data Sheet'!$R$15,IF('2019 Data Sheet'!$P579="16",'2019 Data Sheet'!$R$16,IF('2019 Data Sheet'!$P579="17",'2019 Data Sheet'!$R$17,IF('2019 Data Sheet'!$P579="18",'2019 Data Sheet'!$R$18,IF('2019 Data Sheet'!$P579="19",'2019 Data Sheet'!$R$19,IF('2019 Data Sheet'!$P579="20",'2019 Data Sheet'!$R$20,IF('2019 Data Sheet'!$P579="21",'2019 Data Sheet'!$R$21,IF('2019 Data Sheet'!$P579="22",'2019 Data Sheet'!$R$22,IF('2019 Data Sheet'!$P579="23",'2019 Data Sheet'!$R$23,IF('2019 Data Sheet'!$P579="24",'2019 Data Sheet'!$R$24,IF('2019 Data Sheet'!$P579="25",'2019 Data Sheet'!$R$25,IF('2019 Data Sheet'!$P579="26",'2019 Data Sheet'!$R$26,IF('2019 Data Sheet'!$P579="27",'2019 Data Sheet'!$R$27,IF('2019 Data Sheet'!$P579="28",'2019 Data Sheet'!$R$28,IF('2019 Data Sheet'!$P579="29",'2019 Data Sheet'!$R$29,IF('2019 Data Sheet'!$P579="33",'2019 Data Sheet'!$R$30,IF('2019 Data Sheet'!$P579="40",'2019 Data Sheet'!$R$31,IF('2019 Data Sheet'!$P579="41",'2019 Data Sheet'!$R$32,IF('2019 Data Sheet'!$P579="42",'2019 Data Sheet'!$R$33,IF('2019 Data Sheet'!$P579="43",'2019 Data Sheet'!$R$34,IF('2019 Data Sheet'!$P579="44",'2019 Data Sheet'!$R$35,IF('2019 Data Sheet'!$P579="45",'2019 Data Sheet'!$R$36,IF('2019 Data Sheet'!$P579="46",'2019 Data Sheet'!$R$37,IF('2019 Data Sheet'!$P579="47",'2019 Data Sheet'!$R$38,IF('2019 Data Sheet'!$P579="48",'2019 Data Sheet'!$R$39,IF('2019 Data Sheet'!$P579="49",'2019 Data Sheet'!$R$40,IF('2019 Data Sheet'!$P579="50",'2019 Data Sheet'!$R$41,IF('2019 Data Sheet'!$P579="60",'2019 Data Sheet'!$R$42,IF('2019 Data Sheet'!$P579="61",'2019 Data Sheet'!$R$43,IF('2019 Data Sheet'!$P579="62",'2019 Data Sheet'!$R$44,IF('2019 Data Sheet'!$P579="63",'2019 Data Sheet'!$R$45,IF('2019 Data Sheet'!$P579="64",'2019 Data Sheet'!$R$46,IF('2019 Data Sheet'!$P579="65",'2019 Data Sheet'!$R$47,IF('2019 Data Sheet'!$P579="66",'2019 Data Sheet'!$R$48,IF('2019 Data Sheet'!$P579="67",'2019 Data Sheet'!$R$49,IF('2019 Data Sheet'!$P579="68",'2019 Data Sheet'!$R$50,IF('2019 Data Sheet'!$P579="69",'2019 Data Sheet'!$R$51,T('2019 Data Sheet'!$P579)))))))))))))))))))))))))))))))))))))))))))))))))))</f>
        <v xml:space="preserve"> -</v>
      </c>
    </row>
    <row r="580" spans="1:16" ht="36" customHeight="1" x14ac:dyDescent="0.2">
      <c r="A580" t="str">
        <f>'2019 Data Sheet'!A580</f>
        <v>FP-00257-19</v>
      </c>
      <c r="B580" s="1">
        <f>'2019 Data Sheet'!B580</f>
        <v>43753</v>
      </c>
      <c r="C580" t="str">
        <f>'2019 Data Sheet'!C580</f>
        <v>12:10</v>
      </c>
      <c r="D580" t="str">
        <f>'2019 Data Sheet'!D580</f>
        <v>Tu</v>
      </c>
      <c r="E580" t="str">
        <f>'2019 Data Sheet'!E580</f>
        <v>TULIP AVE</v>
      </c>
      <c r="F580" t="str">
        <f>'2019 Data Sheet'!F580</f>
        <v>WOODBINE CT</v>
      </c>
      <c r="G580">
        <f>'2019 Data Sheet'!G580</f>
        <v>2</v>
      </c>
      <c r="H580">
        <f>'2019 Data Sheet'!H580</f>
        <v>2</v>
      </c>
      <c r="I580" t="b">
        <f>'2019 Data Sheet'!I580</f>
        <v>1</v>
      </c>
      <c r="J580" t="str">
        <f>IF('2019 Data Sheet'!$J580="01",'2019 Data Sheet'!$T$2,IF('2019 Data Sheet'!$J580="02",'2019 Data Sheet'!$T$3,IF('2019 Data Sheet'!$J580="03",'2019 Data Sheet'!$T$4,IF('2019 Data Sheet'!$J580="04",'2019 Data Sheet'!$T$5,IF('2019 Data Sheet'!$J580="05",'2019 Data Sheet'!$T$6,IF('2019 Data Sheet'!$J580="06",'2019 Data Sheet'!$T$7,IF('2019 Data Sheet'!$J580="07",'2019 Data Sheet'!$T$8,IF('2019 Data Sheet'!$J580="08",'2019 Data Sheet'!$T$9,IF('2019 Data Sheet'!$J580="10",'2019 Data Sheet'!$T$10,IF('2019 Data Sheet'!$J580="11",'2019 Data Sheet'!$T$11,IF('2019 Data Sheet'!$J580="12",'2019 Data Sheet'!$T$12,IF('2019 Data Sheet'!$J580="13",'2019 Data Sheet'!$T$13,IF('2019 Data Sheet'!$J580="14",'2019 Data Sheet'!$T$14,IF('2019 Data Sheet'!$J580="15",'2019 Data Sheet'!$T$15,IF('2019 Data Sheet'!$J580="16",'2019 Data Sheet'!$T$16,IF('2019 Data Sheet'!$J580="17",'2019 Data Sheet'!$T$17,IF('2019 Data Sheet'!$J580="18",'2019 Data Sheet'!$T$18,IF('2019 Data Sheet'!$J580="19",'2019 Data Sheet'!$T$19,IF('2019 Data Sheet'!$J580="20",'2019 Data Sheet'!$T$20,IF('2019 Data Sheet'!$J580="21",'2019 Data Sheet'!$T$21,IF('2019 Data Sheet'!$J580="22",'2019 Data Sheet'!$T$22,IF('2019 Data Sheet'!$J580="23",'2019 Data Sheet'!$T$23,IF('2019 Data Sheet'!$J580="24",'2019 Data Sheet'!$T$24,IF('2019 Data Sheet'!$J580="25",'2019 Data Sheet'!$T$25,IF('2019 Data Sheet'!$J580="26",'2019 Data Sheet'!$T$26,IF('2019 Data Sheet'!$J580="27",'2019 Data Sheet'!$T$27,IF('2019 Data Sheet'!$J580="30",'2019 Data Sheet'!$T$28,IF('2019 Data Sheet'!$J580="31",'2019 Data Sheet'!$T$29,IF('2019 Data Sheet'!$J580="32",'2019 Data Sheet'!$T$30,IF('2019 Data Sheet'!$J580="33",'2019 Data Sheet'!$T$31,IF('2019 Data Sheet'!$J580="34",'2019 Data Sheet'!$T$32,IF('2019 Data Sheet'!$J580="40",'2019 Data Sheet'!$T$33,T('2019 Data Sheet'!$J580)))))))))))))))))))))))))))))))))</f>
        <v>Other Motor Vehicle</v>
      </c>
      <c r="K580" t="str">
        <f>'2019 Data Sheet'!K580</f>
        <v>4DS</v>
      </c>
      <c r="L580" s="2" t="str">
        <f>IF('2019 Data Sheet'!$L580="01",'2019 Data Sheet'!$V$2,IF('2019 Data Sheet'!$L580="02",'2019 Data Sheet'!$V$3,IF('2019 Data Sheet'!$L580="03",'2019 Data Sheet'!$V$4,IF('2019 Data Sheet'!$L580="04",'2019 Data Sheet'!$V$5,IF('2019 Data Sheet'!$L580="05",'2019 Data Sheet'!$V$6,IF('2019 Data Sheet'!$L580="06",'2019 Data Sheet'!$V$7,IF('2019 Data Sheet'!$L580="07",'2019 Data Sheet'!$V$8,IF('2019 Data Sheet'!$L580="08",'2019 Data Sheet'!$V$9,IF('2019 Data Sheet'!$L580="09",'2019 Data Sheet'!$V$10,IF('2019 Data Sheet'!$L580="11",'2019 Data Sheet'!$V$11,IF('2019 Data Sheet'!$L580="12",'2019 Data Sheet'!$V$12,IF('2019 Data Sheet'!$L580="13",'2019 Data Sheet'!$V$13,IF('2019 Data Sheet'!$L580="14",'2019 Data Sheet'!$V$14,T('2019 Data Sheet'!$L580))))))))))))))</f>
        <v xml:space="preserve"> -</v>
      </c>
      <c r="M580" s="2">
        <f>'2019 Data Sheet'!M580</f>
        <v>0</v>
      </c>
      <c r="N580" s="2">
        <f>'2019 Data Sheet'!N580</f>
        <v>0</v>
      </c>
      <c r="O580" s="2" t="str">
        <f>IF('2019 Data Sheet'!$O580="02",'2019 Data Sheet'!$R$2,IF('2019 Data Sheet'!$O580="03",'2019 Data Sheet'!$R$3,IF('2019 Data Sheet'!$O580="04",'2019 Data Sheet'!$R$4,IF('2019 Data Sheet'!$O580="05",'2019 Data Sheet'!$R$5,IF('2019 Data Sheet'!$O580="06",'2019 Data Sheet'!$R$6,IF('2019 Data Sheet'!$O580="07",'2019 Data Sheet'!$R$7,IF('2019 Data Sheet'!$O580="08",'2019 Data Sheet'!$R$8,IF('2019 Data Sheet'!$O580="09",'2019 Data Sheet'!$R$9,IF('2019 Data Sheet'!$O580="10",'2019 Data Sheet'!$R$10,IF('2019 Data Sheet'!$O580="11",'2019 Data Sheet'!$R$11,IF('2019 Data Sheet'!$O580="12",'2019 Data Sheet'!$R$12,IF('2019 Data Sheet'!$O580="13",'2019 Data Sheet'!$R$13,IF('2019 Data Sheet'!$O580="14",'2019 Data Sheet'!$R$14,IF('2019 Data Sheet'!$O580="15",'2019 Data Sheet'!$R$15,IF('2019 Data Sheet'!$O580="16",'2019 Data Sheet'!$R$16,IF('2019 Data Sheet'!$O580="17",'2019 Data Sheet'!$R$17,IF('2019 Data Sheet'!$O580="18",'2019 Data Sheet'!$R$18,IF('2019 Data Sheet'!$O580="19",'2019 Data Sheet'!$R$19,IF('2019 Data Sheet'!$O580="20",'2019 Data Sheet'!$R$20,IF('2019 Data Sheet'!$O580="21",'2019 Data Sheet'!$R$21,IF('2019 Data Sheet'!$O580="22",'2019 Data Sheet'!$R$22,IF('2019 Data Sheet'!$O580="23",'2019 Data Sheet'!$R$23,IF('2019 Data Sheet'!$O580="24",'2019 Data Sheet'!$R$24,IF('2019 Data Sheet'!$O580="25",'2019 Data Sheet'!$R$25,IF('2019 Data Sheet'!$O580="26",'2019 Data Sheet'!$R$26,IF('2019 Data Sheet'!$O580="27",'2019 Data Sheet'!$R$27,IF('2019 Data Sheet'!$O580="28",'2019 Data Sheet'!$R$28,IF('2019 Data Sheet'!$O580="29",'2019 Data Sheet'!$R$29,IF('2019 Data Sheet'!$O580="33",'2019 Data Sheet'!$R$30,IF('2019 Data Sheet'!$O580="40",'2019 Data Sheet'!$R$31,IF('2019 Data Sheet'!$O580="41",'2019 Data Sheet'!$R$32,IF('2019 Data Sheet'!$O580="42",'2019 Data Sheet'!$R$33,IF('2019 Data Sheet'!$O580="43",'2019 Data Sheet'!$R$34,IF('2019 Data Sheet'!$O580="44",'2019 Data Sheet'!$R$35,IF('2019 Data Sheet'!$O580="45",'2019 Data Sheet'!$R$36,IF('2019 Data Sheet'!$O580="46",'2019 Data Sheet'!$R$37,IF('2019 Data Sheet'!$O580="47",'2019 Data Sheet'!$R$38,IF('2019 Data Sheet'!$O580="48",'2019 Data Sheet'!$R$39,IF('2019 Data Sheet'!$O580="49",'2019 Data Sheet'!$R$40,IF('2019 Data Sheet'!$O580="50",'2019 Data Sheet'!$R$41,IF('2019 Data Sheet'!$O580="60",'2019 Data Sheet'!$R$42,IF('2019 Data Sheet'!$O580="61",'2019 Data Sheet'!$R$43,IF('2019 Data Sheet'!$O580="62",'2019 Data Sheet'!$R$44,IF('2019 Data Sheet'!$O580="63",'2019 Data Sheet'!$R$45,IF('2019 Data Sheet'!$O580="64",'2019 Data Sheet'!$R$46,IF('2019 Data Sheet'!$O580="65",'2019 Data Sheet'!$R$47,IF('2019 Data Sheet'!$O580="66",'2019 Data Sheet'!$R$48,IF('2019 Data Sheet'!$O580="67",'2019 Data Sheet'!$R$49,IF('2019 Data Sheet'!$O580="68",'2019 Data Sheet'!$R$50,IF('2019 Data Sheet'!$O580="69",'2019 Data Sheet'!$R$51,T('2019 Data Sheet'!$O580)))))))))))))))))))))))))))))))))))))))))))))))))))</f>
        <v xml:space="preserve"> -</v>
      </c>
      <c r="P580" s="2" t="str">
        <f>IF('2019 Data Sheet'!$P580="02",'2019 Data Sheet'!$R$2,IF('2019 Data Sheet'!$P580="03",'2019 Data Sheet'!$R$3,IF('2019 Data Sheet'!$P580="04",'2019 Data Sheet'!$R$4,IF('2019 Data Sheet'!$P580="05",'2019 Data Sheet'!$R$5,IF('2019 Data Sheet'!$P580="06",'2019 Data Sheet'!$R$6,IF('2019 Data Sheet'!$P580="07",'2019 Data Sheet'!$R$7,IF('2019 Data Sheet'!$P580="08",'2019 Data Sheet'!$R$8,IF('2019 Data Sheet'!$P580="09",'2019 Data Sheet'!$R$9,IF('2019 Data Sheet'!$P580="10",'2019 Data Sheet'!$R$10,IF('2019 Data Sheet'!$P580="11",'2019 Data Sheet'!$R$11,IF('2019 Data Sheet'!$P580="12",'2019 Data Sheet'!$R$12,IF('2019 Data Sheet'!$P580="13",'2019 Data Sheet'!$R$13,IF('2019 Data Sheet'!$P580="14",'2019 Data Sheet'!$R$14,IF('2019 Data Sheet'!$P580="15",'2019 Data Sheet'!$R$15,IF('2019 Data Sheet'!$P580="16",'2019 Data Sheet'!$R$16,IF('2019 Data Sheet'!$P580="17",'2019 Data Sheet'!$R$17,IF('2019 Data Sheet'!$P580="18",'2019 Data Sheet'!$R$18,IF('2019 Data Sheet'!$P580="19",'2019 Data Sheet'!$R$19,IF('2019 Data Sheet'!$P580="20",'2019 Data Sheet'!$R$20,IF('2019 Data Sheet'!$P580="21",'2019 Data Sheet'!$R$21,IF('2019 Data Sheet'!$P580="22",'2019 Data Sheet'!$R$22,IF('2019 Data Sheet'!$P580="23",'2019 Data Sheet'!$R$23,IF('2019 Data Sheet'!$P580="24",'2019 Data Sheet'!$R$24,IF('2019 Data Sheet'!$P580="25",'2019 Data Sheet'!$R$25,IF('2019 Data Sheet'!$P580="26",'2019 Data Sheet'!$R$26,IF('2019 Data Sheet'!$P580="27",'2019 Data Sheet'!$R$27,IF('2019 Data Sheet'!$P580="28",'2019 Data Sheet'!$R$28,IF('2019 Data Sheet'!$P580="29",'2019 Data Sheet'!$R$29,IF('2019 Data Sheet'!$P580="33",'2019 Data Sheet'!$R$30,IF('2019 Data Sheet'!$P580="40",'2019 Data Sheet'!$R$31,IF('2019 Data Sheet'!$P580="41",'2019 Data Sheet'!$R$32,IF('2019 Data Sheet'!$P580="42",'2019 Data Sheet'!$R$33,IF('2019 Data Sheet'!$P580="43",'2019 Data Sheet'!$R$34,IF('2019 Data Sheet'!$P580="44",'2019 Data Sheet'!$R$35,IF('2019 Data Sheet'!$P580="45",'2019 Data Sheet'!$R$36,IF('2019 Data Sheet'!$P580="46",'2019 Data Sheet'!$R$37,IF('2019 Data Sheet'!$P580="47",'2019 Data Sheet'!$R$38,IF('2019 Data Sheet'!$P580="48",'2019 Data Sheet'!$R$39,IF('2019 Data Sheet'!$P580="49",'2019 Data Sheet'!$R$40,IF('2019 Data Sheet'!$P580="50",'2019 Data Sheet'!$R$41,IF('2019 Data Sheet'!$P580="60",'2019 Data Sheet'!$R$42,IF('2019 Data Sheet'!$P580="61",'2019 Data Sheet'!$R$43,IF('2019 Data Sheet'!$P580="62",'2019 Data Sheet'!$R$44,IF('2019 Data Sheet'!$P580="63",'2019 Data Sheet'!$R$45,IF('2019 Data Sheet'!$P580="64",'2019 Data Sheet'!$R$46,IF('2019 Data Sheet'!$P580="65",'2019 Data Sheet'!$R$47,IF('2019 Data Sheet'!$P580="66",'2019 Data Sheet'!$R$48,IF('2019 Data Sheet'!$P580="67",'2019 Data Sheet'!$R$49,IF('2019 Data Sheet'!$P580="68",'2019 Data Sheet'!$R$50,IF('2019 Data Sheet'!$P580="69",'2019 Data Sheet'!$R$51,T('2019 Data Sheet'!$P580)))))))))))))))))))))))))))))))))))))))))))))))))))</f>
        <v xml:space="preserve"> -</v>
      </c>
    </row>
    <row r="581" spans="1:16" ht="36" customHeight="1" x14ac:dyDescent="0.2">
      <c r="A581" t="str">
        <f>'2019 Data Sheet'!A581</f>
        <v>FP-00257-19</v>
      </c>
      <c r="B581" s="1">
        <f>'2019 Data Sheet'!B581</f>
        <v>43753</v>
      </c>
      <c r="C581" t="str">
        <f>'2019 Data Sheet'!C581</f>
        <v>12:10</v>
      </c>
      <c r="D581" t="str">
        <f>'2019 Data Sheet'!D581</f>
        <v>Tu</v>
      </c>
      <c r="E581" t="str">
        <f>'2019 Data Sheet'!E581</f>
        <v>TULIP AVE</v>
      </c>
      <c r="F581" t="str">
        <f>'2019 Data Sheet'!F581</f>
        <v>WOODBINE CT</v>
      </c>
      <c r="G581">
        <f>'2019 Data Sheet'!G581</f>
        <v>1</v>
      </c>
      <c r="H581">
        <f>'2019 Data Sheet'!H581</f>
        <v>2</v>
      </c>
      <c r="I581" t="b">
        <f>'2019 Data Sheet'!I581</f>
        <v>1</v>
      </c>
      <c r="J581" t="str">
        <f>IF('2019 Data Sheet'!$J581="01",'2019 Data Sheet'!$T$2,IF('2019 Data Sheet'!$J581="02",'2019 Data Sheet'!$T$3,IF('2019 Data Sheet'!$J581="03",'2019 Data Sheet'!$T$4,IF('2019 Data Sheet'!$J581="04",'2019 Data Sheet'!$T$5,IF('2019 Data Sheet'!$J581="05",'2019 Data Sheet'!$T$6,IF('2019 Data Sheet'!$J581="06",'2019 Data Sheet'!$T$7,IF('2019 Data Sheet'!$J581="07",'2019 Data Sheet'!$T$8,IF('2019 Data Sheet'!$J581="08",'2019 Data Sheet'!$T$9,IF('2019 Data Sheet'!$J581="10",'2019 Data Sheet'!$T$10,IF('2019 Data Sheet'!$J581="11",'2019 Data Sheet'!$T$11,IF('2019 Data Sheet'!$J581="12",'2019 Data Sheet'!$T$12,IF('2019 Data Sheet'!$J581="13",'2019 Data Sheet'!$T$13,IF('2019 Data Sheet'!$J581="14",'2019 Data Sheet'!$T$14,IF('2019 Data Sheet'!$J581="15",'2019 Data Sheet'!$T$15,IF('2019 Data Sheet'!$J581="16",'2019 Data Sheet'!$T$16,IF('2019 Data Sheet'!$J581="17",'2019 Data Sheet'!$T$17,IF('2019 Data Sheet'!$J581="18",'2019 Data Sheet'!$T$18,IF('2019 Data Sheet'!$J581="19",'2019 Data Sheet'!$T$19,IF('2019 Data Sheet'!$J581="20",'2019 Data Sheet'!$T$20,IF('2019 Data Sheet'!$J581="21",'2019 Data Sheet'!$T$21,IF('2019 Data Sheet'!$J581="22",'2019 Data Sheet'!$T$22,IF('2019 Data Sheet'!$J581="23",'2019 Data Sheet'!$T$23,IF('2019 Data Sheet'!$J581="24",'2019 Data Sheet'!$T$24,IF('2019 Data Sheet'!$J581="25",'2019 Data Sheet'!$T$25,IF('2019 Data Sheet'!$J581="26",'2019 Data Sheet'!$T$26,IF('2019 Data Sheet'!$J581="27",'2019 Data Sheet'!$T$27,IF('2019 Data Sheet'!$J581="30",'2019 Data Sheet'!$T$28,IF('2019 Data Sheet'!$J581="31",'2019 Data Sheet'!$T$29,IF('2019 Data Sheet'!$J581="32",'2019 Data Sheet'!$T$30,IF('2019 Data Sheet'!$J581="33",'2019 Data Sheet'!$T$31,IF('2019 Data Sheet'!$J581="34",'2019 Data Sheet'!$T$32,IF('2019 Data Sheet'!$J581="40",'2019 Data Sheet'!$T$33,T('2019 Data Sheet'!$J581)))))))))))))))))))))))))))))))))</f>
        <v>Other Motor Vehicle</v>
      </c>
      <c r="K581" t="str">
        <f>'2019 Data Sheet'!K581</f>
        <v>TRK</v>
      </c>
      <c r="L581" s="2" t="str">
        <f>IF('2019 Data Sheet'!$L581="01",'2019 Data Sheet'!$V$2,IF('2019 Data Sheet'!$L581="02",'2019 Data Sheet'!$V$3,IF('2019 Data Sheet'!$L581="03",'2019 Data Sheet'!$V$4,IF('2019 Data Sheet'!$L581="04",'2019 Data Sheet'!$V$5,IF('2019 Data Sheet'!$L581="05",'2019 Data Sheet'!$V$6,IF('2019 Data Sheet'!$L581="06",'2019 Data Sheet'!$V$7,IF('2019 Data Sheet'!$L581="07",'2019 Data Sheet'!$V$8,IF('2019 Data Sheet'!$L581="08",'2019 Data Sheet'!$V$9,IF('2019 Data Sheet'!$L581="09",'2019 Data Sheet'!$V$10,IF('2019 Data Sheet'!$L581="11",'2019 Data Sheet'!$V$11,IF('2019 Data Sheet'!$L581="12",'2019 Data Sheet'!$V$12,IF('2019 Data Sheet'!$L581="13",'2019 Data Sheet'!$V$13,IF('2019 Data Sheet'!$L581="14",'2019 Data Sheet'!$V$14,T('2019 Data Sheet'!$L581))))))))))))))</f>
        <v xml:space="preserve"> -</v>
      </c>
      <c r="M581" s="2">
        <f>'2019 Data Sheet'!M581</f>
        <v>0</v>
      </c>
      <c r="N581" s="2">
        <f>'2019 Data Sheet'!N581</f>
        <v>0</v>
      </c>
      <c r="O581" s="2" t="str">
        <f>IF('2019 Data Sheet'!$O581="02",'2019 Data Sheet'!$R$2,IF('2019 Data Sheet'!$O581="03",'2019 Data Sheet'!$R$3,IF('2019 Data Sheet'!$O581="04",'2019 Data Sheet'!$R$4,IF('2019 Data Sheet'!$O581="05",'2019 Data Sheet'!$R$5,IF('2019 Data Sheet'!$O581="06",'2019 Data Sheet'!$R$6,IF('2019 Data Sheet'!$O581="07",'2019 Data Sheet'!$R$7,IF('2019 Data Sheet'!$O581="08",'2019 Data Sheet'!$R$8,IF('2019 Data Sheet'!$O581="09",'2019 Data Sheet'!$R$9,IF('2019 Data Sheet'!$O581="10",'2019 Data Sheet'!$R$10,IF('2019 Data Sheet'!$O581="11",'2019 Data Sheet'!$R$11,IF('2019 Data Sheet'!$O581="12",'2019 Data Sheet'!$R$12,IF('2019 Data Sheet'!$O581="13",'2019 Data Sheet'!$R$13,IF('2019 Data Sheet'!$O581="14",'2019 Data Sheet'!$R$14,IF('2019 Data Sheet'!$O581="15",'2019 Data Sheet'!$R$15,IF('2019 Data Sheet'!$O581="16",'2019 Data Sheet'!$R$16,IF('2019 Data Sheet'!$O581="17",'2019 Data Sheet'!$R$17,IF('2019 Data Sheet'!$O581="18",'2019 Data Sheet'!$R$18,IF('2019 Data Sheet'!$O581="19",'2019 Data Sheet'!$R$19,IF('2019 Data Sheet'!$O581="20",'2019 Data Sheet'!$R$20,IF('2019 Data Sheet'!$O581="21",'2019 Data Sheet'!$R$21,IF('2019 Data Sheet'!$O581="22",'2019 Data Sheet'!$R$22,IF('2019 Data Sheet'!$O581="23",'2019 Data Sheet'!$R$23,IF('2019 Data Sheet'!$O581="24",'2019 Data Sheet'!$R$24,IF('2019 Data Sheet'!$O581="25",'2019 Data Sheet'!$R$25,IF('2019 Data Sheet'!$O581="26",'2019 Data Sheet'!$R$26,IF('2019 Data Sheet'!$O581="27",'2019 Data Sheet'!$R$27,IF('2019 Data Sheet'!$O581="28",'2019 Data Sheet'!$R$28,IF('2019 Data Sheet'!$O581="29",'2019 Data Sheet'!$R$29,IF('2019 Data Sheet'!$O581="33",'2019 Data Sheet'!$R$30,IF('2019 Data Sheet'!$O581="40",'2019 Data Sheet'!$R$31,IF('2019 Data Sheet'!$O581="41",'2019 Data Sheet'!$R$32,IF('2019 Data Sheet'!$O581="42",'2019 Data Sheet'!$R$33,IF('2019 Data Sheet'!$O581="43",'2019 Data Sheet'!$R$34,IF('2019 Data Sheet'!$O581="44",'2019 Data Sheet'!$R$35,IF('2019 Data Sheet'!$O581="45",'2019 Data Sheet'!$R$36,IF('2019 Data Sheet'!$O581="46",'2019 Data Sheet'!$R$37,IF('2019 Data Sheet'!$O581="47",'2019 Data Sheet'!$R$38,IF('2019 Data Sheet'!$O581="48",'2019 Data Sheet'!$R$39,IF('2019 Data Sheet'!$O581="49",'2019 Data Sheet'!$R$40,IF('2019 Data Sheet'!$O581="50",'2019 Data Sheet'!$R$41,IF('2019 Data Sheet'!$O581="60",'2019 Data Sheet'!$R$42,IF('2019 Data Sheet'!$O581="61",'2019 Data Sheet'!$R$43,IF('2019 Data Sheet'!$O581="62",'2019 Data Sheet'!$R$44,IF('2019 Data Sheet'!$O581="63",'2019 Data Sheet'!$R$45,IF('2019 Data Sheet'!$O581="64",'2019 Data Sheet'!$R$46,IF('2019 Data Sheet'!$O581="65",'2019 Data Sheet'!$R$47,IF('2019 Data Sheet'!$O581="66",'2019 Data Sheet'!$R$48,IF('2019 Data Sheet'!$O581="67",'2019 Data Sheet'!$R$49,IF('2019 Data Sheet'!$O581="68",'2019 Data Sheet'!$R$50,IF('2019 Data Sheet'!$O581="69",'2019 Data Sheet'!$R$51,T('2019 Data Sheet'!$O581)))))))))))))))))))))))))))))))))))))))))))))))))))</f>
        <v xml:space="preserve"> Passing too closely</v>
      </c>
      <c r="P581" s="2" t="str">
        <f>IF('2019 Data Sheet'!$P581="02",'2019 Data Sheet'!$R$2,IF('2019 Data Sheet'!$P581="03",'2019 Data Sheet'!$R$3,IF('2019 Data Sheet'!$P581="04",'2019 Data Sheet'!$R$4,IF('2019 Data Sheet'!$P581="05",'2019 Data Sheet'!$R$5,IF('2019 Data Sheet'!$P581="06",'2019 Data Sheet'!$R$6,IF('2019 Data Sheet'!$P581="07",'2019 Data Sheet'!$R$7,IF('2019 Data Sheet'!$P581="08",'2019 Data Sheet'!$R$8,IF('2019 Data Sheet'!$P581="09",'2019 Data Sheet'!$R$9,IF('2019 Data Sheet'!$P581="10",'2019 Data Sheet'!$R$10,IF('2019 Data Sheet'!$P581="11",'2019 Data Sheet'!$R$11,IF('2019 Data Sheet'!$P581="12",'2019 Data Sheet'!$R$12,IF('2019 Data Sheet'!$P581="13",'2019 Data Sheet'!$R$13,IF('2019 Data Sheet'!$P581="14",'2019 Data Sheet'!$R$14,IF('2019 Data Sheet'!$P581="15",'2019 Data Sheet'!$R$15,IF('2019 Data Sheet'!$P581="16",'2019 Data Sheet'!$R$16,IF('2019 Data Sheet'!$P581="17",'2019 Data Sheet'!$R$17,IF('2019 Data Sheet'!$P581="18",'2019 Data Sheet'!$R$18,IF('2019 Data Sheet'!$P581="19",'2019 Data Sheet'!$R$19,IF('2019 Data Sheet'!$P581="20",'2019 Data Sheet'!$R$20,IF('2019 Data Sheet'!$P581="21",'2019 Data Sheet'!$R$21,IF('2019 Data Sheet'!$P581="22",'2019 Data Sheet'!$R$22,IF('2019 Data Sheet'!$P581="23",'2019 Data Sheet'!$R$23,IF('2019 Data Sheet'!$P581="24",'2019 Data Sheet'!$R$24,IF('2019 Data Sheet'!$P581="25",'2019 Data Sheet'!$R$25,IF('2019 Data Sheet'!$P581="26",'2019 Data Sheet'!$R$26,IF('2019 Data Sheet'!$P581="27",'2019 Data Sheet'!$R$27,IF('2019 Data Sheet'!$P581="28",'2019 Data Sheet'!$R$28,IF('2019 Data Sheet'!$P581="29",'2019 Data Sheet'!$R$29,IF('2019 Data Sheet'!$P581="33",'2019 Data Sheet'!$R$30,IF('2019 Data Sheet'!$P581="40",'2019 Data Sheet'!$R$31,IF('2019 Data Sheet'!$P581="41",'2019 Data Sheet'!$R$32,IF('2019 Data Sheet'!$P581="42",'2019 Data Sheet'!$R$33,IF('2019 Data Sheet'!$P581="43",'2019 Data Sheet'!$R$34,IF('2019 Data Sheet'!$P581="44",'2019 Data Sheet'!$R$35,IF('2019 Data Sheet'!$P581="45",'2019 Data Sheet'!$R$36,IF('2019 Data Sheet'!$P581="46",'2019 Data Sheet'!$R$37,IF('2019 Data Sheet'!$P581="47",'2019 Data Sheet'!$R$38,IF('2019 Data Sheet'!$P581="48",'2019 Data Sheet'!$R$39,IF('2019 Data Sheet'!$P581="49",'2019 Data Sheet'!$R$40,IF('2019 Data Sheet'!$P581="50",'2019 Data Sheet'!$R$41,IF('2019 Data Sheet'!$P581="60",'2019 Data Sheet'!$R$42,IF('2019 Data Sheet'!$P581="61",'2019 Data Sheet'!$R$43,IF('2019 Data Sheet'!$P581="62",'2019 Data Sheet'!$R$44,IF('2019 Data Sheet'!$P581="63",'2019 Data Sheet'!$R$45,IF('2019 Data Sheet'!$P581="64",'2019 Data Sheet'!$R$46,IF('2019 Data Sheet'!$P581="65",'2019 Data Sheet'!$R$47,IF('2019 Data Sheet'!$P581="66",'2019 Data Sheet'!$R$48,IF('2019 Data Sheet'!$P581="67",'2019 Data Sheet'!$R$49,IF('2019 Data Sheet'!$P581="68",'2019 Data Sheet'!$R$50,IF('2019 Data Sheet'!$P581="69",'2019 Data Sheet'!$R$51,T('2019 Data Sheet'!$P581)))))))))))))))))))))))))))))))))))))))))))))))))))</f>
        <v xml:space="preserve"> -</v>
      </c>
    </row>
    <row r="582" spans="1:16" ht="36" customHeight="1" x14ac:dyDescent="0.2">
      <c r="A582" t="str">
        <f>'2019 Data Sheet'!A582</f>
        <v>FP-00285-19</v>
      </c>
      <c r="B582" s="1">
        <f>'2019 Data Sheet'!B582</f>
        <v>43795</v>
      </c>
      <c r="C582" t="str">
        <f>'2019 Data Sheet'!C582</f>
        <v>14:58</v>
      </c>
      <c r="D582" t="str">
        <f>'2019 Data Sheet'!D582</f>
        <v>Tu</v>
      </c>
      <c r="E582" t="str">
        <f>'2019 Data Sheet'!E582</f>
        <v>CYPRESS ST</v>
      </c>
      <c r="F582" t="str">
        <f>'2019 Data Sheet'!F582</f>
        <v>LANDAU AVE</v>
      </c>
      <c r="G582">
        <f>'2019 Data Sheet'!G582</f>
        <v>2</v>
      </c>
      <c r="H582">
        <f>'2019 Data Sheet'!H582</f>
        <v>2</v>
      </c>
      <c r="I582" t="b">
        <f>'2019 Data Sheet'!I582</f>
        <v>1</v>
      </c>
      <c r="J582" t="str">
        <f>IF('2019 Data Sheet'!$J582="01",'2019 Data Sheet'!$T$2,IF('2019 Data Sheet'!$J582="02",'2019 Data Sheet'!$T$3,IF('2019 Data Sheet'!$J582="03",'2019 Data Sheet'!$T$4,IF('2019 Data Sheet'!$J582="04",'2019 Data Sheet'!$T$5,IF('2019 Data Sheet'!$J582="05",'2019 Data Sheet'!$T$6,IF('2019 Data Sheet'!$J582="06",'2019 Data Sheet'!$T$7,IF('2019 Data Sheet'!$J582="07",'2019 Data Sheet'!$T$8,IF('2019 Data Sheet'!$J582="08",'2019 Data Sheet'!$T$9,IF('2019 Data Sheet'!$J582="10",'2019 Data Sheet'!$T$10,IF('2019 Data Sheet'!$J582="11",'2019 Data Sheet'!$T$11,IF('2019 Data Sheet'!$J582="12",'2019 Data Sheet'!$T$12,IF('2019 Data Sheet'!$J582="13",'2019 Data Sheet'!$T$13,IF('2019 Data Sheet'!$J582="14",'2019 Data Sheet'!$T$14,IF('2019 Data Sheet'!$J582="15",'2019 Data Sheet'!$T$15,IF('2019 Data Sheet'!$J582="16",'2019 Data Sheet'!$T$16,IF('2019 Data Sheet'!$J582="17",'2019 Data Sheet'!$T$17,IF('2019 Data Sheet'!$J582="18",'2019 Data Sheet'!$T$18,IF('2019 Data Sheet'!$J582="19",'2019 Data Sheet'!$T$19,IF('2019 Data Sheet'!$J582="20",'2019 Data Sheet'!$T$20,IF('2019 Data Sheet'!$J582="21",'2019 Data Sheet'!$T$21,IF('2019 Data Sheet'!$J582="22",'2019 Data Sheet'!$T$22,IF('2019 Data Sheet'!$J582="23",'2019 Data Sheet'!$T$23,IF('2019 Data Sheet'!$J582="24",'2019 Data Sheet'!$T$24,IF('2019 Data Sheet'!$J582="25",'2019 Data Sheet'!$T$25,IF('2019 Data Sheet'!$J582="26",'2019 Data Sheet'!$T$26,IF('2019 Data Sheet'!$J582="27",'2019 Data Sheet'!$T$27,IF('2019 Data Sheet'!$J582="30",'2019 Data Sheet'!$T$28,IF('2019 Data Sheet'!$J582="31",'2019 Data Sheet'!$T$29,IF('2019 Data Sheet'!$J582="32",'2019 Data Sheet'!$T$30,IF('2019 Data Sheet'!$J582="33",'2019 Data Sheet'!$T$31,IF('2019 Data Sheet'!$J582="34",'2019 Data Sheet'!$T$32,IF('2019 Data Sheet'!$J582="40",'2019 Data Sheet'!$T$33,T('2019 Data Sheet'!$J582)))))))))))))))))))))))))))))))))</f>
        <v>Other Motor Vehicle</v>
      </c>
      <c r="K582" t="str">
        <f>'2019 Data Sheet'!K582</f>
        <v>PAS</v>
      </c>
      <c r="L582" s="2" t="str">
        <f>IF('2019 Data Sheet'!$L582="01",'2019 Data Sheet'!$V$2,IF('2019 Data Sheet'!$L582="02",'2019 Data Sheet'!$V$3,IF('2019 Data Sheet'!$L582="03",'2019 Data Sheet'!$V$4,IF('2019 Data Sheet'!$L582="04",'2019 Data Sheet'!$V$5,IF('2019 Data Sheet'!$L582="05",'2019 Data Sheet'!$V$6,IF('2019 Data Sheet'!$L582="06",'2019 Data Sheet'!$V$7,IF('2019 Data Sheet'!$L582="07",'2019 Data Sheet'!$V$8,IF('2019 Data Sheet'!$L582="08",'2019 Data Sheet'!$V$9,IF('2019 Data Sheet'!$L582="09",'2019 Data Sheet'!$V$10,IF('2019 Data Sheet'!$L582="11",'2019 Data Sheet'!$V$11,IF('2019 Data Sheet'!$L582="12",'2019 Data Sheet'!$V$12,IF('2019 Data Sheet'!$L582="13",'2019 Data Sheet'!$V$13,IF('2019 Data Sheet'!$L582="14",'2019 Data Sheet'!$V$14,T('2019 Data Sheet'!$L582))))))))))))))</f>
        <v xml:space="preserve"> -</v>
      </c>
      <c r="M582" s="2">
        <f>'2019 Data Sheet'!M582</f>
        <v>0</v>
      </c>
      <c r="N582" s="2">
        <f>'2019 Data Sheet'!N582</f>
        <v>0</v>
      </c>
      <c r="O582" s="2" t="str">
        <f>IF('2019 Data Sheet'!$O582="02",'2019 Data Sheet'!$R$2,IF('2019 Data Sheet'!$O582="03",'2019 Data Sheet'!$R$3,IF('2019 Data Sheet'!$O582="04",'2019 Data Sheet'!$R$4,IF('2019 Data Sheet'!$O582="05",'2019 Data Sheet'!$R$5,IF('2019 Data Sheet'!$O582="06",'2019 Data Sheet'!$R$6,IF('2019 Data Sheet'!$O582="07",'2019 Data Sheet'!$R$7,IF('2019 Data Sheet'!$O582="08",'2019 Data Sheet'!$R$8,IF('2019 Data Sheet'!$O582="09",'2019 Data Sheet'!$R$9,IF('2019 Data Sheet'!$O582="10",'2019 Data Sheet'!$R$10,IF('2019 Data Sheet'!$O582="11",'2019 Data Sheet'!$R$11,IF('2019 Data Sheet'!$O582="12",'2019 Data Sheet'!$R$12,IF('2019 Data Sheet'!$O582="13",'2019 Data Sheet'!$R$13,IF('2019 Data Sheet'!$O582="14",'2019 Data Sheet'!$R$14,IF('2019 Data Sheet'!$O582="15",'2019 Data Sheet'!$R$15,IF('2019 Data Sheet'!$O582="16",'2019 Data Sheet'!$R$16,IF('2019 Data Sheet'!$O582="17",'2019 Data Sheet'!$R$17,IF('2019 Data Sheet'!$O582="18",'2019 Data Sheet'!$R$18,IF('2019 Data Sheet'!$O582="19",'2019 Data Sheet'!$R$19,IF('2019 Data Sheet'!$O582="20",'2019 Data Sheet'!$R$20,IF('2019 Data Sheet'!$O582="21",'2019 Data Sheet'!$R$21,IF('2019 Data Sheet'!$O582="22",'2019 Data Sheet'!$R$22,IF('2019 Data Sheet'!$O582="23",'2019 Data Sheet'!$R$23,IF('2019 Data Sheet'!$O582="24",'2019 Data Sheet'!$R$24,IF('2019 Data Sheet'!$O582="25",'2019 Data Sheet'!$R$25,IF('2019 Data Sheet'!$O582="26",'2019 Data Sheet'!$R$26,IF('2019 Data Sheet'!$O582="27",'2019 Data Sheet'!$R$27,IF('2019 Data Sheet'!$O582="28",'2019 Data Sheet'!$R$28,IF('2019 Data Sheet'!$O582="29",'2019 Data Sheet'!$R$29,IF('2019 Data Sheet'!$O582="33",'2019 Data Sheet'!$R$30,IF('2019 Data Sheet'!$O582="40",'2019 Data Sheet'!$R$31,IF('2019 Data Sheet'!$O582="41",'2019 Data Sheet'!$R$32,IF('2019 Data Sheet'!$O582="42",'2019 Data Sheet'!$R$33,IF('2019 Data Sheet'!$O582="43",'2019 Data Sheet'!$R$34,IF('2019 Data Sheet'!$O582="44",'2019 Data Sheet'!$R$35,IF('2019 Data Sheet'!$O582="45",'2019 Data Sheet'!$R$36,IF('2019 Data Sheet'!$O582="46",'2019 Data Sheet'!$R$37,IF('2019 Data Sheet'!$O582="47",'2019 Data Sheet'!$R$38,IF('2019 Data Sheet'!$O582="48",'2019 Data Sheet'!$R$39,IF('2019 Data Sheet'!$O582="49",'2019 Data Sheet'!$R$40,IF('2019 Data Sheet'!$O582="50",'2019 Data Sheet'!$R$41,IF('2019 Data Sheet'!$O582="60",'2019 Data Sheet'!$R$42,IF('2019 Data Sheet'!$O582="61",'2019 Data Sheet'!$R$43,IF('2019 Data Sheet'!$O582="62",'2019 Data Sheet'!$R$44,IF('2019 Data Sheet'!$O582="63",'2019 Data Sheet'!$R$45,IF('2019 Data Sheet'!$O582="64",'2019 Data Sheet'!$R$46,IF('2019 Data Sheet'!$O582="65",'2019 Data Sheet'!$R$47,IF('2019 Data Sheet'!$O582="66",'2019 Data Sheet'!$R$48,IF('2019 Data Sheet'!$O582="67",'2019 Data Sheet'!$R$49,IF('2019 Data Sheet'!$O582="68",'2019 Data Sheet'!$R$50,IF('2019 Data Sheet'!$O582="69",'2019 Data Sheet'!$R$51,T('2019 Data Sheet'!$O582)))))))))))))))))))))))))))))))))))))))))))))))))))</f>
        <v xml:space="preserve"> -</v>
      </c>
      <c r="P582" s="2" t="str">
        <f>IF('2019 Data Sheet'!$P582="02",'2019 Data Sheet'!$R$2,IF('2019 Data Sheet'!$P582="03",'2019 Data Sheet'!$R$3,IF('2019 Data Sheet'!$P582="04",'2019 Data Sheet'!$R$4,IF('2019 Data Sheet'!$P582="05",'2019 Data Sheet'!$R$5,IF('2019 Data Sheet'!$P582="06",'2019 Data Sheet'!$R$6,IF('2019 Data Sheet'!$P582="07",'2019 Data Sheet'!$R$7,IF('2019 Data Sheet'!$P582="08",'2019 Data Sheet'!$R$8,IF('2019 Data Sheet'!$P582="09",'2019 Data Sheet'!$R$9,IF('2019 Data Sheet'!$P582="10",'2019 Data Sheet'!$R$10,IF('2019 Data Sheet'!$P582="11",'2019 Data Sheet'!$R$11,IF('2019 Data Sheet'!$P582="12",'2019 Data Sheet'!$R$12,IF('2019 Data Sheet'!$P582="13",'2019 Data Sheet'!$R$13,IF('2019 Data Sheet'!$P582="14",'2019 Data Sheet'!$R$14,IF('2019 Data Sheet'!$P582="15",'2019 Data Sheet'!$R$15,IF('2019 Data Sheet'!$P582="16",'2019 Data Sheet'!$R$16,IF('2019 Data Sheet'!$P582="17",'2019 Data Sheet'!$R$17,IF('2019 Data Sheet'!$P582="18",'2019 Data Sheet'!$R$18,IF('2019 Data Sheet'!$P582="19",'2019 Data Sheet'!$R$19,IF('2019 Data Sheet'!$P582="20",'2019 Data Sheet'!$R$20,IF('2019 Data Sheet'!$P582="21",'2019 Data Sheet'!$R$21,IF('2019 Data Sheet'!$P582="22",'2019 Data Sheet'!$R$22,IF('2019 Data Sheet'!$P582="23",'2019 Data Sheet'!$R$23,IF('2019 Data Sheet'!$P582="24",'2019 Data Sheet'!$R$24,IF('2019 Data Sheet'!$P582="25",'2019 Data Sheet'!$R$25,IF('2019 Data Sheet'!$P582="26",'2019 Data Sheet'!$R$26,IF('2019 Data Sheet'!$P582="27",'2019 Data Sheet'!$R$27,IF('2019 Data Sheet'!$P582="28",'2019 Data Sheet'!$R$28,IF('2019 Data Sheet'!$P582="29",'2019 Data Sheet'!$R$29,IF('2019 Data Sheet'!$P582="33",'2019 Data Sheet'!$R$30,IF('2019 Data Sheet'!$P582="40",'2019 Data Sheet'!$R$31,IF('2019 Data Sheet'!$P582="41",'2019 Data Sheet'!$R$32,IF('2019 Data Sheet'!$P582="42",'2019 Data Sheet'!$R$33,IF('2019 Data Sheet'!$P582="43",'2019 Data Sheet'!$R$34,IF('2019 Data Sheet'!$P582="44",'2019 Data Sheet'!$R$35,IF('2019 Data Sheet'!$P582="45",'2019 Data Sheet'!$R$36,IF('2019 Data Sheet'!$P582="46",'2019 Data Sheet'!$R$37,IF('2019 Data Sheet'!$P582="47",'2019 Data Sheet'!$R$38,IF('2019 Data Sheet'!$P582="48",'2019 Data Sheet'!$R$39,IF('2019 Data Sheet'!$P582="49",'2019 Data Sheet'!$R$40,IF('2019 Data Sheet'!$P582="50",'2019 Data Sheet'!$R$41,IF('2019 Data Sheet'!$P582="60",'2019 Data Sheet'!$R$42,IF('2019 Data Sheet'!$P582="61",'2019 Data Sheet'!$R$43,IF('2019 Data Sheet'!$P582="62",'2019 Data Sheet'!$R$44,IF('2019 Data Sheet'!$P582="63",'2019 Data Sheet'!$R$45,IF('2019 Data Sheet'!$P582="64",'2019 Data Sheet'!$R$46,IF('2019 Data Sheet'!$P582="65",'2019 Data Sheet'!$R$47,IF('2019 Data Sheet'!$P582="66",'2019 Data Sheet'!$R$48,IF('2019 Data Sheet'!$P582="67",'2019 Data Sheet'!$R$49,IF('2019 Data Sheet'!$P582="68",'2019 Data Sheet'!$R$50,IF('2019 Data Sheet'!$P582="69",'2019 Data Sheet'!$R$51,T('2019 Data Sheet'!$P582)))))))))))))))))))))))))))))))))))))))))))))))))))</f>
        <v xml:space="preserve"> -</v>
      </c>
    </row>
    <row r="583" spans="1:16" ht="36" customHeight="1" x14ac:dyDescent="0.2">
      <c r="A583" t="str">
        <f>'2019 Data Sheet'!A583</f>
        <v>FP-00285-19</v>
      </c>
      <c r="B583" s="1">
        <f>'2019 Data Sheet'!B583</f>
        <v>43795</v>
      </c>
      <c r="C583" t="str">
        <f>'2019 Data Sheet'!C583</f>
        <v>14:58</v>
      </c>
      <c r="D583" t="str">
        <f>'2019 Data Sheet'!D583</f>
        <v>Tu</v>
      </c>
      <c r="E583" t="str">
        <f>'2019 Data Sheet'!E583</f>
        <v>CYPRESS ST</v>
      </c>
      <c r="F583" t="str">
        <f>'2019 Data Sheet'!F583</f>
        <v>LANDAU AVE</v>
      </c>
      <c r="G583">
        <f>'2019 Data Sheet'!G583</f>
        <v>1</v>
      </c>
      <c r="H583">
        <f>'2019 Data Sheet'!H583</f>
        <v>2</v>
      </c>
      <c r="I583" t="b">
        <f>'2019 Data Sheet'!I583</f>
        <v>1</v>
      </c>
      <c r="J583" t="str">
        <f>IF('2019 Data Sheet'!$J583="01",'2019 Data Sheet'!$T$2,IF('2019 Data Sheet'!$J583="02",'2019 Data Sheet'!$T$3,IF('2019 Data Sheet'!$J583="03",'2019 Data Sheet'!$T$4,IF('2019 Data Sheet'!$J583="04",'2019 Data Sheet'!$T$5,IF('2019 Data Sheet'!$J583="05",'2019 Data Sheet'!$T$6,IF('2019 Data Sheet'!$J583="06",'2019 Data Sheet'!$T$7,IF('2019 Data Sheet'!$J583="07",'2019 Data Sheet'!$T$8,IF('2019 Data Sheet'!$J583="08",'2019 Data Sheet'!$T$9,IF('2019 Data Sheet'!$J583="10",'2019 Data Sheet'!$T$10,IF('2019 Data Sheet'!$J583="11",'2019 Data Sheet'!$T$11,IF('2019 Data Sheet'!$J583="12",'2019 Data Sheet'!$T$12,IF('2019 Data Sheet'!$J583="13",'2019 Data Sheet'!$T$13,IF('2019 Data Sheet'!$J583="14",'2019 Data Sheet'!$T$14,IF('2019 Data Sheet'!$J583="15",'2019 Data Sheet'!$T$15,IF('2019 Data Sheet'!$J583="16",'2019 Data Sheet'!$T$16,IF('2019 Data Sheet'!$J583="17",'2019 Data Sheet'!$T$17,IF('2019 Data Sheet'!$J583="18",'2019 Data Sheet'!$T$18,IF('2019 Data Sheet'!$J583="19",'2019 Data Sheet'!$T$19,IF('2019 Data Sheet'!$J583="20",'2019 Data Sheet'!$T$20,IF('2019 Data Sheet'!$J583="21",'2019 Data Sheet'!$T$21,IF('2019 Data Sheet'!$J583="22",'2019 Data Sheet'!$T$22,IF('2019 Data Sheet'!$J583="23",'2019 Data Sheet'!$T$23,IF('2019 Data Sheet'!$J583="24",'2019 Data Sheet'!$T$24,IF('2019 Data Sheet'!$J583="25",'2019 Data Sheet'!$T$25,IF('2019 Data Sheet'!$J583="26",'2019 Data Sheet'!$T$26,IF('2019 Data Sheet'!$J583="27",'2019 Data Sheet'!$T$27,IF('2019 Data Sheet'!$J583="30",'2019 Data Sheet'!$T$28,IF('2019 Data Sheet'!$J583="31",'2019 Data Sheet'!$T$29,IF('2019 Data Sheet'!$J583="32",'2019 Data Sheet'!$T$30,IF('2019 Data Sheet'!$J583="33",'2019 Data Sheet'!$T$31,IF('2019 Data Sheet'!$J583="34",'2019 Data Sheet'!$T$32,IF('2019 Data Sheet'!$J583="40",'2019 Data Sheet'!$T$33,T('2019 Data Sheet'!$J583)))))))))))))))))))))))))))))))))</f>
        <v>Other Motor Vehicle</v>
      </c>
      <c r="K583" t="str">
        <f>'2019 Data Sheet'!K583</f>
        <v>PAS</v>
      </c>
      <c r="L583" s="2" t="str">
        <f>IF('2019 Data Sheet'!$L583="01",'2019 Data Sheet'!$V$2,IF('2019 Data Sheet'!$L583="02",'2019 Data Sheet'!$V$3,IF('2019 Data Sheet'!$L583="03",'2019 Data Sheet'!$V$4,IF('2019 Data Sheet'!$L583="04",'2019 Data Sheet'!$V$5,IF('2019 Data Sheet'!$L583="05",'2019 Data Sheet'!$V$6,IF('2019 Data Sheet'!$L583="06",'2019 Data Sheet'!$V$7,IF('2019 Data Sheet'!$L583="07",'2019 Data Sheet'!$V$8,IF('2019 Data Sheet'!$L583="08",'2019 Data Sheet'!$V$9,IF('2019 Data Sheet'!$L583="09",'2019 Data Sheet'!$V$10,IF('2019 Data Sheet'!$L583="11",'2019 Data Sheet'!$V$11,IF('2019 Data Sheet'!$L583="12",'2019 Data Sheet'!$V$12,IF('2019 Data Sheet'!$L583="13",'2019 Data Sheet'!$V$13,IF('2019 Data Sheet'!$L583="14",'2019 Data Sheet'!$V$14,T('2019 Data Sheet'!$L583))))))))))))))</f>
        <v xml:space="preserve"> -</v>
      </c>
      <c r="M583" s="2">
        <f>'2019 Data Sheet'!M583</f>
        <v>0</v>
      </c>
      <c r="N583" s="2">
        <f>'2019 Data Sheet'!N583</f>
        <v>0</v>
      </c>
      <c r="O583" s="2" t="str">
        <f>IF('2019 Data Sheet'!$O583="02",'2019 Data Sheet'!$R$2,IF('2019 Data Sheet'!$O583="03",'2019 Data Sheet'!$R$3,IF('2019 Data Sheet'!$O583="04",'2019 Data Sheet'!$R$4,IF('2019 Data Sheet'!$O583="05",'2019 Data Sheet'!$R$5,IF('2019 Data Sheet'!$O583="06",'2019 Data Sheet'!$R$6,IF('2019 Data Sheet'!$O583="07",'2019 Data Sheet'!$R$7,IF('2019 Data Sheet'!$O583="08",'2019 Data Sheet'!$R$8,IF('2019 Data Sheet'!$O583="09",'2019 Data Sheet'!$R$9,IF('2019 Data Sheet'!$O583="10",'2019 Data Sheet'!$R$10,IF('2019 Data Sheet'!$O583="11",'2019 Data Sheet'!$R$11,IF('2019 Data Sheet'!$O583="12",'2019 Data Sheet'!$R$12,IF('2019 Data Sheet'!$O583="13",'2019 Data Sheet'!$R$13,IF('2019 Data Sheet'!$O583="14",'2019 Data Sheet'!$R$14,IF('2019 Data Sheet'!$O583="15",'2019 Data Sheet'!$R$15,IF('2019 Data Sheet'!$O583="16",'2019 Data Sheet'!$R$16,IF('2019 Data Sheet'!$O583="17",'2019 Data Sheet'!$R$17,IF('2019 Data Sheet'!$O583="18",'2019 Data Sheet'!$R$18,IF('2019 Data Sheet'!$O583="19",'2019 Data Sheet'!$R$19,IF('2019 Data Sheet'!$O583="20",'2019 Data Sheet'!$R$20,IF('2019 Data Sheet'!$O583="21",'2019 Data Sheet'!$R$21,IF('2019 Data Sheet'!$O583="22",'2019 Data Sheet'!$R$22,IF('2019 Data Sheet'!$O583="23",'2019 Data Sheet'!$R$23,IF('2019 Data Sheet'!$O583="24",'2019 Data Sheet'!$R$24,IF('2019 Data Sheet'!$O583="25",'2019 Data Sheet'!$R$25,IF('2019 Data Sheet'!$O583="26",'2019 Data Sheet'!$R$26,IF('2019 Data Sheet'!$O583="27",'2019 Data Sheet'!$R$27,IF('2019 Data Sheet'!$O583="28",'2019 Data Sheet'!$R$28,IF('2019 Data Sheet'!$O583="29",'2019 Data Sheet'!$R$29,IF('2019 Data Sheet'!$O583="33",'2019 Data Sheet'!$R$30,IF('2019 Data Sheet'!$O583="40",'2019 Data Sheet'!$R$31,IF('2019 Data Sheet'!$O583="41",'2019 Data Sheet'!$R$32,IF('2019 Data Sheet'!$O583="42",'2019 Data Sheet'!$R$33,IF('2019 Data Sheet'!$O583="43",'2019 Data Sheet'!$R$34,IF('2019 Data Sheet'!$O583="44",'2019 Data Sheet'!$R$35,IF('2019 Data Sheet'!$O583="45",'2019 Data Sheet'!$R$36,IF('2019 Data Sheet'!$O583="46",'2019 Data Sheet'!$R$37,IF('2019 Data Sheet'!$O583="47",'2019 Data Sheet'!$R$38,IF('2019 Data Sheet'!$O583="48",'2019 Data Sheet'!$R$39,IF('2019 Data Sheet'!$O583="49",'2019 Data Sheet'!$R$40,IF('2019 Data Sheet'!$O583="50",'2019 Data Sheet'!$R$41,IF('2019 Data Sheet'!$O583="60",'2019 Data Sheet'!$R$42,IF('2019 Data Sheet'!$O583="61",'2019 Data Sheet'!$R$43,IF('2019 Data Sheet'!$O583="62",'2019 Data Sheet'!$R$44,IF('2019 Data Sheet'!$O583="63",'2019 Data Sheet'!$R$45,IF('2019 Data Sheet'!$O583="64",'2019 Data Sheet'!$R$46,IF('2019 Data Sheet'!$O583="65",'2019 Data Sheet'!$R$47,IF('2019 Data Sheet'!$O583="66",'2019 Data Sheet'!$R$48,IF('2019 Data Sheet'!$O583="67",'2019 Data Sheet'!$R$49,IF('2019 Data Sheet'!$O583="68",'2019 Data Sheet'!$R$50,IF('2019 Data Sheet'!$O583="69",'2019 Data Sheet'!$R$51,T('2019 Data Sheet'!$O583)))))))))))))))))))))))))))))))))))))))))))))))))))</f>
        <v xml:space="preserve"> Passing too closely</v>
      </c>
      <c r="P583" s="2" t="str">
        <f>IF('2019 Data Sheet'!$P583="02",'2019 Data Sheet'!$R$2,IF('2019 Data Sheet'!$P583="03",'2019 Data Sheet'!$R$3,IF('2019 Data Sheet'!$P583="04",'2019 Data Sheet'!$R$4,IF('2019 Data Sheet'!$P583="05",'2019 Data Sheet'!$R$5,IF('2019 Data Sheet'!$P583="06",'2019 Data Sheet'!$R$6,IF('2019 Data Sheet'!$P583="07",'2019 Data Sheet'!$R$7,IF('2019 Data Sheet'!$P583="08",'2019 Data Sheet'!$R$8,IF('2019 Data Sheet'!$P583="09",'2019 Data Sheet'!$R$9,IF('2019 Data Sheet'!$P583="10",'2019 Data Sheet'!$R$10,IF('2019 Data Sheet'!$P583="11",'2019 Data Sheet'!$R$11,IF('2019 Data Sheet'!$P583="12",'2019 Data Sheet'!$R$12,IF('2019 Data Sheet'!$P583="13",'2019 Data Sheet'!$R$13,IF('2019 Data Sheet'!$P583="14",'2019 Data Sheet'!$R$14,IF('2019 Data Sheet'!$P583="15",'2019 Data Sheet'!$R$15,IF('2019 Data Sheet'!$P583="16",'2019 Data Sheet'!$R$16,IF('2019 Data Sheet'!$P583="17",'2019 Data Sheet'!$R$17,IF('2019 Data Sheet'!$P583="18",'2019 Data Sheet'!$R$18,IF('2019 Data Sheet'!$P583="19",'2019 Data Sheet'!$R$19,IF('2019 Data Sheet'!$P583="20",'2019 Data Sheet'!$R$20,IF('2019 Data Sheet'!$P583="21",'2019 Data Sheet'!$R$21,IF('2019 Data Sheet'!$P583="22",'2019 Data Sheet'!$R$22,IF('2019 Data Sheet'!$P583="23",'2019 Data Sheet'!$R$23,IF('2019 Data Sheet'!$P583="24",'2019 Data Sheet'!$R$24,IF('2019 Data Sheet'!$P583="25",'2019 Data Sheet'!$R$25,IF('2019 Data Sheet'!$P583="26",'2019 Data Sheet'!$R$26,IF('2019 Data Sheet'!$P583="27",'2019 Data Sheet'!$R$27,IF('2019 Data Sheet'!$P583="28",'2019 Data Sheet'!$R$28,IF('2019 Data Sheet'!$P583="29",'2019 Data Sheet'!$R$29,IF('2019 Data Sheet'!$P583="33",'2019 Data Sheet'!$R$30,IF('2019 Data Sheet'!$P583="40",'2019 Data Sheet'!$R$31,IF('2019 Data Sheet'!$P583="41",'2019 Data Sheet'!$R$32,IF('2019 Data Sheet'!$P583="42",'2019 Data Sheet'!$R$33,IF('2019 Data Sheet'!$P583="43",'2019 Data Sheet'!$R$34,IF('2019 Data Sheet'!$P583="44",'2019 Data Sheet'!$R$35,IF('2019 Data Sheet'!$P583="45",'2019 Data Sheet'!$R$36,IF('2019 Data Sheet'!$P583="46",'2019 Data Sheet'!$R$37,IF('2019 Data Sheet'!$P583="47",'2019 Data Sheet'!$R$38,IF('2019 Data Sheet'!$P583="48",'2019 Data Sheet'!$R$39,IF('2019 Data Sheet'!$P583="49",'2019 Data Sheet'!$R$40,IF('2019 Data Sheet'!$P583="50",'2019 Data Sheet'!$R$41,IF('2019 Data Sheet'!$P583="60",'2019 Data Sheet'!$R$42,IF('2019 Data Sheet'!$P583="61",'2019 Data Sheet'!$R$43,IF('2019 Data Sheet'!$P583="62",'2019 Data Sheet'!$R$44,IF('2019 Data Sheet'!$P583="63",'2019 Data Sheet'!$R$45,IF('2019 Data Sheet'!$P583="64",'2019 Data Sheet'!$R$46,IF('2019 Data Sheet'!$P583="65",'2019 Data Sheet'!$R$47,IF('2019 Data Sheet'!$P583="66",'2019 Data Sheet'!$R$48,IF('2019 Data Sheet'!$P583="67",'2019 Data Sheet'!$R$49,IF('2019 Data Sheet'!$P583="68",'2019 Data Sheet'!$R$50,IF('2019 Data Sheet'!$P583="69",'2019 Data Sheet'!$R$51,T('2019 Data Sheet'!$P583)))))))))))))))))))))))))))))))))))))))))))))))))))</f>
        <v xml:space="preserve"> -</v>
      </c>
    </row>
    <row r="584" spans="1:16" ht="36" customHeight="1" x14ac:dyDescent="0.2">
      <c r="A584" t="str">
        <f>'2019 Data Sheet'!A584</f>
        <v>FP-00223-19</v>
      </c>
      <c r="B584" s="1">
        <f>'2019 Data Sheet'!B584</f>
        <v>43718</v>
      </c>
      <c r="C584" t="str">
        <f>'2019 Data Sheet'!C584</f>
        <v>15:17</v>
      </c>
      <c r="D584" t="str">
        <f>'2019 Data Sheet'!D584</f>
        <v>Tu</v>
      </c>
      <c r="E584" t="str">
        <f>'2019 Data Sheet'!E584</f>
        <v>PLAINFIELD AVE</v>
      </c>
      <c r="F584" t="str">
        <f>'2019 Data Sheet'!F584</f>
        <v>FLORAL PKWY</v>
      </c>
      <c r="G584">
        <f>'2019 Data Sheet'!G584</f>
        <v>2</v>
      </c>
      <c r="H584">
        <f>'2019 Data Sheet'!H584</f>
        <v>2</v>
      </c>
      <c r="I584" t="b">
        <f>'2019 Data Sheet'!I584</f>
        <v>0</v>
      </c>
      <c r="J584" t="str">
        <f>IF('2019 Data Sheet'!$J584="01",'2019 Data Sheet'!$T$2,IF('2019 Data Sheet'!$J584="02",'2019 Data Sheet'!$T$3,IF('2019 Data Sheet'!$J584="03",'2019 Data Sheet'!$T$4,IF('2019 Data Sheet'!$J584="04",'2019 Data Sheet'!$T$5,IF('2019 Data Sheet'!$J584="05",'2019 Data Sheet'!$T$6,IF('2019 Data Sheet'!$J584="06",'2019 Data Sheet'!$T$7,IF('2019 Data Sheet'!$J584="07",'2019 Data Sheet'!$T$8,IF('2019 Data Sheet'!$J584="08",'2019 Data Sheet'!$T$9,IF('2019 Data Sheet'!$J584="10",'2019 Data Sheet'!$T$10,IF('2019 Data Sheet'!$J584="11",'2019 Data Sheet'!$T$11,IF('2019 Data Sheet'!$J584="12",'2019 Data Sheet'!$T$12,IF('2019 Data Sheet'!$J584="13",'2019 Data Sheet'!$T$13,IF('2019 Data Sheet'!$J584="14",'2019 Data Sheet'!$T$14,IF('2019 Data Sheet'!$J584="15",'2019 Data Sheet'!$T$15,IF('2019 Data Sheet'!$J584="16",'2019 Data Sheet'!$T$16,IF('2019 Data Sheet'!$J584="17",'2019 Data Sheet'!$T$17,IF('2019 Data Sheet'!$J584="18",'2019 Data Sheet'!$T$18,IF('2019 Data Sheet'!$J584="19",'2019 Data Sheet'!$T$19,IF('2019 Data Sheet'!$J584="20",'2019 Data Sheet'!$T$20,IF('2019 Data Sheet'!$J584="21",'2019 Data Sheet'!$T$21,IF('2019 Data Sheet'!$J584="22",'2019 Data Sheet'!$T$22,IF('2019 Data Sheet'!$J584="23",'2019 Data Sheet'!$T$23,IF('2019 Data Sheet'!$J584="24",'2019 Data Sheet'!$T$24,IF('2019 Data Sheet'!$J584="25",'2019 Data Sheet'!$T$25,IF('2019 Data Sheet'!$J584="26",'2019 Data Sheet'!$T$26,IF('2019 Data Sheet'!$J584="27",'2019 Data Sheet'!$T$27,IF('2019 Data Sheet'!$J584="30",'2019 Data Sheet'!$T$28,IF('2019 Data Sheet'!$J584="31",'2019 Data Sheet'!$T$29,IF('2019 Data Sheet'!$J584="32",'2019 Data Sheet'!$T$30,IF('2019 Data Sheet'!$J584="33",'2019 Data Sheet'!$T$31,IF('2019 Data Sheet'!$J584="34",'2019 Data Sheet'!$T$32,IF('2019 Data Sheet'!$J584="40",'2019 Data Sheet'!$T$33,T('2019 Data Sheet'!$J584)))))))))))))))))))))))))))))))))</f>
        <v>Other Motor Vehicle</v>
      </c>
      <c r="K584" t="str">
        <f>'2019 Data Sheet'!K584</f>
        <v>SUBN</v>
      </c>
      <c r="L584" s="2" t="str">
        <f>IF('2019 Data Sheet'!$L584="01",'2019 Data Sheet'!$V$2,IF('2019 Data Sheet'!$L584="02",'2019 Data Sheet'!$V$3,IF('2019 Data Sheet'!$L584="03",'2019 Data Sheet'!$V$4,IF('2019 Data Sheet'!$L584="04",'2019 Data Sheet'!$V$5,IF('2019 Data Sheet'!$L584="05",'2019 Data Sheet'!$V$6,IF('2019 Data Sheet'!$L584="06",'2019 Data Sheet'!$V$7,IF('2019 Data Sheet'!$L584="07",'2019 Data Sheet'!$V$8,IF('2019 Data Sheet'!$L584="08",'2019 Data Sheet'!$V$9,IF('2019 Data Sheet'!$L584="09",'2019 Data Sheet'!$V$10,IF('2019 Data Sheet'!$L584="11",'2019 Data Sheet'!$V$11,IF('2019 Data Sheet'!$L584="12",'2019 Data Sheet'!$V$12,IF('2019 Data Sheet'!$L584="13",'2019 Data Sheet'!$V$13,IF('2019 Data Sheet'!$L584="14",'2019 Data Sheet'!$V$14,T('2019 Data Sheet'!$L584))))))))))))))</f>
        <v xml:space="preserve"> -</v>
      </c>
      <c r="M584" s="2">
        <f>'2019 Data Sheet'!M584</f>
        <v>0</v>
      </c>
      <c r="N584" s="2">
        <f>'2019 Data Sheet'!N584</f>
        <v>0</v>
      </c>
      <c r="O584" s="2" t="str">
        <f>IF('2019 Data Sheet'!$O584="02",'2019 Data Sheet'!$R$2,IF('2019 Data Sheet'!$O584="03",'2019 Data Sheet'!$R$3,IF('2019 Data Sheet'!$O584="04",'2019 Data Sheet'!$R$4,IF('2019 Data Sheet'!$O584="05",'2019 Data Sheet'!$R$5,IF('2019 Data Sheet'!$O584="06",'2019 Data Sheet'!$R$6,IF('2019 Data Sheet'!$O584="07",'2019 Data Sheet'!$R$7,IF('2019 Data Sheet'!$O584="08",'2019 Data Sheet'!$R$8,IF('2019 Data Sheet'!$O584="09",'2019 Data Sheet'!$R$9,IF('2019 Data Sheet'!$O584="10",'2019 Data Sheet'!$R$10,IF('2019 Data Sheet'!$O584="11",'2019 Data Sheet'!$R$11,IF('2019 Data Sheet'!$O584="12",'2019 Data Sheet'!$R$12,IF('2019 Data Sheet'!$O584="13",'2019 Data Sheet'!$R$13,IF('2019 Data Sheet'!$O584="14",'2019 Data Sheet'!$R$14,IF('2019 Data Sheet'!$O584="15",'2019 Data Sheet'!$R$15,IF('2019 Data Sheet'!$O584="16",'2019 Data Sheet'!$R$16,IF('2019 Data Sheet'!$O584="17",'2019 Data Sheet'!$R$17,IF('2019 Data Sheet'!$O584="18",'2019 Data Sheet'!$R$18,IF('2019 Data Sheet'!$O584="19",'2019 Data Sheet'!$R$19,IF('2019 Data Sheet'!$O584="20",'2019 Data Sheet'!$R$20,IF('2019 Data Sheet'!$O584="21",'2019 Data Sheet'!$R$21,IF('2019 Data Sheet'!$O584="22",'2019 Data Sheet'!$R$22,IF('2019 Data Sheet'!$O584="23",'2019 Data Sheet'!$R$23,IF('2019 Data Sheet'!$O584="24",'2019 Data Sheet'!$R$24,IF('2019 Data Sheet'!$O584="25",'2019 Data Sheet'!$R$25,IF('2019 Data Sheet'!$O584="26",'2019 Data Sheet'!$R$26,IF('2019 Data Sheet'!$O584="27",'2019 Data Sheet'!$R$27,IF('2019 Data Sheet'!$O584="28",'2019 Data Sheet'!$R$28,IF('2019 Data Sheet'!$O584="29",'2019 Data Sheet'!$R$29,IF('2019 Data Sheet'!$O584="33",'2019 Data Sheet'!$R$30,IF('2019 Data Sheet'!$O584="40",'2019 Data Sheet'!$R$31,IF('2019 Data Sheet'!$O584="41",'2019 Data Sheet'!$R$32,IF('2019 Data Sheet'!$O584="42",'2019 Data Sheet'!$R$33,IF('2019 Data Sheet'!$O584="43",'2019 Data Sheet'!$R$34,IF('2019 Data Sheet'!$O584="44",'2019 Data Sheet'!$R$35,IF('2019 Data Sheet'!$O584="45",'2019 Data Sheet'!$R$36,IF('2019 Data Sheet'!$O584="46",'2019 Data Sheet'!$R$37,IF('2019 Data Sheet'!$O584="47",'2019 Data Sheet'!$R$38,IF('2019 Data Sheet'!$O584="48",'2019 Data Sheet'!$R$39,IF('2019 Data Sheet'!$O584="49",'2019 Data Sheet'!$R$40,IF('2019 Data Sheet'!$O584="50",'2019 Data Sheet'!$R$41,IF('2019 Data Sheet'!$O584="60",'2019 Data Sheet'!$R$42,IF('2019 Data Sheet'!$O584="61",'2019 Data Sheet'!$R$43,IF('2019 Data Sheet'!$O584="62",'2019 Data Sheet'!$R$44,IF('2019 Data Sheet'!$O584="63",'2019 Data Sheet'!$R$45,IF('2019 Data Sheet'!$O584="64",'2019 Data Sheet'!$R$46,IF('2019 Data Sheet'!$O584="65",'2019 Data Sheet'!$R$47,IF('2019 Data Sheet'!$O584="66",'2019 Data Sheet'!$R$48,IF('2019 Data Sheet'!$O584="67",'2019 Data Sheet'!$R$49,IF('2019 Data Sheet'!$O584="68",'2019 Data Sheet'!$R$50,IF('2019 Data Sheet'!$O584="69",'2019 Data Sheet'!$R$51,T('2019 Data Sheet'!$O584)))))))))))))))))))))))))))))))))))))))))))))))))))</f>
        <v xml:space="preserve"> -</v>
      </c>
      <c r="P584" s="2" t="str">
        <f>IF('2019 Data Sheet'!$P584="02",'2019 Data Sheet'!$R$2,IF('2019 Data Sheet'!$P584="03",'2019 Data Sheet'!$R$3,IF('2019 Data Sheet'!$P584="04",'2019 Data Sheet'!$R$4,IF('2019 Data Sheet'!$P584="05",'2019 Data Sheet'!$R$5,IF('2019 Data Sheet'!$P584="06",'2019 Data Sheet'!$R$6,IF('2019 Data Sheet'!$P584="07",'2019 Data Sheet'!$R$7,IF('2019 Data Sheet'!$P584="08",'2019 Data Sheet'!$R$8,IF('2019 Data Sheet'!$P584="09",'2019 Data Sheet'!$R$9,IF('2019 Data Sheet'!$P584="10",'2019 Data Sheet'!$R$10,IF('2019 Data Sheet'!$P584="11",'2019 Data Sheet'!$R$11,IF('2019 Data Sheet'!$P584="12",'2019 Data Sheet'!$R$12,IF('2019 Data Sheet'!$P584="13",'2019 Data Sheet'!$R$13,IF('2019 Data Sheet'!$P584="14",'2019 Data Sheet'!$R$14,IF('2019 Data Sheet'!$P584="15",'2019 Data Sheet'!$R$15,IF('2019 Data Sheet'!$P584="16",'2019 Data Sheet'!$R$16,IF('2019 Data Sheet'!$P584="17",'2019 Data Sheet'!$R$17,IF('2019 Data Sheet'!$P584="18",'2019 Data Sheet'!$R$18,IF('2019 Data Sheet'!$P584="19",'2019 Data Sheet'!$R$19,IF('2019 Data Sheet'!$P584="20",'2019 Data Sheet'!$R$20,IF('2019 Data Sheet'!$P584="21",'2019 Data Sheet'!$R$21,IF('2019 Data Sheet'!$P584="22",'2019 Data Sheet'!$R$22,IF('2019 Data Sheet'!$P584="23",'2019 Data Sheet'!$R$23,IF('2019 Data Sheet'!$P584="24",'2019 Data Sheet'!$R$24,IF('2019 Data Sheet'!$P584="25",'2019 Data Sheet'!$R$25,IF('2019 Data Sheet'!$P584="26",'2019 Data Sheet'!$R$26,IF('2019 Data Sheet'!$P584="27",'2019 Data Sheet'!$R$27,IF('2019 Data Sheet'!$P584="28",'2019 Data Sheet'!$R$28,IF('2019 Data Sheet'!$P584="29",'2019 Data Sheet'!$R$29,IF('2019 Data Sheet'!$P584="33",'2019 Data Sheet'!$R$30,IF('2019 Data Sheet'!$P584="40",'2019 Data Sheet'!$R$31,IF('2019 Data Sheet'!$P584="41",'2019 Data Sheet'!$R$32,IF('2019 Data Sheet'!$P584="42",'2019 Data Sheet'!$R$33,IF('2019 Data Sheet'!$P584="43",'2019 Data Sheet'!$R$34,IF('2019 Data Sheet'!$P584="44",'2019 Data Sheet'!$R$35,IF('2019 Data Sheet'!$P584="45",'2019 Data Sheet'!$R$36,IF('2019 Data Sheet'!$P584="46",'2019 Data Sheet'!$R$37,IF('2019 Data Sheet'!$P584="47",'2019 Data Sheet'!$R$38,IF('2019 Data Sheet'!$P584="48",'2019 Data Sheet'!$R$39,IF('2019 Data Sheet'!$P584="49",'2019 Data Sheet'!$R$40,IF('2019 Data Sheet'!$P584="50",'2019 Data Sheet'!$R$41,IF('2019 Data Sheet'!$P584="60",'2019 Data Sheet'!$R$42,IF('2019 Data Sheet'!$P584="61",'2019 Data Sheet'!$R$43,IF('2019 Data Sheet'!$P584="62",'2019 Data Sheet'!$R$44,IF('2019 Data Sheet'!$P584="63",'2019 Data Sheet'!$R$45,IF('2019 Data Sheet'!$P584="64",'2019 Data Sheet'!$R$46,IF('2019 Data Sheet'!$P584="65",'2019 Data Sheet'!$R$47,IF('2019 Data Sheet'!$P584="66",'2019 Data Sheet'!$R$48,IF('2019 Data Sheet'!$P584="67",'2019 Data Sheet'!$R$49,IF('2019 Data Sheet'!$P584="68",'2019 Data Sheet'!$R$50,IF('2019 Data Sheet'!$P584="69",'2019 Data Sheet'!$R$51,T('2019 Data Sheet'!$P584)))))))))))))))))))))))))))))))))))))))))))))))))))</f>
        <v xml:space="preserve"> -</v>
      </c>
    </row>
    <row r="585" spans="1:16" ht="36" customHeight="1" x14ac:dyDescent="0.2">
      <c r="A585" t="str">
        <f>'2019 Data Sheet'!A585</f>
        <v>FP-00223-19</v>
      </c>
      <c r="B585" s="1">
        <f>'2019 Data Sheet'!B585</f>
        <v>43718</v>
      </c>
      <c r="C585" t="str">
        <f>'2019 Data Sheet'!C585</f>
        <v>15:17</v>
      </c>
      <c r="D585" t="str">
        <f>'2019 Data Sheet'!D585</f>
        <v>Tu</v>
      </c>
      <c r="E585" t="str">
        <f>'2019 Data Sheet'!E585</f>
        <v>PLAINFIELD AVE</v>
      </c>
      <c r="F585" t="str">
        <f>'2019 Data Sheet'!F585</f>
        <v>FLORAL PKWY</v>
      </c>
      <c r="G585">
        <f>'2019 Data Sheet'!G585</f>
        <v>1</v>
      </c>
      <c r="H585">
        <f>'2019 Data Sheet'!H585</f>
        <v>2</v>
      </c>
      <c r="I585" t="b">
        <f>'2019 Data Sheet'!I585</f>
        <v>0</v>
      </c>
      <c r="J585" t="str">
        <f>IF('2019 Data Sheet'!$J585="01",'2019 Data Sheet'!$T$2,IF('2019 Data Sheet'!$J585="02",'2019 Data Sheet'!$T$3,IF('2019 Data Sheet'!$J585="03",'2019 Data Sheet'!$T$4,IF('2019 Data Sheet'!$J585="04",'2019 Data Sheet'!$T$5,IF('2019 Data Sheet'!$J585="05",'2019 Data Sheet'!$T$6,IF('2019 Data Sheet'!$J585="06",'2019 Data Sheet'!$T$7,IF('2019 Data Sheet'!$J585="07",'2019 Data Sheet'!$T$8,IF('2019 Data Sheet'!$J585="08",'2019 Data Sheet'!$T$9,IF('2019 Data Sheet'!$J585="10",'2019 Data Sheet'!$T$10,IF('2019 Data Sheet'!$J585="11",'2019 Data Sheet'!$T$11,IF('2019 Data Sheet'!$J585="12",'2019 Data Sheet'!$T$12,IF('2019 Data Sheet'!$J585="13",'2019 Data Sheet'!$T$13,IF('2019 Data Sheet'!$J585="14",'2019 Data Sheet'!$T$14,IF('2019 Data Sheet'!$J585="15",'2019 Data Sheet'!$T$15,IF('2019 Data Sheet'!$J585="16",'2019 Data Sheet'!$T$16,IF('2019 Data Sheet'!$J585="17",'2019 Data Sheet'!$T$17,IF('2019 Data Sheet'!$J585="18",'2019 Data Sheet'!$T$18,IF('2019 Data Sheet'!$J585="19",'2019 Data Sheet'!$T$19,IF('2019 Data Sheet'!$J585="20",'2019 Data Sheet'!$T$20,IF('2019 Data Sheet'!$J585="21",'2019 Data Sheet'!$T$21,IF('2019 Data Sheet'!$J585="22",'2019 Data Sheet'!$T$22,IF('2019 Data Sheet'!$J585="23",'2019 Data Sheet'!$T$23,IF('2019 Data Sheet'!$J585="24",'2019 Data Sheet'!$T$24,IF('2019 Data Sheet'!$J585="25",'2019 Data Sheet'!$T$25,IF('2019 Data Sheet'!$J585="26",'2019 Data Sheet'!$T$26,IF('2019 Data Sheet'!$J585="27",'2019 Data Sheet'!$T$27,IF('2019 Data Sheet'!$J585="30",'2019 Data Sheet'!$T$28,IF('2019 Data Sheet'!$J585="31",'2019 Data Sheet'!$T$29,IF('2019 Data Sheet'!$J585="32",'2019 Data Sheet'!$T$30,IF('2019 Data Sheet'!$J585="33",'2019 Data Sheet'!$T$31,IF('2019 Data Sheet'!$J585="34",'2019 Data Sheet'!$T$32,IF('2019 Data Sheet'!$J585="40",'2019 Data Sheet'!$T$33,T('2019 Data Sheet'!$J585)))))))))))))))))))))))))))))))))</f>
        <v>Other Motor Vehicle</v>
      </c>
      <c r="K585" t="str">
        <f>'2019 Data Sheet'!K585</f>
        <v>4DR</v>
      </c>
      <c r="L585" s="2" t="str">
        <f>IF('2019 Data Sheet'!$L585="01",'2019 Data Sheet'!$V$2,IF('2019 Data Sheet'!$L585="02",'2019 Data Sheet'!$V$3,IF('2019 Data Sheet'!$L585="03",'2019 Data Sheet'!$V$4,IF('2019 Data Sheet'!$L585="04",'2019 Data Sheet'!$V$5,IF('2019 Data Sheet'!$L585="05",'2019 Data Sheet'!$V$6,IF('2019 Data Sheet'!$L585="06",'2019 Data Sheet'!$V$7,IF('2019 Data Sheet'!$L585="07",'2019 Data Sheet'!$V$8,IF('2019 Data Sheet'!$L585="08",'2019 Data Sheet'!$V$9,IF('2019 Data Sheet'!$L585="09",'2019 Data Sheet'!$V$10,IF('2019 Data Sheet'!$L585="11",'2019 Data Sheet'!$V$11,IF('2019 Data Sheet'!$L585="12",'2019 Data Sheet'!$V$12,IF('2019 Data Sheet'!$L585="13",'2019 Data Sheet'!$V$13,IF('2019 Data Sheet'!$L585="14",'2019 Data Sheet'!$V$14,T('2019 Data Sheet'!$L585))))))))))))))</f>
        <v xml:space="preserve"> -</v>
      </c>
      <c r="M585" s="2">
        <f>'2019 Data Sheet'!M585</f>
        <v>0</v>
      </c>
      <c r="N585" s="2">
        <f>'2019 Data Sheet'!N585</f>
        <v>0</v>
      </c>
      <c r="O585" s="2" t="str">
        <f>IF('2019 Data Sheet'!$O585="02",'2019 Data Sheet'!$R$2,IF('2019 Data Sheet'!$O585="03",'2019 Data Sheet'!$R$3,IF('2019 Data Sheet'!$O585="04",'2019 Data Sheet'!$R$4,IF('2019 Data Sheet'!$O585="05",'2019 Data Sheet'!$R$5,IF('2019 Data Sheet'!$O585="06",'2019 Data Sheet'!$R$6,IF('2019 Data Sheet'!$O585="07",'2019 Data Sheet'!$R$7,IF('2019 Data Sheet'!$O585="08",'2019 Data Sheet'!$R$8,IF('2019 Data Sheet'!$O585="09",'2019 Data Sheet'!$R$9,IF('2019 Data Sheet'!$O585="10",'2019 Data Sheet'!$R$10,IF('2019 Data Sheet'!$O585="11",'2019 Data Sheet'!$R$11,IF('2019 Data Sheet'!$O585="12",'2019 Data Sheet'!$R$12,IF('2019 Data Sheet'!$O585="13",'2019 Data Sheet'!$R$13,IF('2019 Data Sheet'!$O585="14",'2019 Data Sheet'!$R$14,IF('2019 Data Sheet'!$O585="15",'2019 Data Sheet'!$R$15,IF('2019 Data Sheet'!$O585="16",'2019 Data Sheet'!$R$16,IF('2019 Data Sheet'!$O585="17",'2019 Data Sheet'!$R$17,IF('2019 Data Sheet'!$O585="18",'2019 Data Sheet'!$R$18,IF('2019 Data Sheet'!$O585="19",'2019 Data Sheet'!$R$19,IF('2019 Data Sheet'!$O585="20",'2019 Data Sheet'!$R$20,IF('2019 Data Sheet'!$O585="21",'2019 Data Sheet'!$R$21,IF('2019 Data Sheet'!$O585="22",'2019 Data Sheet'!$R$22,IF('2019 Data Sheet'!$O585="23",'2019 Data Sheet'!$R$23,IF('2019 Data Sheet'!$O585="24",'2019 Data Sheet'!$R$24,IF('2019 Data Sheet'!$O585="25",'2019 Data Sheet'!$R$25,IF('2019 Data Sheet'!$O585="26",'2019 Data Sheet'!$R$26,IF('2019 Data Sheet'!$O585="27",'2019 Data Sheet'!$R$27,IF('2019 Data Sheet'!$O585="28",'2019 Data Sheet'!$R$28,IF('2019 Data Sheet'!$O585="29",'2019 Data Sheet'!$R$29,IF('2019 Data Sheet'!$O585="33",'2019 Data Sheet'!$R$30,IF('2019 Data Sheet'!$O585="40",'2019 Data Sheet'!$R$31,IF('2019 Data Sheet'!$O585="41",'2019 Data Sheet'!$R$32,IF('2019 Data Sheet'!$O585="42",'2019 Data Sheet'!$R$33,IF('2019 Data Sheet'!$O585="43",'2019 Data Sheet'!$R$34,IF('2019 Data Sheet'!$O585="44",'2019 Data Sheet'!$R$35,IF('2019 Data Sheet'!$O585="45",'2019 Data Sheet'!$R$36,IF('2019 Data Sheet'!$O585="46",'2019 Data Sheet'!$R$37,IF('2019 Data Sheet'!$O585="47",'2019 Data Sheet'!$R$38,IF('2019 Data Sheet'!$O585="48",'2019 Data Sheet'!$R$39,IF('2019 Data Sheet'!$O585="49",'2019 Data Sheet'!$R$40,IF('2019 Data Sheet'!$O585="50",'2019 Data Sheet'!$R$41,IF('2019 Data Sheet'!$O585="60",'2019 Data Sheet'!$R$42,IF('2019 Data Sheet'!$O585="61",'2019 Data Sheet'!$R$43,IF('2019 Data Sheet'!$O585="62",'2019 Data Sheet'!$R$44,IF('2019 Data Sheet'!$O585="63",'2019 Data Sheet'!$R$45,IF('2019 Data Sheet'!$O585="64",'2019 Data Sheet'!$R$46,IF('2019 Data Sheet'!$O585="65",'2019 Data Sheet'!$R$47,IF('2019 Data Sheet'!$O585="66",'2019 Data Sheet'!$R$48,IF('2019 Data Sheet'!$O585="67",'2019 Data Sheet'!$R$49,IF('2019 Data Sheet'!$O585="68",'2019 Data Sheet'!$R$50,IF('2019 Data Sheet'!$O585="69",'2019 Data Sheet'!$R$51,T('2019 Data Sheet'!$O585)))))))))))))))))))))))))))))))))))))))))))))))))))</f>
        <v xml:space="preserve"> Driver inattention/distraction</v>
      </c>
      <c r="P585" s="2" t="str">
        <f>IF('2019 Data Sheet'!$P585="02",'2019 Data Sheet'!$R$2,IF('2019 Data Sheet'!$P585="03",'2019 Data Sheet'!$R$3,IF('2019 Data Sheet'!$P585="04",'2019 Data Sheet'!$R$4,IF('2019 Data Sheet'!$P585="05",'2019 Data Sheet'!$R$5,IF('2019 Data Sheet'!$P585="06",'2019 Data Sheet'!$R$6,IF('2019 Data Sheet'!$P585="07",'2019 Data Sheet'!$R$7,IF('2019 Data Sheet'!$P585="08",'2019 Data Sheet'!$R$8,IF('2019 Data Sheet'!$P585="09",'2019 Data Sheet'!$R$9,IF('2019 Data Sheet'!$P585="10",'2019 Data Sheet'!$R$10,IF('2019 Data Sheet'!$P585="11",'2019 Data Sheet'!$R$11,IF('2019 Data Sheet'!$P585="12",'2019 Data Sheet'!$R$12,IF('2019 Data Sheet'!$P585="13",'2019 Data Sheet'!$R$13,IF('2019 Data Sheet'!$P585="14",'2019 Data Sheet'!$R$14,IF('2019 Data Sheet'!$P585="15",'2019 Data Sheet'!$R$15,IF('2019 Data Sheet'!$P585="16",'2019 Data Sheet'!$R$16,IF('2019 Data Sheet'!$P585="17",'2019 Data Sheet'!$R$17,IF('2019 Data Sheet'!$P585="18",'2019 Data Sheet'!$R$18,IF('2019 Data Sheet'!$P585="19",'2019 Data Sheet'!$R$19,IF('2019 Data Sheet'!$P585="20",'2019 Data Sheet'!$R$20,IF('2019 Data Sheet'!$P585="21",'2019 Data Sheet'!$R$21,IF('2019 Data Sheet'!$P585="22",'2019 Data Sheet'!$R$22,IF('2019 Data Sheet'!$P585="23",'2019 Data Sheet'!$R$23,IF('2019 Data Sheet'!$P585="24",'2019 Data Sheet'!$R$24,IF('2019 Data Sheet'!$P585="25",'2019 Data Sheet'!$R$25,IF('2019 Data Sheet'!$P585="26",'2019 Data Sheet'!$R$26,IF('2019 Data Sheet'!$P585="27",'2019 Data Sheet'!$R$27,IF('2019 Data Sheet'!$P585="28",'2019 Data Sheet'!$R$28,IF('2019 Data Sheet'!$P585="29",'2019 Data Sheet'!$R$29,IF('2019 Data Sheet'!$P585="33",'2019 Data Sheet'!$R$30,IF('2019 Data Sheet'!$P585="40",'2019 Data Sheet'!$R$31,IF('2019 Data Sheet'!$P585="41",'2019 Data Sheet'!$R$32,IF('2019 Data Sheet'!$P585="42",'2019 Data Sheet'!$R$33,IF('2019 Data Sheet'!$P585="43",'2019 Data Sheet'!$R$34,IF('2019 Data Sheet'!$P585="44",'2019 Data Sheet'!$R$35,IF('2019 Data Sheet'!$P585="45",'2019 Data Sheet'!$R$36,IF('2019 Data Sheet'!$P585="46",'2019 Data Sheet'!$R$37,IF('2019 Data Sheet'!$P585="47",'2019 Data Sheet'!$R$38,IF('2019 Data Sheet'!$P585="48",'2019 Data Sheet'!$R$39,IF('2019 Data Sheet'!$P585="49",'2019 Data Sheet'!$R$40,IF('2019 Data Sheet'!$P585="50",'2019 Data Sheet'!$R$41,IF('2019 Data Sheet'!$P585="60",'2019 Data Sheet'!$R$42,IF('2019 Data Sheet'!$P585="61",'2019 Data Sheet'!$R$43,IF('2019 Data Sheet'!$P585="62",'2019 Data Sheet'!$R$44,IF('2019 Data Sheet'!$P585="63",'2019 Data Sheet'!$R$45,IF('2019 Data Sheet'!$P585="64",'2019 Data Sheet'!$R$46,IF('2019 Data Sheet'!$P585="65",'2019 Data Sheet'!$R$47,IF('2019 Data Sheet'!$P585="66",'2019 Data Sheet'!$R$48,IF('2019 Data Sheet'!$P585="67",'2019 Data Sheet'!$R$49,IF('2019 Data Sheet'!$P585="68",'2019 Data Sheet'!$R$50,IF('2019 Data Sheet'!$P585="69",'2019 Data Sheet'!$R$51,T('2019 Data Sheet'!$P585)))))))))))))))))))))))))))))))))))))))))))))))))))</f>
        <v xml:space="preserve"> -</v>
      </c>
    </row>
    <row r="586" spans="1:16" ht="36" customHeight="1" x14ac:dyDescent="0.2">
      <c r="A586" t="str">
        <f>'2019 Data Sheet'!A586</f>
        <v>FP-00267-19</v>
      </c>
      <c r="B586" s="1">
        <f>'2019 Data Sheet'!B586</f>
        <v>43767</v>
      </c>
      <c r="C586" t="str">
        <f>'2019 Data Sheet'!C586</f>
        <v>15:52</v>
      </c>
      <c r="D586" t="str">
        <f>'2019 Data Sheet'!D586</f>
        <v>Tu</v>
      </c>
      <c r="E586" t="str">
        <f>'2019 Data Sheet'!E586</f>
        <v>DEPAN AVE</v>
      </c>
      <c r="F586" t="str">
        <f>'2019 Data Sheet'!F586</f>
        <v>W. HITCHCOCK</v>
      </c>
      <c r="G586">
        <f>'2019 Data Sheet'!G586</f>
        <v>2</v>
      </c>
      <c r="H586">
        <f>'2019 Data Sheet'!H586</f>
        <v>2</v>
      </c>
      <c r="I586" t="b">
        <f>'2019 Data Sheet'!I586</f>
        <v>1</v>
      </c>
      <c r="J586" t="str">
        <f>IF('2019 Data Sheet'!$J586="01",'2019 Data Sheet'!$T$2,IF('2019 Data Sheet'!$J586="02",'2019 Data Sheet'!$T$3,IF('2019 Data Sheet'!$J586="03",'2019 Data Sheet'!$T$4,IF('2019 Data Sheet'!$J586="04",'2019 Data Sheet'!$T$5,IF('2019 Data Sheet'!$J586="05",'2019 Data Sheet'!$T$6,IF('2019 Data Sheet'!$J586="06",'2019 Data Sheet'!$T$7,IF('2019 Data Sheet'!$J586="07",'2019 Data Sheet'!$T$8,IF('2019 Data Sheet'!$J586="08",'2019 Data Sheet'!$T$9,IF('2019 Data Sheet'!$J586="10",'2019 Data Sheet'!$T$10,IF('2019 Data Sheet'!$J586="11",'2019 Data Sheet'!$T$11,IF('2019 Data Sheet'!$J586="12",'2019 Data Sheet'!$T$12,IF('2019 Data Sheet'!$J586="13",'2019 Data Sheet'!$T$13,IF('2019 Data Sheet'!$J586="14",'2019 Data Sheet'!$T$14,IF('2019 Data Sheet'!$J586="15",'2019 Data Sheet'!$T$15,IF('2019 Data Sheet'!$J586="16",'2019 Data Sheet'!$T$16,IF('2019 Data Sheet'!$J586="17",'2019 Data Sheet'!$T$17,IF('2019 Data Sheet'!$J586="18",'2019 Data Sheet'!$T$18,IF('2019 Data Sheet'!$J586="19",'2019 Data Sheet'!$T$19,IF('2019 Data Sheet'!$J586="20",'2019 Data Sheet'!$T$20,IF('2019 Data Sheet'!$J586="21",'2019 Data Sheet'!$T$21,IF('2019 Data Sheet'!$J586="22",'2019 Data Sheet'!$T$22,IF('2019 Data Sheet'!$J586="23",'2019 Data Sheet'!$T$23,IF('2019 Data Sheet'!$J586="24",'2019 Data Sheet'!$T$24,IF('2019 Data Sheet'!$J586="25",'2019 Data Sheet'!$T$25,IF('2019 Data Sheet'!$J586="26",'2019 Data Sheet'!$T$26,IF('2019 Data Sheet'!$J586="27",'2019 Data Sheet'!$T$27,IF('2019 Data Sheet'!$J586="30",'2019 Data Sheet'!$T$28,IF('2019 Data Sheet'!$J586="31",'2019 Data Sheet'!$T$29,IF('2019 Data Sheet'!$J586="32",'2019 Data Sheet'!$T$30,IF('2019 Data Sheet'!$J586="33",'2019 Data Sheet'!$T$31,IF('2019 Data Sheet'!$J586="34",'2019 Data Sheet'!$T$32,IF('2019 Data Sheet'!$J586="40",'2019 Data Sheet'!$T$33,T('2019 Data Sheet'!$J586)))))))))))))))))))))))))))))))))</f>
        <v>Other Motor Vehicle</v>
      </c>
      <c r="K586" t="str">
        <f>'2019 Data Sheet'!K586</f>
        <v>PAS</v>
      </c>
      <c r="L586" s="2" t="str">
        <f>IF('2019 Data Sheet'!$L586="01",'2019 Data Sheet'!$V$2,IF('2019 Data Sheet'!$L586="02",'2019 Data Sheet'!$V$3,IF('2019 Data Sheet'!$L586="03",'2019 Data Sheet'!$V$4,IF('2019 Data Sheet'!$L586="04",'2019 Data Sheet'!$V$5,IF('2019 Data Sheet'!$L586="05",'2019 Data Sheet'!$V$6,IF('2019 Data Sheet'!$L586="06",'2019 Data Sheet'!$V$7,IF('2019 Data Sheet'!$L586="07",'2019 Data Sheet'!$V$8,IF('2019 Data Sheet'!$L586="08",'2019 Data Sheet'!$V$9,IF('2019 Data Sheet'!$L586="09",'2019 Data Sheet'!$V$10,IF('2019 Data Sheet'!$L586="11",'2019 Data Sheet'!$V$11,IF('2019 Data Sheet'!$L586="12",'2019 Data Sheet'!$V$12,IF('2019 Data Sheet'!$L586="13",'2019 Data Sheet'!$V$13,IF('2019 Data Sheet'!$L586="14",'2019 Data Sheet'!$V$14,T('2019 Data Sheet'!$L586))))))))))))))</f>
        <v xml:space="preserve"> -</v>
      </c>
      <c r="M586" s="2">
        <f>'2019 Data Sheet'!M586</f>
        <v>0</v>
      </c>
      <c r="N586" s="2">
        <f>'2019 Data Sheet'!N586</f>
        <v>0</v>
      </c>
      <c r="O586" s="2" t="str">
        <f>IF('2019 Data Sheet'!$O586="02",'2019 Data Sheet'!$R$2,IF('2019 Data Sheet'!$O586="03",'2019 Data Sheet'!$R$3,IF('2019 Data Sheet'!$O586="04",'2019 Data Sheet'!$R$4,IF('2019 Data Sheet'!$O586="05",'2019 Data Sheet'!$R$5,IF('2019 Data Sheet'!$O586="06",'2019 Data Sheet'!$R$6,IF('2019 Data Sheet'!$O586="07",'2019 Data Sheet'!$R$7,IF('2019 Data Sheet'!$O586="08",'2019 Data Sheet'!$R$8,IF('2019 Data Sheet'!$O586="09",'2019 Data Sheet'!$R$9,IF('2019 Data Sheet'!$O586="10",'2019 Data Sheet'!$R$10,IF('2019 Data Sheet'!$O586="11",'2019 Data Sheet'!$R$11,IF('2019 Data Sheet'!$O586="12",'2019 Data Sheet'!$R$12,IF('2019 Data Sheet'!$O586="13",'2019 Data Sheet'!$R$13,IF('2019 Data Sheet'!$O586="14",'2019 Data Sheet'!$R$14,IF('2019 Data Sheet'!$O586="15",'2019 Data Sheet'!$R$15,IF('2019 Data Sheet'!$O586="16",'2019 Data Sheet'!$R$16,IF('2019 Data Sheet'!$O586="17",'2019 Data Sheet'!$R$17,IF('2019 Data Sheet'!$O586="18",'2019 Data Sheet'!$R$18,IF('2019 Data Sheet'!$O586="19",'2019 Data Sheet'!$R$19,IF('2019 Data Sheet'!$O586="20",'2019 Data Sheet'!$R$20,IF('2019 Data Sheet'!$O586="21",'2019 Data Sheet'!$R$21,IF('2019 Data Sheet'!$O586="22",'2019 Data Sheet'!$R$22,IF('2019 Data Sheet'!$O586="23",'2019 Data Sheet'!$R$23,IF('2019 Data Sheet'!$O586="24",'2019 Data Sheet'!$R$24,IF('2019 Data Sheet'!$O586="25",'2019 Data Sheet'!$R$25,IF('2019 Data Sheet'!$O586="26",'2019 Data Sheet'!$R$26,IF('2019 Data Sheet'!$O586="27",'2019 Data Sheet'!$R$27,IF('2019 Data Sheet'!$O586="28",'2019 Data Sheet'!$R$28,IF('2019 Data Sheet'!$O586="29",'2019 Data Sheet'!$R$29,IF('2019 Data Sheet'!$O586="33",'2019 Data Sheet'!$R$30,IF('2019 Data Sheet'!$O586="40",'2019 Data Sheet'!$R$31,IF('2019 Data Sheet'!$O586="41",'2019 Data Sheet'!$R$32,IF('2019 Data Sheet'!$O586="42",'2019 Data Sheet'!$R$33,IF('2019 Data Sheet'!$O586="43",'2019 Data Sheet'!$R$34,IF('2019 Data Sheet'!$O586="44",'2019 Data Sheet'!$R$35,IF('2019 Data Sheet'!$O586="45",'2019 Data Sheet'!$R$36,IF('2019 Data Sheet'!$O586="46",'2019 Data Sheet'!$R$37,IF('2019 Data Sheet'!$O586="47",'2019 Data Sheet'!$R$38,IF('2019 Data Sheet'!$O586="48",'2019 Data Sheet'!$R$39,IF('2019 Data Sheet'!$O586="49",'2019 Data Sheet'!$R$40,IF('2019 Data Sheet'!$O586="50",'2019 Data Sheet'!$R$41,IF('2019 Data Sheet'!$O586="60",'2019 Data Sheet'!$R$42,IF('2019 Data Sheet'!$O586="61",'2019 Data Sheet'!$R$43,IF('2019 Data Sheet'!$O586="62",'2019 Data Sheet'!$R$44,IF('2019 Data Sheet'!$O586="63",'2019 Data Sheet'!$R$45,IF('2019 Data Sheet'!$O586="64",'2019 Data Sheet'!$R$46,IF('2019 Data Sheet'!$O586="65",'2019 Data Sheet'!$R$47,IF('2019 Data Sheet'!$O586="66",'2019 Data Sheet'!$R$48,IF('2019 Data Sheet'!$O586="67",'2019 Data Sheet'!$R$49,IF('2019 Data Sheet'!$O586="68",'2019 Data Sheet'!$R$50,IF('2019 Data Sheet'!$O586="69",'2019 Data Sheet'!$R$51,T('2019 Data Sheet'!$O586)))))))))))))))))))))))))))))))))))))))))))))))))))</f>
        <v xml:space="preserve"> -</v>
      </c>
      <c r="P586" s="2" t="str">
        <f>IF('2019 Data Sheet'!$P586="02",'2019 Data Sheet'!$R$2,IF('2019 Data Sheet'!$P586="03",'2019 Data Sheet'!$R$3,IF('2019 Data Sheet'!$P586="04",'2019 Data Sheet'!$R$4,IF('2019 Data Sheet'!$P586="05",'2019 Data Sheet'!$R$5,IF('2019 Data Sheet'!$P586="06",'2019 Data Sheet'!$R$6,IF('2019 Data Sheet'!$P586="07",'2019 Data Sheet'!$R$7,IF('2019 Data Sheet'!$P586="08",'2019 Data Sheet'!$R$8,IF('2019 Data Sheet'!$P586="09",'2019 Data Sheet'!$R$9,IF('2019 Data Sheet'!$P586="10",'2019 Data Sheet'!$R$10,IF('2019 Data Sheet'!$P586="11",'2019 Data Sheet'!$R$11,IF('2019 Data Sheet'!$P586="12",'2019 Data Sheet'!$R$12,IF('2019 Data Sheet'!$P586="13",'2019 Data Sheet'!$R$13,IF('2019 Data Sheet'!$P586="14",'2019 Data Sheet'!$R$14,IF('2019 Data Sheet'!$P586="15",'2019 Data Sheet'!$R$15,IF('2019 Data Sheet'!$P586="16",'2019 Data Sheet'!$R$16,IF('2019 Data Sheet'!$P586="17",'2019 Data Sheet'!$R$17,IF('2019 Data Sheet'!$P586="18",'2019 Data Sheet'!$R$18,IF('2019 Data Sheet'!$P586="19",'2019 Data Sheet'!$R$19,IF('2019 Data Sheet'!$P586="20",'2019 Data Sheet'!$R$20,IF('2019 Data Sheet'!$P586="21",'2019 Data Sheet'!$R$21,IF('2019 Data Sheet'!$P586="22",'2019 Data Sheet'!$R$22,IF('2019 Data Sheet'!$P586="23",'2019 Data Sheet'!$R$23,IF('2019 Data Sheet'!$P586="24",'2019 Data Sheet'!$R$24,IF('2019 Data Sheet'!$P586="25",'2019 Data Sheet'!$R$25,IF('2019 Data Sheet'!$P586="26",'2019 Data Sheet'!$R$26,IF('2019 Data Sheet'!$P586="27",'2019 Data Sheet'!$R$27,IF('2019 Data Sheet'!$P586="28",'2019 Data Sheet'!$R$28,IF('2019 Data Sheet'!$P586="29",'2019 Data Sheet'!$R$29,IF('2019 Data Sheet'!$P586="33",'2019 Data Sheet'!$R$30,IF('2019 Data Sheet'!$P586="40",'2019 Data Sheet'!$R$31,IF('2019 Data Sheet'!$P586="41",'2019 Data Sheet'!$R$32,IF('2019 Data Sheet'!$P586="42",'2019 Data Sheet'!$R$33,IF('2019 Data Sheet'!$P586="43",'2019 Data Sheet'!$R$34,IF('2019 Data Sheet'!$P586="44",'2019 Data Sheet'!$R$35,IF('2019 Data Sheet'!$P586="45",'2019 Data Sheet'!$R$36,IF('2019 Data Sheet'!$P586="46",'2019 Data Sheet'!$R$37,IF('2019 Data Sheet'!$P586="47",'2019 Data Sheet'!$R$38,IF('2019 Data Sheet'!$P586="48",'2019 Data Sheet'!$R$39,IF('2019 Data Sheet'!$P586="49",'2019 Data Sheet'!$R$40,IF('2019 Data Sheet'!$P586="50",'2019 Data Sheet'!$R$41,IF('2019 Data Sheet'!$P586="60",'2019 Data Sheet'!$R$42,IF('2019 Data Sheet'!$P586="61",'2019 Data Sheet'!$R$43,IF('2019 Data Sheet'!$P586="62",'2019 Data Sheet'!$R$44,IF('2019 Data Sheet'!$P586="63",'2019 Data Sheet'!$R$45,IF('2019 Data Sheet'!$P586="64",'2019 Data Sheet'!$R$46,IF('2019 Data Sheet'!$P586="65",'2019 Data Sheet'!$R$47,IF('2019 Data Sheet'!$P586="66",'2019 Data Sheet'!$R$48,IF('2019 Data Sheet'!$P586="67",'2019 Data Sheet'!$R$49,IF('2019 Data Sheet'!$P586="68",'2019 Data Sheet'!$R$50,IF('2019 Data Sheet'!$P586="69",'2019 Data Sheet'!$R$51,T('2019 Data Sheet'!$P586)))))))))))))))))))))))))))))))))))))))))))))))))))</f>
        <v xml:space="preserve"> -</v>
      </c>
    </row>
    <row r="587" spans="1:16" ht="36" customHeight="1" x14ac:dyDescent="0.2">
      <c r="A587" t="str">
        <f>'2019 Data Sheet'!A587</f>
        <v>FP-00267-19</v>
      </c>
      <c r="B587" s="1">
        <f>'2019 Data Sheet'!B587</f>
        <v>43767</v>
      </c>
      <c r="C587" t="str">
        <f>'2019 Data Sheet'!C587</f>
        <v>15:52</v>
      </c>
      <c r="D587" t="str">
        <f>'2019 Data Sheet'!D587</f>
        <v>Tu</v>
      </c>
      <c r="E587" t="str">
        <f>'2019 Data Sheet'!E587</f>
        <v>DEPAN AVE</v>
      </c>
      <c r="F587" t="str">
        <f>'2019 Data Sheet'!F587</f>
        <v>W. HITCHCOCK</v>
      </c>
      <c r="G587">
        <f>'2019 Data Sheet'!G587</f>
        <v>1</v>
      </c>
      <c r="H587">
        <f>'2019 Data Sheet'!H587</f>
        <v>2</v>
      </c>
      <c r="I587" t="b">
        <f>'2019 Data Sheet'!I587</f>
        <v>1</v>
      </c>
      <c r="J587" t="str">
        <f>IF('2019 Data Sheet'!$J587="01",'2019 Data Sheet'!$T$2,IF('2019 Data Sheet'!$J587="02",'2019 Data Sheet'!$T$3,IF('2019 Data Sheet'!$J587="03",'2019 Data Sheet'!$T$4,IF('2019 Data Sheet'!$J587="04",'2019 Data Sheet'!$T$5,IF('2019 Data Sheet'!$J587="05",'2019 Data Sheet'!$T$6,IF('2019 Data Sheet'!$J587="06",'2019 Data Sheet'!$T$7,IF('2019 Data Sheet'!$J587="07",'2019 Data Sheet'!$T$8,IF('2019 Data Sheet'!$J587="08",'2019 Data Sheet'!$T$9,IF('2019 Data Sheet'!$J587="10",'2019 Data Sheet'!$T$10,IF('2019 Data Sheet'!$J587="11",'2019 Data Sheet'!$T$11,IF('2019 Data Sheet'!$J587="12",'2019 Data Sheet'!$T$12,IF('2019 Data Sheet'!$J587="13",'2019 Data Sheet'!$T$13,IF('2019 Data Sheet'!$J587="14",'2019 Data Sheet'!$T$14,IF('2019 Data Sheet'!$J587="15",'2019 Data Sheet'!$T$15,IF('2019 Data Sheet'!$J587="16",'2019 Data Sheet'!$T$16,IF('2019 Data Sheet'!$J587="17",'2019 Data Sheet'!$T$17,IF('2019 Data Sheet'!$J587="18",'2019 Data Sheet'!$T$18,IF('2019 Data Sheet'!$J587="19",'2019 Data Sheet'!$T$19,IF('2019 Data Sheet'!$J587="20",'2019 Data Sheet'!$T$20,IF('2019 Data Sheet'!$J587="21",'2019 Data Sheet'!$T$21,IF('2019 Data Sheet'!$J587="22",'2019 Data Sheet'!$T$22,IF('2019 Data Sheet'!$J587="23",'2019 Data Sheet'!$T$23,IF('2019 Data Sheet'!$J587="24",'2019 Data Sheet'!$T$24,IF('2019 Data Sheet'!$J587="25",'2019 Data Sheet'!$T$25,IF('2019 Data Sheet'!$J587="26",'2019 Data Sheet'!$T$26,IF('2019 Data Sheet'!$J587="27",'2019 Data Sheet'!$T$27,IF('2019 Data Sheet'!$J587="30",'2019 Data Sheet'!$T$28,IF('2019 Data Sheet'!$J587="31",'2019 Data Sheet'!$T$29,IF('2019 Data Sheet'!$J587="32",'2019 Data Sheet'!$T$30,IF('2019 Data Sheet'!$J587="33",'2019 Data Sheet'!$T$31,IF('2019 Data Sheet'!$J587="34",'2019 Data Sheet'!$T$32,IF('2019 Data Sheet'!$J587="40",'2019 Data Sheet'!$T$33,T('2019 Data Sheet'!$J587)))))))))))))))))))))))))))))))))</f>
        <v>Other Motor Vehicle</v>
      </c>
      <c r="K587" t="str">
        <f>'2019 Data Sheet'!K587</f>
        <v>PAS`</v>
      </c>
      <c r="L587" s="2" t="str">
        <f>IF('2019 Data Sheet'!$L587="01",'2019 Data Sheet'!$V$2,IF('2019 Data Sheet'!$L587="02",'2019 Data Sheet'!$V$3,IF('2019 Data Sheet'!$L587="03",'2019 Data Sheet'!$V$4,IF('2019 Data Sheet'!$L587="04",'2019 Data Sheet'!$V$5,IF('2019 Data Sheet'!$L587="05",'2019 Data Sheet'!$V$6,IF('2019 Data Sheet'!$L587="06",'2019 Data Sheet'!$V$7,IF('2019 Data Sheet'!$L587="07",'2019 Data Sheet'!$V$8,IF('2019 Data Sheet'!$L587="08",'2019 Data Sheet'!$V$9,IF('2019 Data Sheet'!$L587="09",'2019 Data Sheet'!$V$10,IF('2019 Data Sheet'!$L587="11",'2019 Data Sheet'!$V$11,IF('2019 Data Sheet'!$L587="12",'2019 Data Sheet'!$V$12,IF('2019 Data Sheet'!$L587="13",'2019 Data Sheet'!$V$13,IF('2019 Data Sheet'!$L587="14",'2019 Data Sheet'!$V$14,T('2019 Data Sheet'!$L587))))))))))))))</f>
        <v xml:space="preserve"> -</v>
      </c>
      <c r="M587" s="2">
        <f>'2019 Data Sheet'!M587</f>
        <v>0</v>
      </c>
      <c r="N587" s="2">
        <f>'2019 Data Sheet'!N587</f>
        <v>0</v>
      </c>
      <c r="O587" s="2" t="str">
        <f>IF('2019 Data Sheet'!$O587="02",'2019 Data Sheet'!$R$2,IF('2019 Data Sheet'!$O587="03",'2019 Data Sheet'!$R$3,IF('2019 Data Sheet'!$O587="04",'2019 Data Sheet'!$R$4,IF('2019 Data Sheet'!$O587="05",'2019 Data Sheet'!$R$5,IF('2019 Data Sheet'!$O587="06",'2019 Data Sheet'!$R$6,IF('2019 Data Sheet'!$O587="07",'2019 Data Sheet'!$R$7,IF('2019 Data Sheet'!$O587="08",'2019 Data Sheet'!$R$8,IF('2019 Data Sheet'!$O587="09",'2019 Data Sheet'!$R$9,IF('2019 Data Sheet'!$O587="10",'2019 Data Sheet'!$R$10,IF('2019 Data Sheet'!$O587="11",'2019 Data Sheet'!$R$11,IF('2019 Data Sheet'!$O587="12",'2019 Data Sheet'!$R$12,IF('2019 Data Sheet'!$O587="13",'2019 Data Sheet'!$R$13,IF('2019 Data Sheet'!$O587="14",'2019 Data Sheet'!$R$14,IF('2019 Data Sheet'!$O587="15",'2019 Data Sheet'!$R$15,IF('2019 Data Sheet'!$O587="16",'2019 Data Sheet'!$R$16,IF('2019 Data Sheet'!$O587="17",'2019 Data Sheet'!$R$17,IF('2019 Data Sheet'!$O587="18",'2019 Data Sheet'!$R$18,IF('2019 Data Sheet'!$O587="19",'2019 Data Sheet'!$R$19,IF('2019 Data Sheet'!$O587="20",'2019 Data Sheet'!$R$20,IF('2019 Data Sheet'!$O587="21",'2019 Data Sheet'!$R$21,IF('2019 Data Sheet'!$O587="22",'2019 Data Sheet'!$R$22,IF('2019 Data Sheet'!$O587="23",'2019 Data Sheet'!$R$23,IF('2019 Data Sheet'!$O587="24",'2019 Data Sheet'!$R$24,IF('2019 Data Sheet'!$O587="25",'2019 Data Sheet'!$R$25,IF('2019 Data Sheet'!$O587="26",'2019 Data Sheet'!$R$26,IF('2019 Data Sheet'!$O587="27",'2019 Data Sheet'!$R$27,IF('2019 Data Sheet'!$O587="28",'2019 Data Sheet'!$R$28,IF('2019 Data Sheet'!$O587="29",'2019 Data Sheet'!$R$29,IF('2019 Data Sheet'!$O587="33",'2019 Data Sheet'!$R$30,IF('2019 Data Sheet'!$O587="40",'2019 Data Sheet'!$R$31,IF('2019 Data Sheet'!$O587="41",'2019 Data Sheet'!$R$32,IF('2019 Data Sheet'!$O587="42",'2019 Data Sheet'!$R$33,IF('2019 Data Sheet'!$O587="43",'2019 Data Sheet'!$R$34,IF('2019 Data Sheet'!$O587="44",'2019 Data Sheet'!$R$35,IF('2019 Data Sheet'!$O587="45",'2019 Data Sheet'!$R$36,IF('2019 Data Sheet'!$O587="46",'2019 Data Sheet'!$R$37,IF('2019 Data Sheet'!$O587="47",'2019 Data Sheet'!$R$38,IF('2019 Data Sheet'!$O587="48",'2019 Data Sheet'!$R$39,IF('2019 Data Sheet'!$O587="49",'2019 Data Sheet'!$R$40,IF('2019 Data Sheet'!$O587="50",'2019 Data Sheet'!$R$41,IF('2019 Data Sheet'!$O587="60",'2019 Data Sheet'!$R$42,IF('2019 Data Sheet'!$O587="61",'2019 Data Sheet'!$R$43,IF('2019 Data Sheet'!$O587="62",'2019 Data Sheet'!$R$44,IF('2019 Data Sheet'!$O587="63",'2019 Data Sheet'!$R$45,IF('2019 Data Sheet'!$O587="64",'2019 Data Sheet'!$R$46,IF('2019 Data Sheet'!$O587="65",'2019 Data Sheet'!$R$47,IF('2019 Data Sheet'!$O587="66",'2019 Data Sheet'!$R$48,IF('2019 Data Sheet'!$O587="67",'2019 Data Sheet'!$R$49,IF('2019 Data Sheet'!$O587="68",'2019 Data Sheet'!$R$50,IF('2019 Data Sheet'!$O587="69",'2019 Data Sheet'!$R$51,T('2019 Data Sheet'!$O587)))))))))))))))))))))))))))))))))))))))))))))))))))</f>
        <v xml:space="preserve"> Passing too closely</v>
      </c>
      <c r="P587" s="2" t="str">
        <f>IF('2019 Data Sheet'!$P587="02",'2019 Data Sheet'!$R$2,IF('2019 Data Sheet'!$P587="03",'2019 Data Sheet'!$R$3,IF('2019 Data Sheet'!$P587="04",'2019 Data Sheet'!$R$4,IF('2019 Data Sheet'!$P587="05",'2019 Data Sheet'!$R$5,IF('2019 Data Sheet'!$P587="06",'2019 Data Sheet'!$R$6,IF('2019 Data Sheet'!$P587="07",'2019 Data Sheet'!$R$7,IF('2019 Data Sheet'!$P587="08",'2019 Data Sheet'!$R$8,IF('2019 Data Sheet'!$P587="09",'2019 Data Sheet'!$R$9,IF('2019 Data Sheet'!$P587="10",'2019 Data Sheet'!$R$10,IF('2019 Data Sheet'!$P587="11",'2019 Data Sheet'!$R$11,IF('2019 Data Sheet'!$P587="12",'2019 Data Sheet'!$R$12,IF('2019 Data Sheet'!$P587="13",'2019 Data Sheet'!$R$13,IF('2019 Data Sheet'!$P587="14",'2019 Data Sheet'!$R$14,IF('2019 Data Sheet'!$P587="15",'2019 Data Sheet'!$R$15,IF('2019 Data Sheet'!$P587="16",'2019 Data Sheet'!$R$16,IF('2019 Data Sheet'!$P587="17",'2019 Data Sheet'!$R$17,IF('2019 Data Sheet'!$P587="18",'2019 Data Sheet'!$R$18,IF('2019 Data Sheet'!$P587="19",'2019 Data Sheet'!$R$19,IF('2019 Data Sheet'!$P587="20",'2019 Data Sheet'!$R$20,IF('2019 Data Sheet'!$P587="21",'2019 Data Sheet'!$R$21,IF('2019 Data Sheet'!$P587="22",'2019 Data Sheet'!$R$22,IF('2019 Data Sheet'!$P587="23",'2019 Data Sheet'!$R$23,IF('2019 Data Sheet'!$P587="24",'2019 Data Sheet'!$R$24,IF('2019 Data Sheet'!$P587="25",'2019 Data Sheet'!$R$25,IF('2019 Data Sheet'!$P587="26",'2019 Data Sheet'!$R$26,IF('2019 Data Sheet'!$P587="27",'2019 Data Sheet'!$R$27,IF('2019 Data Sheet'!$P587="28",'2019 Data Sheet'!$R$28,IF('2019 Data Sheet'!$P587="29",'2019 Data Sheet'!$R$29,IF('2019 Data Sheet'!$P587="33",'2019 Data Sheet'!$R$30,IF('2019 Data Sheet'!$P587="40",'2019 Data Sheet'!$R$31,IF('2019 Data Sheet'!$P587="41",'2019 Data Sheet'!$R$32,IF('2019 Data Sheet'!$P587="42",'2019 Data Sheet'!$R$33,IF('2019 Data Sheet'!$P587="43",'2019 Data Sheet'!$R$34,IF('2019 Data Sheet'!$P587="44",'2019 Data Sheet'!$R$35,IF('2019 Data Sheet'!$P587="45",'2019 Data Sheet'!$R$36,IF('2019 Data Sheet'!$P587="46",'2019 Data Sheet'!$R$37,IF('2019 Data Sheet'!$P587="47",'2019 Data Sheet'!$R$38,IF('2019 Data Sheet'!$P587="48",'2019 Data Sheet'!$R$39,IF('2019 Data Sheet'!$P587="49",'2019 Data Sheet'!$R$40,IF('2019 Data Sheet'!$P587="50",'2019 Data Sheet'!$R$41,IF('2019 Data Sheet'!$P587="60",'2019 Data Sheet'!$R$42,IF('2019 Data Sheet'!$P587="61",'2019 Data Sheet'!$R$43,IF('2019 Data Sheet'!$P587="62",'2019 Data Sheet'!$R$44,IF('2019 Data Sheet'!$P587="63",'2019 Data Sheet'!$R$45,IF('2019 Data Sheet'!$P587="64",'2019 Data Sheet'!$R$46,IF('2019 Data Sheet'!$P587="65",'2019 Data Sheet'!$R$47,IF('2019 Data Sheet'!$P587="66",'2019 Data Sheet'!$R$48,IF('2019 Data Sheet'!$P587="67",'2019 Data Sheet'!$R$49,IF('2019 Data Sheet'!$P587="68",'2019 Data Sheet'!$R$50,IF('2019 Data Sheet'!$P587="69",'2019 Data Sheet'!$R$51,T('2019 Data Sheet'!$P587)))))))))))))))))))))))))))))))))))))))))))))))))))</f>
        <v xml:space="preserve"> Driver inattention/distraction</v>
      </c>
    </row>
    <row r="588" spans="1:16" ht="36" customHeight="1" x14ac:dyDescent="0.2">
      <c r="A588" t="str">
        <f>'2019 Data Sheet'!A588</f>
        <v>FP-00224-19</v>
      </c>
      <c r="B588" s="1">
        <f>'2019 Data Sheet'!B588</f>
        <v>43718</v>
      </c>
      <c r="C588" t="str">
        <f>'2019 Data Sheet'!C588</f>
        <v>17:50</v>
      </c>
      <c r="D588" t="str">
        <f>'2019 Data Sheet'!D588</f>
        <v>Tu</v>
      </c>
      <c r="E588" t="str">
        <f>'2019 Data Sheet'!E588</f>
        <v>MAGNOLIA AVE</v>
      </c>
      <c r="F588" t="str">
        <f>'2019 Data Sheet'!F588</f>
        <v>PLAINFIELD AVE</v>
      </c>
      <c r="G588">
        <f>'2019 Data Sheet'!G588</f>
        <v>1</v>
      </c>
      <c r="H588">
        <f>'2019 Data Sheet'!H588</f>
        <v>1</v>
      </c>
      <c r="I588" t="b">
        <f>'2019 Data Sheet'!I588</f>
        <v>1</v>
      </c>
      <c r="J588" t="str">
        <f>IF('2019 Data Sheet'!$J588="01",'2019 Data Sheet'!$T$2,IF('2019 Data Sheet'!$J588="02",'2019 Data Sheet'!$T$3,IF('2019 Data Sheet'!$J588="03",'2019 Data Sheet'!$T$4,IF('2019 Data Sheet'!$J588="04",'2019 Data Sheet'!$T$5,IF('2019 Data Sheet'!$J588="05",'2019 Data Sheet'!$T$6,IF('2019 Data Sheet'!$J588="06",'2019 Data Sheet'!$T$7,IF('2019 Data Sheet'!$J588="07",'2019 Data Sheet'!$T$8,IF('2019 Data Sheet'!$J588="08",'2019 Data Sheet'!$T$9,IF('2019 Data Sheet'!$J588="10",'2019 Data Sheet'!$T$10,IF('2019 Data Sheet'!$J588="11",'2019 Data Sheet'!$T$11,IF('2019 Data Sheet'!$J588="12",'2019 Data Sheet'!$T$12,IF('2019 Data Sheet'!$J588="13",'2019 Data Sheet'!$T$13,IF('2019 Data Sheet'!$J588="14",'2019 Data Sheet'!$T$14,IF('2019 Data Sheet'!$J588="15",'2019 Data Sheet'!$T$15,IF('2019 Data Sheet'!$J588="16",'2019 Data Sheet'!$T$16,IF('2019 Data Sheet'!$J588="17",'2019 Data Sheet'!$T$17,IF('2019 Data Sheet'!$J588="18",'2019 Data Sheet'!$T$18,IF('2019 Data Sheet'!$J588="19",'2019 Data Sheet'!$T$19,IF('2019 Data Sheet'!$J588="20",'2019 Data Sheet'!$T$20,IF('2019 Data Sheet'!$J588="21",'2019 Data Sheet'!$T$21,IF('2019 Data Sheet'!$J588="22",'2019 Data Sheet'!$T$22,IF('2019 Data Sheet'!$J588="23",'2019 Data Sheet'!$T$23,IF('2019 Data Sheet'!$J588="24",'2019 Data Sheet'!$T$24,IF('2019 Data Sheet'!$J588="25",'2019 Data Sheet'!$T$25,IF('2019 Data Sheet'!$J588="26",'2019 Data Sheet'!$T$26,IF('2019 Data Sheet'!$J588="27",'2019 Data Sheet'!$T$27,IF('2019 Data Sheet'!$J588="30",'2019 Data Sheet'!$T$28,IF('2019 Data Sheet'!$J588="31",'2019 Data Sheet'!$T$29,IF('2019 Data Sheet'!$J588="32",'2019 Data Sheet'!$T$30,IF('2019 Data Sheet'!$J588="33",'2019 Data Sheet'!$T$31,IF('2019 Data Sheet'!$J588="34",'2019 Data Sheet'!$T$32,IF('2019 Data Sheet'!$J588="40",'2019 Data Sheet'!$T$33,T('2019 Data Sheet'!$J588)))))))))))))))))))))))))))))))))</f>
        <v xml:space="preserve">Pedestrian </v>
      </c>
      <c r="K588" t="str">
        <f>'2019 Data Sheet'!K588</f>
        <v>PAS</v>
      </c>
      <c r="L588" s="2" t="str">
        <f>IF('2019 Data Sheet'!$L588="01",'2019 Data Sheet'!$V$2,IF('2019 Data Sheet'!$L588="02",'2019 Data Sheet'!$V$3,IF('2019 Data Sheet'!$L588="03",'2019 Data Sheet'!$V$4,IF('2019 Data Sheet'!$L588="04",'2019 Data Sheet'!$V$5,IF('2019 Data Sheet'!$L588="05",'2019 Data Sheet'!$V$6,IF('2019 Data Sheet'!$L588="06",'2019 Data Sheet'!$V$7,IF('2019 Data Sheet'!$L588="07",'2019 Data Sheet'!$V$8,IF('2019 Data Sheet'!$L588="08",'2019 Data Sheet'!$V$9,IF('2019 Data Sheet'!$L588="09",'2019 Data Sheet'!$V$10,IF('2019 Data Sheet'!$L588="11",'2019 Data Sheet'!$V$11,IF('2019 Data Sheet'!$L588="12",'2019 Data Sheet'!$V$12,IF('2019 Data Sheet'!$L588="13",'2019 Data Sheet'!$V$13,IF('2019 Data Sheet'!$L588="14",'2019 Data Sheet'!$V$14,T('2019 Data Sheet'!$L588))))))))))))))</f>
        <v>Crossing, no signal, marked crosswalk</v>
      </c>
      <c r="M588" s="2">
        <f>'2019 Data Sheet'!M588</f>
        <v>0</v>
      </c>
      <c r="N588" s="2">
        <f>'2019 Data Sheet'!N588</f>
        <v>0</v>
      </c>
      <c r="O588" s="2" t="str">
        <f>IF('2019 Data Sheet'!$O588="02",'2019 Data Sheet'!$R$2,IF('2019 Data Sheet'!$O588="03",'2019 Data Sheet'!$R$3,IF('2019 Data Sheet'!$O588="04",'2019 Data Sheet'!$R$4,IF('2019 Data Sheet'!$O588="05",'2019 Data Sheet'!$R$5,IF('2019 Data Sheet'!$O588="06",'2019 Data Sheet'!$R$6,IF('2019 Data Sheet'!$O588="07",'2019 Data Sheet'!$R$7,IF('2019 Data Sheet'!$O588="08",'2019 Data Sheet'!$R$8,IF('2019 Data Sheet'!$O588="09",'2019 Data Sheet'!$R$9,IF('2019 Data Sheet'!$O588="10",'2019 Data Sheet'!$R$10,IF('2019 Data Sheet'!$O588="11",'2019 Data Sheet'!$R$11,IF('2019 Data Sheet'!$O588="12",'2019 Data Sheet'!$R$12,IF('2019 Data Sheet'!$O588="13",'2019 Data Sheet'!$R$13,IF('2019 Data Sheet'!$O588="14",'2019 Data Sheet'!$R$14,IF('2019 Data Sheet'!$O588="15",'2019 Data Sheet'!$R$15,IF('2019 Data Sheet'!$O588="16",'2019 Data Sheet'!$R$16,IF('2019 Data Sheet'!$O588="17",'2019 Data Sheet'!$R$17,IF('2019 Data Sheet'!$O588="18",'2019 Data Sheet'!$R$18,IF('2019 Data Sheet'!$O588="19",'2019 Data Sheet'!$R$19,IF('2019 Data Sheet'!$O588="20",'2019 Data Sheet'!$R$20,IF('2019 Data Sheet'!$O588="21",'2019 Data Sheet'!$R$21,IF('2019 Data Sheet'!$O588="22",'2019 Data Sheet'!$R$22,IF('2019 Data Sheet'!$O588="23",'2019 Data Sheet'!$R$23,IF('2019 Data Sheet'!$O588="24",'2019 Data Sheet'!$R$24,IF('2019 Data Sheet'!$O588="25",'2019 Data Sheet'!$R$25,IF('2019 Data Sheet'!$O588="26",'2019 Data Sheet'!$R$26,IF('2019 Data Sheet'!$O588="27",'2019 Data Sheet'!$R$27,IF('2019 Data Sheet'!$O588="28",'2019 Data Sheet'!$R$28,IF('2019 Data Sheet'!$O588="29",'2019 Data Sheet'!$R$29,IF('2019 Data Sheet'!$O588="33",'2019 Data Sheet'!$R$30,IF('2019 Data Sheet'!$O588="40",'2019 Data Sheet'!$R$31,IF('2019 Data Sheet'!$O588="41",'2019 Data Sheet'!$R$32,IF('2019 Data Sheet'!$O588="42",'2019 Data Sheet'!$R$33,IF('2019 Data Sheet'!$O588="43",'2019 Data Sheet'!$R$34,IF('2019 Data Sheet'!$O588="44",'2019 Data Sheet'!$R$35,IF('2019 Data Sheet'!$O588="45",'2019 Data Sheet'!$R$36,IF('2019 Data Sheet'!$O588="46",'2019 Data Sheet'!$R$37,IF('2019 Data Sheet'!$O588="47",'2019 Data Sheet'!$R$38,IF('2019 Data Sheet'!$O588="48",'2019 Data Sheet'!$R$39,IF('2019 Data Sheet'!$O588="49",'2019 Data Sheet'!$R$40,IF('2019 Data Sheet'!$O588="50",'2019 Data Sheet'!$R$41,IF('2019 Data Sheet'!$O588="60",'2019 Data Sheet'!$R$42,IF('2019 Data Sheet'!$O588="61",'2019 Data Sheet'!$R$43,IF('2019 Data Sheet'!$O588="62",'2019 Data Sheet'!$R$44,IF('2019 Data Sheet'!$O588="63",'2019 Data Sheet'!$R$45,IF('2019 Data Sheet'!$O588="64",'2019 Data Sheet'!$R$46,IF('2019 Data Sheet'!$O588="65",'2019 Data Sheet'!$R$47,IF('2019 Data Sheet'!$O588="66",'2019 Data Sheet'!$R$48,IF('2019 Data Sheet'!$O588="67",'2019 Data Sheet'!$R$49,IF('2019 Data Sheet'!$O588="68",'2019 Data Sheet'!$R$50,IF('2019 Data Sheet'!$O588="69",'2019 Data Sheet'!$R$51,T('2019 Data Sheet'!$O588)))))))))))))))))))))))))))))))))))))))))))))))))))</f>
        <v xml:space="preserve"> Driver inattention/distraction</v>
      </c>
      <c r="P588" s="2" t="str">
        <f>IF('2019 Data Sheet'!$P588="02",'2019 Data Sheet'!$R$2,IF('2019 Data Sheet'!$P588="03",'2019 Data Sheet'!$R$3,IF('2019 Data Sheet'!$P588="04",'2019 Data Sheet'!$R$4,IF('2019 Data Sheet'!$P588="05",'2019 Data Sheet'!$R$5,IF('2019 Data Sheet'!$P588="06",'2019 Data Sheet'!$R$6,IF('2019 Data Sheet'!$P588="07",'2019 Data Sheet'!$R$7,IF('2019 Data Sheet'!$P588="08",'2019 Data Sheet'!$R$8,IF('2019 Data Sheet'!$P588="09",'2019 Data Sheet'!$R$9,IF('2019 Data Sheet'!$P588="10",'2019 Data Sheet'!$R$10,IF('2019 Data Sheet'!$P588="11",'2019 Data Sheet'!$R$11,IF('2019 Data Sheet'!$P588="12",'2019 Data Sheet'!$R$12,IF('2019 Data Sheet'!$P588="13",'2019 Data Sheet'!$R$13,IF('2019 Data Sheet'!$P588="14",'2019 Data Sheet'!$R$14,IF('2019 Data Sheet'!$P588="15",'2019 Data Sheet'!$R$15,IF('2019 Data Sheet'!$P588="16",'2019 Data Sheet'!$R$16,IF('2019 Data Sheet'!$P588="17",'2019 Data Sheet'!$R$17,IF('2019 Data Sheet'!$P588="18",'2019 Data Sheet'!$R$18,IF('2019 Data Sheet'!$P588="19",'2019 Data Sheet'!$R$19,IF('2019 Data Sheet'!$P588="20",'2019 Data Sheet'!$R$20,IF('2019 Data Sheet'!$P588="21",'2019 Data Sheet'!$R$21,IF('2019 Data Sheet'!$P588="22",'2019 Data Sheet'!$R$22,IF('2019 Data Sheet'!$P588="23",'2019 Data Sheet'!$R$23,IF('2019 Data Sheet'!$P588="24",'2019 Data Sheet'!$R$24,IF('2019 Data Sheet'!$P588="25",'2019 Data Sheet'!$R$25,IF('2019 Data Sheet'!$P588="26",'2019 Data Sheet'!$R$26,IF('2019 Data Sheet'!$P588="27",'2019 Data Sheet'!$R$27,IF('2019 Data Sheet'!$P588="28",'2019 Data Sheet'!$R$28,IF('2019 Data Sheet'!$P588="29",'2019 Data Sheet'!$R$29,IF('2019 Data Sheet'!$P588="33",'2019 Data Sheet'!$R$30,IF('2019 Data Sheet'!$P588="40",'2019 Data Sheet'!$R$31,IF('2019 Data Sheet'!$P588="41",'2019 Data Sheet'!$R$32,IF('2019 Data Sheet'!$P588="42",'2019 Data Sheet'!$R$33,IF('2019 Data Sheet'!$P588="43",'2019 Data Sheet'!$R$34,IF('2019 Data Sheet'!$P588="44",'2019 Data Sheet'!$R$35,IF('2019 Data Sheet'!$P588="45",'2019 Data Sheet'!$R$36,IF('2019 Data Sheet'!$P588="46",'2019 Data Sheet'!$R$37,IF('2019 Data Sheet'!$P588="47",'2019 Data Sheet'!$R$38,IF('2019 Data Sheet'!$P588="48",'2019 Data Sheet'!$R$39,IF('2019 Data Sheet'!$P588="49",'2019 Data Sheet'!$R$40,IF('2019 Data Sheet'!$P588="50",'2019 Data Sheet'!$R$41,IF('2019 Data Sheet'!$P588="60",'2019 Data Sheet'!$R$42,IF('2019 Data Sheet'!$P588="61",'2019 Data Sheet'!$R$43,IF('2019 Data Sheet'!$P588="62",'2019 Data Sheet'!$R$44,IF('2019 Data Sheet'!$P588="63",'2019 Data Sheet'!$R$45,IF('2019 Data Sheet'!$P588="64",'2019 Data Sheet'!$R$46,IF('2019 Data Sheet'!$P588="65",'2019 Data Sheet'!$R$47,IF('2019 Data Sheet'!$P588="66",'2019 Data Sheet'!$R$48,IF('2019 Data Sheet'!$P588="67",'2019 Data Sheet'!$R$49,IF('2019 Data Sheet'!$P588="68",'2019 Data Sheet'!$R$50,IF('2019 Data Sheet'!$P588="69",'2019 Data Sheet'!$R$51,T('2019 Data Sheet'!$P588)))))))))))))))))))))))))))))))))))))))))))))))))))</f>
        <v xml:space="preserve"> -</v>
      </c>
    </row>
    <row r="589" spans="1:16" ht="36" customHeight="1" x14ac:dyDescent="0.2">
      <c r="A589" t="str">
        <f>'2019 Data Sheet'!A589</f>
        <v>FP-00224-19</v>
      </c>
      <c r="B589" s="1">
        <f>'2019 Data Sheet'!B589</f>
        <v>43718</v>
      </c>
      <c r="C589" t="str">
        <f>'2019 Data Sheet'!C589</f>
        <v>17:50</v>
      </c>
      <c r="D589" t="str">
        <f>'2019 Data Sheet'!D589</f>
        <v>Tu</v>
      </c>
      <c r="E589" t="str">
        <f>'2019 Data Sheet'!E589</f>
        <v>MAGNOLIA AVE</v>
      </c>
      <c r="F589" t="str">
        <f>'2019 Data Sheet'!F589</f>
        <v>PLAINFIELD AVE</v>
      </c>
      <c r="G589">
        <f>'2019 Data Sheet'!G589</f>
        <v>2</v>
      </c>
      <c r="H589">
        <f>'2019 Data Sheet'!H589</f>
        <v>1</v>
      </c>
      <c r="I589" t="b">
        <f>'2019 Data Sheet'!I589</f>
        <v>1</v>
      </c>
      <c r="J589" t="str">
        <f>IF('2019 Data Sheet'!$J589="01",'2019 Data Sheet'!$T$2,IF('2019 Data Sheet'!$J589="02",'2019 Data Sheet'!$T$3,IF('2019 Data Sheet'!$J589="03",'2019 Data Sheet'!$T$4,IF('2019 Data Sheet'!$J589="04",'2019 Data Sheet'!$T$5,IF('2019 Data Sheet'!$J589="05",'2019 Data Sheet'!$T$6,IF('2019 Data Sheet'!$J589="06",'2019 Data Sheet'!$T$7,IF('2019 Data Sheet'!$J589="07",'2019 Data Sheet'!$T$8,IF('2019 Data Sheet'!$J589="08",'2019 Data Sheet'!$T$9,IF('2019 Data Sheet'!$J589="10",'2019 Data Sheet'!$T$10,IF('2019 Data Sheet'!$J589="11",'2019 Data Sheet'!$T$11,IF('2019 Data Sheet'!$J589="12",'2019 Data Sheet'!$T$12,IF('2019 Data Sheet'!$J589="13",'2019 Data Sheet'!$T$13,IF('2019 Data Sheet'!$J589="14",'2019 Data Sheet'!$T$14,IF('2019 Data Sheet'!$J589="15",'2019 Data Sheet'!$T$15,IF('2019 Data Sheet'!$J589="16",'2019 Data Sheet'!$T$16,IF('2019 Data Sheet'!$J589="17",'2019 Data Sheet'!$T$17,IF('2019 Data Sheet'!$J589="18",'2019 Data Sheet'!$T$18,IF('2019 Data Sheet'!$J589="19",'2019 Data Sheet'!$T$19,IF('2019 Data Sheet'!$J589="20",'2019 Data Sheet'!$T$20,IF('2019 Data Sheet'!$J589="21",'2019 Data Sheet'!$T$21,IF('2019 Data Sheet'!$J589="22",'2019 Data Sheet'!$T$22,IF('2019 Data Sheet'!$J589="23",'2019 Data Sheet'!$T$23,IF('2019 Data Sheet'!$J589="24",'2019 Data Sheet'!$T$24,IF('2019 Data Sheet'!$J589="25",'2019 Data Sheet'!$T$25,IF('2019 Data Sheet'!$J589="26",'2019 Data Sheet'!$T$26,IF('2019 Data Sheet'!$J589="27",'2019 Data Sheet'!$T$27,IF('2019 Data Sheet'!$J589="30",'2019 Data Sheet'!$T$28,IF('2019 Data Sheet'!$J589="31",'2019 Data Sheet'!$T$29,IF('2019 Data Sheet'!$J589="32",'2019 Data Sheet'!$T$30,IF('2019 Data Sheet'!$J589="33",'2019 Data Sheet'!$T$31,IF('2019 Data Sheet'!$J589="34",'2019 Data Sheet'!$T$32,IF('2019 Data Sheet'!$J589="40",'2019 Data Sheet'!$T$33,T('2019 Data Sheet'!$J589)))))))))))))))))))))))))))))))))</f>
        <v xml:space="preserve">Pedestrian </v>
      </c>
      <c r="K589">
        <f>'2019 Data Sheet'!K589</f>
        <v>0</v>
      </c>
      <c r="L589" s="2" t="str">
        <f>IF('2019 Data Sheet'!$L589="01",'2019 Data Sheet'!$V$2,IF('2019 Data Sheet'!$L589="02",'2019 Data Sheet'!$V$3,IF('2019 Data Sheet'!$L589="03",'2019 Data Sheet'!$V$4,IF('2019 Data Sheet'!$L589="04",'2019 Data Sheet'!$V$5,IF('2019 Data Sheet'!$L589="05",'2019 Data Sheet'!$V$6,IF('2019 Data Sheet'!$L589="06",'2019 Data Sheet'!$V$7,IF('2019 Data Sheet'!$L589="07",'2019 Data Sheet'!$V$8,IF('2019 Data Sheet'!$L589="08",'2019 Data Sheet'!$V$9,IF('2019 Data Sheet'!$L589="09",'2019 Data Sheet'!$V$10,IF('2019 Data Sheet'!$L589="11",'2019 Data Sheet'!$V$11,IF('2019 Data Sheet'!$L589="12",'2019 Data Sheet'!$V$12,IF('2019 Data Sheet'!$L589="13",'2019 Data Sheet'!$V$13,IF('2019 Data Sheet'!$L589="14",'2019 Data Sheet'!$V$14,T('2019 Data Sheet'!$L589))))))))))))))</f>
        <v>Crossing, no signal, marked crosswalk</v>
      </c>
      <c r="M589" s="2">
        <f>'2019 Data Sheet'!M589</f>
        <v>0</v>
      </c>
      <c r="N589" s="2">
        <f>'2019 Data Sheet'!N589</f>
        <v>0</v>
      </c>
      <c r="O589" s="2" t="str">
        <f>IF('2019 Data Sheet'!$O589="02",'2019 Data Sheet'!$R$2,IF('2019 Data Sheet'!$O589="03",'2019 Data Sheet'!$R$3,IF('2019 Data Sheet'!$O589="04",'2019 Data Sheet'!$R$4,IF('2019 Data Sheet'!$O589="05",'2019 Data Sheet'!$R$5,IF('2019 Data Sheet'!$O589="06",'2019 Data Sheet'!$R$6,IF('2019 Data Sheet'!$O589="07",'2019 Data Sheet'!$R$7,IF('2019 Data Sheet'!$O589="08",'2019 Data Sheet'!$R$8,IF('2019 Data Sheet'!$O589="09",'2019 Data Sheet'!$R$9,IF('2019 Data Sheet'!$O589="10",'2019 Data Sheet'!$R$10,IF('2019 Data Sheet'!$O589="11",'2019 Data Sheet'!$R$11,IF('2019 Data Sheet'!$O589="12",'2019 Data Sheet'!$R$12,IF('2019 Data Sheet'!$O589="13",'2019 Data Sheet'!$R$13,IF('2019 Data Sheet'!$O589="14",'2019 Data Sheet'!$R$14,IF('2019 Data Sheet'!$O589="15",'2019 Data Sheet'!$R$15,IF('2019 Data Sheet'!$O589="16",'2019 Data Sheet'!$R$16,IF('2019 Data Sheet'!$O589="17",'2019 Data Sheet'!$R$17,IF('2019 Data Sheet'!$O589="18",'2019 Data Sheet'!$R$18,IF('2019 Data Sheet'!$O589="19",'2019 Data Sheet'!$R$19,IF('2019 Data Sheet'!$O589="20",'2019 Data Sheet'!$R$20,IF('2019 Data Sheet'!$O589="21",'2019 Data Sheet'!$R$21,IF('2019 Data Sheet'!$O589="22",'2019 Data Sheet'!$R$22,IF('2019 Data Sheet'!$O589="23",'2019 Data Sheet'!$R$23,IF('2019 Data Sheet'!$O589="24",'2019 Data Sheet'!$R$24,IF('2019 Data Sheet'!$O589="25",'2019 Data Sheet'!$R$25,IF('2019 Data Sheet'!$O589="26",'2019 Data Sheet'!$R$26,IF('2019 Data Sheet'!$O589="27",'2019 Data Sheet'!$R$27,IF('2019 Data Sheet'!$O589="28",'2019 Data Sheet'!$R$28,IF('2019 Data Sheet'!$O589="29",'2019 Data Sheet'!$R$29,IF('2019 Data Sheet'!$O589="33",'2019 Data Sheet'!$R$30,IF('2019 Data Sheet'!$O589="40",'2019 Data Sheet'!$R$31,IF('2019 Data Sheet'!$O589="41",'2019 Data Sheet'!$R$32,IF('2019 Data Sheet'!$O589="42",'2019 Data Sheet'!$R$33,IF('2019 Data Sheet'!$O589="43",'2019 Data Sheet'!$R$34,IF('2019 Data Sheet'!$O589="44",'2019 Data Sheet'!$R$35,IF('2019 Data Sheet'!$O589="45",'2019 Data Sheet'!$R$36,IF('2019 Data Sheet'!$O589="46",'2019 Data Sheet'!$R$37,IF('2019 Data Sheet'!$O589="47",'2019 Data Sheet'!$R$38,IF('2019 Data Sheet'!$O589="48",'2019 Data Sheet'!$R$39,IF('2019 Data Sheet'!$O589="49",'2019 Data Sheet'!$R$40,IF('2019 Data Sheet'!$O589="50",'2019 Data Sheet'!$R$41,IF('2019 Data Sheet'!$O589="60",'2019 Data Sheet'!$R$42,IF('2019 Data Sheet'!$O589="61",'2019 Data Sheet'!$R$43,IF('2019 Data Sheet'!$O589="62",'2019 Data Sheet'!$R$44,IF('2019 Data Sheet'!$O589="63",'2019 Data Sheet'!$R$45,IF('2019 Data Sheet'!$O589="64",'2019 Data Sheet'!$R$46,IF('2019 Data Sheet'!$O589="65",'2019 Data Sheet'!$R$47,IF('2019 Data Sheet'!$O589="66",'2019 Data Sheet'!$R$48,IF('2019 Data Sheet'!$O589="67",'2019 Data Sheet'!$R$49,IF('2019 Data Sheet'!$O589="68",'2019 Data Sheet'!$R$50,IF('2019 Data Sheet'!$O589="69",'2019 Data Sheet'!$R$51,T('2019 Data Sheet'!$O589)))))))))))))))))))))))))))))))))))))))))))))))))))</f>
        <v xml:space="preserve"> -</v>
      </c>
      <c r="P589" s="2" t="str">
        <f>IF('2019 Data Sheet'!$P589="02",'2019 Data Sheet'!$R$2,IF('2019 Data Sheet'!$P589="03",'2019 Data Sheet'!$R$3,IF('2019 Data Sheet'!$P589="04",'2019 Data Sheet'!$R$4,IF('2019 Data Sheet'!$P589="05",'2019 Data Sheet'!$R$5,IF('2019 Data Sheet'!$P589="06",'2019 Data Sheet'!$R$6,IF('2019 Data Sheet'!$P589="07",'2019 Data Sheet'!$R$7,IF('2019 Data Sheet'!$P589="08",'2019 Data Sheet'!$R$8,IF('2019 Data Sheet'!$P589="09",'2019 Data Sheet'!$R$9,IF('2019 Data Sheet'!$P589="10",'2019 Data Sheet'!$R$10,IF('2019 Data Sheet'!$P589="11",'2019 Data Sheet'!$R$11,IF('2019 Data Sheet'!$P589="12",'2019 Data Sheet'!$R$12,IF('2019 Data Sheet'!$P589="13",'2019 Data Sheet'!$R$13,IF('2019 Data Sheet'!$P589="14",'2019 Data Sheet'!$R$14,IF('2019 Data Sheet'!$P589="15",'2019 Data Sheet'!$R$15,IF('2019 Data Sheet'!$P589="16",'2019 Data Sheet'!$R$16,IF('2019 Data Sheet'!$P589="17",'2019 Data Sheet'!$R$17,IF('2019 Data Sheet'!$P589="18",'2019 Data Sheet'!$R$18,IF('2019 Data Sheet'!$P589="19",'2019 Data Sheet'!$R$19,IF('2019 Data Sheet'!$P589="20",'2019 Data Sheet'!$R$20,IF('2019 Data Sheet'!$P589="21",'2019 Data Sheet'!$R$21,IF('2019 Data Sheet'!$P589="22",'2019 Data Sheet'!$R$22,IF('2019 Data Sheet'!$P589="23",'2019 Data Sheet'!$R$23,IF('2019 Data Sheet'!$P589="24",'2019 Data Sheet'!$R$24,IF('2019 Data Sheet'!$P589="25",'2019 Data Sheet'!$R$25,IF('2019 Data Sheet'!$P589="26",'2019 Data Sheet'!$R$26,IF('2019 Data Sheet'!$P589="27",'2019 Data Sheet'!$R$27,IF('2019 Data Sheet'!$P589="28",'2019 Data Sheet'!$R$28,IF('2019 Data Sheet'!$P589="29",'2019 Data Sheet'!$R$29,IF('2019 Data Sheet'!$P589="33",'2019 Data Sheet'!$R$30,IF('2019 Data Sheet'!$P589="40",'2019 Data Sheet'!$R$31,IF('2019 Data Sheet'!$P589="41",'2019 Data Sheet'!$R$32,IF('2019 Data Sheet'!$P589="42",'2019 Data Sheet'!$R$33,IF('2019 Data Sheet'!$P589="43",'2019 Data Sheet'!$R$34,IF('2019 Data Sheet'!$P589="44",'2019 Data Sheet'!$R$35,IF('2019 Data Sheet'!$P589="45",'2019 Data Sheet'!$R$36,IF('2019 Data Sheet'!$P589="46",'2019 Data Sheet'!$R$37,IF('2019 Data Sheet'!$P589="47",'2019 Data Sheet'!$R$38,IF('2019 Data Sheet'!$P589="48",'2019 Data Sheet'!$R$39,IF('2019 Data Sheet'!$P589="49",'2019 Data Sheet'!$R$40,IF('2019 Data Sheet'!$P589="50",'2019 Data Sheet'!$R$41,IF('2019 Data Sheet'!$P589="60",'2019 Data Sheet'!$R$42,IF('2019 Data Sheet'!$P589="61",'2019 Data Sheet'!$R$43,IF('2019 Data Sheet'!$P589="62",'2019 Data Sheet'!$R$44,IF('2019 Data Sheet'!$P589="63",'2019 Data Sheet'!$R$45,IF('2019 Data Sheet'!$P589="64",'2019 Data Sheet'!$R$46,IF('2019 Data Sheet'!$P589="65",'2019 Data Sheet'!$R$47,IF('2019 Data Sheet'!$P589="66",'2019 Data Sheet'!$R$48,IF('2019 Data Sheet'!$P589="67",'2019 Data Sheet'!$R$49,IF('2019 Data Sheet'!$P589="68",'2019 Data Sheet'!$R$50,IF('2019 Data Sheet'!$P589="69",'2019 Data Sheet'!$R$51,T('2019 Data Sheet'!$P589)))))))))))))))))))))))))))))))))))))))))))))))))))</f>
        <v xml:space="preserve"> -</v>
      </c>
    </row>
    <row r="590" spans="1:16" ht="36" customHeight="1" x14ac:dyDescent="0.2">
      <c r="A590" t="str">
        <f>'2019 Data Sheet'!A590</f>
        <v>FP-00230-19</v>
      </c>
      <c r="B590" s="1">
        <f>'2019 Data Sheet'!B590</f>
        <v>43725</v>
      </c>
      <c r="C590" t="str">
        <f>'2019 Data Sheet'!C590</f>
        <v>18:36</v>
      </c>
      <c r="D590" t="str">
        <f>'2019 Data Sheet'!D590</f>
        <v>Tu</v>
      </c>
      <c r="E590" t="str">
        <f>'2019 Data Sheet'!E590</f>
        <v>TULIP AVE</v>
      </c>
      <c r="F590" t="str">
        <f>'2019 Data Sheet'!F590</f>
        <v>ORCHID ST</v>
      </c>
      <c r="G590">
        <f>'2019 Data Sheet'!G590</f>
        <v>2</v>
      </c>
      <c r="H590">
        <f>'2019 Data Sheet'!H590</f>
        <v>2</v>
      </c>
      <c r="I590" t="b">
        <f>'2019 Data Sheet'!I590</f>
        <v>1</v>
      </c>
      <c r="J590" t="str">
        <f>IF('2019 Data Sheet'!$J590="01",'2019 Data Sheet'!$T$2,IF('2019 Data Sheet'!$J590="02",'2019 Data Sheet'!$T$3,IF('2019 Data Sheet'!$J590="03",'2019 Data Sheet'!$T$4,IF('2019 Data Sheet'!$J590="04",'2019 Data Sheet'!$T$5,IF('2019 Data Sheet'!$J590="05",'2019 Data Sheet'!$T$6,IF('2019 Data Sheet'!$J590="06",'2019 Data Sheet'!$T$7,IF('2019 Data Sheet'!$J590="07",'2019 Data Sheet'!$T$8,IF('2019 Data Sheet'!$J590="08",'2019 Data Sheet'!$T$9,IF('2019 Data Sheet'!$J590="10",'2019 Data Sheet'!$T$10,IF('2019 Data Sheet'!$J590="11",'2019 Data Sheet'!$T$11,IF('2019 Data Sheet'!$J590="12",'2019 Data Sheet'!$T$12,IF('2019 Data Sheet'!$J590="13",'2019 Data Sheet'!$T$13,IF('2019 Data Sheet'!$J590="14",'2019 Data Sheet'!$T$14,IF('2019 Data Sheet'!$J590="15",'2019 Data Sheet'!$T$15,IF('2019 Data Sheet'!$J590="16",'2019 Data Sheet'!$T$16,IF('2019 Data Sheet'!$J590="17",'2019 Data Sheet'!$T$17,IF('2019 Data Sheet'!$J590="18",'2019 Data Sheet'!$T$18,IF('2019 Data Sheet'!$J590="19",'2019 Data Sheet'!$T$19,IF('2019 Data Sheet'!$J590="20",'2019 Data Sheet'!$T$20,IF('2019 Data Sheet'!$J590="21",'2019 Data Sheet'!$T$21,IF('2019 Data Sheet'!$J590="22",'2019 Data Sheet'!$T$22,IF('2019 Data Sheet'!$J590="23",'2019 Data Sheet'!$T$23,IF('2019 Data Sheet'!$J590="24",'2019 Data Sheet'!$T$24,IF('2019 Data Sheet'!$J590="25",'2019 Data Sheet'!$T$25,IF('2019 Data Sheet'!$J590="26",'2019 Data Sheet'!$T$26,IF('2019 Data Sheet'!$J590="27",'2019 Data Sheet'!$T$27,IF('2019 Data Sheet'!$J590="30",'2019 Data Sheet'!$T$28,IF('2019 Data Sheet'!$J590="31",'2019 Data Sheet'!$T$29,IF('2019 Data Sheet'!$J590="32",'2019 Data Sheet'!$T$30,IF('2019 Data Sheet'!$J590="33",'2019 Data Sheet'!$T$31,IF('2019 Data Sheet'!$J590="34",'2019 Data Sheet'!$T$32,IF('2019 Data Sheet'!$J590="40",'2019 Data Sheet'!$T$33,T('2019 Data Sheet'!$J590)))))))))))))))))))))))))))))))))</f>
        <v>Other Motor Vehicle</v>
      </c>
      <c r="K590" t="str">
        <f>'2019 Data Sheet'!K590</f>
        <v>PAS</v>
      </c>
      <c r="L590" s="2" t="str">
        <f>IF('2019 Data Sheet'!$L590="01",'2019 Data Sheet'!$V$2,IF('2019 Data Sheet'!$L590="02",'2019 Data Sheet'!$V$3,IF('2019 Data Sheet'!$L590="03",'2019 Data Sheet'!$V$4,IF('2019 Data Sheet'!$L590="04",'2019 Data Sheet'!$V$5,IF('2019 Data Sheet'!$L590="05",'2019 Data Sheet'!$V$6,IF('2019 Data Sheet'!$L590="06",'2019 Data Sheet'!$V$7,IF('2019 Data Sheet'!$L590="07",'2019 Data Sheet'!$V$8,IF('2019 Data Sheet'!$L590="08",'2019 Data Sheet'!$V$9,IF('2019 Data Sheet'!$L590="09",'2019 Data Sheet'!$V$10,IF('2019 Data Sheet'!$L590="11",'2019 Data Sheet'!$V$11,IF('2019 Data Sheet'!$L590="12",'2019 Data Sheet'!$V$12,IF('2019 Data Sheet'!$L590="13",'2019 Data Sheet'!$V$13,IF('2019 Data Sheet'!$L590="14",'2019 Data Sheet'!$V$14,T('2019 Data Sheet'!$L590))))))))))))))</f>
        <v xml:space="preserve"> -</v>
      </c>
      <c r="M590" s="2">
        <f>'2019 Data Sheet'!M590</f>
        <v>0</v>
      </c>
      <c r="N590" s="2">
        <f>'2019 Data Sheet'!N590</f>
        <v>0</v>
      </c>
      <c r="O590" s="2" t="str">
        <f>IF('2019 Data Sheet'!$O590="02",'2019 Data Sheet'!$R$2,IF('2019 Data Sheet'!$O590="03",'2019 Data Sheet'!$R$3,IF('2019 Data Sheet'!$O590="04",'2019 Data Sheet'!$R$4,IF('2019 Data Sheet'!$O590="05",'2019 Data Sheet'!$R$5,IF('2019 Data Sheet'!$O590="06",'2019 Data Sheet'!$R$6,IF('2019 Data Sheet'!$O590="07",'2019 Data Sheet'!$R$7,IF('2019 Data Sheet'!$O590="08",'2019 Data Sheet'!$R$8,IF('2019 Data Sheet'!$O590="09",'2019 Data Sheet'!$R$9,IF('2019 Data Sheet'!$O590="10",'2019 Data Sheet'!$R$10,IF('2019 Data Sheet'!$O590="11",'2019 Data Sheet'!$R$11,IF('2019 Data Sheet'!$O590="12",'2019 Data Sheet'!$R$12,IF('2019 Data Sheet'!$O590="13",'2019 Data Sheet'!$R$13,IF('2019 Data Sheet'!$O590="14",'2019 Data Sheet'!$R$14,IF('2019 Data Sheet'!$O590="15",'2019 Data Sheet'!$R$15,IF('2019 Data Sheet'!$O590="16",'2019 Data Sheet'!$R$16,IF('2019 Data Sheet'!$O590="17",'2019 Data Sheet'!$R$17,IF('2019 Data Sheet'!$O590="18",'2019 Data Sheet'!$R$18,IF('2019 Data Sheet'!$O590="19",'2019 Data Sheet'!$R$19,IF('2019 Data Sheet'!$O590="20",'2019 Data Sheet'!$R$20,IF('2019 Data Sheet'!$O590="21",'2019 Data Sheet'!$R$21,IF('2019 Data Sheet'!$O590="22",'2019 Data Sheet'!$R$22,IF('2019 Data Sheet'!$O590="23",'2019 Data Sheet'!$R$23,IF('2019 Data Sheet'!$O590="24",'2019 Data Sheet'!$R$24,IF('2019 Data Sheet'!$O590="25",'2019 Data Sheet'!$R$25,IF('2019 Data Sheet'!$O590="26",'2019 Data Sheet'!$R$26,IF('2019 Data Sheet'!$O590="27",'2019 Data Sheet'!$R$27,IF('2019 Data Sheet'!$O590="28",'2019 Data Sheet'!$R$28,IF('2019 Data Sheet'!$O590="29",'2019 Data Sheet'!$R$29,IF('2019 Data Sheet'!$O590="33",'2019 Data Sheet'!$R$30,IF('2019 Data Sheet'!$O590="40",'2019 Data Sheet'!$R$31,IF('2019 Data Sheet'!$O590="41",'2019 Data Sheet'!$R$32,IF('2019 Data Sheet'!$O590="42",'2019 Data Sheet'!$R$33,IF('2019 Data Sheet'!$O590="43",'2019 Data Sheet'!$R$34,IF('2019 Data Sheet'!$O590="44",'2019 Data Sheet'!$R$35,IF('2019 Data Sheet'!$O590="45",'2019 Data Sheet'!$R$36,IF('2019 Data Sheet'!$O590="46",'2019 Data Sheet'!$R$37,IF('2019 Data Sheet'!$O590="47",'2019 Data Sheet'!$R$38,IF('2019 Data Sheet'!$O590="48",'2019 Data Sheet'!$R$39,IF('2019 Data Sheet'!$O590="49",'2019 Data Sheet'!$R$40,IF('2019 Data Sheet'!$O590="50",'2019 Data Sheet'!$R$41,IF('2019 Data Sheet'!$O590="60",'2019 Data Sheet'!$R$42,IF('2019 Data Sheet'!$O590="61",'2019 Data Sheet'!$R$43,IF('2019 Data Sheet'!$O590="62",'2019 Data Sheet'!$R$44,IF('2019 Data Sheet'!$O590="63",'2019 Data Sheet'!$R$45,IF('2019 Data Sheet'!$O590="64",'2019 Data Sheet'!$R$46,IF('2019 Data Sheet'!$O590="65",'2019 Data Sheet'!$R$47,IF('2019 Data Sheet'!$O590="66",'2019 Data Sheet'!$R$48,IF('2019 Data Sheet'!$O590="67",'2019 Data Sheet'!$R$49,IF('2019 Data Sheet'!$O590="68",'2019 Data Sheet'!$R$50,IF('2019 Data Sheet'!$O590="69",'2019 Data Sheet'!$R$51,T('2019 Data Sheet'!$O590)))))))))))))))))))))))))))))))))))))))))))))))))))</f>
        <v xml:space="preserve"> -</v>
      </c>
      <c r="P590" s="2" t="str">
        <f>IF('2019 Data Sheet'!$P590="02",'2019 Data Sheet'!$R$2,IF('2019 Data Sheet'!$P590="03",'2019 Data Sheet'!$R$3,IF('2019 Data Sheet'!$P590="04",'2019 Data Sheet'!$R$4,IF('2019 Data Sheet'!$P590="05",'2019 Data Sheet'!$R$5,IF('2019 Data Sheet'!$P590="06",'2019 Data Sheet'!$R$6,IF('2019 Data Sheet'!$P590="07",'2019 Data Sheet'!$R$7,IF('2019 Data Sheet'!$P590="08",'2019 Data Sheet'!$R$8,IF('2019 Data Sheet'!$P590="09",'2019 Data Sheet'!$R$9,IF('2019 Data Sheet'!$P590="10",'2019 Data Sheet'!$R$10,IF('2019 Data Sheet'!$P590="11",'2019 Data Sheet'!$R$11,IF('2019 Data Sheet'!$P590="12",'2019 Data Sheet'!$R$12,IF('2019 Data Sheet'!$P590="13",'2019 Data Sheet'!$R$13,IF('2019 Data Sheet'!$P590="14",'2019 Data Sheet'!$R$14,IF('2019 Data Sheet'!$P590="15",'2019 Data Sheet'!$R$15,IF('2019 Data Sheet'!$P590="16",'2019 Data Sheet'!$R$16,IF('2019 Data Sheet'!$P590="17",'2019 Data Sheet'!$R$17,IF('2019 Data Sheet'!$P590="18",'2019 Data Sheet'!$R$18,IF('2019 Data Sheet'!$P590="19",'2019 Data Sheet'!$R$19,IF('2019 Data Sheet'!$P590="20",'2019 Data Sheet'!$R$20,IF('2019 Data Sheet'!$P590="21",'2019 Data Sheet'!$R$21,IF('2019 Data Sheet'!$P590="22",'2019 Data Sheet'!$R$22,IF('2019 Data Sheet'!$P590="23",'2019 Data Sheet'!$R$23,IF('2019 Data Sheet'!$P590="24",'2019 Data Sheet'!$R$24,IF('2019 Data Sheet'!$P590="25",'2019 Data Sheet'!$R$25,IF('2019 Data Sheet'!$P590="26",'2019 Data Sheet'!$R$26,IF('2019 Data Sheet'!$P590="27",'2019 Data Sheet'!$R$27,IF('2019 Data Sheet'!$P590="28",'2019 Data Sheet'!$R$28,IF('2019 Data Sheet'!$P590="29",'2019 Data Sheet'!$R$29,IF('2019 Data Sheet'!$P590="33",'2019 Data Sheet'!$R$30,IF('2019 Data Sheet'!$P590="40",'2019 Data Sheet'!$R$31,IF('2019 Data Sheet'!$P590="41",'2019 Data Sheet'!$R$32,IF('2019 Data Sheet'!$P590="42",'2019 Data Sheet'!$R$33,IF('2019 Data Sheet'!$P590="43",'2019 Data Sheet'!$R$34,IF('2019 Data Sheet'!$P590="44",'2019 Data Sheet'!$R$35,IF('2019 Data Sheet'!$P590="45",'2019 Data Sheet'!$R$36,IF('2019 Data Sheet'!$P590="46",'2019 Data Sheet'!$R$37,IF('2019 Data Sheet'!$P590="47",'2019 Data Sheet'!$R$38,IF('2019 Data Sheet'!$P590="48",'2019 Data Sheet'!$R$39,IF('2019 Data Sheet'!$P590="49",'2019 Data Sheet'!$R$40,IF('2019 Data Sheet'!$P590="50",'2019 Data Sheet'!$R$41,IF('2019 Data Sheet'!$P590="60",'2019 Data Sheet'!$R$42,IF('2019 Data Sheet'!$P590="61",'2019 Data Sheet'!$R$43,IF('2019 Data Sheet'!$P590="62",'2019 Data Sheet'!$R$44,IF('2019 Data Sheet'!$P590="63",'2019 Data Sheet'!$R$45,IF('2019 Data Sheet'!$P590="64",'2019 Data Sheet'!$R$46,IF('2019 Data Sheet'!$P590="65",'2019 Data Sheet'!$R$47,IF('2019 Data Sheet'!$P590="66",'2019 Data Sheet'!$R$48,IF('2019 Data Sheet'!$P590="67",'2019 Data Sheet'!$R$49,IF('2019 Data Sheet'!$P590="68",'2019 Data Sheet'!$R$50,IF('2019 Data Sheet'!$P590="69",'2019 Data Sheet'!$R$51,T('2019 Data Sheet'!$P590)))))))))))))))))))))))))))))))))))))))))))))))))))</f>
        <v xml:space="preserve"> -</v>
      </c>
    </row>
    <row r="591" spans="1:16" ht="36" customHeight="1" x14ac:dyDescent="0.2">
      <c r="A591" t="str">
        <f>'2019 Data Sheet'!A591</f>
        <v>FP-00230-19</v>
      </c>
      <c r="B591" s="1">
        <f>'2019 Data Sheet'!B591</f>
        <v>43725</v>
      </c>
      <c r="C591" t="str">
        <f>'2019 Data Sheet'!C591</f>
        <v>18:36</v>
      </c>
      <c r="D591" t="str">
        <f>'2019 Data Sheet'!D591</f>
        <v>Tu</v>
      </c>
      <c r="E591" t="str">
        <f>'2019 Data Sheet'!E591</f>
        <v>TULIP AVE</v>
      </c>
      <c r="F591" t="str">
        <f>'2019 Data Sheet'!F591</f>
        <v>ORCHID ST</v>
      </c>
      <c r="G591">
        <f>'2019 Data Sheet'!G591</f>
        <v>1</v>
      </c>
      <c r="H591">
        <f>'2019 Data Sheet'!H591</f>
        <v>2</v>
      </c>
      <c r="I591" t="b">
        <f>'2019 Data Sheet'!I591</f>
        <v>1</v>
      </c>
      <c r="J591" t="str">
        <f>IF('2019 Data Sheet'!$J591="01",'2019 Data Sheet'!$T$2,IF('2019 Data Sheet'!$J591="02",'2019 Data Sheet'!$T$3,IF('2019 Data Sheet'!$J591="03",'2019 Data Sheet'!$T$4,IF('2019 Data Sheet'!$J591="04",'2019 Data Sheet'!$T$5,IF('2019 Data Sheet'!$J591="05",'2019 Data Sheet'!$T$6,IF('2019 Data Sheet'!$J591="06",'2019 Data Sheet'!$T$7,IF('2019 Data Sheet'!$J591="07",'2019 Data Sheet'!$T$8,IF('2019 Data Sheet'!$J591="08",'2019 Data Sheet'!$T$9,IF('2019 Data Sheet'!$J591="10",'2019 Data Sheet'!$T$10,IF('2019 Data Sheet'!$J591="11",'2019 Data Sheet'!$T$11,IF('2019 Data Sheet'!$J591="12",'2019 Data Sheet'!$T$12,IF('2019 Data Sheet'!$J591="13",'2019 Data Sheet'!$T$13,IF('2019 Data Sheet'!$J591="14",'2019 Data Sheet'!$T$14,IF('2019 Data Sheet'!$J591="15",'2019 Data Sheet'!$T$15,IF('2019 Data Sheet'!$J591="16",'2019 Data Sheet'!$T$16,IF('2019 Data Sheet'!$J591="17",'2019 Data Sheet'!$T$17,IF('2019 Data Sheet'!$J591="18",'2019 Data Sheet'!$T$18,IF('2019 Data Sheet'!$J591="19",'2019 Data Sheet'!$T$19,IF('2019 Data Sheet'!$J591="20",'2019 Data Sheet'!$T$20,IF('2019 Data Sheet'!$J591="21",'2019 Data Sheet'!$T$21,IF('2019 Data Sheet'!$J591="22",'2019 Data Sheet'!$T$22,IF('2019 Data Sheet'!$J591="23",'2019 Data Sheet'!$T$23,IF('2019 Data Sheet'!$J591="24",'2019 Data Sheet'!$T$24,IF('2019 Data Sheet'!$J591="25",'2019 Data Sheet'!$T$25,IF('2019 Data Sheet'!$J591="26",'2019 Data Sheet'!$T$26,IF('2019 Data Sheet'!$J591="27",'2019 Data Sheet'!$T$27,IF('2019 Data Sheet'!$J591="30",'2019 Data Sheet'!$T$28,IF('2019 Data Sheet'!$J591="31",'2019 Data Sheet'!$T$29,IF('2019 Data Sheet'!$J591="32",'2019 Data Sheet'!$T$30,IF('2019 Data Sheet'!$J591="33",'2019 Data Sheet'!$T$31,IF('2019 Data Sheet'!$J591="34",'2019 Data Sheet'!$T$32,IF('2019 Data Sheet'!$J591="40",'2019 Data Sheet'!$T$33,T('2019 Data Sheet'!$J591)))))))))))))))))))))))))))))))))</f>
        <v>Other Motor Vehicle</v>
      </c>
      <c r="K591" t="str">
        <f>'2019 Data Sheet'!K591</f>
        <v>PAS</v>
      </c>
      <c r="L591" s="2" t="str">
        <f>IF('2019 Data Sheet'!$L591="01",'2019 Data Sheet'!$V$2,IF('2019 Data Sheet'!$L591="02",'2019 Data Sheet'!$V$3,IF('2019 Data Sheet'!$L591="03",'2019 Data Sheet'!$V$4,IF('2019 Data Sheet'!$L591="04",'2019 Data Sheet'!$V$5,IF('2019 Data Sheet'!$L591="05",'2019 Data Sheet'!$V$6,IF('2019 Data Sheet'!$L591="06",'2019 Data Sheet'!$V$7,IF('2019 Data Sheet'!$L591="07",'2019 Data Sheet'!$V$8,IF('2019 Data Sheet'!$L591="08",'2019 Data Sheet'!$V$9,IF('2019 Data Sheet'!$L591="09",'2019 Data Sheet'!$V$10,IF('2019 Data Sheet'!$L591="11",'2019 Data Sheet'!$V$11,IF('2019 Data Sheet'!$L591="12",'2019 Data Sheet'!$V$12,IF('2019 Data Sheet'!$L591="13",'2019 Data Sheet'!$V$13,IF('2019 Data Sheet'!$L591="14",'2019 Data Sheet'!$V$14,T('2019 Data Sheet'!$L591))))))))))))))</f>
        <v xml:space="preserve"> -</v>
      </c>
      <c r="M591" s="2">
        <f>'2019 Data Sheet'!M591</f>
        <v>0</v>
      </c>
      <c r="N591" s="2">
        <f>'2019 Data Sheet'!N591</f>
        <v>0</v>
      </c>
      <c r="O591" s="2" t="str">
        <f>IF('2019 Data Sheet'!$O591="02",'2019 Data Sheet'!$R$2,IF('2019 Data Sheet'!$O591="03",'2019 Data Sheet'!$R$3,IF('2019 Data Sheet'!$O591="04",'2019 Data Sheet'!$R$4,IF('2019 Data Sheet'!$O591="05",'2019 Data Sheet'!$R$5,IF('2019 Data Sheet'!$O591="06",'2019 Data Sheet'!$R$6,IF('2019 Data Sheet'!$O591="07",'2019 Data Sheet'!$R$7,IF('2019 Data Sheet'!$O591="08",'2019 Data Sheet'!$R$8,IF('2019 Data Sheet'!$O591="09",'2019 Data Sheet'!$R$9,IF('2019 Data Sheet'!$O591="10",'2019 Data Sheet'!$R$10,IF('2019 Data Sheet'!$O591="11",'2019 Data Sheet'!$R$11,IF('2019 Data Sheet'!$O591="12",'2019 Data Sheet'!$R$12,IF('2019 Data Sheet'!$O591="13",'2019 Data Sheet'!$R$13,IF('2019 Data Sheet'!$O591="14",'2019 Data Sheet'!$R$14,IF('2019 Data Sheet'!$O591="15",'2019 Data Sheet'!$R$15,IF('2019 Data Sheet'!$O591="16",'2019 Data Sheet'!$R$16,IF('2019 Data Sheet'!$O591="17",'2019 Data Sheet'!$R$17,IF('2019 Data Sheet'!$O591="18",'2019 Data Sheet'!$R$18,IF('2019 Data Sheet'!$O591="19",'2019 Data Sheet'!$R$19,IF('2019 Data Sheet'!$O591="20",'2019 Data Sheet'!$R$20,IF('2019 Data Sheet'!$O591="21",'2019 Data Sheet'!$R$21,IF('2019 Data Sheet'!$O591="22",'2019 Data Sheet'!$R$22,IF('2019 Data Sheet'!$O591="23",'2019 Data Sheet'!$R$23,IF('2019 Data Sheet'!$O591="24",'2019 Data Sheet'!$R$24,IF('2019 Data Sheet'!$O591="25",'2019 Data Sheet'!$R$25,IF('2019 Data Sheet'!$O591="26",'2019 Data Sheet'!$R$26,IF('2019 Data Sheet'!$O591="27",'2019 Data Sheet'!$R$27,IF('2019 Data Sheet'!$O591="28",'2019 Data Sheet'!$R$28,IF('2019 Data Sheet'!$O591="29",'2019 Data Sheet'!$R$29,IF('2019 Data Sheet'!$O591="33",'2019 Data Sheet'!$R$30,IF('2019 Data Sheet'!$O591="40",'2019 Data Sheet'!$R$31,IF('2019 Data Sheet'!$O591="41",'2019 Data Sheet'!$R$32,IF('2019 Data Sheet'!$O591="42",'2019 Data Sheet'!$R$33,IF('2019 Data Sheet'!$O591="43",'2019 Data Sheet'!$R$34,IF('2019 Data Sheet'!$O591="44",'2019 Data Sheet'!$R$35,IF('2019 Data Sheet'!$O591="45",'2019 Data Sheet'!$R$36,IF('2019 Data Sheet'!$O591="46",'2019 Data Sheet'!$R$37,IF('2019 Data Sheet'!$O591="47",'2019 Data Sheet'!$R$38,IF('2019 Data Sheet'!$O591="48",'2019 Data Sheet'!$R$39,IF('2019 Data Sheet'!$O591="49",'2019 Data Sheet'!$R$40,IF('2019 Data Sheet'!$O591="50",'2019 Data Sheet'!$R$41,IF('2019 Data Sheet'!$O591="60",'2019 Data Sheet'!$R$42,IF('2019 Data Sheet'!$O591="61",'2019 Data Sheet'!$R$43,IF('2019 Data Sheet'!$O591="62",'2019 Data Sheet'!$R$44,IF('2019 Data Sheet'!$O591="63",'2019 Data Sheet'!$R$45,IF('2019 Data Sheet'!$O591="64",'2019 Data Sheet'!$R$46,IF('2019 Data Sheet'!$O591="65",'2019 Data Sheet'!$R$47,IF('2019 Data Sheet'!$O591="66",'2019 Data Sheet'!$R$48,IF('2019 Data Sheet'!$O591="67",'2019 Data Sheet'!$R$49,IF('2019 Data Sheet'!$O591="68",'2019 Data Sheet'!$R$50,IF('2019 Data Sheet'!$O591="69",'2019 Data Sheet'!$R$51,T('2019 Data Sheet'!$O591)))))))))))))))))))))))))))))))))))))))))))))))))))</f>
        <v xml:space="preserve"> Passing too closely</v>
      </c>
      <c r="P591" s="2" t="str">
        <f>IF('2019 Data Sheet'!$P591="02",'2019 Data Sheet'!$R$2,IF('2019 Data Sheet'!$P591="03",'2019 Data Sheet'!$R$3,IF('2019 Data Sheet'!$P591="04",'2019 Data Sheet'!$R$4,IF('2019 Data Sheet'!$P591="05",'2019 Data Sheet'!$R$5,IF('2019 Data Sheet'!$P591="06",'2019 Data Sheet'!$R$6,IF('2019 Data Sheet'!$P591="07",'2019 Data Sheet'!$R$7,IF('2019 Data Sheet'!$P591="08",'2019 Data Sheet'!$R$8,IF('2019 Data Sheet'!$P591="09",'2019 Data Sheet'!$R$9,IF('2019 Data Sheet'!$P591="10",'2019 Data Sheet'!$R$10,IF('2019 Data Sheet'!$P591="11",'2019 Data Sheet'!$R$11,IF('2019 Data Sheet'!$P591="12",'2019 Data Sheet'!$R$12,IF('2019 Data Sheet'!$P591="13",'2019 Data Sheet'!$R$13,IF('2019 Data Sheet'!$P591="14",'2019 Data Sheet'!$R$14,IF('2019 Data Sheet'!$P591="15",'2019 Data Sheet'!$R$15,IF('2019 Data Sheet'!$P591="16",'2019 Data Sheet'!$R$16,IF('2019 Data Sheet'!$P591="17",'2019 Data Sheet'!$R$17,IF('2019 Data Sheet'!$P591="18",'2019 Data Sheet'!$R$18,IF('2019 Data Sheet'!$P591="19",'2019 Data Sheet'!$R$19,IF('2019 Data Sheet'!$P591="20",'2019 Data Sheet'!$R$20,IF('2019 Data Sheet'!$P591="21",'2019 Data Sheet'!$R$21,IF('2019 Data Sheet'!$P591="22",'2019 Data Sheet'!$R$22,IF('2019 Data Sheet'!$P591="23",'2019 Data Sheet'!$R$23,IF('2019 Data Sheet'!$P591="24",'2019 Data Sheet'!$R$24,IF('2019 Data Sheet'!$P591="25",'2019 Data Sheet'!$R$25,IF('2019 Data Sheet'!$P591="26",'2019 Data Sheet'!$R$26,IF('2019 Data Sheet'!$P591="27",'2019 Data Sheet'!$R$27,IF('2019 Data Sheet'!$P591="28",'2019 Data Sheet'!$R$28,IF('2019 Data Sheet'!$P591="29",'2019 Data Sheet'!$R$29,IF('2019 Data Sheet'!$P591="33",'2019 Data Sheet'!$R$30,IF('2019 Data Sheet'!$P591="40",'2019 Data Sheet'!$R$31,IF('2019 Data Sheet'!$P591="41",'2019 Data Sheet'!$R$32,IF('2019 Data Sheet'!$P591="42",'2019 Data Sheet'!$R$33,IF('2019 Data Sheet'!$P591="43",'2019 Data Sheet'!$R$34,IF('2019 Data Sheet'!$P591="44",'2019 Data Sheet'!$R$35,IF('2019 Data Sheet'!$P591="45",'2019 Data Sheet'!$R$36,IF('2019 Data Sheet'!$P591="46",'2019 Data Sheet'!$R$37,IF('2019 Data Sheet'!$P591="47",'2019 Data Sheet'!$R$38,IF('2019 Data Sheet'!$P591="48",'2019 Data Sheet'!$R$39,IF('2019 Data Sheet'!$P591="49",'2019 Data Sheet'!$R$40,IF('2019 Data Sheet'!$P591="50",'2019 Data Sheet'!$R$41,IF('2019 Data Sheet'!$P591="60",'2019 Data Sheet'!$R$42,IF('2019 Data Sheet'!$P591="61",'2019 Data Sheet'!$R$43,IF('2019 Data Sheet'!$P591="62",'2019 Data Sheet'!$R$44,IF('2019 Data Sheet'!$P591="63",'2019 Data Sheet'!$R$45,IF('2019 Data Sheet'!$P591="64",'2019 Data Sheet'!$R$46,IF('2019 Data Sheet'!$P591="65",'2019 Data Sheet'!$R$47,IF('2019 Data Sheet'!$P591="66",'2019 Data Sheet'!$R$48,IF('2019 Data Sheet'!$P591="67",'2019 Data Sheet'!$R$49,IF('2019 Data Sheet'!$P591="68",'2019 Data Sheet'!$R$50,IF('2019 Data Sheet'!$P591="69",'2019 Data Sheet'!$R$51,T('2019 Data Sheet'!$P591)))))))))))))))))))))))))))))))))))))))))))))))))))</f>
        <v xml:space="preserve"> -</v>
      </c>
    </row>
    <row r="592" spans="1:16" ht="36" customHeight="1" x14ac:dyDescent="0.2">
      <c r="A592" t="str">
        <f>'2019 Data Sheet'!A592</f>
        <v>FP-00231-19</v>
      </c>
      <c r="B592" s="1">
        <f>'2019 Data Sheet'!B592</f>
        <v>43726</v>
      </c>
      <c r="C592" t="str">
        <f>'2019 Data Sheet'!C592</f>
        <v>12:00</v>
      </c>
      <c r="D592" t="str">
        <f>'2019 Data Sheet'!D592</f>
        <v>WE</v>
      </c>
      <c r="E592" t="str">
        <f>'2019 Data Sheet'!E592</f>
        <v>TULIP AVE</v>
      </c>
      <c r="F592" t="str">
        <f>'2019 Data Sheet'!F592</f>
        <v>BIRCH ST</v>
      </c>
      <c r="G592">
        <f>'2019 Data Sheet'!G592</f>
        <v>2</v>
      </c>
      <c r="H592">
        <f>'2019 Data Sheet'!H592</f>
        <v>2</v>
      </c>
      <c r="I592" t="b">
        <f>'2019 Data Sheet'!I592</f>
        <v>0</v>
      </c>
      <c r="J592" t="str">
        <f>IF('2019 Data Sheet'!$J592="01",'2019 Data Sheet'!$T$2,IF('2019 Data Sheet'!$J592="02",'2019 Data Sheet'!$T$3,IF('2019 Data Sheet'!$J592="03",'2019 Data Sheet'!$T$4,IF('2019 Data Sheet'!$J592="04",'2019 Data Sheet'!$T$5,IF('2019 Data Sheet'!$J592="05",'2019 Data Sheet'!$T$6,IF('2019 Data Sheet'!$J592="06",'2019 Data Sheet'!$T$7,IF('2019 Data Sheet'!$J592="07",'2019 Data Sheet'!$T$8,IF('2019 Data Sheet'!$J592="08",'2019 Data Sheet'!$T$9,IF('2019 Data Sheet'!$J592="10",'2019 Data Sheet'!$T$10,IF('2019 Data Sheet'!$J592="11",'2019 Data Sheet'!$T$11,IF('2019 Data Sheet'!$J592="12",'2019 Data Sheet'!$T$12,IF('2019 Data Sheet'!$J592="13",'2019 Data Sheet'!$T$13,IF('2019 Data Sheet'!$J592="14",'2019 Data Sheet'!$T$14,IF('2019 Data Sheet'!$J592="15",'2019 Data Sheet'!$T$15,IF('2019 Data Sheet'!$J592="16",'2019 Data Sheet'!$T$16,IF('2019 Data Sheet'!$J592="17",'2019 Data Sheet'!$T$17,IF('2019 Data Sheet'!$J592="18",'2019 Data Sheet'!$T$18,IF('2019 Data Sheet'!$J592="19",'2019 Data Sheet'!$T$19,IF('2019 Data Sheet'!$J592="20",'2019 Data Sheet'!$T$20,IF('2019 Data Sheet'!$J592="21",'2019 Data Sheet'!$T$21,IF('2019 Data Sheet'!$J592="22",'2019 Data Sheet'!$T$22,IF('2019 Data Sheet'!$J592="23",'2019 Data Sheet'!$T$23,IF('2019 Data Sheet'!$J592="24",'2019 Data Sheet'!$T$24,IF('2019 Data Sheet'!$J592="25",'2019 Data Sheet'!$T$25,IF('2019 Data Sheet'!$J592="26",'2019 Data Sheet'!$T$26,IF('2019 Data Sheet'!$J592="27",'2019 Data Sheet'!$T$27,IF('2019 Data Sheet'!$J592="30",'2019 Data Sheet'!$T$28,IF('2019 Data Sheet'!$J592="31",'2019 Data Sheet'!$T$29,IF('2019 Data Sheet'!$J592="32",'2019 Data Sheet'!$T$30,IF('2019 Data Sheet'!$J592="33",'2019 Data Sheet'!$T$31,IF('2019 Data Sheet'!$J592="34",'2019 Data Sheet'!$T$32,IF('2019 Data Sheet'!$J592="40",'2019 Data Sheet'!$T$33,T('2019 Data Sheet'!$J592)))))))))))))))))))))))))))))))))</f>
        <v>Other Motor Vehicle</v>
      </c>
      <c r="K592" t="str">
        <f>'2019 Data Sheet'!K592</f>
        <v>4DSD</v>
      </c>
      <c r="L592" s="2" t="str">
        <f>IF('2019 Data Sheet'!$L592="01",'2019 Data Sheet'!$V$2,IF('2019 Data Sheet'!$L592="02",'2019 Data Sheet'!$V$3,IF('2019 Data Sheet'!$L592="03",'2019 Data Sheet'!$V$4,IF('2019 Data Sheet'!$L592="04",'2019 Data Sheet'!$V$5,IF('2019 Data Sheet'!$L592="05",'2019 Data Sheet'!$V$6,IF('2019 Data Sheet'!$L592="06",'2019 Data Sheet'!$V$7,IF('2019 Data Sheet'!$L592="07",'2019 Data Sheet'!$V$8,IF('2019 Data Sheet'!$L592="08",'2019 Data Sheet'!$V$9,IF('2019 Data Sheet'!$L592="09",'2019 Data Sheet'!$V$10,IF('2019 Data Sheet'!$L592="11",'2019 Data Sheet'!$V$11,IF('2019 Data Sheet'!$L592="12",'2019 Data Sheet'!$V$12,IF('2019 Data Sheet'!$L592="13",'2019 Data Sheet'!$V$13,IF('2019 Data Sheet'!$L592="14",'2019 Data Sheet'!$V$14,T('2019 Data Sheet'!$L592))))))))))))))</f>
        <v xml:space="preserve"> -</v>
      </c>
      <c r="M592" s="2">
        <f>'2019 Data Sheet'!M592</f>
        <v>0</v>
      </c>
      <c r="N592" s="2">
        <f>'2019 Data Sheet'!N592</f>
        <v>0</v>
      </c>
      <c r="O592" s="2" t="str">
        <f>IF('2019 Data Sheet'!$O592="02",'2019 Data Sheet'!$R$2,IF('2019 Data Sheet'!$O592="03",'2019 Data Sheet'!$R$3,IF('2019 Data Sheet'!$O592="04",'2019 Data Sheet'!$R$4,IF('2019 Data Sheet'!$O592="05",'2019 Data Sheet'!$R$5,IF('2019 Data Sheet'!$O592="06",'2019 Data Sheet'!$R$6,IF('2019 Data Sheet'!$O592="07",'2019 Data Sheet'!$R$7,IF('2019 Data Sheet'!$O592="08",'2019 Data Sheet'!$R$8,IF('2019 Data Sheet'!$O592="09",'2019 Data Sheet'!$R$9,IF('2019 Data Sheet'!$O592="10",'2019 Data Sheet'!$R$10,IF('2019 Data Sheet'!$O592="11",'2019 Data Sheet'!$R$11,IF('2019 Data Sheet'!$O592="12",'2019 Data Sheet'!$R$12,IF('2019 Data Sheet'!$O592="13",'2019 Data Sheet'!$R$13,IF('2019 Data Sheet'!$O592="14",'2019 Data Sheet'!$R$14,IF('2019 Data Sheet'!$O592="15",'2019 Data Sheet'!$R$15,IF('2019 Data Sheet'!$O592="16",'2019 Data Sheet'!$R$16,IF('2019 Data Sheet'!$O592="17",'2019 Data Sheet'!$R$17,IF('2019 Data Sheet'!$O592="18",'2019 Data Sheet'!$R$18,IF('2019 Data Sheet'!$O592="19",'2019 Data Sheet'!$R$19,IF('2019 Data Sheet'!$O592="20",'2019 Data Sheet'!$R$20,IF('2019 Data Sheet'!$O592="21",'2019 Data Sheet'!$R$21,IF('2019 Data Sheet'!$O592="22",'2019 Data Sheet'!$R$22,IF('2019 Data Sheet'!$O592="23",'2019 Data Sheet'!$R$23,IF('2019 Data Sheet'!$O592="24",'2019 Data Sheet'!$R$24,IF('2019 Data Sheet'!$O592="25",'2019 Data Sheet'!$R$25,IF('2019 Data Sheet'!$O592="26",'2019 Data Sheet'!$R$26,IF('2019 Data Sheet'!$O592="27",'2019 Data Sheet'!$R$27,IF('2019 Data Sheet'!$O592="28",'2019 Data Sheet'!$R$28,IF('2019 Data Sheet'!$O592="29",'2019 Data Sheet'!$R$29,IF('2019 Data Sheet'!$O592="33",'2019 Data Sheet'!$R$30,IF('2019 Data Sheet'!$O592="40",'2019 Data Sheet'!$R$31,IF('2019 Data Sheet'!$O592="41",'2019 Data Sheet'!$R$32,IF('2019 Data Sheet'!$O592="42",'2019 Data Sheet'!$R$33,IF('2019 Data Sheet'!$O592="43",'2019 Data Sheet'!$R$34,IF('2019 Data Sheet'!$O592="44",'2019 Data Sheet'!$R$35,IF('2019 Data Sheet'!$O592="45",'2019 Data Sheet'!$R$36,IF('2019 Data Sheet'!$O592="46",'2019 Data Sheet'!$R$37,IF('2019 Data Sheet'!$O592="47",'2019 Data Sheet'!$R$38,IF('2019 Data Sheet'!$O592="48",'2019 Data Sheet'!$R$39,IF('2019 Data Sheet'!$O592="49",'2019 Data Sheet'!$R$40,IF('2019 Data Sheet'!$O592="50",'2019 Data Sheet'!$R$41,IF('2019 Data Sheet'!$O592="60",'2019 Data Sheet'!$R$42,IF('2019 Data Sheet'!$O592="61",'2019 Data Sheet'!$R$43,IF('2019 Data Sheet'!$O592="62",'2019 Data Sheet'!$R$44,IF('2019 Data Sheet'!$O592="63",'2019 Data Sheet'!$R$45,IF('2019 Data Sheet'!$O592="64",'2019 Data Sheet'!$R$46,IF('2019 Data Sheet'!$O592="65",'2019 Data Sheet'!$R$47,IF('2019 Data Sheet'!$O592="66",'2019 Data Sheet'!$R$48,IF('2019 Data Sheet'!$O592="67",'2019 Data Sheet'!$R$49,IF('2019 Data Sheet'!$O592="68",'2019 Data Sheet'!$R$50,IF('2019 Data Sheet'!$O592="69",'2019 Data Sheet'!$R$51,T('2019 Data Sheet'!$O592)))))))))))))))))))))))))))))))))))))))))))))))))))</f>
        <v xml:space="preserve"> -</v>
      </c>
      <c r="P592" s="2" t="str">
        <f>IF('2019 Data Sheet'!$P592="02",'2019 Data Sheet'!$R$2,IF('2019 Data Sheet'!$P592="03",'2019 Data Sheet'!$R$3,IF('2019 Data Sheet'!$P592="04",'2019 Data Sheet'!$R$4,IF('2019 Data Sheet'!$P592="05",'2019 Data Sheet'!$R$5,IF('2019 Data Sheet'!$P592="06",'2019 Data Sheet'!$R$6,IF('2019 Data Sheet'!$P592="07",'2019 Data Sheet'!$R$7,IF('2019 Data Sheet'!$P592="08",'2019 Data Sheet'!$R$8,IF('2019 Data Sheet'!$P592="09",'2019 Data Sheet'!$R$9,IF('2019 Data Sheet'!$P592="10",'2019 Data Sheet'!$R$10,IF('2019 Data Sheet'!$P592="11",'2019 Data Sheet'!$R$11,IF('2019 Data Sheet'!$P592="12",'2019 Data Sheet'!$R$12,IF('2019 Data Sheet'!$P592="13",'2019 Data Sheet'!$R$13,IF('2019 Data Sheet'!$P592="14",'2019 Data Sheet'!$R$14,IF('2019 Data Sheet'!$P592="15",'2019 Data Sheet'!$R$15,IF('2019 Data Sheet'!$P592="16",'2019 Data Sheet'!$R$16,IF('2019 Data Sheet'!$P592="17",'2019 Data Sheet'!$R$17,IF('2019 Data Sheet'!$P592="18",'2019 Data Sheet'!$R$18,IF('2019 Data Sheet'!$P592="19",'2019 Data Sheet'!$R$19,IF('2019 Data Sheet'!$P592="20",'2019 Data Sheet'!$R$20,IF('2019 Data Sheet'!$P592="21",'2019 Data Sheet'!$R$21,IF('2019 Data Sheet'!$P592="22",'2019 Data Sheet'!$R$22,IF('2019 Data Sheet'!$P592="23",'2019 Data Sheet'!$R$23,IF('2019 Data Sheet'!$P592="24",'2019 Data Sheet'!$R$24,IF('2019 Data Sheet'!$P592="25",'2019 Data Sheet'!$R$25,IF('2019 Data Sheet'!$P592="26",'2019 Data Sheet'!$R$26,IF('2019 Data Sheet'!$P592="27",'2019 Data Sheet'!$R$27,IF('2019 Data Sheet'!$P592="28",'2019 Data Sheet'!$R$28,IF('2019 Data Sheet'!$P592="29",'2019 Data Sheet'!$R$29,IF('2019 Data Sheet'!$P592="33",'2019 Data Sheet'!$R$30,IF('2019 Data Sheet'!$P592="40",'2019 Data Sheet'!$R$31,IF('2019 Data Sheet'!$P592="41",'2019 Data Sheet'!$R$32,IF('2019 Data Sheet'!$P592="42",'2019 Data Sheet'!$R$33,IF('2019 Data Sheet'!$P592="43",'2019 Data Sheet'!$R$34,IF('2019 Data Sheet'!$P592="44",'2019 Data Sheet'!$R$35,IF('2019 Data Sheet'!$P592="45",'2019 Data Sheet'!$R$36,IF('2019 Data Sheet'!$P592="46",'2019 Data Sheet'!$R$37,IF('2019 Data Sheet'!$P592="47",'2019 Data Sheet'!$R$38,IF('2019 Data Sheet'!$P592="48",'2019 Data Sheet'!$R$39,IF('2019 Data Sheet'!$P592="49",'2019 Data Sheet'!$R$40,IF('2019 Data Sheet'!$P592="50",'2019 Data Sheet'!$R$41,IF('2019 Data Sheet'!$P592="60",'2019 Data Sheet'!$R$42,IF('2019 Data Sheet'!$P592="61",'2019 Data Sheet'!$R$43,IF('2019 Data Sheet'!$P592="62",'2019 Data Sheet'!$R$44,IF('2019 Data Sheet'!$P592="63",'2019 Data Sheet'!$R$45,IF('2019 Data Sheet'!$P592="64",'2019 Data Sheet'!$R$46,IF('2019 Data Sheet'!$P592="65",'2019 Data Sheet'!$R$47,IF('2019 Data Sheet'!$P592="66",'2019 Data Sheet'!$R$48,IF('2019 Data Sheet'!$P592="67",'2019 Data Sheet'!$R$49,IF('2019 Data Sheet'!$P592="68",'2019 Data Sheet'!$R$50,IF('2019 Data Sheet'!$P592="69",'2019 Data Sheet'!$R$51,T('2019 Data Sheet'!$P592)))))))))))))))))))))))))))))))))))))))))))))))))))</f>
        <v xml:space="preserve"> -</v>
      </c>
    </row>
    <row r="593" spans="1:16" ht="36" customHeight="1" x14ac:dyDescent="0.2">
      <c r="A593" t="str">
        <f>'2019 Data Sheet'!A593</f>
        <v>FP-00231-19</v>
      </c>
      <c r="B593" s="1">
        <f>'2019 Data Sheet'!B593</f>
        <v>43726</v>
      </c>
      <c r="C593" t="str">
        <f>'2019 Data Sheet'!C593</f>
        <v>12:00</v>
      </c>
      <c r="D593" t="str">
        <f>'2019 Data Sheet'!D593</f>
        <v>WE</v>
      </c>
      <c r="E593" t="str">
        <f>'2019 Data Sheet'!E593</f>
        <v>TULIP AVE</v>
      </c>
      <c r="F593" t="str">
        <f>'2019 Data Sheet'!F593</f>
        <v>BIRCH ST</v>
      </c>
      <c r="G593">
        <f>'2019 Data Sheet'!G593</f>
        <v>1</v>
      </c>
      <c r="H593">
        <f>'2019 Data Sheet'!H593</f>
        <v>2</v>
      </c>
      <c r="I593" t="b">
        <f>'2019 Data Sheet'!I593</f>
        <v>0</v>
      </c>
      <c r="J593" t="str">
        <f>IF('2019 Data Sheet'!$J593="01",'2019 Data Sheet'!$T$2,IF('2019 Data Sheet'!$J593="02",'2019 Data Sheet'!$T$3,IF('2019 Data Sheet'!$J593="03",'2019 Data Sheet'!$T$4,IF('2019 Data Sheet'!$J593="04",'2019 Data Sheet'!$T$5,IF('2019 Data Sheet'!$J593="05",'2019 Data Sheet'!$T$6,IF('2019 Data Sheet'!$J593="06",'2019 Data Sheet'!$T$7,IF('2019 Data Sheet'!$J593="07",'2019 Data Sheet'!$T$8,IF('2019 Data Sheet'!$J593="08",'2019 Data Sheet'!$T$9,IF('2019 Data Sheet'!$J593="10",'2019 Data Sheet'!$T$10,IF('2019 Data Sheet'!$J593="11",'2019 Data Sheet'!$T$11,IF('2019 Data Sheet'!$J593="12",'2019 Data Sheet'!$T$12,IF('2019 Data Sheet'!$J593="13",'2019 Data Sheet'!$T$13,IF('2019 Data Sheet'!$J593="14",'2019 Data Sheet'!$T$14,IF('2019 Data Sheet'!$J593="15",'2019 Data Sheet'!$T$15,IF('2019 Data Sheet'!$J593="16",'2019 Data Sheet'!$T$16,IF('2019 Data Sheet'!$J593="17",'2019 Data Sheet'!$T$17,IF('2019 Data Sheet'!$J593="18",'2019 Data Sheet'!$T$18,IF('2019 Data Sheet'!$J593="19",'2019 Data Sheet'!$T$19,IF('2019 Data Sheet'!$J593="20",'2019 Data Sheet'!$T$20,IF('2019 Data Sheet'!$J593="21",'2019 Data Sheet'!$T$21,IF('2019 Data Sheet'!$J593="22",'2019 Data Sheet'!$T$22,IF('2019 Data Sheet'!$J593="23",'2019 Data Sheet'!$T$23,IF('2019 Data Sheet'!$J593="24",'2019 Data Sheet'!$T$24,IF('2019 Data Sheet'!$J593="25",'2019 Data Sheet'!$T$25,IF('2019 Data Sheet'!$J593="26",'2019 Data Sheet'!$T$26,IF('2019 Data Sheet'!$J593="27",'2019 Data Sheet'!$T$27,IF('2019 Data Sheet'!$J593="30",'2019 Data Sheet'!$T$28,IF('2019 Data Sheet'!$J593="31",'2019 Data Sheet'!$T$29,IF('2019 Data Sheet'!$J593="32",'2019 Data Sheet'!$T$30,IF('2019 Data Sheet'!$J593="33",'2019 Data Sheet'!$T$31,IF('2019 Data Sheet'!$J593="34",'2019 Data Sheet'!$T$32,IF('2019 Data Sheet'!$J593="40",'2019 Data Sheet'!$T$33,T('2019 Data Sheet'!$J593)))))))))))))))))))))))))))))))))</f>
        <v>Other Motor Vehicle</v>
      </c>
      <c r="K593" t="str">
        <f>'2019 Data Sheet'!K593</f>
        <v>UNK</v>
      </c>
      <c r="L593" s="2" t="str">
        <f>IF('2019 Data Sheet'!$L593="01",'2019 Data Sheet'!$V$2,IF('2019 Data Sheet'!$L593="02",'2019 Data Sheet'!$V$3,IF('2019 Data Sheet'!$L593="03",'2019 Data Sheet'!$V$4,IF('2019 Data Sheet'!$L593="04",'2019 Data Sheet'!$V$5,IF('2019 Data Sheet'!$L593="05",'2019 Data Sheet'!$V$6,IF('2019 Data Sheet'!$L593="06",'2019 Data Sheet'!$V$7,IF('2019 Data Sheet'!$L593="07",'2019 Data Sheet'!$V$8,IF('2019 Data Sheet'!$L593="08",'2019 Data Sheet'!$V$9,IF('2019 Data Sheet'!$L593="09",'2019 Data Sheet'!$V$10,IF('2019 Data Sheet'!$L593="11",'2019 Data Sheet'!$V$11,IF('2019 Data Sheet'!$L593="12",'2019 Data Sheet'!$V$12,IF('2019 Data Sheet'!$L593="13",'2019 Data Sheet'!$V$13,IF('2019 Data Sheet'!$L593="14",'2019 Data Sheet'!$V$14,T('2019 Data Sheet'!$L593))))))))))))))</f>
        <v xml:space="preserve"> -</v>
      </c>
      <c r="M593" s="2">
        <f>'2019 Data Sheet'!M593</f>
        <v>0</v>
      </c>
      <c r="N593" s="2">
        <f>'2019 Data Sheet'!N593</f>
        <v>0</v>
      </c>
      <c r="O593" s="2" t="str">
        <f>IF('2019 Data Sheet'!$O593="02",'2019 Data Sheet'!$R$2,IF('2019 Data Sheet'!$O593="03",'2019 Data Sheet'!$R$3,IF('2019 Data Sheet'!$O593="04",'2019 Data Sheet'!$R$4,IF('2019 Data Sheet'!$O593="05",'2019 Data Sheet'!$R$5,IF('2019 Data Sheet'!$O593="06",'2019 Data Sheet'!$R$6,IF('2019 Data Sheet'!$O593="07",'2019 Data Sheet'!$R$7,IF('2019 Data Sheet'!$O593="08",'2019 Data Sheet'!$R$8,IF('2019 Data Sheet'!$O593="09",'2019 Data Sheet'!$R$9,IF('2019 Data Sheet'!$O593="10",'2019 Data Sheet'!$R$10,IF('2019 Data Sheet'!$O593="11",'2019 Data Sheet'!$R$11,IF('2019 Data Sheet'!$O593="12",'2019 Data Sheet'!$R$12,IF('2019 Data Sheet'!$O593="13",'2019 Data Sheet'!$R$13,IF('2019 Data Sheet'!$O593="14",'2019 Data Sheet'!$R$14,IF('2019 Data Sheet'!$O593="15",'2019 Data Sheet'!$R$15,IF('2019 Data Sheet'!$O593="16",'2019 Data Sheet'!$R$16,IF('2019 Data Sheet'!$O593="17",'2019 Data Sheet'!$R$17,IF('2019 Data Sheet'!$O593="18",'2019 Data Sheet'!$R$18,IF('2019 Data Sheet'!$O593="19",'2019 Data Sheet'!$R$19,IF('2019 Data Sheet'!$O593="20",'2019 Data Sheet'!$R$20,IF('2019 Data Sheet'!$O593="21",'2019 Data Sheet'!$R$21,IF('2019 Data Sheet'!$O593="22",'2019 Data Sheet'!$R$22,IF('2019 Data Sheet'!$O593="23",'2019 Data Sheet'!$R$23,IF('2019 Data Sheet'!$O593="24",'2019 Data Sheet'!$R$24,IF('2019 Data Sheet'!$O593="25",'2019 Data Sheet'!$R$25,IF('2019 Data Sheet'!$O593="26",'2019 Data Sheet'!$R$26,IF('2019 Data Sheet'!$O593="27",'2019 Data Sheet'!$R$27,IF('2019 Data Sheet'!$O593="28",'2019 Data Sheet'!$R$28,IF('2019 Data Sheet'!$O593="29",'2019 Data Sheet'!$R$29,IF('2019 Data Sheet'!$O593="33",'2019 Data Sheet'!$R$30,IF('2019 Data Sheet'!$O593="40",'2019 Data Sheet'!$R$31,IF('2019 Data Sheet'!$O593="41",'2019 Data Sheet'!$R$32,IF('2019 Data Sheet'!$O593="42",'2019 Data Sheet'!$R$33,IF('2019 Data Sheet'!$O593="43",'2019 Data Sheet'!$R$34,IF('2019 Data Sheet'!$O593="44",'2019 Data Sheet'!$R$35,IF('2019 Data Sheet'!$O593="45",'2019 Data Sheet'!$R$36,IF('2019 Data Sheet'!$O593="46",'2019 Data Sheet'!$R$37,IF('2019 Data Sheet'!$O593="47",'2019 Data Sheet'!$R$38,IF('2019 Data Sheet'!$O593="48",'2019 Data Sheet'!$R$39,IF('2019 Data Sheet'!$O593="49",'2019 Data Sheet'!$R$40,IF('2019 Data Sheet'!$O593="50",'2019 Data Sheet'!$R$41,IF('2019 Data Sheet'!$O593="60",'2019 Data Sheet'!$R$42,IF('2019 Data Sheet'!$O593="61",'2019 Data Sheet'!$R$43,IF('2019 Data Sheet'!$O593="62",'2019 Data Sheet'!$R$44,IF('2019 Data Sheet'!$O593="63",'2019 Data Sheet'!$R$45,IF('2019 Data Sheet'!$O593="64",'2019 Data Sheet'!$R$46,IF('2019 Data Sheet'!$O593="65",'2019 Data Sheet'!$R$47,IF('2019 Data Sheet'!$O593="66",'2019 Data Sheet'!$R$48,IF('2019 Data Sheet'!$O593="67",'2019 Data Sheet'!$R$49,IF('2019 Data Sheet'!$O593="68",'2019 Data Sheet'!$R$50,IF('2019 Data Sheet'!$O593="69",'2019 Data Sheet'!$R$51,T('2019 Data Sheet'!$O593)))))))))))))))))))))))))))))))))))))))))))))))))))</f>
        <v xml:space="preserve"> Passing or lane usage improper</v>
      </c>
      <c r="P593" s="2" t="str">
        <f>IF('2019 Data Sheet'!$P593="02",'2019 Data Sheet'!$R$2,IF('2019 Data Sheet'!$P593="03",'2019 Data Sheet'!$R$3,IF('2019 Data Sheet'!$P593="04",'2019 Data Sheet'!$R$4,IF('2019 Data Sheet'!$P593="05",'2019 Data Sheet'!$R$5,IF('2019 Data Sheet'!$P593="06",'2019 Data Sheet'!$R$6,IF('2019 Data Sheet'!$P593="07",'2019 Data Sheet'!$R$7,IF('2019 Data Sheet'!$P593="08",'2019 Data Sheet'!$R$8,IF('2019 Data Sheet'!$P593="09",'2019 Data Sheet'!$R$9,IF('2019 Data Sheet'!$P593="10",'2019 Data Sheet'!$R$10,IF('2019 Data Sheet'!$P593="11",'2019 Data Sheet'!$R$11,IF('2019 Data Sheet'!$P593="12",'2019 Data Sheet'!$R$12,IF('2019 Data Sheet'!$P593="13",'2019 Data Sheet'!$R$13,IF('2019 Data Sheet'!$P593="14",'2019 Data Sheet'!$R$14,IF('2019 Data Sheet'!$P593="15",'2019 Data Sheet'!$R$15,IF('2019 Data Sheet'!$P593="16",'2019 Data Sheet'!$R$16,IF('2019 Data Sheet'!$P593="17",'2019 Data Sheet'!$R$17,IF('2019 Data Sheet'!$P593="18",'2019 Data Sheet'!$R$18,IF('2019 Data Sheet'!$P593="19",'2019 Data Sheet'!$R$19,IF('2019 Data Sheet'!$P593="20",'2019 Data Sheet'!$R$20,IF('2019 Data Sheet'!$P593="21",'2019 Data Sheet'!$R$21,IF('2019 Data Sheet'!$P593="22",'2019 Data Sheet'!$R$22,IF('2019 Data Sheet'!$P593="23",'2019 Data Sheet'!$R$23,IF('2019 Data Sheet'!$P593="24",'2019 Data Sheet'!$R$24,IF('2019 Data Sheet'!$P593="25",'2019 Data Sheet'!$R$25,IF('2019 Data Sheet'!$P593="26",'2019 Data Sheet'!$R$26,IF('2019 Data Sheet'!$P593="27",'2019 Data Sheet'!$R$27,IF('2019 Data Sheet'!$P593="28",'2019 Data Sheet'!$R$28,IF('2019 Data Sheet'!$P593="29",'2019 Data Sheet'!$R$29,IF('2019 Data Sheet'!$P593="33",'2019 Data Sheet'!$R$30,IF('2019 Data Sheet'!$P593="40",'2019 Data Sheet'!$R$31,IF('2019 Data Sheet'!$P593="41",'2019 Data Sheet'!$R$32,IF('2019 Data Sheet'!$P593="42",'2019 Data Sheet'!$R$33,IF('2019 Data Sheet'!$P593="43",'2019 Data Sheet'!$R$34,IF('2019 Data Sheet'!$P593="44",'2019 Data Sheet'!$R$35,IF('2019 Data Sheet'!$P593="45",'2019 Data Sheet'!$R$36,IF('2019 Data Sheet'!$P593="46",'2019 Data Sheet'!$R$37,IF('2019 Data Sheet'!$P593="47",'2019 Data Sheet'!$R$38,IF('2019 Data Sheet'!$P593="48",'2019 Data Sheet'!$R$39,IF('2019 Data Sheet'!$P593="49",'2019 Data Sheet'!$R$40,IF('2019 Data Sheet'!$P593="50",'2019 Data Sheet'!$R$41,IF('2019 Data Sheet'!$P593="60",'2019 Data Sheet'!$R$42,IF('2019 Data Sheet'!$P593="61",'2019 Data Sheet'!$R$43,IF('2019 Data Sheet'!$P593="62",'2019 Data Sheet'!$R$44,IF('2019 Data Sheet'!$P593="63",'2019 Data Sheet'!$R$45,IF('2019 Data Sheet'!$P593="64",'2019 Data Sheet'!$R$46,IF('2019 Data Sheet'!$P593="65",'2019 Data Sheet'!$R$47,IF('2019 Data Sheet'!$P593="66",'2019 Data Sheet'!$R$48,IF('2019 Data Sheet'!$P593="67",'2019 Data Sheet'!$R$49,IF('2019 Data Sheet'!$P593="68",'2019 Data Sheet'!$R$50,IF('2019 Data Sheet'!$P593="69",'2019 Data Sheet'!$R$51,T('2019 Data Sheet'!$P593)))))))))))))))))))))))))))))))))))))))))))))))))))</f>
        <v xml:space="preserve"> -</v>
      </c>
    </row>
    <row r="594" spans="1:16" ht="36" customHeight="1" x14ac:dyDescent="0.2">
      <c r="A594" t="str">
        <f>'2019 Data Sheet'!A594</f>
        <v>FP-00231-19</v>
      </c>
      <c r="B594" s="1">
        <f>'2019 Data Sheet'!B594</f>
        <v>43726</v>
      </c>
      <c r="C594" t="str">
        <f>'2019 Data Sheet'!C594</f>
        <v>12:00</v>
      </c>
      <c r="D594" t="str">
        <f>'2019 Data Sheet'!D594</f>
        <v>WE</v>
      </c>
      <c r="E594" t="str">
        <f>'2019 Data Sheet'!E594</f>
        <v>TULIP AVE</v>
      </c>
      <c r="F594" t="str">
        <f>'2019 Data Sheet'!F594</f>
        <v>BIRCH ST</v>
      </c>
      <c r="G594">
        <f>'2019 Data Sheet'!G594</f>
        <v>3</v>
      </c>
      <c r="H594">
        <f>'2019 Data Sheet'!H594</f>
        <v>2</v>
      </c>
      <c r="I594" t="b">
        <f>'2019 Data Sheet'!I594</f>
        <v>0</v>
      </c>
      <c r="J594" t="str">
        <f>IF('2019 Data Sheet'!$J594="01",'2019 Data Sheet'!$T$2,IF('2019 Data Sheet'!$J594="02",'2019 Data Sheet'!$T$3,IF('2019 Data Sheet'!$J594="03",'2019 Data Sheet'!$T$4,IF('2019 Data Sheet'!$J594="04",'2019 Data Sheet'!$T$5,IF('2019 Data Sheet'!$J594="05",'2019 Data Sheet'!$T$6,IF('2019 Data Sheet'!$J594="06",'2019 Data Sheet'!$T$7,IF('2019 Data Sheet'!$J594="07",'2019 Data Sheet'!$T$8,IF('2019 Data Sheet'!$J594="08",'2019 Data Sheet'!$T$9,IF('2019 Data Sheet'!$J594="10",'2019 Data Sheet'!$T$10,IF('2019 Data Sheet'!$J594="11",'2019 Data Sheet'!$T$11,IF('2019 Data Sheet'!$J594="12",'2019 Data Sheet'!$T$12,IF('2019 Data Sheet'!$J594="13",'2019 Data Sheet'!$T$13,IF('2019 Data Sheet'!$J594="14",'2019 Data Sheet'!$T$14,IF('2019 Data Sheet'!$J594="15",'2019 Data Sheet'!$T$15,IF('2019 Data Sheet'!$J594="16",'2019 Data Sheet'!$T$16,IF('2019 Data Sheet'!$J594="17",'2019 Data Sheet'!$T$17,IF('2019 Data Sheet'!$J594="18",'2019 Data Sheet'!$T$18,IF('2019 Data Sheet'!$J594="19",'2019 Data Sheet'!$T$19,IF('2019 Data Sheet'!$J594="20",'2019 Data Sheet'!$T$20,IF('2019 Data Sheet'!$J594="21",'2019 Data Sheet'!$T$21,IF('2019 Data Sheet'!$J594="22",'2019 Data Sheet'!$T$22,IF('2019 Data Sheet'!$J594="23",'2019 Data Sheet'!$T$23,IF('2019 Data Sheet'!$J594="24",'2019 Data Sheet'!$T$24,IF('2019 Data Sheet'!$J594="25",'2019 Data Sheet'!$T$25,IF('2019 Data Sheet'!$J594="26",'2019 Data Sheet'!$T$26,IF('2019 Data Sheet'!$J594="27",'2019 Data Sheet'!$T$27,IF('2019 Data Sheet'!$J594="30",'2019 Data Sheet'!$T$28,IF('2019 Data Sheet'!$J594="31",'2019 Data Sheet'!$T$29,IF('2019 Data Sheet'!$J594="32",'2019 Data Sheet'!$T$30,IF('2019 Data Sheet'!$J594="33",'2019 Data Sheet'!$T$31,IF('2019 Data Sheet'!$J594="34",'2019 Data Sheet'!$T$32,IF('2019 Data Sheet'!$J594="40",'2019 Data Sheet'!$T$33,T('2019 Data Sheet'!$J594)))))))))))))))))))))))))))))))))</f>
        <v>Other Motor Vehicle</v>
      </c>
      <c r="K594" t="str">
        <f>'2019 Data Sheet'!K594</f>
        <v>4DSD</v>
      </c>
      <c r="L594" s="2" t="str">
        <f>IF('2019 Data Sheet'!$L594="01",'2019 Data Sheet'!$V$2,IF('2019 Data Sheet'!$L594="02",'2019 Data Sheet'!$V$3,IF('2019 Data Sheet'!$L594="03",'2019 Data Sheet'!$V$4,IF('2019 Data Sheet'!$L594="04",'2019 Data Sheet'!$V$5,IF('2019 Data Sheet'!$L594="05",'2019 Data Sheet'!$V$6,IF('2019 Data Sheet'!$L594="06",'2019 Data Sheet'!$V$7,IF('2019 Data Sheet'!$L594="07",'2019 Data Sheet'!$V$8,IF('2019 Data Sheet'!$L594="08",'2019 Data Sheet'!$V$9,IF('2019 Data Sheet'!$L594="09",'2019 Data Sheet'!$V$10,IF('2019 Data Sheet'!$L594="11",'2019 Data Sheet'!$V$11,IF('2019 Data Sheet'!$L594="12",'2019 Data Sheet'!$V$12,IF('2019 Data Sheet'!$L594="13",'2019 Data Sheet'!$V$13,IF('2019 Data Sheet'!$L594="14",'2019 Data Sheet'!$V$14,T('2019 Data Sheet'!$L594))))))))))))))</f>
        <v xml:space="preserve"> -</v>
      </c>
      <c r="M594" s="2">
        <f>'2019 Data Sheet'!M594</f>
        <v>0</v>
      </c>
      <c r="N594" s="2">
        <f>'2019 Data Sheet'!N594</f>
        <v>0</v>
      </c>
      <c r="O594" s="2" t="str">
        <f>IF('2019 Data Sheet'!$O594="02",'2019 Data Sheet'!$R$2,IF('2019 Data Sheet'!$O594="03",'2019 Data Sheet'!$R$3,IF('2019 Data Sheet'!$O594="04",'2019 Data Sheet'!$R$4,IF('2019 Data Sheet'!$O594="05",'2019 Data Sheet'!$R$5,IF('2019 Data Sheet'!$O594="06",'2019 Data Sheet'!$R$6,IF('2019 Data Sheet'!$O594="07",'2019 Data Sheet'!$R$7,IF('2019 Data Sheet'!$O594="08",'2019 Data Sheet'!$R$8,IF('2019 Data Sheet'!$O594="09",'2019 Data Sheet'!$R$9,IF('2019 Data Sheet'!$O594="10",'2019 Data Sheet'!$R$10,IF('2019 Data Sheet'!$O594="11",'2019 Data Sheet'!$R$11,IF('2019 Data Sheet'!$O594="12",'2019 Data Sheet'!$R$12,IF('2019 Data Sheet'!$O594="13",'2019 Data Sheet'!$R$13,IF('2019 Data Sheet'!$O594="14",'2019 Data Sheet'!$R$14,IF('2019 Data Sheet'!$O594="15",'2019 Data Sheet'!$R$15,IF('2019 Data Sheet'!$O594="16",'2019 Data Sheet'!$R$16,IF('2019 Data Sheet'!$O594="17",'2019 Data Sheet'!$R$17,IF('2019 Data Sheet'!$O594="18",'2019 Data Sheet'!$R$18,IF('2019 Data Sheet'!$O594="19",'2019 Data Sheet'!$R$19,IF('2019 Data Sheet'!$O594="20",'2019 Data Sheet'!$R$20,IF('2019 Data Sheet'!$O594="21",'2019 Data Sheet'!$R$21,IF('2019 Data Sheet'!$O594="22",'2019 Data Sheet'!$R$22,IF('2019 Data Sheet'!$O594="23",'2019 Data Sheet'!$R$23,IF('2019 Data Sheet'!$O594="24",'2019 Data Sheet'!$R$24,IF('2019 Data Sheet'!$O594="25",'2019 Data Sheet'!$R$25,IF('2019 Data Sheet'!$O594="26",'2019 Data Sheet'!$R$26,IF('2019 Data Sheet'!$O594="27",'2019 Data Sheet'!$R$27,IF('2019 Data Sheet'!$O594="28",'2019 Data Sheet'!$R$28,IF('2019 Data Sheet'!$O594="29",'2019 Data Sheet'!$R$29,IF('2019 Data Sheet'!$O594="33",'2019 Data Sheet'!$R$30,IF('2019 Data Sheet'!$O594="40",'2019 Data Sheet'!$R$31,IF('2019 Data Sheet'!$O594="41",'2019 Data Sheet'!$R$32,IF('2019 Data Sheet'!$O594="42",'2019 Data Sheet'!$R$33,IF('2019 Data Sheet'!$O594="43",'2019 Data Sheet'!$R$34,IF('2019 Data Sheet'!$O594="44",'2019 Data Sheet'!$R$35,IF('2019 Data Sheet'!$O594="45",'2019 Data Sheet'!$R$36,IF('2019 Data Sheet'!$O594="46",'2019 Data Sheet'!$R$37,IF('2019 Data Sheet'!$O594="47",'2019 Data Sheet'!$R$38,IF('2019 Data Sheet'!$O594="48",'2019 Data Sheet'!$R$39,IF('2019 Data Sheet'!$O594="49",'2019 Data Sheet'!$R$40,IF('2019 Data Sheet'!$O594="50",'2019 Data Sheet'!$R$41,IF('2019 Data Sheet'!$O594="60",'2019 Data Sheet'!$R$42,IF('2019 Data Sheet'!$O594="61",'2019 Data Sheet'!$R$43,IF('2019 Data Sheet'!$O594="62",'2019 Data Sheet'!$R$44,IF('2019 Data Sheet'!$O594="63",'2019 Data Sheet'!$R$45,IF('2019 Data Sheet'!$O594="64",'2019 Data Sheet'!$R$46,IF('2019 Data Sheet'!$O594="65",'2019 Data Sheet'!$R$47,IF('2019 Data Sheet'!$O594="66",'2019 Data Sheet'!$R$48,IF('2019 Data Sheet'!$O594="67",'2019 Data Sheet'!$R$49,IF('2019 Data Sheet'!$O594="68",'2019 Data Sheet'!$R$50,IF('2019 Data Sheet'!$O594="69",'2019 Data Sheet'!$R$51,T('2019 Data Sheet'!$O594)))))))))))))))))))))))))))))))))))))))))))))))))))</f>
        <v xml:space="preserve"> -</v>
      </c>
      <c r="P594" s="2" t="str">
        <f>IF('2019 Data Sheet'!$P594="02",'2019 Data Sheet'!$R$2,IF('2019 Data Sheet'!$P594="03",'2019 Data Sheet'!$R$3,IF('2019 Data Sheet'!$P594="04",'2019 Data Sheet'!$R$4,IF('2019 Data Sheet'!$P594="05",'2019 Data Sheet'!$R$5,IF('2019 Data Sheet'!$P594="06",'2019 Data Sheet'!$R$6,IF('2019 Data Sheet'!$P594="07",'2019 Data Sheet'!$R$7,IF('2019 Data Sheet'!$P594="08",'2019 Data Sheet'!$R$8,IF('2019 Data Sheet'!$P594="09",'2019 Data Sheet'!$R$9,IF('2019 Data Sheet'!$P594="10",'2019 Data Sheet'!$R$10,IF('2019 Data Sheet'!$P594="11",'2019 Data Sheet'!$R$11,IF('2019 Data Sheet'!$P594="12",'2019 Data Sheet'!$R$12,IF('2019 Data Sheet'!$P594="13",'2019 Data Sheet'!$R$13,IF('2019 Data Sheet'!$P594="14",'2019 Data Sheet'!$R$14,IF('2019 Data Sheet'!$P594="15",'2019 Data Sheet'!$R$15,IF('2019 Data Sheet'!$P594="16",'2019 Data Sheet'!$R$16,IF('2019 Data Sheet'!$P594="17",'2019 Data Sheet'!$R$17,IF('2019 Data Sheet'!$P594="18",'2019 Data Sheet'!$R$18,IF('2019 Data Sheet'!$P594="19",'2019 Data Sheet'!$R$19,IF('2019 Data Sheet'!$P594="20",'2019 Data Sheet'!$R$20,IF('2019 Data Sheet'!$P594="21",'2019 Data Sheet'!$R$21,IF('2019 Data Sheet'!$P594="22",'2019 Data Sheet'!$R$22,IF('2019 Data Sheet'!$P594="23",'2019 Data Sheet'!$R$23,IF('2019 Data Sheet'!$P594="24",'2019 Data Sheet'!$R$24,IF('2019 Data Sheet'!$P594="25",'2019 Data Sheet'!$R$25,IF('2019 Data Sheet'!$P594="26",'2019 Data Sheet'!$R$26,IF('2019 Data Sheet'!$P594="27",'2019 Data Sheet'!$R$27,IF('2019 Data Sheet'!$P594="28",'2019 Data Sheet'!$R$28,IF('2019 Data Sheet'!$P594="29",'2019 Data Sheet'!$R$29,IF('2019 Data Sheet'!$P594="33",'2019 Data Sheet'!$R$30,IF('2019 Data Sheet'!$P594="40",'2019 Data Sheet'!$R$31,IF('2019 Data Sheet'!$P594="41",'2019 Data Sheet'!$R$32,IF('2019 Data Sheet'!$P594="42",'2019 Data Sheet'!$R$33,IF('2019 Data Sheet'!$P594="43",'2019 Data Sheet'!$R$34,IF('2019 Data Sheet'!$P594="44",'2019 Data Sheet'!$R$35,IF('2019 Data Sheet'!$P594="45",'2019 Data Sheet'!$R$36,IF('2019 Data Sheet'!$P594="46",'2019 Data Sheet'!$R$37,IF('2019 Data Sheet'!$P594="47",'2019 Data Sheet'!$R$38,IF('2019 Data Sheet'!$P594="48",'2019 Data Sheet'!$R$39,IF('2019 Data Sheet'!$P594="49",'2019 Data Sheet'!$R$40,IF('2019 Data Sheet'!$P594="50",'2019 Data Sheet'!$R$41,IF('2019 Data Sheet'!$P594="60",'2019 Data Sheet'!$R$42,IF('2019 Data Sheet'!$P594="61",'2019 Data Sheet'!$R$43,IF('2019 Data Sheet'!$P594="62",'2019 Data Sheet'!$R$44,IF('2019 Data Sheet'!$P594="63",'2019 Data Sheet'!$R$45,IF('2019 Data Sheet'!$P594="64",'2019 Data Sheet'!$R$46,IF('2019 Data Sheet'!$P594="65",'2019 Data Sheet'!$R$47,IF('2019 Data Sheet'!$P594="66",'2019 Data Sheet'!$R$48,IF('2019 Data Sheet'!$P594="67",'2019 Data Sheet'!$R$49,IF('2019 Data Sheet'!$P594="68",'2019 Data Sheet'!$R$50,IF('2019 Data Sheet'!$P594="69",'2019 Data Sheet'!$R$51,T('2019 Data Sheet'!$P594)))))))))))))))))))))))))))))))))))))))))))))))))))</f>
        <v xml:space="preserve"> -</v>
      </c>
    </row>
    <row r="595" spans="1:16" ht="36" customHeight="1" x14ac:dyDescent="0.2">
      <c r="A595" t="str">
        <f>'2019 Data Sheet'!A595</f>
        <v>FP-00263-19</v>
      </c>
      <c r="B595" s="1">
        <f>'2019 Data Sheet'!B595</f>
        <v>43761</v>
      </c>
      <c r="C595" t="str">
        <f>'2019 Data Sheet'!C595</f>
        <v>14:46</v>
      </c>
      <c r="D595" t="str">
        <f>'2019 Data Sheet'!D595</f>
        <v>WE</v>
      </c>
      <c r="E595" t="str">
        <f>'2019 Data Sheet'!E595</f>
        <v>FLORAL BLVD</v>
      </c>
      <c r="F595" t="str">
        <f>'2019 Data Sheet'!F595</f>
        <v>VERNON ST</v>
      </c>
      <c r="G595">
        <f>'2019 Data Sheet'!G595</f>
        <v>2</v>
      </c>
      <c r="H595">
        <f>'2019 Data Sheet'!H595</f>
        <v>2</v>
      </c>
      <c r="I595" t="b">
        <f>'2019 Data Sheet'!I595</f>
        <v>0</v>
      </c>
      <c r="J595" t="str">
        <f>IF('2019 Data Sheet'!$J595="01",'2019 Data Sheet'!$T$2,IF('2019 Data Sheet'!$J595="02",'2019 Data Sheet'!$T$3,IF('2019 Data Sheet'!$J595="03",'2019 Data Sheet'!$T$4,IF('2019 Data Sheet'!$J595="04",'2019 Data Sheet'!$T$5,IF('2019 Data Sheet'!$J595="05",'2019 Data Sheet'!$T$6,IF('2019 Data Sheet'!$J595="06",'2019 Data Sheet'!$T$7,IF('2019 Data Sheet'!$J595="07",'2019 Data Sheet'!$T$8,IF('2019 Data Sheet'!$J595="08",'2019 Data Sheet'!$T$9,IF('2019 Data Sheet'!$J595="10",'2019 Data Sheet'!$T$10,IF('2019 Data Sheet'!$J595="11",'2019 Data Sheet'!$T$11,IF('2019 Data Sheet'!$J595="12",'2019 Data Sheet'!$T$12,IF('2019 Data Sheet'!$J595="13",'2019 Data Sheet'!$T$13,IF('2019 Data Sheet'!$J595="14",'2019 Data Sheet'!$T$14,IF('2019 Data Sheet'!$J595="15",'2019 Data Sheet'!$T$15,IF('2019 Data Sheet'!$J595="16",'2019 Data Sheet'!$T$16,IF('2019 Data Sheet'!$J595="17",'2019 Data Sheet'!$T$17,IF('2019 Data Sheet'!$J595="18",'2019 Data Sheet'!$T$18,IF('2019 Data Sheet'!$J595="19",'2019 Data Sheet'!$T$19,IF('2019 Data Sheet'!$J595="20",'2019 Data Sheet'!$T$20,IF('2019 Data Sheet'!$J595="21",'2019 Data Sheet'!$T$21,IF('2019 Data Sheet'!$J595="22",'2019 Data Sheet'!$T$22,IF('2019 Data Sheet'!$J595="23",'2019 Data Sheet'!$T$23,IF('2019 Data Sheet'!$J595="24",'2019 Data Sheet'!$T$24,IF('2019 Data Sheet'!$J595="25",'2019 Data Sheet'!$T$25,IF('2019 Data Sheet'!$J595="26",'2019 Data Sheet'!$T$26,IF('2019 Data Sheet'!$J595="27",'2019 Data Sheet'!$T$27,IF('2019 Data Sheet'!$J595="30",'2019 Data Sheet'!$T$28,IF('2019 Data Sheet'!$J595="31",'2019 Data Sheet'!$T$29,IF('2019 Data Sheet'!$J595="32",'2019 Data Sheet'!$T$30,IF('2019 Data Sheet'!$J595="33",'2019 Data Sheet'!$T$31,IF('2019 Data Sheet'!$J595="34",'2019 Data Sheet'!$T$32,IF('2019 Data Sheet'!$J595="40",'2019 Data Sheet'!$T$33,T('2019 Data Sheet'!$J595)))))))))))))))))))))))))))))))))</f>
        <v>Other Motor Vehicle</v>
      </c>
      <c r="K595" t="str">
        <f>'2019 Data Sheet'!K595</f>
        <v>SUBN</v>
      </c>
      <c r="L595" s="2" t="str">
        <f>IF('2019 Data Sheet'!$L595="01",'2019 Data Sheet'!$V$2,IF('2019 Data Sheet'!$L595="02",'2019 Data Sheet'!$V$3,IF('2019 Data Sheet'!$L595="03",'2019 Data Sheet'!$V$4,IF('2019 Data Sheet'!$L595="04",'2019 Data Sheet'!$V$5,IF('2019 Data Sheet'!$L595="05",'2019 Data Sheet'!$V$6,IF('2019 Data Sheet'!$L595="06",'2019 Data Sheet'!$V$7,IF('2019 Data Sheet'!$L595="07",'2019 Data Sheet'!$V$8,IF('2019 Data Sheet'!$L595="08",'2019 Data Sheet'!$V$9,IF('2019 Data Sheet'!$L595="09",'2019 Data Sheet'!$V$10,IF('2019 Data Sheet'!$L595="11",'2019 Data Sheet'!$V$11,IF('2019 Data Sheet'!$L595="12",'2019 Data Sheet'!$V$12,IF('2019 Data Sheet'!$L595="13",'2019 Data Sheet'!$V$13,IF('2019 Data Sheet'!$L595="14",'2019 Data Sheet'!$V$14,T('2019 Data Sheet'!$L595))))))))))))))</f>
        <v xml:space="preserve"> -</v>
      </c>
      <c r="M595" s="2">
        <f>'2019 Data Sheet'!M595</f>
        <v>0</v>
      </c>
      <c r="N595" s="2">
        <f>'2019 Data Sheet'!N595</f>
        <v>0</v>
      </c>
      <c r="O595" s="2" t="str">
        <f>IF('2019 Data Sheet'!$O595="02",'2019 Data Sheet'!$R$2,IF('2019 Data Sheet'!$O595="03",'2019 Data Sheet'!$R$3,IF('2019 Data Sheet'!$O595="04",'2019 Data Sheet'!$R$4,IF('2019 Data Sheet'!$O595="05",'2019 Data Sheet'!$R$5,IF('2019 Data Sheet'!$O595="06",'2019 Data Sheet'!$R$6,IF('2019 Data Sheet'!$O595="07",'2019 Data Sheet'!$R$7,IF('2019 Data Sheet'!$O595="08",'2019 Data Sheet'!$R$8,IF('2019 Data Sheet'!$O595="09",'2019 Data Sheet'!$R$9,IF('2019 Data Sheet'!$O595="10",'2019 Data Sheet'!$R$10,IF('2019 Data Sheet'!$O595="11",'2019 Data Sheet'!$R$11,IF('2019 Data Sheet'!$O595="12",'2019 Data Sheet'!$R$12,IF('2019 Data Sheet'!$O595="13",'2019 Data Sheet'!$R$13,IF('2019 Data Sheet'!$O595="14",'2019 Data Sheet'!$R$14,IF('2019 Data Sheet'!$O595="15",'2019 Data Sheet'!$R$15,IF('2019 Data Sheet'!$O595="16",'2019 Data Sheet'!$R$16,IF('2019 Data Sheet'!$O595="17",'2019 Data Sheet'!$R$17,IF('2019 Data Sheet'!$O595="18",'2019 Data Sheet'!$R$18,IF('2019 Data Sheet'!$O595="19",'2019 Data Sheet'!$R$19,IF('2019 Data Sheet'!$O595="20",'2019 Data Sheet'!$R$20,IF('2019 Data Sheet'!$O595="21",'2019 Data Sheet'!$R$21,IF('2019 Data Sheet'!$O595="22",'2019 Data Sheet'!$R$22,IF('2019 Data Sheet'!$O595="23",'2019 Data Sheet'!$R$23,IF('2019 Data Sheet'!$O595="24",'2019 Data Sheet'!$R$24,IF('2019 Data Sheet'!$O595="25",'2019 Data Sheet'!$R$25,IF('2019 Data Sheet'!$O595="26",'2019 Data Sheet'!$R$26,IF('2019 Data Sheet'!$O595="27",'2019 Data Sheet'!$R$27,IF('2019 Data Sheet'!$O595="28",'2019 Data Sheet'!$R$28,IF('2019 Data Sheet'!$O595="29",'2019 Data Sheet'!$R$29,IF('2019 Data Sheet'!$O595="33",'2019 Data Sheet'!$R$30,IF('2019 Data Sheet'!$O595="40",'2019 Data Sheet'!$R$31,IF('2019 Data Sheet'!$O595="41",'2019 Data Sheet'!$R$32,IF('2019 Data Sheet'!$O595="42",'2019 Data Sheet'!$R$33,IF('2019 Data Sheet'!$O595="43",'2019 Data Sheet'!$R$34,IF('2019 Data Sheet'!$O595="44",'2019 Data Sheet'!$R$35,IF('2019 Data Sheet'!$O595="45",'2019 Data Sheet'!$R$36,IF('2019 Data Sheet'!$O595="46",'2019 Data Sheet'!$R$37,IF('2019 Data Sheet'!$O595="47",'2019 Data Sheet'!$R$38,IF('2019 Data Sheet'!$O595="48",'2019 Data Sheet'!$R$39,IF('2019 Data Sheet'!$O595="49",'2019 Data Sheet'!$R$40,IF('2019 Data Sheet'!$O595="50",'2019 Data Sheet'!$R$41,IF('2019 Data Sheet'!$O595="60",'2019 Data Sheet'!$R$42,IF('2019 Data Sheet'!$O595="61",'2019 Data Sheet'!$R$43,IF('2019 Data Sheet'!$O595="62",'2019 Data Sheet'!$R$44,IF('2019 Data Sheet'!$O595="63",'2019 Data Sheet'!$R$45,IF('2019 Data Sheet'!$O595="64",'2019 Data Sheet'!$R$46,IF('2019 Data Sheet'!$O595="65",'2019 Data Sheet'!$R$47,IF('2019 Data Sheet'!$O595="66",'2019 Data Sheet'!$R$48,IF('2019 Data Sheet'!$O595="67",'2019 Data Sheet'!$R$49,IF('2019 Data Sheet'!$O595="68",'2019 Data Sheet'!$R$50,IF('2019 Data Sheet'!$O595="69",'2019 Data Sheet'!$R$51,T('2019 Data Sheet'!$O595)))))))))))))))))))))))))))))))))))))))))))))))))))</f>
        <v xml:space="preserve"> -</v>
      </c>
      <c r="P595" s="2" t="str">
        <f>IF('2019 Data Sheet'!$P595="02",'2019 Data Sheet'!$R$2,IF('2019 Data Sheet'!$P595="03",'2019 Data Sheet'!$R$3,IF('2019 Data Sheet'!$P595="04",'2019 Data Sheet'!$R$4,IF('2019 Data Sheet'!$P595="05",'2019 Data Sheet'!$R$5,IF('2019 Data Sheet'!$P595="06",'2019 Data Sheet'!$R$6,IF('2019 Data Sheet'!$P595="07",'2019 Data Sheet'!$R$7,IF('2019 Data Sheet'!$P595="08",'2019 Data Sheet'!$R$8,IF('2019 Data Sheet'!$P595="09",'2019 Data Sheet'!$R$9,IF('2019 Data Sheet'!$P595="10",'2019 Data Sheet'!$R$10,IF('2019 Data Sheet'!$P595="11",'2019 Data Sheet'!$R$11,IF('2019 Data Sheet'!$P595="12",'2019 Data Sheet'!$R$12,IF('2019 Data Sheet'!$P595="13",'2019 Data Sheet'!$R$13,IF('2019 Data Sheet'!$P595="14",'2019 Data Sheet'!$R$14,IF('2019 Data Sheet'!$P595="15",'2019 Data Sheet'!$R$15,IF('2019 Data Sheet'!$P595="16",'2019 Data Sheet'!$R$16,IF('2019 Data Sheet'!$P595="17",'2019 Data Sheet'!$R$17,IF('2019 Data Sheet'!$P595="18",'2019 Data Sheet'!$R$18,IF('2019 Data Sheet'!$P595="19",'2019 Data Sheet'!$R$19,IF('2019 Data Sheet'!$P595="20",'2019 Data Sheet'!$R$20,IF('2019 Data Sheet'!$P595="21",'2019 Data Sheet'!$R$21,IF('2019 Data Sheet'!$P595="22",'2019 Data Sheet'!$R$22,IF('2019 Data Sheet'!$P595="23",'2019 Data Sheet'!$R$23,IF('2019 Data Sheet'!$P595="24",'2019 Data Sheet'!$R$24,IF('2019 Data Sheet'!$P595="25",'2019 Data Sheet'!$R$25,IF('2019 Data Sheet'!$P595="26",'2019 Data Sheet'!$R$26,IF('2019 Data Sheet'!$P595="27",'2019 Data Sheet'!$R$27,IF('2019 Data Sheet'!$P595="28",'2019 Data Sheet'!$R$28,IF('2019 Data Sheet'!$P595="29",'2019 Data Sheet'!$R$29,IF('2019 Data Sheet'!$P595="33",'2019 Data Sheet'!$R$30,IF('2019 Data Sheet'!$P595="40",'2019 Data Sheet'!$R$31,IF('2019 Data Sheet'!$P595="41",'2019 Data Sheet'!$R$32,IF('2019 Data Sheet'!$P595="42",'2019 Data Sheet'!$R$33,IF('2019 Data Sheet'!$P595="43",'2019 Data Sheet'!$R$34,IF('2019 Data Sheet'!$P595="44",'2019 Data Sheet'!$R$35,IF('2019 Data Sheet'!$P595="45",'2019 Data Sheet'!$R$36,IF('2019 Data Sheet'!$P595="46",'2019 Data Sheet'!$R$37,IF('2019 Data Sheet'!$P595="47",'2019 Data Sheet'!$R$38,IF('2019 Data Sheet'!$P595="48",'2019 Data Sheet'!$R$39,IF('2019 Data Sheet'!$P595="49",'2019 Data Sheet'!$R$40,IF('2019 Data Sheet'!$P595="50",'2019 Data Sheet'!$R$41,IF('2019 Data Sheet'!$P595="60",'2019 Data Sheet'!$R$42,IF('2019 Data Sheet'!$P595="61",'2019 Data Sheet'!$R$43,IF('2019 Data Sheet'!$P595="62",'2019 Data Sheet'!$R$44,IF('2019 Data Sheet'!$P595="63",'2019 Data Sheet'!$R$45,IF('2019 Data Sheet'!$P595="64",'2019 Data Sheet'!$R$46,IF('2019 Data Sheet'!$P595="65",'2019 Data Sheet'!$R$47,IF('2019 Data Sheet'!$P595="66",'2019 Data Sheet'!$R$48,IF('2019 Data Sheet'!$P595="67",'2019 Data Sheet'!$R$49,IF('2019 Data Sheet'!$P595="68",'2019 Data Sheet'!$R$50,IF('2019 Data Sheet'!$P595="69",'2019 Data Sheet'!$R$51,T('2019 Data Sheet'!$P595)))))))))))))))))))))))))))))))))))))))))))))))))))</f>
        <v xml:space="preserve"> -</v>
      </c>
    </row>
    <row r="596" spans="1:16" ht="36" customHeight="1" x14ac:dyDescent="0.2">
      <c r="A596" t="str">
        <f>'2019 Data Sheet'!A596</f>
        <v>FP-00263-19</v>
      </c>
      <c r="B596" s="1">
        <f>'2019 Data Sheet'!B596</f>
        <v>43761</v>
      </c>
      <c r="C596" t="str">
        <f>'2019 Data Sheet'!C596</f>
        <v>14:46</v>
      </c>
      <c r="D596" t="str">
        <f>'2019 Data Sheet'!D596</f>
        <v>WE</v>
      </c>
      <c r="E596" t="str">
        <f>'2019 Data Sheet'!E596</f>
        <v>FLORAL BLVD</v>
      </c>
      <c r="F596" t="str">
        <f>'2019 Data Sheet'!F596</f>
        <v>VERNON ST</v>
      </c>
      <c r="G596">
        <f>'2019 Data Sheet'!G596</f>
        <v>1</v>
      </c>
      <c r="H596">
        <f>'2019 Data Sheet'!H596</f>
        <v>2</v>
      </c>
      <c r="I596" t="b">
        <f>'2019 Data Sheet'!I596</f>
        <v>0</v>
      </c>
      <c r="J596" t="str">
        <f>IF('2019 Data Sheet'!$J596="01",'2019 Data Sheet'!$T$2,IF('2019 Data Sheet'!$J596="02",'2019 Data Sheet'!$T$3,IF('2019 Data Sheet'!$J596="03",'2019 Data Sheet'!$T$4,IF('2019 Data Sheet'!$J596="04",'2019 Data Sheet'!$T$5,IF('2019 Data Sheet'!$J596="05",'2019 Data Sheet'!$T$6,IF('2019 Data Sheet'!$J596="06",'2019 Data Sheet'!$T$7,IF('2019 Data Sheet'!$J596="07",'2019 Data Sheet'!$T$8,IF('2019 Data Sheet'!$J596="08",'2019 Data Sheet'!$T$9,IF('2019 Data Sheet'!$J596="10",'2019 Data Sheet'!$T$10,IF('2019 Data Sheet'!$J596="11",'2019 Data Sheet'!$T$11,IF('2019 Data Sheet'!$J596="12",'2019 Data Sheet'!$T$12,IF('2019 Data Sheet'!$J596="13",'2019 Data Sheet'!$T$13,IF('2019 Data Sheet'!$J596="14",'2019 Data Sheet'!$T$14,IF('2019 Data Sheet'!$J596="15",'2019 Data Sheet'!$T$15,IF('2019 Data Sheet'!$J596="16",'2019 Data Sheet'!$T$16,IF('2019 Data Sheet'!$J596="17",'2019 Data Sheet'!$T$17,IF('2019 Data Sheet'!$J596="18",'2019 Data Sheet'!$T$18,IF('2019 Data Sheet'!$J596="19",'2019 Data Sheet'!$T$19,IF('2019 Data Sheet'!$J596="20",'2019 Data Sheet'!$T$20,IF('2019 Data Sheet'!$J596="21",'2019 Data Sheet'!$T$21,IF('2019 Data Sheet'!$J596="22",'2019 Data Sheet'!$T$22,IF('2019 Data Sheet'!$J596="23",'2019 Data Sheet'!$T$23,IF('2019 Data Sheet'!$J596="24",'2019 Data Sheet'!$T$24,IF('2019 Data Sheet'!$J596="25",'2019 Data Sheet'!$T$25,IF('2019 Data Sheet'!$J596="26",'2019 Data Sheet'!$T$26,IF('2019 Data Sheet'!$J596="27",'2019 Data Sheet'!$T$27,IF('2019 Data Sheet'!$J596="30",'2019 Data Sheet'!$T$28,IF('2019 Data Sheet'!$J596="31",'2019 Data Sheet'!$T$29,IF('2019 Data Sheet'!$J596="32",'2019 Data Sheet'!$T$30,IF('2019 Data Sheet'!$J596="33",'2019 Data Sheet'!$T$31,IF('2019 Data Sheet'!$J596="34",'2019 Data Sheet'!$T$32,IF('2019 Data Sheet'!$J596="40",'2019 Data Sheet'!$T$33,T('2019 Data Sheet'!$J596)))))))))))))))))))))))))))))))))</f>
        <v>Other Motor Vehicle</v>
      </c>
      <c r="K596" t="str">
        <f>'2019 Data Sheet'!K596</f>
        <v>SUBN</v>
      </c>
      <c r="L596" s="2" t="str">
        <f>IF('2019 Data Sheet'!$L596="01",'2019 Data Sheet'!$V$2,IF('2019 Data Sheet'!$L596="02",'2019 Data Sheet'!$V$3,IF('2019 Data Sheet'!$L596="03",'2019 Data Sheet'!$V$4,IF('2019 Data Sheet'!$L596="04",'2019 Data Sheet'!$V$5,IF('2019 Data Sheet'!$L596="05",'2019 Data Sheet'!$V$6,IF('2019 Data Sheet'!$L596="06",'2019 Data Sheet'!$V$7,IF('2019 Data Sheet'!$L596="07",'2019 Data Sheet'!$V$8,IF('2019 Data Sheet'!$L596="08",'2019 Data Sheet'!$V$9,IF('2019 Data Sheet'!$L596="09",'2019 Data Sheet'!$V$10,IF('2019 Data Sheet'!$L596="11",'2019 Data Sheet'!$V$11,IF('2019 Data Sheet'!$L596="12",'2019 Data Sheet'!$V$12,IF('2019 Data Sheet'!$L596="13",'2019 Data Sheet'!$V$13,IF('2019 Data Sheet'!$L596="14",'2019 Data Sheet'!$V$14,T('2019 Data Sheet'!$L596))))))))))))))</f>
        <v xml:space="preserve"> -</v>
      </c>
      <c r="M596" s="2">
        <f>'2019 Data Sheet'!M596</f>
        <v>0</v>
      </c>
      <c r="N596" s="2">
        <f>'2019 Data Sheet'!N596</f>
        <v>0</v>
      </c>
      <c r="O596" s="2" t="str">
        <f>IF('2019 Data Sheet'!$O596="02",'2019 Data Sheet'!$R$2,IF('2019 Data Sheet'!$O596="03",'2019 Data Sheet'!$R$3,IF('2019 Data Sheet'!$O596="04",'2019 Data Sheet'!$R$4,IF('2019 Data Sheet'!$O596="05",'2019 Data Sheet'!$R$5,IF('2019 Data Sheet'!$O596="06",'2019 Data Sheet'!$R$6,IF('2019 Data Sheet'!$O596="07",'2019 Data Sheet'!$R$7,IF('2019 Data Sheet'!$O596="08",'2019 Data Sheet'!$R$8,IF('2019 Data Sheet'!$O596="09",'2019 Data Sheet'!$R$9,IF('2019 Data Sheet'!$O596="10",'2019 Data Sheet'!$R$10,IF('2019 Data Sheet'!$O596="11",'2019 Data Sheet'!$R$11,IF('2019 Data Sheet'!$O596="12",'2019 Data Sheet'!$R$12,IF('2019 Data Sheet'!$O596="13",'2019 Data Sheet'!$R$13,IF('2019 Data Sheet'!$O596="14",'2019 Data Sheet'!$R$14,IF('2019 Data Sheet'!$O596="15",'2019 Data Sheet'!$R$15,IF('2019 Data Sheet'!$O596="16",'2019 Data Sheet'!$R$16,IF('2019 Data Sheet'!$O596="17",'2019 Data Sheet'!$R$17,IF('2019 Data Sheet'!$O596="18",'2019 Data Sheet'!$R$18,IF('2019 Data Sheet'!$O596="19",'2019 Data Sheet'!$R$19,IF('2019 Data Sheet'!$O596="20",'2019 Data Sheet'!$R$20,IF('2019 Data Sheet'!$O596="21",'2019 Data Sheet'!$R$21,IF('2019 Data Sheet'!$O596="22",'2019 Data Sheet'!$R$22,IF('2019 Data Sheet'!$O596="23",'2019 Data Sheet'!$R$23,IF('2019 Data Sheet'!$O596="24",'2019 Data Sheet'!$R$24,IF('2019 Data Sheet'!$O596="25",'2019 Data Sheet'!$R$25,IF('2019 Data Sheet'!$O596="26",'2019 Data Sheet'!$R$26,IF('2019 Data Sheet'!$O596="27",'2019 Data Sheet'!$R$27,IF('2019 Data Sheet'!$O596="28",'2019 Data Sheet'!$R$28,IF('2019 Data Sheet'!$O596="29",'2019 Data Sheet'!$R$29,IF('2019 Data Sheet'!$O596="33",'2019 Data Sheet'!$R$30,IF('2019 Data Sheet'!$O596="40",'2019 Data Sheet'!$R$31,IF('2019 Data Sheet'!$O596="41",'2019 Data Sheet'!$R$32,IF('2019 Data Sheet'!$O596="42",'2019 Data Sheet'!$R$33,IF('2019 Data Sheet'!$O596="43",'2019 Data Sheet'!$R$34,IF('2019 Data Sheet'!$O596="44",'2019 Data Sheet'!$R$35,IF('2019 Data Sheet'!$O596="45",'2019 Data Sheet'!$R$36,IF('2019 Data Sheet'!$O596="46",'2019 Data Sheet'!$R$37,IF('2019 Data Sheet'!$O596="47",'2019 Data Sheet'!$R$38,IF('2019 Data Sheet'!$O596="48",'2019 Data Sheet'!$R$39,IF('2019 Data Sheet'!$O596="49",'2019 Data Sheet'!$R$40,IF('2019 Data Sheet'!$O596="50",'2019 Data Sheet'!$R$41,IF('2019 Data Sheet'!$O596="60",'2019 Data Sheet'!$R$42,IF('2019 Data Sheet'!$O596="61",'2019 Data Sheet'!$R$43,IF('2019 Data Sheet'!$O596="62",'2019 Data Sheet'!$R$44,IF('2019 Data Sheet'!$O596="63",'2019 Data Sheet'!$R$45,IF('2019 Data Sheet'!$O596="64",'2019 Data Sheet'!$R$46,IF('2019 Data Sheet'!$O596="65",'2019 Data Sheet'!$R$47,IF('2019 Data Sheet'!$O596="66",'2019 Data Sheet'!$R$48,IF('2019 Data Sheet'!$O596="67",'2019 Data Sheet'!$R$49,IF('2019 Data Sheet'!$O596="68",'2019 Data Sheet'!$R$50,IF('2019 Data Sheet'!$O596="69",'2019 Data Sheet'!$R$51,T('2019 Data Sheet'!$O596)))))))))))))))))))))))))))))))))))))))))))))))))))</f>
        <v xml:space="preserve"> Following too closely</v>
      </c>
      <c r="P596" s="2" t="str">
        <f>IF('2019 Data Sheet'!$P596="02",'2019 Data Sheet'!$R$2,IF('2019 Data Sheet'!$P596="03",'2019 Data Sheet'!$R$3,IF('2019 Data Sheet'!$P596="04",'2019 Data Sheet'!$R$4,IF('2019 Data Sheet'!$P596="05",'2019 Data Sheet'!$R$5,IF('2019 Data Sheet'!$P596="06",'2019 Data Sheet'!$R$6,IF('2019 Data Sheet'!$P596="07",'2019 Data Sheet'!$R$7,IF('2019 Data Sheet'!$P596="08",'2019 Data Sheet'!$R$8,IF('2019 Data Sheet'!$P596="09",'2019 Data Sheet'!$R$9,IF('2019 Data Sheet'!$P596="10",'2019 Data Sheet'!$R$10,IF('2019 Data Sheet'!$P596="11",'2019 Data Sheet'!$R$11,IF('2019 Data Sheet'!$P596="12",'2019 Data Sheet'!$R$12,IF('2019 Data Sheet'!$P596="13",'2019 Data Sheet'!$R$13,IF('2019 Data Sheet'!$P596="14",'2019 Data Sheet'!$R$14,IF('2019 Data Sheet'!$P596="15",'2019 Data Sheet'!$R$15,IF('2019 Data Sheet'!$P596="16",'2019 Data Sheet'!$R$16,IF('2019 Data Sheet'!$P596="17",'2019 Data Sheet'!$R$17,IF('2019 Data Sheet'!$P596="18",'2019 Data Sheet'!$R$18,IF('2019 Data Sheet'!$P596="19",'2019 Data Sheet'!$R$19,IF('2019 Data Sheet'!$P596="20",'2019 Data Sheet'!$R$20,IF('2019 Data Sheet'!$P596="21",'2019 Data Sheet'!$R$21,IF('2019 Data Sheet'!$P596="22",'2019 Data Sheet'!$R$22,IF('2019 Data Sheet'!$P596="23",'2019 Data Sheet'!$R$23,IF('2019 Data Sheet'!$P596="24",'2019 Data Sheet'!$R$24,IF('2019 Data Sheet'!$P596="25",'2019 Data Sheet'!$R$25,IF('2019 Data Sheet'!$P596="26",'2019 Data Sheet'!$R$26,IF('2019 Data Sheet'!$P596="27",'2019 Data Sheet'!$R$27,IF('2019 Data Sheet'!$P596="28",'2019 Data Sheet'!$R$28,IF('2019 Data Sheet'!$P596="29",'2019 Data Sheet'!$R$29,IF('2019 Data Sheet'!$P596="33",'2019 Data Sheet'!$R$30,IF('2019 Data Sheet'!$P596="40",'2019 Data Sheet'!$R$31,IF('2019 Data Sheet'!$P596="41",'2019 Data Sheet'!$R$32,IF('2019 Data Sheet'!$P596="42",'2019 Data Sheet'!$R$33,IF('2019 Data Sheet'!$P596="43",'2019 Data Sheet'!$R$34,IF('2019 Data Sheet'!$P596="44",'2019 Data Sheet'!$R$35,IF('2019 Data Sheet'!$P596="45",'2019 Data Sheet'!$R$36,IF('2019 Data Sheet'!$P596="46",'2019 Data Sheet'!$R$37,IF('2019 Data Sheet'!$P596="47",'2019 Data Sheet'!$R$38,IF('2019 Data Sheet'!$P596="48",'2019 Data Sheet'!$R$39,IF('2019 Data Sheet'!$P596="49",'2019 Data Sheet'!$R$40,IF('2019 Data Sheet'!$P596="50",'2019 Data Sheet'!$R$41,IF('2019 Data Sheet'!$P596="60",'2019 Data Sheet'!$R$42,IF('2019 Data Sheet'!$P596="61",'2019 Data Sheet'!$R$43,IF('2019 Data Sheet'!$P596="62",'2019 Data Sheet'!$R$44,IF('2019 Data Sheet'!$P596="63",'2019 Data Sheet'!$R$45,IF('2019 Data Sheet'!$P596="64",'2019 Data Sheet'!$R$46,IF('2019 Data Sheet'!$P596="65",'2019 Data Sheet'!$R$47,IF('2019 Data Sheet'!$P596="66",'2019 Data Sheet'!$R$48,IF('2019 Data Sheet'!$P596="67",'2019 Data Sheet'!$R$49,IF('2019 Data Sheet'!$P596="68",'2019 Data Sheet'!$R$50,IF('2019 Data Sheet'!$P596="69",'2019 Data Sheet'!$R$51,T('2019 Data Sheet'!$P596)))))))))))))))))))))))))))))))))))))))))))))))))))</f>
        <v xml:space="preserve"> Other human</v>
      </c>
    </row>
    <row r="597" spans="1:16" ht="36" customHeight="1" x14ac:dyDescent="0.2">
      <c r="A597" t="str">
        <f>'2019 Data Sheet'!A597</f>
        <v>FP-00301-19</v>
      </c>
      <c r="B597" s="1">
        <f>'2019 Data Sheet'!B597</f>
        <v>43810</v>
      </c>
      <c r="C597" t="str">
        <f>'2019 Data Sheet'!C597</f>
        <v>15:12</v>
      </c>
      <c r="D597" t="str">
        <f>'2019 Data Sheet'!D597</f>
        <v>WE</v>
      </c>
      <c r="E597" t="str">
        <f>'2019 Data Sheet'!E597</f>
        <v>PLAINFIELD AVE</v>
      </c>
      <c r="F597" t="str">
        <f>'2019 Data Sheet'!F597</f>
        <v>TULIP AVE</v>
      </c>
      <c r="G597">
        <f>'2019 Data Sheet'!G597</f>
        <v>3</v>
      </c>
      <c r="H597">
        <f>'2019 Data Sheet'!H597</f>
        <v>3</v>
      </c>
      <c r="I597" t="b">
        <f>'2019 Data Sheet'!I597</f>
        <v>0</v>
      </c>
      <c r="J597" t="str">
        <f>IF('2019 Data Sheet'!$J597="01",'2019 Data Sheet'!$T$2,IF('2019 Data Sheet'!$J597="02",'2019 Data Sheet'!$T$3,IF('2019 Data Sheet'!$J597="03",'2019 Data Sheet'!$T$4,IF('2019 Data Sheet'!$J597="04",'2019 Data Sheet'!$T$5,IF('2019 Data Sheet'!$J597="05",'2019 Data Sheet'!$T$6,IF('2019 Data Sheet'!$J597="06",'2019 Data Sheet'!$T$7,IF('2019 Data Sheet'!$J597="07",'2019 Data Sheet'!$T$8,IF('2019 Data Sheet'!$J597="08",'2019 Data Sheet'!$T$9,IF('2019 Data Sheet'!$J597="10",'2019 Data Sheet'!$T$10,IF('2019 Data Sheet'!$J597="11",'2019 Data Sheet'!$T$11,IF('2019 Data Sheet'!$J597="12",'2019 Data Sheet'!$T$12,IF('2019 Data Sheet'!$J597="13",'2019 Data Sheet'!$T$13,IF('2019 Data Sheet'!$J597="14",'2019 Data Sheet'!$T$14,IF('2019 Data Sheet'!$J597="15",'2019 Data Sheet'!$T$15,IF('2019 Data Sheet'!$J597="16",'2019 Data Sheet'!$T$16,IF('2019 Data Sheet'!$J597="17",'2019 Data Sheet'!$T$17,IF('2019 Data Sheet'!$J597="18",'2019 Data Sheet'!$T$18,IF('2019 Data Sheet'!$J597="19",'2019 Data Sheet'!$T$19,IF('2019 Data Sheet'!$J597="20",'2019 Data Sheet'!$T$20,IF('2019 Data Sheet'!$J597="21",'2019 Data Sheet'!$T$21,IF('2019 Data Sheet'!$J597="22",'2019 Data Sheet'!$T$22,IF('2019 Data Sheet'!$J597="23",'2019 Data Sheet'!$T$23,IF('2019 Data Sheet'!$J597="24",'2019 Data Sheet'!$T$24,IF('2019 Data Sheet'!$J597="25",'2019 Data Sheet'!$T$25,IF('2019 Data Sheet'!$J597="26",'2019 Data Sheet'!$T$26,IF('2019 Data Sheet'!$J597="27",'2019 Data Sheet'!$T$27,IF('2019 Data Sheet'!$J597="30",'2019 Data Sheet'!$T$28,IF('2019 Data Sheet'!$J597="31",'2019 Data Sheet'!$T$29,IF('2019 Data Sheet'!$J597="32",'2019 Data Sheet'!$T$30,IF('2019 Data Sheet'!$J597="33",'2019 Data Sheet'!$T$31,IF('2019 Data Sheet'!$J597="34",'2019 Data Sheet'!$T$32,IF('2019 Data Sheet'!$J597="40",'2019 Data Sheet'!$T$33,T('2019 Data Sheet'!$J597)))))))))))))))))))))))))))))))))</f>
        <v>Other Motor Vehicle</v>
      </c>
      <c r="K597" t="str">
        <f>'2019 Data Sheet'!K597</f>
        <v>SUBN</v>
      </c>
      <c r="L597" s="2" t="str">
        <f>IF('2019 Data Sheet'!$L597="01",'2019 Data Sheet'!$V$2,IF('2019 Data Sheet'!$L597="02",'2019 Data Sheet'!$V$3,IF('2019 Data Sheet'!$L597="03",'2019 Data Sheet'!$V$4,IF('2019 Data Sheet'!$L597="04",'2019 Data Sheet'!$V$5,IF('2019 Data Sheet'!$L597="05",'2019 Data Sheet'!$V$6,IF('2019 Data Sheet'!$L597="06",'2019 Data Sheet'!$V$7,IF('2019 Data Sheet'!$L597="07",'2019 Data Sheet'!$V$8,IF('2019 Data Sheet'!$L597="08",'2019 Data Sheet'!$V$9,IF('2019 Data Sheet'!$L597="09",'2019 Data Sheet'!$V$10,IF('2019 Data Sheet'!$L597="11",'2019 Data Sheet'!$V$11,IF('2019 Data Sheet'!$L597="12",'2019 Data Sheet'!$V$12,IF('2019 Data Sheet'!$L597="13",'2019 Data Sheet'!$V$13,IF('2019 Data Sheet'!$L597="14",'2019 Data Sheet'!$V$14,T('2019 Data Sheet'!$L597))))))))))))))</f>
        <v xml:space="preserve"> -</v>
      </c>
      <c r="M597" s="2">
        <f>'2019 Data Sheet'!M597</f>
        <v>1</v>
      </c>
      <c r="N597" s="2">
        <f>'2019 Data Sheet'!N597</f>
        <v>0</v>
      </c>
      <c r="O597" s="2" t="str">
        <f>IF('2019 Data Sheet'!$O597="02",'2019 Data Sheet'!$R$2,IF('2019 Data Sheet'!$O597="03",'2019 Data Sheet'!$R$3,IF('2019 Data Sheet'!$O597="04",'2019 Data Sheet'!$R$4,IF('2019 Data Sheet'!$O597="05",'2019 Data Sheet'!$R$5,IF('2019 Data Sheet'!$O597="06",'2019 Data Sheet'!$R$6,IF('2019 Data Sheet'!$O597="07",'2019 Data Sheet'!$R$7,IF('2019 Data Sheet'!$O597="08",'2019 Data Sheet'!$R$8,IF('2019 Data Sheet'!$O597="09",'2019 Data Sheet'!$R$9,IF('2019 Data Sheet'!$O597="10",'2019 Data Sheet'!$R$10,IF('2019 Data Sheet'!$O597="11",'2019 Data Sheet'!$R$11,IF('2019 Data Sheet'!$O597="12",'2019 Data Sheet'!$R$12,IF('2019 Data Sheet'!$O597="13",'2019 Data Sheet'!$R$13,IF('2019 Data Sheet'!$O597="14",'2019 Data Sheet'!$R$14,IF('2019 Data Sheet'!$O597="15",'2019 Data Sheet'!$R$15,IF('2019 Data Sheet'!$O597="16",'2019 Data Sheet'!$R$16,IF('2019 Data Sheet'!$O597="17",'2019 Data Sheet'!$R$17,IF('2019 Data Sheet'!$O597="18",'2019 Data Sheet'!$R$18,IF('2019 Data Sheet'!$O597="19",'2019 Data Sheet'!$R$19,IF('2019 Data Sheet'!$O597="20",'2019 Data Sheet'!$R$20,IF('2019 Data Sheet'!$O597="21",'2019 Data Sheet'!$R$21,IF('2019 Data Sheet'!$O597="22",'2019 Data Sheet'!$R$22,IF('2019 Data Sheet'!$O597="23",'2019 Data Sheet'!$R$23,IF('2019 Data Sheet'!$O597="24",'2019 Data Sheet'!$R$24,IF('2019 Data Sheet'!$O597="25",'2019 Data Sheet'!$R$25,IF('2019 Data Sheet'!$O597="26",'2019 Data Sheet'!$R$26,IF('2019 Data Sheet'!$O597="27",'2019 Data Sheet'!$R$27,IF('2019 Data Sheet'!$O597="28",'2019 Data Sheet'!$R$28,IF('2019 Data Sheet'!$O597="29",'2019 Data Sheet'!$R$29,IF('2019 Data Sheet'!$O597="33",'2019 Data Sheet'!$R$30,IF('2019 Data Sheet'!$O597="40",'2019 Data Sheet'!$R$31,IF('2019 Data Sheet'!$O597="41",'2019 Data Sheet'!$R$32,IF('2019 Data Sheet'!$O597="42",'2019 Data Sheet'!$R$33,IF('2019 Data Sheet'!$O597="43",'2019 Data Sheet'!$R$34,IF('2019 Data Sheet'!$O597="44",'2019 Data Sheet'!$R$35,IF('2019 Data Sheet'!$O597="45",'2019 Data Sheet'!$R$36,IF('2019 Data Sheet'!$O597="46",'2019 Data Sheet'!$R$37,IF('2019 Data Sheet'!$O597="47",'2019 Data Sheet'!$R$38,IF('2019 Data Sheet'!$O597="48",'2019 Data Sheet'!$R$39,IF('2019 Data Sheet'!$O597="49",'2019 Data Sheet'!$R$40,IF('2019 Data Sheet'!$O597="50",'2019 Data Sheet'!$R$41,IF('2019 Data Sheet'!$O597="60",'2019 Data Sheet'!$R$42,IF('2019 Data Sheet'!$O597="61",'2019 Data Sheet'!$R$43,IF('2019 Data Sheet'!$O597="62",'2019 Data Sheet'!$R$44,IF('2019 Data Sheet'!$O597="63",'2019 Data Sheet'!$R$45,IF('2019 Data Sheet'!$O597="64",'2019 Data Sheet'!$R$46,IF('2019 Data Sheet'!$O597="65",'2019 Data Sheet'!$R$47,IF('2019 Data Sheet'!$O597="66",'2019 Data Sheet'!$R$48,IF('2019 Data Sheet'!$O597="67",'2019 Data Sheet'!$R$49,IF('2019 Data Sheet'!$O597="68",'2019 Data Sheet'!$R$50,IF('2019 Data Sheet'!$O597="69",'2019 Data Sheet'!$R$51,T('2019 Data Sheet'!$O597)))))))))))))))))))))))))))))))))))))))))))))))))))</f>
        <v xml:space="preserve"> -</v>
      </c>
      <c r="P597" s="2" t="str">
        <f>IF('2019 Data Sheet'!$P597="02",'2019 Data Sheet'!$R$2,IF('2019 Data Sheet'!$P597="03",'2019 Data Sheet'!$R$3,IF('2019 Data Sheet'!$P597="04",'2019 Data Sheet'!$R$4,IF('2019 Data Sheet'!$P597="05",'2019 Data Sheet'!$R$5,IF('2019 Data Sheet'!$P597="06",'2019 Data Sheet'!$R$6,IF('2019 Data Sheet'!$P597="07",'2019 Data Sheet'!$R$7,IF('2019 Data Sheet'!$P597="08",'2019 Data Sheet'!$R$8,IF('2019 Data Sheet'!$P597="09",'2019 Data Sheet'!$R$9,IF('2019 Data Sheet'!$P597="10",'2019 Data Sheet'!$R$10,IF('2019 Data Sheet'!$P597="11",'2019 Data Sheet'!$R$11,IF('2019 Data Sheet'!$P597="12",'2019 Data Sheet'!$R$12,IF('2019 Data Sheet'!$P597="13",'2019 Data Sheet'!$R$13,IF('2019 Data Sheet'!$P597="14",'2019 Data Sheet'!$R$14,IF('2019 Data Sheet'!$P597="15",'2019 Data Sheet'!$R$15,IF('2019 Data Sheet'!$P597="16",'2019 Data Sheet'!$R$16,IF('2019 Data Sheet'!$P597="17",'2019 Data Sheet'!$R$17,IF('2019 Data Sheet'!$P597="18",'2019 Data Sheet'!$R$18,IF('2019 Data Sheet'!$P597="19",'2019 Data Sheet'!$R$19,IF('2019 Data Sheet'!$P597="20",'2019 Data Sheet'!$R$20,IF('2019 Data Sheet'!$P597="21",'2019 Data Sheet'!$R$21,IF('2019 Data Sheet'!$P597="22",'2019 Data Sheet'!$R$22,IF('2019 Data Sheet'!$P597="23",'2019 Data Sheet'!$R$23,IF('2019 Data Sheet'!$P597="24",'2019 Data Sheet'!$R$24,IF('2019 Data Sheet'!$P597="25",'2019 Data Sheet'!$R$25,IF('2019 Data Sheet'!$P597="26",'2019 Data Sheet'!$R$26,IF('2019 Data Sheet'!$P597="27",'2019 Data Sheet'!$R$27,IF('2019 Data Sheet'!$P597="28",'2019 Data Sheet'!$R$28,IF('2019 Data Sheet'!$P597="29",'2019 Data Sheet'!$R$29,IF('2019 Data Sheet'!$P597="33",'2019 Data Sheet'!$R$30,IF('2019 Data Sheet'!$P597="40",'2019 Data Sheet'!$R$31,IF('2019 Data Sheet'!$P597="41",'2019 Data Sheet'!$R$32,IF('2019 Data Sheet'!$P597="42",'2019 Data Sheet'!$R$33,IF('2019 Data Sheet'!$P597="43",'2019 Data Sheet'!$R$34,IF('2019 Data Sheet'!$P597="44",'2019 Data Sheet'!$R$35,IF('2019 Data Sheet'!$P597="45",'2019 Data Sheet'!$R$36,IF('2019 Data Sheet'!$P597="46",'2019 Data Sheet'!$R$37,IF('2019 Data Sheet'!$P597="47",'2019 Data Sheet'!$R$38,IF('2019 Data Sheet'!$P597="48",'2019 Data Sheet'!$R$39,IF('2019 Data Sheet'!$P597="49",'2019 Data Sheet'!$R$40,IF('2019 Data Sheet'!$P597="50",'2019 Data Sheet'!$R$41,IF('2019 Data Sheet'!$P597="60",'2019 Data Sheet'!$R$42,IF('2019 Data Sheet'!$P597="61",'2019 Data Sheet'!$R$43,IF('2019 Data Sheet'!$P597="62",'2019 Data Sheet'!$R$44,IF('2019 Data Sheet'!$P597="63",'2019 Data Sheet'!$R$45,IF('2019 Data Sheet'!$P597="64",'2019 Data Sheet'!$R$46,IF('2019 Data Sheet'!$P597="65",'2019 Data Sheet'!$R$47,IF('2019 Data Sheet'!$P597="66",'2019 Data Sheet'!$R$48,IF('2019 Data Sheet'!$P597="67",'2019 Data Sheet'!$R$49,IF('2019 Data Sheet'!$P597="68",'2019 Data Sheet'!$R$50,IF('2019 Data Sheet'!$P597="69",'2019 Data Sheet'!$R$51,T('2019 Data Sheet'!$P597)))))))))))))))))))))))))))))))))))))))))))))))))))</f>
        <v xml:space="preserve"> -</v>
      </c>
    </row>
    <row r="598" spans="1:16" ht="36" customHeight="1" x14ac:dyDescent="0.2">
      <c r="A598" t="str">
        <f>'2019 Data Sheet'!A598</f>
        <v>FP-00301-19</v>
      </c>
      <c r="B598" s="1">
        <f>'2019 Data Sheet'!B598</f>
        <v>43810</v>
      </c>
      <c r="C598" t="str">
        <f>'2019 Data Sheet'!C598</f>
        <v>15:12</v>
      </c>
      <c r="D598" t="str">
        <f>'2019 Data Sheet'!D598</f>
        <v>WE</v>
      </c>
      <c r="E598" t="str">
        <f>'2019 Data Sheet'!E598</f>
        <v>PLAINFIELD AVE</v>
      </c>
      <c r="F598" t="str">
        <f>'2019 Data Sheet'!F598</f>
        <v>TULIP AVE</v>
      </c>
      <c r="G598">
        <f>'2019 Data Sheet'!G598</f>
        <v>2</v>
      </c>
      <c r="H598">
        <f>'2019 Data Sheet'!H598</f>
        <v>3</v>
      </c>
      <c r="I598" t="b">
        <f>'2019 Data Sheet'!I598</f>
        <v>0</v>
      </c>
      <c r="J598" t="str">
        <f>IF('2019 Data Sheet'!$J598="01",'2019 Data Sheet'!$T$2,IF('2019 Data Sheet'!$J598="02",'2019 Data Sheet'!$T$3,IF('2019 Data Sheet'!$J598="03",'2019 Data Sheet'!$T$4,IF('2019 Data Sheet'!$J598="04",'2019 Data Sheet'!$T$5,IF('2019 Data Sheet'!$J598="05",'2019 Data Sheet'!$T$6,IF('2019 Data Sheet'!$J598="06",'2019 Data Sheet'!$T$7,IF('2019 Data Sheet'!$J598="07",'2019 Data Sheet'!$T$8,IF('2019 Data Sheet'!$J598="08",'2019 Data Sheet'!$T$9,IF('2019 Data Sheet'!$J598="10",'2019 Data Sheet'!$T$10,IF('2019 Data Sheet'!$J598="11",'2019 Data Sheet'!$T$11,IF('2019 Data Sheet'!$J598="12",'2019 Data Sheet'!$T$12,IF('2019 Data Sheet'!$J598="13",'2019 Data Sheet'!$T$13,IF('2019 Data Sheet'!$J598="14",'2019 Data Sheet'!$T$14,IF('2019 Data Sheet'!$J598="15",'2019 Data Sheet'!$T$15,IF('2019 Data Sheet'!$J598="16",'2019 Data Sheet'!$T$16,IF('2019 Data Sheet'!$J598="17",'2019 Data Sheet'!$T$17,IF('2019 Data Sheet'!$J598="18",'2019 Data Sheet'!$T$18,IF('2019 Data Sheet'!$J598="19",'2019 Data Sheet'!$T$19,IF('2019 Data Sheet'!$J598="20",'2019 Data Sheet'!$T$20,IF('2019 Data Sheet'!$J598="21",'2019 Data Sheet'!$T$21,IF('2019 Data Sheet'!$J598="22",'2019 Data Sheet'!$T$22,IF('2019 Data Sheet'!$J598="23",'2019 Data Sheet'!$T$23,IF('2019 Data Sheet'!$J598="24",'2019 Data Sheet'!$T$24,IF('2019 Data Sheet'!$J598="25",'2019 Data Sheet'!$T$25,IF('2019 Data Sheet'!$J598="26",'2019 Data Sheet'!$T$26,IF('2019 Data Sheet'!$J598="27",'2019 Data Sheet'!$T$27,IF('2019 Data Sheet'!$J598="30",'2019 Data Sheet'!$T$28,IF('2019 Data Sheet'!$J598="31",'2019 Data Sheet'!$T$29,IF('2019 Data Sheet'!$J598="32",'2019 Data Sheet'!$T$30,IF('2019 Data Sheet'!$J598="33",'2019 Data Sheet'!$T$31,IF('2019 Data Sheet'!$J598="34",'2019 Data Sheet'!$T$32,IF('2019 Data Sheet'!$J598="40",'2019 Data Sheet'!$T$33,T('2019 Data Sheet'!$J598)))))))))))))))))))))))))))))))))</f>
        <v>Other Motor Vehicle</v>
      </c>
      <c r="K598" t="str">
        <f>'2019 Data Sheet'!K598</f>
        <v>4DSD</v>
      </c>
      <c r="L598" s="2" t="str">
        <f>IF('2019 Data Sheet'!$L598="01",'2019 Data Sheet'!$V$2,IF('2019 Data Sheet'!$L598="02",'2019 Data Sheet'!$V$3,IF('2019 Data Sheet'!$L598="03",'2019 Data Sheet'!$V$4,IF('2019 Data Sheet'!$L598="04",'2019 Data Sheet'!$V$5,IF('2019 Data Sheet'!$L598="05",'2019 Data Sheet'!$V$6,IF('2019 Data Sheet'!$L598="06",'2019 Data Sheet'!$V$7,IF('2019 Data Sheet'!$L598="07",'2019 Data Sheet'!$V$8,IF('2019 Data Sheet'!$L598="08",'2019 Data Sheet'!$V$9,IF('2019 Data Sheet'!$L598="09",'2019 Data Sheet'!$V$10,IF('2019 Data Sheet'!$L598="11",'2019 Data Sheet'!$V$11,IF('2019 Data Sheet'!$L598="12",'2019 Data Sheet'!$V$12,IF('2019 Data Sheet'!$L598="13",'2019 Data Sheet'!$V$13,IF('2019 Data Sheet'!$L598="14",'2019 Data Sheet'!$V$14,T('2019 Data Sheet'!$L598))))))))))))))</f>
        <v xml:space="preserve"> -</v>
      </c>
      <c r="M598" s="2">
        <f>'2019 Data Sheet'!M598</f>
        <v>1</v>
      </c>
      <c r="N598" s="2">
        <f>'2019 Data Sheet'!N598</f>
        <v>0</v>
      </c>
      <c r="O598" s="2" t="str">
        <f>IF('2019 Data Sheet'!$O598="02",'2019 Data Sheet'!$R$2,IF('2019 Data Sheet'!$O598="03",'2019 Data Sheet'!$R$3,IF('2019 Data Sheet'!$O598="04",'2019 Data Sheet'!$R$4,IF('2019 Data Sheet'!$O598="05",'2019 Data Sheet'!$R$5,IF('2019 Data Sheet'!$O598="06",'2019 Data Sheet'!$R$6,IF('2019 Data Sheet'!$O598="07",'2019 Data Sheet'!$R$7,IF('2019 Data Sheet'!$O598="08",'2019 Data Sheet'!$R$8,IF('2019 Data Sheet'!$O598="09",'2019 Data Sheet'!$R$9,IF('2019 Data Sheet'!$O598="10",'2019 Data Sheet'!$R$10,IF('2019 Data Sheet'!$O598="11",'2019 Data Sheet'!$R$11,IF('2019 Data Sheet'!$O598="12",'2019 Data Sheet'!$R$12,IF('2019 Data Sheet'!$O598="13",'2019 Data Sheet'!$R$13,IF('2019 Data Sheet'!$O598="14",'2019 Data Sheet'!$R$14,IF('2019 Data Sheet'!$O598="15",'2019 Data Sheet'!$R$15,IF('2019 Data Sheet'!$O598="16",'2019 Data Sheet'!$R$16,IF('2019 Data Sheet'!$O598="17",'2019 Data Sheet'!$R$17,IF('2019 Data Sheet'!$O598="18",'2019 Data Sheet'!$R$18,IF('2019 Data Sheet'!$O598="19",'2019 Data Sheet'!$R$19,IF('2019 Data Sheet'!$O598="20",'2019 Data Sheet'!$R$20,IF('2019 Data Sheet'!$O598="21",'2019 Data Sheet'!$R$21,IF('2019 Data Sheet'!$O598="22",'2019 Data Sheet'!$R$22,IF('2019 Data Sheet'!$O598="23",'2019 Data Sheet'!$R$23,IF('2019 Data Sheet'!$O598="24",'2019 Data Sheet'!$R$24,IF('2019 Data Sheet'!$O598="25",'2019 Data Sheet'!$R$25,IF('2019 Data Sheet'!$O598="26",'2019 Data Sheet'!$R$26,IF('2019 Data Sheet'!$O598="27",'2019 Data Sheet'!$R$27,IF('2019 Data Sheet'!$O598="28",'2019 Data Sheet'!$R$28,IF('2019 Data Sheet'!$O598="29",'2019 Data Sheet'!$R$29,IF('2019 Data Sheet'!$O598="33",'2019 Data Sheet'!$R$30,IF('2019 Data Sheet'!$O598="40",'2019 Data Sheet'!$R$31,IF('2019 Data Sheet'!$O598="41",'2019 Data Sheet'!$R$32,IF('2019 Data Sheet'!$O598="42",'2019 Data Sheet'!$R$33,IF('2019 Data Sheet'!$O598="43",'2019 Data Sheet'!$R$34,IF('2019 Data Sheet'!$O598="44",'2019 Data Sheet'!$R$35,IF('2019 Data Sheet'!$O598="45",'2019 Data Sheet'!$R$36,IF('2019 Data Sheet'!$O598="46",'2019 Data Sheet'!$R$37,IF('2019 Data Sheet'!$O598="47",'2019 Data Sheet'!$R$38,IF('2019 Data Sheet'!$O598="48",'2019 Data Sheet'!$R$39,IF('2019 Data Sheet'!$O598="49",'2019 Data Sheet'!$R$40,IF('2019 Data Sheet'!$O598="50",'2019 Data Sheet'!$R$41,IF('2019 Data Sheet'!$O598="60",'2019 Data Sheet'!$R$42,IF('2019 Data Sheet'!$O598="61",'2019 Data Sheet'!$R$43,IF('2019 Data Sheet'!$O598="62",'2019 Data Sheet'!$R$44,IF('2019 Data Sheet'!$O598="63",'2019 Data Sheet'!$R$45,IF('2019 Data Sheet'!$O598="64",'2019 Data Sheet'!$R$46,IF('2019 Data Sheet'!$O598="65",'2019 Data Sheet'!$R$47,IF('2019 Data Sheet'!$O598="66",'2019 Data Sheet'!$R$48,IF('2019 Data Sheet'!$O598="67",'2019 Data Sheet'!$R$49,IF('2019 Data Sheet'!$O598="68",'2019 Data Sheet'!$R$50,IF('2019 Data Sheet'!$O598="69",'2019 Data Sheet'!$R$51,T('2019 Data Sheet'!$O598)))))))))))))))))))))))))))))))))))))))))))))))))))</f>
        <v xml:space="preserve"> -</v>
      </c>
      <c r="P598" s="2" t="str">
        <f>IF('2019 Data Sheet'!$P598="02",'2019 Data Sheet'!$R$2,IF('2019 Data Sheet'!$P598="03",'2019 Data Sheet'!$R$3,IF('2019 Data Sheet'!$P598="04",'2019 Data Sheet'!$R$4,IF('2019 Data Sheet'!$P598="05",'2019 Data Sheet'!$R$5,IF('2019 Data Sheet'!$P598="06",'2019 Data Sheet'!$R$6,IF('2019 Data Sheet'!$P598="07",'2019 Data Sheet'!$R$7,IF('2019 Data Sheet'!$P598="08",'2019 Data Sheet'!$R$8,IF('2019 Data Sheet'!$P598="09",'2019 Data Sheet'!$R$9,IF('2019 Data Sheet'!$P598="10",'2019 Data Sheet'!$R$10,IF('2019 Data Sheet'!$P598="11",'2019 Data Sheet'!$R$11,IF('2019 Data Sheet'!$P598="12",'2019 Data Sheet'!$R$12,IF('2019 Data Sheet'!$P598="13",'2019 Data Sheet'!$R$13,IF('2019 Data Sheet'!$P598="14",'2019 Data Sheet'!$R$14,IF('2019 Data Sheet'!$P598="15",'2019 Data Sheet'!$R$15,IF('2019 Data Sheet'!$P598="16",'2019 Data Sheet'!$R$16,IF('2019 Data Sheet'!$P598="17",'2019 Data Sheet'!$R$17,IF('2019 Data Sheet'!$P598="18",'2019 Data Sheet'!$R$18,IF('2019 Data Sheet'!$P598="19",'2019 Data Sheet'!$R$19,IF('2019 Data Sheet'!$P598="20",'2019 Data Sheet'!$R$20,IF('2019 Data Sheet'!$P598="21",'2019 Data Sheet'!$R$21,IF('2019 Data Sheet'!$P598="22",'2019 Data Sheet'!$R$22,IF('2019 Data Sheet'!$P598="23",'2019 Data Sheet'!$R$23,IF('2019 Data Sheet'!$P598="24",'2019 Data Sheet'!$R$24,IF('2019 Data Sheet'!$P598="25",'2019 Data Sheet'!$R$25,IF('2019 Data Sheet'!$P598="26",'2019 Data Sheet'!$R$26,IF('2019 Data Sheet'!$P598="27",'2019 Data Sheet'!$R$27,IF('2019 Data Sheet'!$P598="28",'2019 Data Sheet'!$R$28,IF('2019 Data Sheet'!$P598="29",'2019 Data Sheet'!$R$29,IF('2019 Data Sheet'!$P598="33",'2019 Data Sheet'!$R$30,IF('2019 Data Sheet'!$P598="40",'2019 Data Sheet'!$R$31,IF('2019 Data Sheet'!$P598="41",'2019 Data Sheet'!$R$32,IF('2019 Data Sheet'!$P598="42",'2019 Data Sheet'!$R$33,IF('2019 Data Sheet'!$P598="43",'2019 Data Sheet'!$R$34,IF('2019 Data Sheet'!$P598="44",'2019 Data Sheet'!$R$35,IF('2019 Data Sheet'!$P598="45",'2019 Data Sheet'!$R$36,IF('2019 Data Sheet'!$P598="46",'2019 Data Sheet'!$R$37,IF('2019 Data Sheet'!$P598="47",'2019 Data Sheet'!$R$38,IF('2019 Data Sheet'!$P598="48",'2019 Data Sheet'!$R$39,IF('2019 Data Sheet'!$P598="49",'2019 Data Sheet'!$R$40,IF('2019 Data Sheet'!$P598="50",'2019 Data Sheet'!$R$41,IF('2019 Data Sheet'!$P598="60",'2019 Data Sheet'!$R$42,IF('2019 Data Sheet'!$P598="61",'2019 Data Sheet'!$R$43,IF('2019 Data Sheet'!$P598="62",'2019 Data Sheet'!$R$44,IF('2019 Data Sheet'!$P598="63",'2019 Data Sheet'!$R$45,IF('2019 Data Sheet'!$P598="64",'2019 Data Sheet'!$R$46,IF('2019 Data Sheet'!$P598="65",'2019 Data Sheet'!$R$47,IF('2019 Data Sheet'!$P598="66",'2019 Data Sheet'!$R$48,IF('2019 Data Sheet'!$P598="67",'2019 Data Sheet'!$R$49,IF('2019 Data Sheet'!$P598="68",'2019 Data Sheet'!$R$50,IF('2019 Data Sheet'!$P598="69",'2019 Data Sheet'!$R$51,T('2019 Data Sheet'!$P598)))))))))))))))))))))))))))))))))))))))))))))))))))</f>
        <v xml:space="preserve"> -</v>
      </c>
    </row>
    <row r="599" spans="1:16" ht="36" customHeight="1" x14ac:dyDescent="0.2">
      <c r="A599" t="str">
        <f>'2019 Data Sheet'!A599</f>
        <v>FP-00301-19</v>
      </c>
      <c r="B599" s="1">
        <f>'2019 Data Sheet'!B599</f>
        <v>43810</v>
      </c>
      <c r="C599" t="str">
        <f>'2019 Data Sheet'!C599</f>
        <v>15:12</v>
      </c>
      <c r="D599" t="str">
        <f>'2019 Data Sheet'!D599</f>
        <v>WE</v>
      </c>
      <c r="E599" t="str">
        <f>'2019 Data Sheet'!E599</f>
        <v>PLAINFIELD AVE</v>
      </c>
      <c r="F599" t="str">
        <f>'2019 Data Sheet'!F599</f>
        <v>TULIP AVE</v>
      </c>
      <c r="G599">
        <f>'2019 Data Sheet'!G599</f>
        <v>1</v>
      </c>
      <c r="H599">
        <f>'2019 Data Sheet'!H599</f>
        <v>3</v>
      </c>
      <c r="I599" t="b">
        <f>'2019 Data Sheet'!I599</f>
        <v>0</v>
      </c>
      <c r="J599" t="str">
        <f>IF('2019 Data Sheet'!$J599="01",'2019 Data Sheet'!$T$2,IF('2019 Data Sheet'!$J599="02",'2019 Data Sheet'!$T$3,IF('2019 Data Sheet'!$J599="03",'2019 Data Sheet'!$T$4,IF('2019 Data Sheet'!$J599="04",'2019 Data Sheet'!$T$5,IF('2019 Data Sheet'!$J599="05",'2019 Data Sheet'!$T$6,IF('2019 Data Sheet'!$J599="06",'2019 Data Sheet'!$T$7,IF('2019 Data Sheet'!$J599="07",'2019 Data Sheet'!$T$8,IF('2019 Data Sheet'!$J599="08",'2019 Data Sheet'!$T$9,IF('2019 Data Sheet'!$J599="10",'2019 Data Sheet'!$T$10,IF('2019 Data Sheet'!$J599="11",'2019 Data Sheet'!$T$11,IF('2019 Data Sheet'!$J599="12",'2019 Data Sheet'!$T$12,IF('2019 Data Sheet'!$J599="13",'2019 Data Sheet'!$T$13,IF('2019 Data Sheet'!$J599="14",'2019 Data Sheet'!$T$14,IF('2019 Data Sheet'!$J599="15",'2019 Data Sheet'!$T$15,IF('2019 Data Sheet'!$J599="16",'2019 Data Sheet'!$T$16,IF('2019 Data Sheet'!$J599="17",'2019 Data Sheet'!$T$17,IF('2019 Data Sheet'!$J599="18",'2019 Data Sheet'!$T$18,IF('2019 Data Sheet'!$J599="19",'2019 Data Sheet'!$T$19,IF('2019 Data Sheet'!$J599="20",'2019 Data Sheet'!$T$20,IF('2019 Data Sheet'!$J599="21",'2019 Data Sheet'!$T$21,IF('2019 Data Sheet'!$J599="22",'2019 Data Sheet'!$T$22,IF('2019 Data Sheet'!$J599="23",'2019 Data Sheet'!$T$23,IF('2019 Data Sheet'!$J599="24",'2019 Data Sheet'!$T$24,IF('2019 Data Sheet'!$J599="25",'2019 Data Sheet'!$T$25,IF('2019 Data Sheet'!$J599="26",'2019 Data Sheet'!$T$26,IF('2019 Data Sheet'!$J599="27",'2019 Data Sheet'!$T$27,IF('2019 Data Sheet'!$J599="30",'2019 Data Sheet'!$T$28,IF('2019 Data Sheet'!$J599="31",'2019 Data Sheet'!$T$29,IF('2019 Data Sheet'!$J599="32",'2019 Data Sheet'!$T$30,IF('2019 Data Sheet'!$J599="33",'2019 Data Sheet'!$T$31,IF('2019 Data Sheet'!$J599="34",'2019 Data Sheet'!$T$32,IF('2019 Data Sheet'!$J599="40",'2019 Data Sheet'!$T$33,T('2019 Data Sheet'!$J599)))))))))))))))))))))))))))))))))</f>
        <v>Other Motor Vehicle</v>
      </c>
      <c r="K599" t="str">
        <f>'2019 Data Sheet'!K599</f>
        <v>4DSD</v>
      </c>
      <c r="L599" s="2" t="str">
        <f>IF('2019 Data Sheet'!$L599="01",'2019 Data Sheet'!$V$2,IF('2019 Data Sheet'!$L599="02",'2019 Data Sheet'!$V$3,IF('2019 Data Sheet'!$L599="03",'2019 Data Sheet'!$V$4,IF('2019 Data Sheet'!$L599="04",'2019 Data Sheet'!$V$5,IF('2019 Data Sheet'!$L599="05",'2019 Data Sheet'!$V$6,IF('2019 Data Sheet'!$L599="06",'2019 Data Sheet'!$V$7,IF('2019 Data Sheet'!$L599="07",'2019 Data Sheet'!$V$8,IF('2019 Data Sheet'!$L599="08",'2019 Data Sheet'!$V$9,IF('2019 Data Sheet'!$L599="09",'2019 Data Sheet'!$V$10,IF('2019 Data Sheet'!$L599="11",'2019 Data Sheet'!$V$11,IF('2019 Data Sheet'!$L599="12",'2019 Data Sheet'!$V$12,IF('2019 Data Sheet'!$L599="13",'2019 Data Sheet'!$V$13,IF('2019 Data Sheet'!$L599="14",'2019 Data Sheet'!$V$14,T('2019 Data Sheet'!$L599))))))))))))))</f>
        <v xml:space="preserve"> -</v>
      </c>
      <c r="M599" s="2">
        <f>'2019 Data Sheet'!M599</f>
        <v>1</v>
      </c>
      <c r="N599" s="2">
        <f>'2019 Data Sheet'!N599</f>
        <v>0</v>
      </c>
      <c r="O599" s="2" t="str">
        <f>IF('2019 Data Sheet'!$O599="02",'2019 Data Sheet'!$R$2,IF('2019 Data Sheet'!$O599="03",'2019 Data Sheet'!$R$3,IF('2019 Data Sheet'!$O599="04",'2019 Data Sheet'!$R$4,IF('2019 Data Sheet'!$O599="05",'2019 Data Sheet'!$R$5,IF('2019 Data Sheet'!$O599="06",'2019 Data Sheet'!$R$6,IF('2019 Data Sheet'!$O599="07",'2019 Data Sheet'!$R$7,IF('2019 Data Sheet'!$O599="08",'2019 Data Sheet'!$R$8,IF('2019 Data Sheet'!$O599="09",'2019 Data Sheet'!$R$9,IF('2019 Data Sheet'!$O599="10",'2019 Data Sheet'!$R$10,IF('2019 Data Sheet'!$O599="11",'2019 Data Sheet'!$R$11,IF('2019 Data Sheet'!$O599="12",'2019 Data Sheet'!$R$12,IF('2019 Data Sheet'!$O599="13",'2019 Data Sheet'!$R$13,IF('2019 Data Sheet'!$O599="14",'2019 Data Sheet'!$R$14,IF('2019 Data Sheet'!$O599="15",'2019 Data Sheet'!$R$15,IF('2019 Data Sheet'!$O599="16",'2019 Data Sheet'!$R$16,IF('2019 Data Sheet'!$O599="17",'2019 Data Sheet'!$R$17,IF('2019 Data Sheet'!$O599="18",'2019 Data Sheet'!$R$18,IF('2019 Data Sheet'!$O599="19",'2019 Data Sheet'!$R$19,IF('2019 Data Sheet'!$O599="20",'2019 Data Sheet'!$R$20,IF('2019 Data Sheet'!$O599="21",'2019 Data Sheet'!$R$21,IF('2019 Data Sheet'!$O599="22",'2019 Data Sheet'!$R$22,IF('2019 Data Sheet'!$O599="23",'2019 Data Sheet'!$R$23,IF('2019 Data Sheet'!$O599="24",'2019 Data Sheet'!$R$24,IF('2019 Data Sheet'!$O599="25",'2019 Data Sheet'!$R$25,IF('2019 Data Sheet'!$O599="26",'2019 Data Sheet'!$R$26,IF('2019 Data Sheet'!$O599="27",'2019 Data Sheet'!$R$27,IF('2019 Data Sheet'!$O599="28",'2019 Data Sheet'!$R$28,IF('2019 Data Sheet'!$O599="29",'2019 Data Sheet'!$R$29,IF('2019 Data Sheet'!$O599="33",'2019 Data Sheet'!$R$30,IF('2019 Data Sheet'!$O599="40",'2019 Data Sheet'!$R$31,IF('2019 Data Sheet'!$O599="41",'2019 Data Sheet'!$R$32,IF('2019 Data Sheet'!$O599="42",'2019 Data Sheet'!$R$33,IF('2019 Data Sheet'!$O599="43",'2019 Data Sheet'!$R$34,IF('2019 Data Sheet'!$O599="44",'2019 Data Sheet'!$R$35,IF('2019 Data Sheet'!$O599="45",'2019 Data Sheet'!$R$36,IF('2019 Data Sheet'!$O599="46",'2019 Data Sheet'!$R$37,IF('2019 Data Sheet'!$O599="47",'2019 Data Sheet'!$R$38,IF('2019 Data Sheet'!$O599="48",'2019 Data Sheet'!$R$39,IF('2019 Data Sheet'!$O599="49",'2019 Data Sheet'!$R$40,IF('2019 Data Sheet'!$O599="50",'2019 Data Sheet'!$R$41,IF('2019 Data Sheet'!$O599="60",'2019 Data Sheet'!$R$42,IF('2019 Data Sheet'!$O599="61",'2019 Data Sheet'!$R$43,IF('2019 Data Sheet'!$O599="62",'2019 Data Sheet'!$R$44,IF('2019 Data Sheet'!$O599="63",'2019 Data Sheet'!$R$45,IF('2019 Data Sheet'!$O599="64",'2019 Data Sheet'!$R$46,IF('2019 Data Sheet'!$O599="65",'2019 Data Sheet'!$R$47,IF('2019 Data Sheet'!$O599="66",'2019 Data Sheet'!$R$48,IF('2019 Data Sheet'!$O599="67",'2019 Data Sheet'!$R$49,IF('2019 Data Sheet'!$O599="68",'2019 Data Sheet'!$R$50,IF('2019 Data Sheet'!$O599="69",'2019 Data Sheet'!$R$51,T('2019 Data Sheet'!$O599)))))))))))))))))))))))))))))))))))))))))))))))))))</f>
        <v xml:space="preserve"> Following too closely</v>
      </c>
      <c r="P599" s="2" t="str">
        <f>IF('2019 Data Sheet'!$P599="02",'2019 Data Sheet'!$R$2,IF('2019 Data Sheet'!$P599="03",'2019 Data Sheet'!$R$3,IF('2019 Data Sheet'!$P599="04",'2019 Data Sheet'!$R$4,IF('2019 Data Sheet'!$P599="05",'2019 Data Sheet'!$R$5,IF('2019 Data Sheet'!$P599="06",'2019 Data Sheet'!$R$6,IF('2019 Data Sheet'!$P599="07",'2019 Data Sheet'!$R$7,IF('2019 Data Sheet'!$P599="08",'2019 Data Sheet'!$R$8,IF('2019 Data Sheet'!$P599="09",'2019 Data Sheet'!$R$9,IF('2019 Data Sheet'!$P599="10",'2019 Data Sheet'!$R$10,IF('2019 Data Sheet'!$P599="11",'2019 Data Sheet'!$R$11,IF('2019 Data Sheet'!$P599="12",'2019 Data Sheet'!$R$12,IF('2019 Data Sheet'!$P599="13",'2019 Data Sheet'!$R$13,IF('2019 Data Sheet'!$P599="14",'2019 Data Sheet'!$R$14,IF('2019 Data Sheet'!$P599="15",'2019 Data Sheet'!$R$15,IF('2019 Data Sheet'!$P599="16",'2019 Data Sheet'!$R$16,IF('2019 Data Sheet'!$P599="17",'2019 Data Sheet'!$R$17,IF('2019 Data Sheet'!$P599="18",'2019 Data Sheet'!$R$18,IF('2019 Data Sheet'!$P599="19",'2019 Data Sheet'!$R$19,IF('2019 Data Sheet'!$P599="20",'2019 Data Sheet'!$R$20,IF('2019 Data Sheet'!$P599="21",'2019 Data Sheet'!$R$21,IF('2019 Data Sheet'!$P599="22",'2019 Data Sheet'!$R$22,IF('2019 Data Sheet'!$P599="23",'2019 Data Sheet'!$R$23,IF('2019 Data Sheet'!$P599="24",'2019 Data Sheet'!$R$24,IF('2019 Data Sheet'!$P599="25",'2019 Data Sheet'!$R$25,IF('2019 Data Sheet'!$P599="26",'2019 Data Sheet'!$R$26,IF('2019 Data Sheet'!$P599="27",'2019 Data Sheet'!$R$27,IF('2019 Data Sheet'!$P599="28",'2019 Data Sheet'!$R$28,IF('2019 Data Sheet'!$P599="29",'2019 Data Sheet'!$R$29,IF('2019 Data Sheet'!$P599="33",'2019 Data Sheet'!$R$30,IF('2019 Data Sheet'!$P599="40",'2019 Data Sheet'!$R$31,IF('2019 Data Sheet'!$P599="41",'2019 Data Sheet'!$R$32,IF('2019 Data Sheet'!$P599="42",'2019 Data Sheet'!$R$33,IF('2019 Data Sheet'!$P599="43",'2019 Data Sheet'!$R$34,IF('2019 Data Sheet'!$P599="44",'2019 Data Sheet'!$R$35,IF('2019 Data Sheet'!$P599="45",'2019 Data Sheet'!$R$36,IF('2019 Data Sheet'!$P599="46",'2019 Data Sheet'!$R$37,IF('2019 Data Sheet'!$P599="47",'2019 Data Sheet'!$R$38,IF('2019 Data Sheet'!$P599="48",'2019 Data Sheet'!$R$39,IF('2019 Data Sheet'!$P599="49",'2019 Data Sheet'!$R$40,IF('2019 Data Sheet'!$P599="50",'2019 Data Sheet'!$R$41,IF('2019 Data Sheet'!$P599="60",'2019 Data Sheet'!$R$42,IF('2019 Data Sheet'!$P599="61",'2019 Data Sheet'!$R$43,IF('2019 Data Sheet'!$P599="62",'2019 Data Sheet'!$R$44,IF('2019 Data Sheet'!$P599="63",'2019 Data Sheet'!$R$45,IF('2019 Data Sheet'!$P599="64",'2019 Data Sheet'!$R$46,IF('2019 Data Sheet'!$P599="65",'2019 Data Sheet'!$R$47,IF('2019 Data Sheet'!$P599="66",'2019 Data Sheet'!$R$48,IF('2019 Data Sheet'!$P599="67",'2019 Data Sheet'!$R$49,IF('2019 Data Sheet'!$P599="68",'2019 Data Sheet'!$R$50,IF('2019 Data Sheet'!$P599="69",'2019 Data Sheet'!$R$51,T('2019 Data Sheet'!$P599)))))))))))))))))))))))))))))))))))))))))))))))))))</f>
        <v xml:space="preserve"> -</v>
      </c>
    </row>
    <row r="600" spans="1:16" ht="36" customHeight="1" x14ac:dyDescent="0.2">
      <c r="A600" t="str">
        <f>'2019 Data Sheet'!A600</f>
        <v>FP-00201-19</v>
      </c>
      <c r="B600" s="1">
        <f>'2019 Data Sheet'!B600</f>
        <v>43698</v>
      </c>
      <c r="C600" t="str">
        <f>'2019 Data Sheet'!C600</f>
        <v>00:01</v>
      </c>
      <c r="D600" t="str">
        <f>'2019 Data Sheet'!D600</f>
        <v>We</v>
      </c>
      <c r="E600" t="str">
        <f>'2019 Data Sheet'!E600</f>
        <v>RAFF AVE</v>
      </c>
      <c r="F600" t="str">
        <f>'2019 Data Sheet'!F600</f>
        <v>WEBSTER ST</v>
      </c>
      <c r="G600">
        <f>'2019 Data Sheet'!G600</f>
        <v>1</v>
      </c>
      <c r="H600">
        <f>'2019 Data Sheet'!H600</f>
        <v>1</v>
      </c>
      <c r="I600" t="b">
        <f>'2019 Data Sheet'!I600</f>
        <v>0</v>
      </c>
      <c r="J600" t="str">
        <f>IF('2019 Data Sheet'!$J600="01",'2019 Data Sheet'!$T$2,IF('2019 Data Sheet'!$J600="02",'2019 Data Sheet'!$T$3,IF('2019 Data Sheet'!$J600="03",'2019 Data Sheet'!$T$4,IF('2019 Data Sheet'!$J600="04",'2019 Data Sheet'!$T$5,IF('2019 Data Sheet'!$J600="05",'2019 Data Sheet'!$T$6,IF('2019 Data Sheet'!$J600="06",'2019 Data Sheet'!$T$7,IF('2019 Data Sheet'!$J600="07",'2019 Data Sheet'!$T$8,IF('2019 Data Sheet'!$J600="08",'2019 Data Sheet'!$T$9,IF('2019 Data Sheet'!$J600="10",'2019 Data Sheet'!$T$10,IF('2019 Data Sheet'!$J600="11",'2019 Data Sheet'!$T$11,IF('2019 Data Sheet'!$J600="12",'2019 Data Sheet'!$T$12,IF('2019 Data Sheet'!$J600="13",'2019 Data Sheet'!$T$13,IF('2019 Data Sheet'!$J600="14",'2019 Data Sheet'!$T$14,IF('2019 Data Sheet'!$J600="15",'2019 Data Sheet'!$T$15,IF('2019 Data Sheet'!$J600="16",'2019 Data Sheet'!$T$16,IF('2019 Data Sheet'!$J600="17",'2019 Data Sheet'!$T$17,IF('2019 Data Sheet'!$J600="18",'2019 Data Sheet'!$T$18,IF('2019 Data Sheet'!$J600="19",'2019 Data Sheet'!$T$19,IF('2019 Data Sheet'!$J600="20",'2019 Data Sheet'!$T$20,IF('2019 Data Sheet'!$J600="21",'2019 Data Sheet'!$T$21,IF('2019 Data Sheet'!$J600="22",'2019 Data Sheet'!$T$22,IF('2019 Data Sheet'!$J600="23",'2019 Data Sheet'!$T$23,IF('2019 Data Sheet'!$J600="24",'2019 Data Sheet'!$T$24,IF('2019 Data Sheet'!$J600="25",'2019 Data Sheet'!$T$25,IF('2019 Data Sheet'!$J600="26",'2019 Data Sheet'!$T$26,IF('2019 Data Sheet'!$J600="27",'2019 Data Sheet'!$T$27,IF('2019 Data Sheet'!$J600="30",'2019 Data Sheet'!$T$28,IF('2019 Data Sheet'!$J600="31",'2019 Data Sheet'!$T$29,IF('2019 Data Sheet'!$J600="32",'2019 Data Sheet'!$T$30,IF('2019 Data Sheet'!$J600="33",'2019 Data Sheet'!$T$31,IF('2019 Data Sheet'!$J600="34",'2019 Data Sheet'!$T$32,IF('2019 Data Sheet'!$J600="40",'2019 Data Sheet'!$T$33,T('2019 Data Sheet'!$J600)))))))))))))))))))))))))))))))))</f>
        <v xml:space="preserve">Curbing </v>
      </c>
      <c r="K600" t="str">
        <f>'2019 Data Sheet'!K600</f>
        <v>4DSD</v>
      </c>
      <c r="L600" s="2" t="str">
        <f>IF('2019 Data Sheet'!$L600="01",'2019 Data Sheet'!$V$2,IF('2019 Data Sheet'!$L600="02",'2019 Data Sheet'!$V$3,IF('2019 Data Sheet'!$L600="03",'2019 Data Sheet'!$V$4,IF('2019 Data Sheet'!$L600="04",'2019 Data Sheet'!$V$5,IF('2019 Data Sheet'!$L600="05",'2019 Data Sheet'!$V$6,IF('2019 Data Sheet'!$L600="06",'2019 Data Sheet'!$V$7,IF('2019 Data Sheet'!$L600="07",'2019 Data Sheet'!$V$8,IF('2019 Data Sheet'!$L600="08",'2019 Data Sheet'!$V$9,IF('2019 Data Sheet'!$L600="09",'2019 Data Sheet'!$V$10,IF('2019 Data Sheet'!$L600="11",'2019 Data Sheet'!$V$11,IF('2019 Data Sheet'!$L600="12",'2019 Data Sheet'!$V$12,IF('2019 Data Sheet'!$L600="13",'2019 Data Sheet'!$V$13,IF('2019 Data Sheet'!$L600="14",'2019 Data Sheet'!$V$14,T('2019 Data Sheet'!$L600))))))))))))))</f>
        <v xml:space="preserve"> -</v>
      </c>
      <c r="M600" s="2">
        <f>'2019 Data Sheet'!M600</f>
        <v>0</v>
      </c>
      <c r="N600" s="2">
        <f>'2019 Data Sheet'!N600</f>
        <v>0</v>
      </c>
      <c r="O600" s="2" t="str">
        <f>IF('2019 Data Sheet'!$O600="02",'2019 Data Sheet'!$R$2,IF('2019 Data Sheet'!$O600="03",'2019 Data Sheet'!$R$3,IF('2019 Data Sheet'!$O600="04",'2019 Data Sheet'!$R$4,IF('2019 Data Sheet'!$O600="05",'2019 Data Sheet'!$R$5,IF('2019 Data Sheet'!$O600="06",'2019 Data Sheet'!$R$6,IF('2019 Data Sheet'!$O600="07",'2019 Data Sheet'!$R$7,IF('2019 Data Sheet'!$O600="08",'2019 Data Sheet'!$R$8,IF('2019 Data Sheet'!$O600="09",'2019 Data Sheet'!$R$9,IF('2019 Data Sheet'!$O600="10",'2019 Data Sheet'!$R$10,IF('2019 Data Sheet'!$O600="11",'2019 Data Sheet'!$R$11,IF('2019 Data Sheet'!$O600="12",'2019 Data Sheet'!$R$12,IF('2019 Data Sheet'!$O600="13",'2019 Data Sheet'!$R$13,IF('2019 Data Sheet'!$O600="14",'2019 Data Sheet'!$R$14,IF('2019 Data Sheet'!$O600="15",'2019 Data Sheet'!$R$15,IF('2019 Data Sheet'!$O600="16",'2019 Data Sheet'!$R$16,IF('2019 Data Sheet'!$O600="17",'2019 Data Sheet'!$R$17,IF('2019 Data Sheet'!$O600="18",'2019 Data Sheet'!$R$18,IF('2019 Data Sheet'!$O600="19",'2019 Data Sheet'!$R$19,IF('2019 Data Sheet'!$O600="20",'2019 Data Sheet'!$R$20,IF('2019 Data Sheet'!$O600="21",'2019 Data Sheet'!$R$21,IF('2019 Data Sheet'!$O600="22",'2019 Data Sheet'!$R$22,IF('2019 Data Sheet'!$O600="23",'2019 Data Sheet'!$R$23,IF('2019 Data Sheet'!$O600="24",'2019 Data Sheet'!$R$24,IF('2019 Data Sheet'!$O600="25",'2019 Data Sheet'!$R$25,IF('2019 Data Sheet'!$O600="26",'2019 Data Sheet'!$R$26,IF('2019 Data Sheet'!$O600="27",'2019 Data Sheet'!$R$27,IF('2019 Data Sheet'!$O600="28",'2019 Data Sheet'!$R$28,IF('2019 Data Sheet'!$O600="29",'2019 Data Sheet'!$R$29,IF('2019 Data Sheet'!$O600="33",'2019 Data Sheet'!$R$30,IF('2019 Data Sheet'!$O600="40",'2019 Data Sheet'!$R$31,IF('2019 Data Sheet'!$O600="41",'2019 Data Sheet'!$R$32,IF('2019 Data Sheet'!$O600="42",'2019 Data Sheet'!$R$33,IF('2019 Data Sheet'!$O600="43",'2019 Data Sheet'!$R$34,IF('2019 Data Sheet'!$O600="44",'2019 Data Sheet'!$R$35,IF('2019 Data Sheet'!$O600="45",'2019 Data Sheet'!$R$36,IF('2019 Data Sheet'!$O600="46",'2019 Data Sheet'!$R$37,IF('2019 Data Sheet'!$O600="47",'2019 Data Sheet'!$R$38,IF('2019 Data Sheet'!$O600="48",'2019 Data Sheet'!$R$39,IF('2019 Data Sheet'!$O600="49",'2019 Data Sheet'!$R$40,IF('2019 Data Sheet'!$O600="50",'2019 Data Sheet'!$R$41,IF('2019 Data Sheet'!$O600="60",'2019 Data Sheet'!$R$42,IF('2019 Data Sheet'!$O600="61",'2019 Data Sheet'!$R$43,IF('2019 Data Sheet'!$O600="62",'2019 Data Sheet'!$R$44,IF('2019 Data Sheet'!$O600="63",'2019 Data Sheet'!$R$45,IF('2019 Data Sheet'!$O600="64",'2019 Data Sheet'!$R$46,IF('2019 Data Sheet'!$O600="65",'2019 Data Sheet'!$R$47,IF('2019 Data Sheet'!$O600="66",'2019 Data Sheet'!$R$48,IF('2019 Data Sheet'!$O600="67",'2019 Data Sheet'!$R$49,IF('2019 Data Sheet'!$O600="68",'2019 Data Sheet'!$R$50,IF('2019 Data Sheet'!$O600="69",'2019 Data Sheet'!$R$51,T('2019 Data Sheet'!$O600)))))))))))))))))))))))))))))))))))))))))))))))))))</f>
        <v xml:space="preserve"> Other human</v>
      </c>
      <c r="P600" s="2" t="str">
        <f>IF('2019 Data Sheet'!$P600="02",'2019 Data Sheet'!$R$2,IF('2019 Data Sheet'!$P600="03",'2019 Data Sheet'!$R$3,IF('2019 Data Sheet'!$P600="04",'2019 Data Sheet'!$R$4,IF('2019 Data Sheet'!$P600="05",'2019 Data Sheet'!$R$5,IF('2019 Data Sheet'!$P600="06",'2019 Data Sheet'!$R$6,IF('2019 Data Sheet'!$P600="07",'2019 Data Sheet'!$R$7,IF('2019 Data Sheet'!$P600="08",'2019 Data Sheet'!$R$8,IF('2019 Data Sheet'!$P600="09",'2019 Data Sheet'!$R$9,IF('2019 Data Sheet'!$P600="10",'2019 Data Sheet'!$R$10,IF('2019 Data Sheet'!$P600="11",'2019 Data Sheet'!$R$11,IF('2019 Data Sheet'!$P600="12",'2019 Data Sheet'!$R$12,IF('2019 Data Sheet'!$P600="13",'2019 Data Sheet'!$R$13,IF('2019 Data Sheet'!$P600="14",'2019 Data Sheet'!$R$14,IF('2019 Data Sheet'!$P600="15",'2019 Data Sheet'!$R$15,IF('2019 Data Sheet'!$P600="16",'2019 Data Sheet'!$R$16,IF('2019 Data Sheet'!$P600="17",'2019 Data Sheet'!$R$17,IF('2019 Data Sheet'!$P600="18",'2019 Data Sheet'!$R$18,IF('2019 Data Sheet'!$P600="19",'2019 Data Sheet'!$R$19,IF('2019 Data Sheet'!$P600="20",'2019 Data Sheet'!$R$20,IF('2019 Data Sheet'!$P600="21",'2019 Data Sheet'!$R$21,IF('2019 Data Sheet'!$P600="22",'2019 Data Sheet'!$R$22,IF('2019 Data Sheet'!$P600="23",'2019 Data Sheet'!$R$23,IF('2019 Data Sheet'!$P600="24",'2019 Data Sheet'!$R$24,IF('2019 Data Sheet'!$P600="25",'2019 Data Sheet'!$R$25,IF('2019 Data Sheet'!$P600="26",'2019 Data Sheet'!$R$26,IF('2019 Data Sheet'!$P600="27",'2019 Data Sheet'!$R$27,IF('2019 Data Sheet'!$P600="28",'2019 Data Sheet'!$R$28,IF('2019 Data Sheet'!$P600="29",'2019 Data Sheet'!$R$29,IF('2019 Data Sheet'!$P600="33",'2019 Data Sheet'!$R$30,IF('2019 Data Sheet'!$P600="40",'2019 Data Sheet'!$R$31,IF('2019 Data Sheet'!$P600="41",'2019 Data Sheet'!$R$32,IF('2019 Data Sheet'!$P600="42",'2019 Data Sheet'!$R$33,IF('2019 Data Sheet'!$P600="43",'2019 Data Sheet'!$R$34,IF('2019 Data Sheet'!$P600="44",'2019 Data Sheet'!$R$35,IF('2019 Data Sheet'!$P600="45",'2019 Data Sheet'!$R$36,IF('2019 Data Sheet'!$P600="46",'2019 Data Sheet'!$R$37,IF('2019 Data Sheet'!$P600="47",'2019 Data Sheet'!$R$38,IF('2019 Data Sheet'!$P600="48",'2019 Data Sheet'!$R$39,IF('2019 Data Sheet'!$P600="49",'2019 Data Sheet'!$R$40,IF('2019 Data Sheet'!$P600="50",'2019 Data Sheet'!$R$41,IF('2019 Data Sheet'!$P600="60",'2019 Data Sheet'!$R$42,IF('2019 Data Sheet'!$P600="61",'2019 Data Sheet'!$R$43,IF('2019 Data Sheet'!$P600="62",'2019 Data Sheet'!$R$44,IF('2019 Data Sheet'!$P600="63",'2019 Data Sheet'!$R$45,IF('2019 Data Sheet'!$P600="64",'2019 Data Sheet'!$R$46,IF('2019 Data Sheet'!$P600="65",'2019 Data Sheet'!$R$47,IF('2019 Data Sheet'!$P600="66",'2019 Data Sheet'!$R$48,IF('2019 Data Sheet'!$P600="67",'2019 Data Sheet'!$R$49,IF('2019 Data Sheet'!$P600="68",'2019 Data Sheet'!$R$50,IF('2019 Data Sheet'!$P600="69",'2019 Data Sheet'!$R$51,T('2019 Data Sheet'!$P600)))))))))))))))))))))))))))))))))))))))))))))))))))</f>
        <v xml:space="preserve"> -</v>
      </c>
    </row>
    <row r="601" spans="1:16" ht="36" customHeight="1" x14ac:dyDescent="0.2">
      <c r="A601" t="str">
        <f>'2019 Data Sheet'!A601</f>
        <v>FP-00287-19</v>
      </c>
      <c r="B601" s="1">
        <f>'2019 Data Sheet'!B601</f>
        <v>43796</v>
      </c>
      <c r="C601" t="str">
        <f>'2019 Data Sheet'!C601</f>
        <v>05:42</v>
      </c>
      <c r="D601" t="str">
        <f>'2019 Data Sheet'!D601</f>
        <v>We</v>
      </c>
      <c r="E601" t="str">
        <f>'2019 Data Sheet'!E601</f>
        <v>COVERT AVE</v>
      </c>
      <c r="F601" t="str">
        <f>'2019 Data Sheet'!F601</f>
        <v>TULIP AVE</v>
      </c>
      <c r="G601">
        <f>'2019 Data Sheet'!G601</f>
        <v>1</v>
      </c>
      <c r="H601">
        <f>'2019 Data Sheet'!H601</f>
        <v>2</v>
      </c>
      <c r="I601" t="b">
        <f>'2019 Data Sheet'!I601</f>
        <v>0</v>
      </c>
      <c r="J601" t="str">
        <f>IF('2019 Data Sheet'!$J601="01",'2019 Data Sheet'!$T$2,IF('2019 Data Sheet'!$J601="02",'2019 Data Sheet'!$T$3,IF('2019 Data Sheet'!$J601="03",'2019 Data Sheet'!$T$4,IF('2019 Data Sheet'!$J601="04",'2019 Data Sheet'!$T$5,IF('2019 Data Sheet'!$J601="05",'2019 Data Sheet'!$T$6,IF('2019 Data Sheet'!$J601="06",'2019 Data Sheet'!$T$7,IF('2019 Data Sheet'!$J601="07",'2019 Data Sheet'!$T$8,IF('2019 Data Sheet'!$J601="08",'2019 Data Sheet'!$T$9,IF('2019 Data Sheet'!$J601="10",'2019 Data Sheet'!$T$10,IF('2019 Data Sheet'!$J601="11",'2019 Data Sheet'!$T$11,IF('2019 Data Sheet'!$J601="12",'2019 Data Sheet'!$T$12,IF('2019 Data Sheet'!$J601="13",'2019 Data Sheet'!$T$13,IF('2019 Data Sheet'!$J601="14",'2019 Data Sheet'!$T$14,IF('2019 Data Sheet'!$J601="15",'2019 Data Sheet'!$T$15,IF('2019 Data Sheet'!$J601="16",'2019 Data Sheet'!$T$16,IF('2019 Data Sheet'!$J601="17",'2019 Data Sheet'!$T$17,IF('2019 Data Sheet'!$J601="18",'2019 Data Sheet'!$T$18,IF('2019 Data Sheet'!$J601="19",'2019 Data Sheet'!$T$19,IF('2019 Data Sheet'!$J601="20",'2019 Data Sheet'!$T$20,IF('2019 Data Sheet'!$J601="21",'2019 Data Sheet'!$T$21,IF('2019 Data Sheet'!$J601="22",'2019 Data Sheet'!$T$22,IF('2019 Data Sheet'!$J601="23",'2019 Data Sheet'!$T$23,IF('2019 Data Sheet'!$J601="24",'2019 Data Sheet'!$T$24,IF('2019 Data Sheet'!$J601="25",'2019 Data Sheet'!$T$25,IF('2019 Data Sheet'!$J601="26",'2019 Data Sheet'!$T$26,IF('2019 Data Sheet'!$J601="27",'2019 Data Sheet'!$T$27,IF('2019 Data Sheet'!$J601="30",'2019 Data Sheet'!$T$28,IF('2019 Data Sheet'!$J601="31",'2019 Data Sheet'!$T$29,IF('2019 Data Sheet'!$J601="32",'2019 Data Sheet'!$T$30,IF('2019 Data Sheet'!$J601="33",'2019 Data Sheet'!$T$31,IF('2019 Data Sheet'!$J601="34",'2019 Data Sheet'!$T$32,IF('2019 Data Sheet'!$J601="40",'2019 Data Sheet'!$T$33,T('2019 Data Sheet'!$J601)))))))))))))))))))))))))))))))))</f>
        <v>Other Motor Vehicle</v>
      </c>
      <c r="K601" t="str">
        <f>'2019 Data Sheet'!K601</f>
        <v>PAS</v>
      </c>
      <c r="L601" s="2" t="str">
        <f>IF('2019 Data Sheet'!$L601="01",'2019 Data Sheet'!$V$2,IF('2019 Data Sheet'!$L601="02",'2019 Data Sheet'!$V$3,IF('2019 Data Sheet'!$L601="03",'2019 Data Sheet'!$V$4,IF('2019 Data Sheet'!$L601="04",'2019 Data Sheet'!$V$5,IF('2019 Data Sheet'!$L601="05",'2019 Data Sheet'!$V$6,IF('2019 Data Sheet'!$L601="06",'2019 Data Sheet'!$V$7,IF('2019 Data Sheet'!$L601="07",'2019 Data Sheet'!$V$8,IF('2019 Data Sheet'!$L601="08",'2019 Data Sheet'!$V$9,IF('2019 Data Sheet'!$L601="09",'2019 Data Sheet'!$V$10,IF('2019 Data Sheet'!$L601="11",'2019 Data Sheet'!$V$11,IF('2019 Data Sheet'!$L601="12",'2019 Data Sheet'!$V$12,IF('2019 Data Sheet'!$L601="13",'2019 Data Sheet'!$V$13,IF('2019 Data Sheet'!$L601="14",'2019 Data Sheet'!$V$14,T('2019 Data Sheet'!$L601))))))))))))))</f>
        <v xml:space="preserve"> -</v>
      </c>
      <c r="M601" s="2">
        <f>'2019 Data Sheet'!M601</f>
        <v>0</v>
      </c>
      <c r="N601" s="2">
        <f>'2019 Data Sheet'!N601</f>
        <v>0</v>
      </c>
      <c r="O601" s="2" t="str">
        <f>IF('2019 Data Sheet'!$O601="02",'2019 Data Sheet'!$R$2,IF('2019 Data Sheet'!$O601="03",'2019 Data Sheet'!$R$3,IF('2019 Data Sheet'!$O601="04",'2019 Data Sheet'!$R$4,IF('2019 Data Sheet'!$O601="05",'2019 Data Sheet'!$R$5,IF('2019 Data Sheet'!$O601="06",'2019 Data Sheet'!$R$6,IF('2019 Data Sheet'!$O601="07",'2019 Data Sheet'!$R$7,IF('2019 Data Sheet'!$O601="08",'2019 Data Sheet'!$R$8,IF('2019 Data Sheet'!$O601="09",'2019 Data Sheet'!$R$9,IF('2019 Data Sheet'!$O601="10",'2019 Data Sheet'!$R$10,IF('2019 Data Sheet'!$O601="11",'2019 Data Sheet'!$R$11,IF('2019 Data Sheet'!$O601="12",'2019 Data Sheet'!$R$12,IF('2019 Data Sheet'!$O601="13",'2019 Data Sheet'!$R$13,IF('2019 Data Sheet'!$O601="14",'2019 Data Sheet'!$R$14,IF('2019 Data Sheet'!$O601="15",'2019 Data Sheet'!$R$15,IF('2019 Data Sheet'!$O601="16",'2019 Data Sheet'!$R$16,IF('2019 Data Sheet'!$O601="17",'2019 Data Sheet'!$R$17,IF('2019 Data Sheet'!$O601="18",'2019 Data Sheet'!$R$18,IF('2019 Data Sheet'!$O601="19",'2019 Data Sheet'!$R$19,IF('2019 Data Sheet'!$O601="20",'2019 Data Sheet'!$R$20,IF('2019 Data Sheet'!$O601="21",'2019 Data Sheet'!$R$21,IF('2019 Data Sheet'!$O601="22",'2019 Data Sheet'!$R$22,IF('2019 Data Sheet'!$O601="23",'2019 Data Sheet'!$R$23,IF('2019 Data Sheet'!$O601="24",'2019 Data Sheet'!$R$24,IF('2019 Data Sheet'!$O601="25",'2019 Data Sheet'!$R$25,IF('2019 Data Sheet'!$O601="26",'2019 Data Sheet'!$R$26,IF('2019 Data Sheet'!$O601="27",'2019 Data Sheet'!$R$27,IF('2019 Data Sheet'!$O601="28",'2019 Data Sheet'!$R$28,IF('2019 Data Sheet'!$O601="29",'2019 Data Sheet'!$R$29,IF('2019 Data Sheet'!$O601="33",'2019 Data Sheet'!$R$30,IF('2019 Data Sheet'!$O601="40",'2019 Data Sheet'!$R$31,IF('2019 Data Sheet'!$O601="41",'2019 Data Sheet'!$R$32,IF('2019 Data Sheet'!$O601="42",'2019 Data Sheet'!$R$33,IF('2019 Data Sheet'!$O601="43",'2019 Data Sheet'!$R$34,IF('2019 Data Sheet'!$O601="44",'2019 Data Sheet'!$R$35,IF('2019 Data Sheet'!$O601="45",'2019 Data Sheet'!$R$36,IF('2019 Data Sheet'!$O601="46",'2019 Data Sheet'!$R$37,IF('2019 Data Sheet'!$O601="47",'2019 Data Sheet'!$R$38,IF('2019 Data Sheet'!$O601="48",'2019 Data Sheet'!$R$39,IF('2019 Data Sheet'!$O601="49",'2019 Data Sheet'!$R$40,IF('2019 Data Sheet'!$O601="50",'2019 Data Sheet'!$R$41,IF('2019 Data Sheet'!$O601="60",'2019 Data Sheet'!$R$42,IF('2019 Data Sheet'!$O601="61",'2019 Data Sheet'!$R$43,IF('2019 Data Sheet'!$O601="62",'2019 Data Sheet'!$R$44,IF('2019 Data Sheet'!$O601="63",'2019 Data Sheet'!$R$45,IF('2019 Data Sheet'!$O601="64",'2019 Data Sheet'!$R$46,IF('2019 Data Sheet'!$O601="65",'2019 Data Sheet'!$R$47,IF('2019 Data Sheet'!$O601="66",'2019 Data Sheet'!$R$48,IF('2019 Data Sheet'!$O601="67",'2019 Data Sheet'!$R$49,IF('2019 Data Sheet'!$O601="68",'2019 Data Sheet'!$R$50,IF('2019 Data Sheet'!$O601="69",'2019 Data Sheet'!$R$51,T('2019 Data Sheet'!$O601)))))))))))))))))))))))))))))))))))))))))))))))))))</f>
        <v xml:space="preserve"> Unsafe lane changing</v>
      </c>
      <c r="P601" s="2" t="str">
        <f>IF('2019 Data Sheet'!$P601="02",'2019 Data Sheet'!$R$2,IF('2019 Data Sheet'!$P601="03",'2019 Data Sheet'!$R$3,IF('2019 Data Sheet'!$P601="04",'2019 Data Sheet'!$R$4,IF('2019 Data Sheet'!$P601="05",'2019 Data Sheet'!$R$5,IF('2019 Data Sheet'!$P601="06",'2019 Data Sheet'!$R$6,IF('2019 Data Sheet'!$P601="07",'2019 Data Sheet'!$R$7,IF('2019 Data Sheet'!$P601="08",'2019 Data Sheet'!$R$8,IF('2019 Data Sheet'!$P601="09",'2019 Data Sheet'!$R$9,IF('2019 Data Sheet'!$P601="10",'2019 Data Sheet'!$R$10,IF('2019 Data Sheet'!$P601="11",'2019 Data Sheet'!$R$11,IF('2019 Data Sheet'!$P601="12",'2019 Data Sheet'!$R$12,IF('2019 Data Sheet'!$P601="13",'2019 Data Sheet'!$R$13,IF('2019 Data Sheet'!$P601="14",'2019 Data Sheet'!$R$14,IF('2019 Data Sheet'!$P601="15",'2019 Data Sheet'!$R$15,IF('2019 Data Sheet'!$P601="16",'2019 Data Sheet'!$R$16,IF('2019 Data Sheet'!$P601="17",'2019 Data Sheet'!$R$17,IF('2019 Data Sheet'!$P601="18",'2019 Data Sheet'!$R$18,IF('2019 Data Sheet'!$P601="19",'2019 Data Sheet'!$R$19,IF('2019 Data Sheet'!$P601="20",'2019 Data Sheet'!$R$20,IF('2019 Data Sheet'!$P601="21",'2019 Data Sheet'!$R$21,IF('2019 Data Sheet'!$P601="22",'2019 Data Sheet'!$R$22,IF('2019 Data Sheet'!$P601="23",'2019 Data Sheet'!$R$23,IF('2019 Data Sheet'!$P601="24",'2019 Data Sheet'!$R$24,IF('2019 Data Sheet'!$P601="25",'2019 Data Sheet'!$R$25,IF('2019 Data Sheet'!$P601="26",'2019 Data Sheet'!$R$26,IF('2019 Data Sheet'!$P601="27",'2019 Data Sheet'!$R$27,IF('2019 Data Sheet'!$P601="28",'2019 Data Sheet'!$R$28,IF('2019 Data Sheet'!$P601="29",'2019 Data Sheet'!$R$29,IF('2019 Data Sheet'!$P601="33",'2019 Data Sheet'!$R$30,IF('2019 Data Sheet'!$P601="40",'2019 Data Sheet'!$R$31,IF('2019 Data Sheet'!$P601="41",'2019 Data Sheet'!$R$32,IF('2019 Data Sheet'!$P601="42",'2019 Data Sheet'!$R$33,IF('2019 Data Sheet'!$P601="43",'2019 Data Sheet'!$R$34,IF('2019 Data Sheet'!$P601="44",'2019 Data Sheet'!$R$35,IF('2019 Data Sheet'!$P601="45",'2019 Data Sheet'!$R$36,IF('2019 Data Sheet'!$P601="46",'2019 Data Sheet'!$R$37,IF('2019 Data Sheet'!$P601="47",'2019 Data Sheet'!$R$38,IF('2019 Data Sheet'!$P601="48",'2019 Data Sheet'!$R$39,IF('2019 Data Sheet'!$P601="49",'2019 Data Sheet'!$R$40,IF('2019 Data Sheet'!$P601="50",'2019 Data Sheet'!$R$41,IF('2019 Data Sheet'!$P601="60",'2019 Data Sheet'!$R$42,IF('2019 Data Sheet'!$P601="61",'2019 Data Sheet'!$R$43,IF('2019 Data Sheet'!$P601="62",'2019 Data Sheet'!$R$44,IF('2019 Data Sheet'!$P601="63",'2019 Data Sheet'!$R$45,IF('2019 Data Sheet'!$P601="64",'2019 Data Sheet'!$R$46,IF('2019 Data Sheet'!$P601="65",'2019 Data Sheet'!$R$47,IF('2019 Data Sheet'!$P601="66",'2019 Data Sheet'!$R$48,IF('2019 Data Sheet'!$P601="67",'2019 Data Sheet'!$R$49,IF('2019 Data Sheet'!$P601="68",'2019 Data Sheet'!$R$50,IF('2019 Data Sheet'!$P601="69",'2019 Data Sheet'!$R$51,T('2019 Data Sheet'!$P601)))))))))))))))))))))))))))))))))))))))))))))))))))</f>
        <v xml:space="preserve"> X</v>
      </c>
    </row>
    <row r="602" spans="1:16" ht="36" customHeight="1" x14ac:dyDescent="0.2">
      <c r="A602" t="str">
        <f>'2019 Data Sheet'!A602</f>
        <v>FP-00287-19</v>
      </c>
      <c r="B602" s="1">
        <f>'2019 Data Sheet'!B602</f>
        <v>43796</v>
      </c>
      <c r="C602" t="str">
        <f>'2019 Data Sheet'!C602</f>
        <v>05:42</v>
      </c>
      <c r="D602" t="str">
        <f>'2019 Data Sheet'!D602</f>
        <v>We</v>
      </c>
      <c r="E602" t="str">
        <f>'2019 Data Sheet'!E602</f>
        <v>COVERT AVE</v>
      </c>
      <c r="F602" t="str">
        <f>'2019 Data Sheet'!F602</f>
        <v>TULIP AVE</v>
      </c>
      <c r="G602">
        <f>'2019 Data Sheet'!G602</f>
        <v>2</v>
      </c>
      <c r="H602">
        <f>'2019 Data Sheet'!H602</f>
        <v>2</v>
      </c>
      <c r="I602" t="b">
        <f>'2019 Data Sheet'!I602</f>
        <v>0</v>
      </c>
      <c r="J602" t="str">
        <f>IF('2019 Data Sheet'!$J602="01",'2019 Data Sheet'!$T$2,IF('2019 Data Sheet'!$J602="02",'2019 Data Sheet'!$T$3,IF('2019 Data Sheet'!$J602="03",'2019 Data Sheet'!$T$4,IF('2019 Data Sheet'!$J602="04",'2019 Data Sheet'!$T$5,IF('2019 Data Sheet'!$J602="05",'2019 Data Sheet'!$T$6,IF('2019 Data Sheet'!$J602="06",'2019 Data Sheet'!$T$7,IF('2019 Data Sheet'!$J602="07",'2019 Data Sheet'!$T$8,IF('2019 Data Sheet'!$J602="08",'2019 Data Sheet'!$T$9,IF('2019 Data Sheet'!$J602="10",'2019 Data Sheet'!$T$10,IF('2019 Data Sheet'!$J602="11",'2019 Data Sheet'!$T$11,IF('2019 Data Sheet'!$J602="12",'2019 Data Sheet'!$T$12,IF('2019 Data Sheet'!$J602="13",'2019 Data Sheet'!$T$13,IF('2019 Data Sheet'!$J602="14",'2019 Data Sheet'!$T$14,IF('2019 Data Sheet'!$J602="15",'2019 Data Sheet'!$T$15,IF('2019 Data Sheet'!$J602="16",'2019 Data Sheet'!$T$16,IF('2019 Data Sheet'!$J602="17",'2019 Data Sheet'!$T$17,IF('2019 Data Sheet'!$J602="18",'2019 Data Sheet'!$T$18,IF('2019 Data Sheet'!$J602="19",'2019 Data Sheet'!$T$19,IF('2019 Data Sheet'!$J602="20",'2019 Data Sheet'!$T$20,IF('2019 Data Sheet'!$J602="21",'2019 Data Sheet'!$T$21,IF('2019 Data Sheet'!$J602="22",'2019 Data Sheet'!$T$22,IF('2019 Data Sheet'!$J602="23",'2019 Data Sheet'!$T$23,IF('2019 Data Sheet'!$J602="24",'2019 Data Sheet'!$T$24,IF('2019 Data Sheet'!$J602="25",'2019 Data Sheet'!$T$25,IF('2019 Data Sheet'!$J602="26",'2019 Data Sheet'!$T$26,IF('2019 Data Sheet'!$J602="27",'2019 Data Sheet'!$T$27,IF('2019 Data Sheet'!$J602="30",'2019 Data Sheet'!$T$28,IF('2019 Data Sheet'!$J602="31",'2019 Data Sheet'!$T$29,IF('2019 Data Sheet'!$J602="32",'2019 Data Sheet'!$T$30,IF('2019 Data Sheet'!$J602="33",'2019 Data Sheet'!$T$31,IF('2019 Data Sheet'!$J602="34",'2019 Data Sheet'!$T$32,IF('2019 Data Sheet'!$J602="40",'2019 Data Sheet'!$T$33,T('2019 Data Sheet'!$J602)))))))))))))))))))))))))))))))))</f>
        <v>Other Motor Vehicle</v>
      </c>
      <c r="K602" t="str">
        <f>'2019 Data Sheet'!K602</f>
        <v>PAS</v>
      </c>
      <c r="L602" s="2" t="str">
        <f>IF('2019 Data Sheet'!$L602="01",'2019 Data Sheet'!$V$2,IF('2019 Data Sheet'!$L602="02",'2019 Data Sheet'!$V$3,IF('2019 Data Sheet'!$L602="03",'2019 Data Sheet'!$V$4,IF('2019 Data Sheet'!$L602="04",'2019 Data Sheet'!$V$5,IF('2019 Data Sheet'!$L602="05",'2019 Data Sheet'!$V$6,IF('2019 Data Sheet'!$L602="06",'2019 Data Sheet'!$V$7,IF('2019 Data Sheet'!$L602="07",'2019 Data Sheet'!$V$8,IF('2019 Data Sheet'!$L602="08",'2019 Data Sheet'!$V$9,IF('2019 Data Sheet'!$L602="09",'2019 Data Sheet'!$V$10,IF('2019 Data Sheet'!$L602="11",'2019 Data Sheet'!$V$11,IF('2019 Data Sheet'!$L602="12",'2019 Data Sheet'!$V$12,IF('2019 Data Sheet'!$L602="13",'2019 Data Sheet'!$V$13,IF('2019 Data Sheet'!$L602="14",'2019 Data Sheet'!$V$14,T('2019 Data Sheet'!$L602))))))))))))))</f>
        <v xml:space="preserve"> -</v>
      </c>
      <c r="M602" s="2">
        <f>'2019 Data Sheet'!M602</f>
        <v>0</v>
      </c>
      <c r="N602" s="2">
        <f>'2019 Data Sheet'!N602</f>
        <v>0</v>
      </c>
      <c r="O602" s="2" t="str">
        <f>IF('2019 Data Sheet'!$O602="02",'2019 Data Sheet'!$R$2,IF('2019 Data Sheet'!$O602="03",'2019 Data Sheet'!$R$3,IF('2019 Data Sheet'!$O602="04",'2019 Data Sheet'!$R$4,IF('2019 Data Sheet'!$O602="05",'2019 Data Sheet'!$R$5,IF('2019 Data Sheet'!$O602="06",'2019 Data Sheet'!$R$6,IF('2019 Data Sheet'!$O602="07",'2019 Data Sheet'!$R$7,IF('2019 Data Sheet'!$O602="08",'2019 Data Sheet'!$R$8,IF('2019 Data Sheet'!$O602="09",'2019 Data Sheet'!$R$9,IF('2019 Data Sheet'!$O602="10",'2019 Data Sheet'!$R$10,IF('2019 Data Sheet'!$O602="11",'2019 Data Sheet'!$R$11,IF('2019 Data Sheet'!$O602="12",'2019 Data Sheet'!$R$12,IF('2019 Data Sheet'!$O602="13",'2019 Data Sheet'!$R$13,IF('2019 Data Sheet'!$O602="14",'2019 Data Sheet'!$R$14,IF('2019 Data Sheet'!$O602="15",'2019 Data Sheet'!$R$15,IF('2019 Data Sheet'!$O602="16",'2019 Data Sheet'!$R$16,IF('2019 Data Sheet'!$O602="17",'2019 Data Sheet'!$R$17,IF('2019 Data Sheet'!$O602="18",'2019 Data Sheet'!$R$18,IF('2019 Data Sheet'!$O602="19",'2019 Data Sheet'!$R$19,IF('2019 Data Sheet'!$O602="20",'2019 Data Sheet'!$R$20,IF('2019 Data Sheet'!$O602="21",'2019 Data Sheet'!$R$21,IF('2019 Data Sheet'!$O602="22",'2019 Data Sheet'!$R$22,IF('2019 Data Sheet'!$O602="23",'2019 Data Sheet'!$R$23,IF('2019 Data Sheet'!$O602="24",'2019 Data Sheet'!$R$24,IF('2019 Data Sheet'!$O602="25",'2019 Data Sheet'!$R$25,IF('2019 Data Sheet'!$O602="26",'2019 Data Sheet'!$R$26,IF('2019 Data Sheet'!$O602="27",'2019 Data Sheet'!$R$27,IF('2019 Data Sheet'!$O602="28",'2019 Data Sheet'!$R$28,IF('2019 Data Sheet'!$O602="29",'2019 Data Sheet'!$R$29,IF('2019 Data Sheet'!$O602="33",'2019 Data Sheet'!$R$30,IF('2019 Data Sheet'!$O602="40",'2019 Data Sheet'!$R$31,IF('2019 Data Sheet'!$O602="41",'2019 Data Sheet'!$R$32,IF('2019 Data Sheet'!$O602="42",'2019 Data Sheet'!$R$33,IF('2019 Data Sheet'!$O602="43",'2019 Data Sheet'!$R$34,IF('2019 Data Sheet'!$O602="44",'2019 Data Sheet'!$R$35,IF('2019 Data Sheet'!$O602="45",'2019 Data Sheet'!$R$36,IF('2019 Data Sheet'!$O602="46",'2019 Data Sheet'!$R$37,IF('2019 Data Sheet'!$O602="47",'2019 Data Sheet'!$R$38,IF('2019 Data Sheet'!$O602="48",'2019 Data Sheet'!$R$39,IF('2019 Data Sheet'!$O602="49",'2019 Data Sheet'!$R$40,IF('2019 Data Sheet'!$O602="50",'2019 Data Sheet'!$R$41,IF('2019 Data Sheet'!$O602="60",'2019 Data Sheet'!$R$42,IF('2019 Data Sheet'!$O602="61",'2019 Data Sheet'!$R$43,IF('2019 Data Sheet'!$O602="62",'2019 Data Sheet'!$R$44,IF('2019 Data Sheet'!$O602="63",'2019 Data Sheet'!$R$45,IF('2019 Data Sheet'!$O602="64",'2019 Data Sheet'!$R$46,IF('2019 Data Sheet'!$O602="65",'2019 Data Sheet'!$R$47,IF('2019 Data Sheet'!$O602="66",'2019 Data Sheet'!$R$48,IF('2019 Data Sheet'!$O602="67",'2019 Data Sheet'!$R$49,IF('2019 Data Sheet'!$O602="68",'2019 Data Sheet'!$R$50,IF('2019 Data Sheet'!$O602="69",'2019 Data Sheet'!$R$51,T('2019 Data Sheet'!$O602)))))))))))))))))))))))))))))))))))))))))))))))))))</f>
        <v xml:space="preserve"> Passing too closely</v>
      </c>
      <c r="P602" s="2" t="str">
        <f>IF('2019 Data Sheet'!$P602="02",'2019 Data Sheet'!$R$2,IF('2019 Data Sheet'!$P602="03",'2019 Data Sheet'!$R$3,IF('2019 Data Sheet'!$P602="04",'2019 Data Sheet'!$R$4,IF('2019 Data Sheet'!$P602="05",'2019 Data Sheet'!$R$5,IF('2019 Data Sheet'!$P602="06",'2019 Data Sheet'!$R$6,IF('2019 Data Sheet'!$P602="07",'2019 Data Sheet'!$R$7,IF('2019 Data Sheet'!$P602="08",'2019 Data Sheet'!$R$8,IF('2019 Data Sheet'!$P602="09",'2019 Data Sheet'!$R$9,IF('2019 Data Sheet'!$P602="10",'2019 Data Sheet'!$R$10,IF('2019 Data Sheet'!$P602="11",'2019 Data Sheet'!$R$11,IF('2019 Data Sheet'!$P602="12",'2019 Data Sheet'!$R$12,IF('2019 Data Sheet'!$P602="13",'2019 Data Sheet'!$R$13,IF('2019 Data Sheet'!$P602="14",'2019 Data Sheet'!$R$14,IF('2019 Data Sheet'!$P602="15",'2019 Data Sheet'!$R$15,IF('2019 Data Sheet'!$P602="16",'2019 Data Sheet'!$R$16,IF('2019 Data Sheet'!$P602="17",'2019 Data Sheet'!$R$17,IF('2019 Data Sheet'!$P602="18",'2019 Data Sheet'!$R$18,IF('2019 Data Sheet'!$P602="19",'2019 Data Sheet'!$R$19,IF('2019 Data Sheet'!$P602="20",'2019 Data Sheet'!$R$20,IF('2019 Data Sheet'!$P602="21",'2019 Data Sheet'!$R$21,IF('2019 Data Sheet'!$P602="22",'2019 Data Sheet'!$R$22,IF('2019 Data Sheet'!$P602="23",'2019 Data Sheet'!$R$23,IF('2019 Data Sheet'!$P602="24",'2019 Data Sheet'!$R$24,IF('2019 Data Sheet'!$P602="25",'2019 Data Sheet'!$R$25,IF('2019 Data Sheet'!$P602="26",'2019 Data Sheet'!$R$26,IF('2019 Data Sheet'!$P602="27",'2019 Data Sheet'!$R$27,IF('2019 Data Sheet'!$P602="28",'2019 Data Sheet'!$R$28,IF('2019 Data Sheet'!$P602="29",'2019 Data Sheet'!$R$29,IF('2019 Data Sheet'!$P602="33",'2019 Data Sheet'!$R$30,IF('2019 Data Sheet'!$P602="40",'2019 Data Sheet'!$R$31,IF('2019 Data Sheet'!$P602="41",'2019 Data Sheet'!$R$32,IF('2019 Data Sheet'!$P602="42",'2019 Data Sheet'!$R$33,IF('2019 Data Sheet'!$P602="43",'2019 Data Sheet'!$R$34,IF('2019 Data Sheet'!$P602="44",'2019 Data Sheet'!$R$35,IF('2019 Data Sheet'!$P602="45",'2019 Data Sheet'!$R$36,IF('2019 Data Sheet'!$P602="46",'2019 Data Sheet'!$R$37,IF('2019 Data Sheet'!$P602="47",'2019 Data Sheet'!$R$38,IF('2019 Data Sheet'!$P602="48",'2019 Data Sheet'!$R$39,IF('2019 Data Sheet'!$P602="49",'2019 Data Sheet'!$R$40,IF('2019 Data Sheet'!$P602="50",'2019 Data Sheet'!$R$41,IF('2019 Data Sheet'!$P602="60",'2019 Data Sheet'!$R$42,IF('2019 Data Sheet'!$P602="61",'2019 Data Sheet'!$R$43,IF('2019 Data Sheet'!$P602="62",'2019 Data Sheet'!$R$44,IF('2019 Data Sheet'!$P602="63",'2019 Data Sheet'!$R$45,IF('2019 Data Sheet'!$P602="64",'2019 Data Sheet'!$R$46,IF('2019 Data Sheet'!$P602="65",'2019 Data Sheet'!$R$47,IF('2019 Data Sheet'!$P602="66",'2019 Data Sheet'!$R$48,IF('2019 Data Sheet'!$P602="67",'2019 Data Sheet'!$R$49,IF('2019 Data Sheet'!$P602="68",'2019 Data Sheet'!$R$50,IF('2019 Data Sheet'!$P602="69",'2019 Data Sheet'!$R$51,T('2019 Data Sheet'!$P602)))))))))))))))))))))))))))))))))))))))))))))))))))</f>
        <v xml:space="preserve"> -</v>
      </c>
    </row>
    <row r="603" spans="1:16" ht="36" customHeight="1" x14ac:dyDescent="0.2">
      <c r="A603" t="str">
        <f>'2019 Data Sheet'!A603</f>
        <v>FP-00262-19</v>
      </c>
      <c r="B603" s="1">
        <f>'2019 Data Sheet'!B603</f>
        <v>43761</v>
      </c>
      <c r="C603" t="str">
        <f>'2019 Data Sheet'!C603</f>
        <v>06:14</v>
      </c>
      <c r="D603" t="str">
        <f>'2019 Data Sheet'!D603</f>
        <v>We</v>
      </c>
      <c r="E603" t="str">
        <f>'2019 Data Sheet'!E603</f>
        <v>CARNATION AVE</v>
      </c>
      <c r="F603" t="str">
        <f>'2019 Data Sheet'!F603</f>
        <v>VERBENA AVE</v>
      </c>
      <c r="G603">
        <f>'2019 Data Sheet'!G603</f>
        <v>2</v>
      </c>
      <c r="H603">
        <f>'2019 Data Sheet'!H603</f>
        <v>2</v>
      </c>
      <c r="I603" t="b">
        <f>'2019 Data Sheet'!I603</f>
        <v>1</v>
      </c>
      <c r="J603" t="str">
        <f>IF('2019 Data Sheet'!$J603="01",'2019 Data Sheet'!$T$2,IF('2019 Data Sheet'!$J603="02",'2019 Data Sheet'!$T$3,IF('2019 Data Sheet'!$J603="03",'2019 Data Sheet'!$T$4,IF('2019 Data Sheet'!$J603="04",'2019 Data Sheet'!$T$5,IF('2019 Data Sheet'!$J603="05",'2019 Data Sheet'!$T$6,IF('2019 Data Sheet'!$J603="06",'2019 Data Sheet'!$T$7,IF('2019 Data Sheet'!$J603="07",'2019 Data Sheet'!$T$8,IF('2019 Data Sheet'!$J603="08",'2019 Data Sheet'!$T$9,IF('2019 Data Sheet'!$J603="10",'2019 Data Sheet'!$T$10,IF('2019 Data Sheet'!$J603="11",'2019 Data Sheet'!$T$11,IF('2019 Data Sheet'!$J603="12",'2019 Data Sheet'!$T$12,IF('2019 Data Sheet'!$J603="13",'2019 Data Sheet'!$T$13,IF('2019 Data Sheet'!$J603="14",'2019 Data Sheet'!$T$14,IF('2019 Data Sheet'!$J603="15",'2019 Data Sheet'!$T$15,IF('2019 Data Sheet'!$J603="16",'2019 Data Sheet'!$T$16,IF('2019 Data Sheet'!$J603="17",'2019 Data Sheet'!$T$17,IF('2019 Data Sheet'!$J603="18",'2019 Data Sheet'!$T$18,IF('2019 Data Sheet'!$J603="19",'2019 Data Sheet'!$T$19,IF('2019 Data Sheet'!$J603="20",'2019 Data Sheet'!$T$20,IF('2019 Data Sheet'!$J603="21",'2019 Data Sheet'!$T$21,IF('2019 Data Sheet'!$J603="22",'2019 Data Sheet'!$T$22,IF('2019 Data Sheet'!$J603="23",'2019 Data Sheet'!$T$23,IF('2019 Data Sheet'!$J603="24",'2019 Data Sheet'!$T$24,IF('2019 Data Sheet'!$J603="25",'2019 Data Sheet'!$T$25,IF('2019 Data Sheet'!$J603="26",'2019 Data Sheet'!$T$26,IF('2019 Data Sheet'!$J603="27",'2019 Data Sheet'!$T$27,IF('2019 Data Sheet'!$J603="30",'2019 Data Sheet'!$T$28,IF('2019 Data Sheet'!$J603="31",'2019 Data Sheet'!$T$29,IF('2019 Data Sheet'!$J603="32",'2019 Data Sheet'!$T$30,IF('2019 Data Sheet'!$J603="33",'2019 Data Sheet'!$T$31,IF('2019 Data Sheet'!$J603="34",'2019 Data Sheet'!$T$32,IF('2019 Data Sheet'!$J603="40",'2019 Data Sheet'!$T$33,T('2019 Data Sheet'!$J603)))))))))))))))))))))))))))))))))</f>
        <v>Other Motor Vehicle</v>
      </c>
      <c r="K603" t="str">
        <f>'2019 Data Sheet'!K603</f>
        <v>PICK</v>
      </c>
      <c r="L603" s="2" t="str">
        <f>IF('2019 Data Sheet'!$L603="01",'2019 Data Sheet'!$V$2,IF('2019 Data Sheet'!$L603="02",'2019 Data Sheet'!$V$3,IF('2019 Data Sheet'!$L603="03",'2019 Data Sheet'!$V$4,IF('2019 Data Sheet'!$L603="04",'2019 Data Sheet'!$V$5,IF('2019 Data Sheet'!$L603="05",'2019 Data Sheet'!$V$6,IF('2019 Data Sheet'!$L603="06",'2019 Data Sheet'!$V$7,IF('2019 Data Sheet'!$L603="07",'2019 Data Sheet'!$V$8,IF('2019 Data Sheet'!$L603="08",'2019 Data Sheet'!$V$9,IF('2019 Data Sheet'!$L603="09",'2019 Data Sheet'!$V$10,IF('2019 Data Sheet'!$L603="11",'2019 Data Sheet'!$V$11,IF('2019 Data Sheet'!$L603="12",'2019 Data Sheet'!$V$12,IF('2019 Data Sheet'!$L603="13",'2019 Data Sheet'!$V$13,IF('2019 Data Sheet'!$L603="14",'2019 Data Sheet'!$V$14,T('2019 Data Sheet'!$L603))))))))))))))</f>
        <v xml:space="preserve"> -</v>
      </c>
      <c r="M603" s="2">
        <f>'2019 Data Sheet'!M603</f>
        <v>0</v>
      </c>
      <c r="N603" s="2">
        <f>'2019 Data Sheet'!N603</f>
        <v>0</v>
      </c>
      <c r="O603" s="2" t="str">
        <f>IF('2019 Data Sheet'!$O603="02",'2019 Data Sheet'!$R$2,IF('2019 Data Sheet'!$O603="03",'2019 Data Sheet'!$R$3,IF('2019 Data Sheet'!$O603="04",'2019 Data Sheet'!$R$4,IF('2019 Data Sheet'!$O603="05",'2019 Data Sheet'!$R$5,IF('2019 Data Sheet'!$O603="06",'2019 Data Sheet'!$R$6,IF('2019 Data Sheet'!$O603="07",'2019 Data Sheet'!$R$7,IF('2019 Data Sheet'!$O603="08",'2019 Data Sheet'!$R$8,IF('2019 Data Sheet'!$O603="09",'2019 Data Sheet'!$R$9,IF('2019 Data Sheet'!$O603="10",'2019 Data Sheet'!$R$10,IF('2019 Data Sheet'!$O603="11",'2019 Data Sheet'!$R$11,IF('2019 Data Sheet'!$O603="12",'2019 Data Sheet'!$R$12,IF('2019 Data Sheet'!$O603="13",'2019 Data Sheet'!$R$13,IF('2019 Data Sheet'!$O603="14",'2019 Data Sheet'!$R$14,IF('2019 Data Sheet'!$O603="15",'2019 Data Sheet'!$R$15,IF('2019 Data Sheet'!$O603="16",'2019 Data Sheet'!$R$16,IF('2019 Data Sheet'!$O603="17",'2019 Data Sheet'!$R$17,IF('2019 Data Sheet'!$O603="18",'2019 Data Sheet'!$R$18,IF('2019 Data Sheet'!$O603="19",'2019 Data Sheet'!$R$19,IF('2019 Data Sheet'!$O603="20",'2019 Data Sheet'!$R$20,IF('2019 Data Sheet'!$O603="21",'2019 Data Sheet'!$R$21,IF('2019 Data Sheet'!$O603="22",'2019 Data Sheet'!$R$22,IF('2019 Data Sheet'!$O603="23",'2019 Data Sheet'!$R$23,IF('2019 Data Sheet'!$O603="24",'2019 Data Sheet'!$R$24,IF('2019 Data Sheet'!$O603="25",'2019 Data Sheet'!$R$25,IF('2019 Data Sheet'!$O603="26",'2019 Data Sheet'!$R$26,IF('2019 Data Sheet'!$O603="27",'2019 Data Sheet'!$R$27,IF('2019 Data Sheet'!$O603="28",'2019 Data Sheet'!$R$28,IF('2019 Data Sheet'!$O603="29",'2019 Data Sheet'!$R$29,IF('2019 Data Sheet'!$O603="33",'2019 Data Sheet'!$R$30,IF('2019 Data Sheet'!$O603="40",'2019 Data Sheet'!$R$31,IF('2019 Data Sheet'!$O603="41",'2019 Data Sheet'!$R$32,IF('2019 Data Sheet'!$O603="42",'2019 Data Sheet'!$R$33,IF('2019 Data Sheet'!$O603="43",'2019 Data Sheet'!$R$34,IF('2019 Data Sheet'!$O603="44",'2019 Data Sheet'!$R$35,IF('2019 Data Sheet'!$O603="45",'2019 Data Sheet'!$R$36,IF('2019 Data Sheet'!$O603="46",'2019 Data Sheet'!$R$37,IF('2019 Data Sheet'!$O603="47",'2019 Data Sheet'!$R$38,IF('2019 Data Sheet'!$O603="48",'2019 Data Sheet'!$R$39,IF('2019 Data Sheet'!$O603="49",'2019 Data Sheet'!$R$40,IF('2019 Data Sheet'!$O603="50",'2019 Data Sheet'!$R$41,IF('2019 Data Sheet'!$O603="60",'2019 Data Sheet'!$R$42,IF('2019 Data Sheet'!$O603="61",'2019 Data Sheet'!$R$43,IF('2019 Data Sheet'!$O603="62",'2019 Data Sheet'!$R$44,IF('2019 Data Sheet'!$O603="63",'2019 Data Sheet'!$R$45,IF('2019 Data Sheet'!$O603="64",'2019 Data Sheet'!$R$46,IF('2019 Data Sheet'!$O603="65",'2019 Data Sheet'!$R$47,IF('2019 Data Sheet'!$O603="66",'2019 Data Sheet'!$R$48,IF('2019 Data Sheet'!$O603="67",'2019 Data Sheet'!$R$49,IF('2019 Data Sheet'!$O603="68",'2019 Data Sheet'!$R$50,IF('2019 Data Sheet'!$O603="69",'2019 Data Sheet'!$R$51,T('2019 Data Sheet'!$O603)))))))))))))))))))))))))))))))))))))))))))))))))))</f>
        <v xml:space="preserve"> -</v>
      </c>
      <c r="P603" s="2" t="str">
        <f>IF('2019 Data Sheet'!$P603="02",'2019 Data Sheet'!$R$2,IF('2019 Data Sheet'!$P603="03",'2019 Data Sheet'!$R$3,IF('2019 Data Sheet'!$P603="04",'2019 Data Sheet'!$R$4,IF('2019 Data Sheet'!$P603="05",'2019 Data Sheet'!$R$5,IF('2019 Data Sheet'!$P603="06",'2019 Data Sheet'!$R$6,IF('2019 Data Sheet'!$P603="07",'2019 Data Sheet'!$R$7,IF('2019 Data Sheet'!$P603="08",'2019 Data Sheet'!$R$8,IF('2019 Data Sheet'!$P603="09",'2019 Data Sheet'!$R$9,IF('2019 Data Sheet'!$P603="10",'2019 Data Sheet'!$R$10,IF('2019 Data Sheet'!$P603="11",'2019 Data Sheet'!$R$11,IF('2019 Data Sheet'!$P603="12",'2019 Data Sheet'!$R$12,IF('2019 Data Sheet'!$P603="13",'2019 Data Sheet'!$R$13,IF('2019 Data Sheet'!$P603="14",'2019 Data Sheet'!$R$14,IF('2019 Data Sheet'!$P603="15",'2019 Data Sheet'!$R$15,IF('2019 Data Sheet'!$P603="16",'2019 Data Sheet'!$R$16,IF('2019 Data Sheet'!$P603="17",'2019 Data Sheet'!$R$17,IF('2019 Data Sheet'!$P603="18",'2019 Data Sheet'!$R$18,IF('2019 Data Sheet'!$P603="19",'2019 Data Sheet'!$R$19,IF('2019 Data Sheet'!$P603="20",'2019 Data Sheet'!$R$20,IF('2019 Data Sheet'!$P603="21",'2019 Data Sheet'!$R$21,IF('2019 Data Sheet'!$P603="22",'2019 Data Sheet'!$R$22,IF('2019 Data Sheet'!$P603="23",'2019 Data Sheet'!$R$23,IF('2019 Data Sheet'!$P603="24",'2019 Data Sheet'!$R$24,IF('2019 Data Sheet'!$P603="25",'2019 Data Sheet'!$R$25,IF('2019 Data Sheet'!$P603="26",'2019 Data Sheet'!$R$26,IF('2019 Data Sheet'!$P603="27",'2019 Data Sheet'!$R$27,IF('2019 Data Sheet'!$P603="28",'2019 Data Sheet'!$R$28,IF('2019 Data Sheet'!$P603="29",'2019 Data Sheet'!$R$29,IF('2019 Data Sheet'!$P603="33",'2019 Data Sheet'!$R$30,IF('2019 Data Sheet'!$P603="40",'2019 Data Sheet'!$R$31,IF('2019 Data Sheet'!$P603="41",'2019 Data Sheet'!$R$32,IF('2019 Data Sheet'!$P603="42",'2019 Data Sheet'!$R$33,IF('2019 Data Sheet'!$P603="43",'2019 Data Sheet'!$R$34,IF('2019 Data Sheet'!$P603="44",'2019 Data Sheet'!$R$35,IF('2019 Data Sheet'!$P603="45",'2019 Data Sheet'!$R$36,IF('2019 Data Sheet'!$P603="46",'2019 Data Sheet'!$R$37,IF('2019 Data Sheet'!$P603="47",'2019 Data Sheet'!$R$38,IF('2019 Data Sheet'!$P603="48",'2019 Data Sheet'!$R$39,IF('2019 Data Sheet'!$P603="49",'2019 Data Sheet'!$R$40,IF('2019 Data Sheet'!$P603="50",'2019 Data Sheet'!$R$41,IF('2019 Data Sheet'!$P603="60",'2019 Data Sheet'!$R$42,IF('2019 Data Sheet'!$P603="61",'2019 Data Sheet'!$R$43,IF('2019 Data Sheet'!$P603="62",'2019 Data Sheet'!$R$44,IF('2019 Data Sheet'!$P603="63",'2019 Data Sheet'!$R$45,IF('2019 Data Sheet'!$P603="64",'2019 Data Sheet'!$R$46,IF('2019 Data Sheet'!$P603="65",'2019 Data Sheet'!$R$47,IF('2019 Data Sheet'!$P603="66",'2019 Data Sheet'!$R$48,IF('2019 Data Sheet'!$P603="67",'2019 Data Sheet'!$R$49,IF('2019 Data Sheet'!$P603="68",'2019 Data Sheet'!$R$50,IF('2019 Data Sheet'!$P603="69",'2019 Data Sheet'!$R$51,T('2019 Data Sheet'!$P603)))))))))))))))))))))))))))))))))))))))))))))))))))</f>
        <v xml:space="preserve"> -</v>
      </c>
    </row>
    <row r="604" spans="1:16" ht="36" customHeight="1" x14ac:dyDescent="0.2">
      <c r="A604" t="str">
        <f>'2019 Data Sheet'!A604</f>
        <v>FP-00262-19</v>
      </c>
      <c r="B604" s="1">
        <f>'2019 Data Sheet'!B604</f>
        <v>43761</v>
      </c>
      <c r="C604" t="str">
        <f>'2019 Data Sheet'!C604</f>
        <v>06:14</v>
      </c>
      <c r="D604" t="str">
        <f>'2019 Data Sheet'!D604</f>
        <v>We</v>
      </c>
      <c r="E604" t="str">
        <f>'2019 Data Sheet'!E604</f>
        <v>CARNATION AVE</v>
      </c>
      <c r="F604" t="str">
        <f>'2019 Data Sheet'!F604</f>
        <v>VERBENA AVE</v>
      </c>
      <c r="G604">
        <f>'2019 Data Sheet'!G604</f>
        <v>1</v>
      </c>
      <c r="H604">
        <f>'2019 Data Sheet'!H604</f>
        <v>2</v>
      </c>
      <c r="I604" t="b">
        <f>'2019 Data Sheet'!I604</f>
        <v>1</v>
      </c>
      <c r="J604" t="str">
        <f>IF('2019 Data Sheet'!$J604="01",'2019 Data Sheet'!$T$2,IF('2019 Data Sheet'!$J604="02",'2019 Data Sheet'!$T$3,IF('2019 Data Sheet'!$J604="03",'2019 Data Sheet'!$T$4,IF('2019 Data Sheet'!$J604="04",'2019 Data Sheet'!$T$5,IF('2019 Data Sheet'!$J604="05",'2019 Data Sheet'!$T$6,IF('2019 Data Sheet'!$J604="06",'2019 Data Sheet'!$T$7,IF('2019 Data Sheet'!$J604="07",'2019 Data Sheet'!$T$8,IF('2019 Data Sheet'!$J604="08",'2019 Data Sheet'!$T$9,IF('2019 Data Sheet'!$J604="10",'2019 Data Sheet'!$T$10,IF('2019 Data Sheet'!$J604="11",'2019 Data Sheet'!$T$11,IF('2019 Data Sheet'!$J604="12",'2019 Data Sheet'!$T$12,IF('2019 Data Sheet'!$J604="13",'2019 Data Sheet'!$T$13,IF('2019 Data Sheet'!$J604="14",'2019 Data Sheet'!$T$14,IF('2019 Data Sheet'!$J604="15",'2019 Data Sheet'!$T$15,IF('2019 Data Sheet'!$J604="16",'2019 Data Sheet'!$T$16,IF('2019 Data Sheet'!$J604="17",'2019 Data Sheet'!$T$17,IF('2019 Data Sheet'!$J604="18",'2019 Data Sheet'!$T$18,IF('2019 Data Sheet'!$J604="19",'2019 Data Sheet'!$T$19,IF('2019 Data Sheet'!$J604="20",'2019 Data Sheet'!$T$20,IF('2019 Data Sheet'!$J604="21",'2019 Data Sheet'!$T$21,IF('2019 Data Sheet'!$J604="22",'2019 Data Sheet'!$T$22,IF('2019 Data Sheet'!$J604="23",'2019 Data Sheet'!$T$23,IF('2019 Data Sheet'!$J604="24",'2019 Data Sheet'!$T$24,IF('2019 Data Sheet'!$J604="25",'2019 Data Sheet'!$T$25,IF('2019 Data Sheet'!$J604="26",'2019 Data Sheet'!$T$26,IF('2019 Data Sheet'!$J604="27",'2019 Data Sheet'!$T$27,IF('2019 Data Sheet'!$J604="30",'2019 Data Sheet'!$T$28,IF('2019 Data Sheet'!$J604="31",'2019 Data Sheet'!$T$29,IF('2019 Data Sheet'!$J604="32",'2019 Data Sheet'!$T$30,IF('2019 Data Sheet'!$J604="33",'2019 Data Sheet'!$T$31,IF('2019 Data Sheet'!$J604="34",'2019 Data Sheet'!$T$32,IF('2019 Data Sheet'!$J604="40",'2019 Data Sheet'!$T$33,T('2019 Data Sheet'!$J604)))))))))))))))))))))))))))))))))</f>
        <v>Other Motor Vehicle</v>
      </c>
      <c r="K604" t="str">
        <f>'2019 Data Sheet'!K604</f>
        <v>4DR</v>
      </c>
      <c r="L604" s="2" t="str">
        <f>IF('2019 Data Sheet'!$L604="01",'2019 Data Sheet'!$V$2,IF('2019 Data Sheet'!$L604="02",'2019 Data Sheet'!$V$3,IF('2019 Data Sheet'!$L604="03",'2019 Data Sheet'!$V$4,IF('2019 Data Sheet'!$L604="04",'2019 Data Sheet'!$V$5,IF('2019 Data Sheet'!$L604="05",'2019 Data Sheet'!$V$6,IF('2019 Data Sheet'!$L604="06",'2019 Data Sheet'!$V$7,IF('2019 Data Sheet'!$L604="07",'2019 Data Sheet'!$V$8,IF('2019 Data Sheet'!$L604="08",'2019 Data Sheet'!$V$9,IF('2019 Data Sheet'!$L604="09",'2019 Data Sheet'!$V$10,IF('2019 Data Sheet'!$L604="11",'2019 Data Sheet'!$V$11,IF('2019 Data Sheet'!$L604="12",'2019 Data Sheet'!$V$12,IF('2019 Data Sheet'!$L604="13",'2019 Data Sheet'!$V$13,IF('2019 Data Sheet'!$L604="14",'2019 Data Sheet'!$V$14,T('2019 Data Sheet'!$L604))))))))))))))</f>
        <v xml:space="preserve"> -</v>
      </c>
      <c r="M604" s="2">
        <f>'2019 Data Sheet'!M604</f>
        <v>0</v>
      </c>
      <c r="N604" s="2">
        <f>'2019 Data Sheet'!N604</f>
        <v>0</v>
      </c>
      <c r="O604" s="2" t="str">
        <f>IF('2019 Data Sheet'!$O604="02",'2019 Data Sheet'!$R$2,IF('2019 Data Sheet'!$O604="03",'2019 Data Sheet'!$R$3,IF('2019 Data Sheet'!$O604="04",'2019 Data Sheet'!$R$4,IF('2019 Data Sheet'!$O604="05",'2019 Data Sheet'!$R$5,IF('2019 Data Sheet'!$O604="06",'2019 Data Sheet'!$R$6,IF('2019 Data Sheet'!$O604="07",'2019 Data Sheet'!$R$7,IF('2019 Data Sheet'!$O604="08",'2019 Data Sheet'!$R$8,IF('2019 Data Sheet'!$O604="09",'2019 Data Sheet'!$R$9,IF('2019 Data Sheet'!$O604="10",'2019 Data Sheet'!$R$10,IF('2019 Data Sheet'!$O604="11",'2019 Data Sheet'!$R$11,IF('2019 Data Sheet'!$O604="12",'2019 Data Sheet'!$R$12,IF('2019 Data Sheet'!$O604="13",'2019 Data Sheet'!$R$13,IF('2019 Data Sheet'!$O604="14",'2019 Data Sheet'!$R$14,IF('2019 Data Sheet'!$O604="15",'2019 Data Sheet'!$R$15,IF('2019 Data Sheet'!$O604="16",'2019 Data Sheet'!$R$16,IF('2019 Data Sheet'!$O604="17",'2019 Data Sheet'!$R$17,IF('2019 Data Sheet'!$O604="18",'2019 Data Sheet'!$R$18,IF('2019 Data Sheet'!$O604="19",'2019 Data Sheet'!$R$19,IF('2019 Data Sheet'!$O604="20",'2019 Data Sheet'!$R$20,IF('2019 Data Sheet'!$O604="21",'2019 Data Sheet'!$R$21,IF('2019 Data Sheet'!$O604="22",'2019 Data Sheet'!$R$22,IF('2019 Data Sheet'!$O604="23",'2019 Data Sheet'!$R$23,IF('2019 Data Sheet'!$O604="24",'2019 Data Sheet'!$R$24,IF('2019 Data Sheet'!$O604="25",'2019 Data Sheet'!$R$25,IF('2019 Data Sheet'!$O604="26",'2019 Data Sheet'!$R$26,IF('2019 Data Sheet'!$O604="27",'2019 Data Sheet'!$R$27,IF('2019 Data Sheet'!$O604="28",'2019 Data Sheet'!$R$28,IF('2019 Data Sheet'!$O604="29",'2019 Data Sheet'!$R$29,IF('2019 Data Sheet'!$O604="33",'2019 Data Sheet'!$R$30,IF('2019 Data Sheet'!$O604="40",'2019 Data Sheet'!$R$31,IF('2019 Data Sheet'!$O604="41",'2019 Data Sheet'!$R$32,IF('2019 Data Sheet'!$O604="42",'2019 Data Sheet'!$R$33,IF('2019 Data Sheet'!$O604="43",'2019 Data Sheet'!$R$34,IF('2019 Data Sheet'!$O604="44",'2019 Data Sheet'!$R$35,IF('2019 Data Sheet'!$O604="45",'2019 Data Sheet'!$R$36,IF('2019 Data Sheet'!$O604="46",'2019 Data Sheet'!$R$37,IF('2019 Data Sheet'!$O604="47",'2019 Data Sheet'!$R$38,IF('2019 Data Sheet'!$O604="48",'2019 Data Sheet'!$R$39,IF('2019 Data Sheet'!$O604="49",'2019 Data Sheet'!$R$40,IF('2019 Data Sheet'!$O604="50",'2019 Data Sheet'!$R$41,IF('2019 Data Sheet'!$O604="60",'2019 Data Sheet'!$R$42,IF('2019 Data Sheet'!$O604="61",'2019 Data Sheet'!$R$43,IF('2019 Data Sheet'!$O604="62",'2019 Data Sheet'!$R$44,IF('2019 Data Sheet'!$O604="63",'2019 Data Sheet'!$R$45,IF('2019 Data Sheet'!$O604="64",'2019 Data Sheet'!$R$46,IF('2019 Data Sheet'!$O604="65",'2019 Data Sheet'!$R$47,IF('2019 Data Sheet'!$O604="66",'2019 Data Sheet'!$R$48,IF('2019 Data Sheet'!$O604="67",'2019 Data Sheet'!$R$49,IF('2019 Data Sheet'!$O604="68",'2019 Data Sheet'!$R$50,IF('2019 Data Sheet'!$O604="69",'2019 Data Sheet'!$R$51,T('2019 Data Sheet'!$O604)))))))))))))))))))))))))))))))))))))))))))))))))))</f>
        <v xml:space="preserve"> Failure to yield/ right of way</v>
      </c>
      <c r="P604" s="2" t="str">
        <f>IF('2019 Data Sheet'!$P604="02",'2019 Data Sheet'!$R$2,IF('2019 Data Sheet'!$P604="03",'2019 Data Sheet'!$R$3,IF('2019 Data Sheet'!$P604="04",'2019 Data Sheet'!$R$4,IF('2019 Data Sheet'!$P604="05",'2019 Data Sheet'!$R$5,IF('2019 Data Sheet'!$P604="06",'2019 Data Sheet'!$R$6,IF('2019 Data Sheet'!$P604="07",'2019 Data Sheet'!$R$7,IF('2019 Data Sheet'!$P604="08",'2019 Data Sheet'!$R$8,IF('2019 Data Sheet'!$P604="09",'2019 Data Sheet'!$R$9,IF('2019 Data Sheet'!$P604="10",'2019 Data Sheet'!$R$10,IF('2019 Data Sheet'!$P604="11",'2019 Data Sheet'!$R$11,IF('2019 Data Sheet'!$P604="12",'2019 Data Sheet'!$R$12,IF('2019 Data Sheet'!$P604="13",'2019 Data Sheet'!$R$13,IF('2019 Data Sheet'!$P604="14",'2019 Data Sheet'!$R$14,IF('2019 Data Sheet'!$P604="15",'2019 Data Sheet'!$R$15,IF('2019 Data Sheet'!$P604="16",'2019 Data Sheet'!$R$16,IF('2019 Data Sheet'!$P604="17",'2019 Data Sheet'!$R$17,IF('2019 Data Sheet'!$P604="18",'2019 Data Sheet'!$R$18,IF('2019 Data Sheet'!$P604="19",'2019 Data Sheet'!$R$19,IF('2019 Data Sheet'!$P604="20",'2019 Data Sheet'!$R$20,IF('2019 Data Sheet'!$P604="21",'2019 Data Sheet'!$R$21,IF('2019 Data Sheet'!$P604="22",'2019 Data Sheet'!$R$22,IF('2019 Data Sheet'!$P604="23",'2019 Data Sheet'!$R$23,IF('2019 Data Sheet'!$P604="24",'2019 Data Sheet'!$R$24,IF('2019 Data Sheet'!$P604="25",'2019 Data Sheet'!$R$25,IF('2019 Data Sheet'!$P604="26",'2019 Data Sheet'!$R$26,IF('2019 Data Sheet'!$P604="27",'2019 Data Sheet'!$R$27,IF('2019 Data Sheet'!$P604="28",'2019 Data Sheet'!$R$28,IF('2019 Data Sheet'!$P604="29",'2019 Data Sheet'!$R$29,IF('2019 Data Sheet'!$P604="33",'2019 Data Sheet'!$R$30,IF('2019 Data Sheet'!$P604="40",'2019 Data Sheet'!$R$31,IF('2019 Data Sheet'!$P604="41",'2019 Data Sheet'!$R$32,IF('2019 Data Sheet'!$P604="42",'2019 Data Sheet'!$R$33,IF('2019 Data Sheet'!$P604="43",'2019 Data Sheet'!$R$34,IF('2019 Data Sheet'!$P604="44",'2019 Data Sheet'!$R$35,IF('2019 Data Sheet'!$P604="45",'2019 Data Sheet'!$R$36,IF('2019 Data Sheet'!$P604="46",'2019 Data Sheet'!$R$37,IF('2019 Data Sheet'!$P604="47",'2019 Data Sheet'!$R$38,IF('2019 Data Sheet'!$P604="48",'2019 Data Sheet'!$R$39,IF('2019 Data Sheet'!$P604="49",'2019 Data Sheet'!$R$40,IF('2019 Data Sheet'!$P604="50",'2019 Data Sheet'!$R$41,IF('2019 Data Sheet'!$P604="60",'2019 Data Sheet'!$R$42,IF('2019 Data Sheet'!$P604="61",'2019 Data Sheet'!$R$43,IF('2019 Data Sheet'!$P604="62",'2019 Data Sheet'!$R$44,IF('2019 Data Sheet'!$P604="63",'2019 Data Sheet'!$R$45,IF('2019 Data Sheet'!$P604="64",'2019 Data Sheet'!$R$46,IF('2019 Data Sheet'!$P604="65",'2019 Data Sheet'!$R$47,IF('2019 Data Sheet'!$P604="66",'2019 Data Sheet'!$R$48,IF('2019 Data Sheet'!$P604="67",'2019 Data Sheet'!$R$49,IF('2019 Data Sheet'!$P604="68",'2019 Data Sheet'!$R$50,IF('2019 Data Sheet'!$P604="69",'2019 Data Sheet'!$R$51,T('2019 Data Sheet'!$P604)))))))))))))))))))))))))))))))))))))))))))))))))))</f>
        <v xml:space="preserve"> -</v>
      </c>
    </row>
    <row r="605" spans="1:16" ht="36" customHeight="1" x14ac:dyDescent="0.2">
      <c r="A605" t="str">
        <f>'2019 Data Sheet'!A605</f>
        <v>FP-00207-19</v>
      </c>
      <c r="B605" s="1">
        <f>'2019 Data Sheet'!B605</f>
        <v>43705</v>
      </c>
      <c r="C605" t="str">
        <f>'2019 Data Sheet'!C605</f>
        <v>09:14</v>
      </c>
      <c r="D605" t="str">
        <f>'2019 Data Sheet'!D605</f>
        <v>We</v>
      </c>
      <c r="E605" t="str">
        <f>'2019 Data Sheet'!E605</f>
        <v>CARNATION AVE</v>
      </c>
      <c r="F605" t="str">
        <f>'2019 Data Sheet'!F605</f>
        <v>ATLANTIC AVE</v>
      </c>
      <c r="G605">
        <f>'2019 Data Sheet'!G605</f>
        <v>1</v>
      </c>
      <c r="H605">
        <f>'2019 Data Sheet'!H605</f>
        <v>2</v>
      </c>
      <c r="I605" t="b">
        <f>'2019 Data Sheet'!I605</f>
        <v>0</v>
      </c>
      <c r="J605" t="str">
        <f>IF('2019 Data Sheet'!$J605="01",'2019 Data Sheet'!$T$2,IF('2019 Data Sheet'!$J605="02",'2019 Data Sheet'!$T$3,IF('2019 Data Sheet'!$J605="03",'2019 Data Sheet'!$T$4,IF('2019 Data Sheet'!$J605="04",'2019 Data Sheet'!$T$5,IF('2019 Data Sheet'!$J605="05",'2019 Data Sheet'!$T$6,IF('2019 Data Sheet'!$J605="06",'2019 Data Sheet'!$T$7,IF('2019 Data Sheet'!$J605="07",'2019 Data Sheet'!$T$8,IF('2019 Data Sheet'!$J605="08",'2019 Data Sheet'!$T$9,IF('2019 Data Sheet'!$J605="10",'2019 Data Sheet'!$T$10,IF('2019 Data Sheet'!$J605="11",'2019 Data Sheet'!$T$11,IF('2019 Data Sheet'!$J605="12",'2019 Data Sheet'!$T$12,IF('2019 Data Sheet'!$J605="13",'2019 Data Sheet'!$T$13,IF('2019 Data Sheet'!$J605="14",'2019 Data Sheet'!$T$14,IF('2019 Data Sheet'!$J605="15",'2019 Data Sheet'!$T$15,IF('2019 Data Sheet'!$J605="16",'2019 Data Sheet'!$T$16,IF('2019 Data Sheet'!$J605="17",'2019 Data Sheet'!$T$17,IF('2019 Data Sheet'!$J605="18",'2019 Data Sheet'!$T$18,IF('2019 Data Sheet'!$J605="19",'2019 Data Sheet'!$T$19,IF('2019 Data Sheet'!$J605="20",'2019 Data Sheet'!$T$20,IF('2019 Data Sheet'!$J605="21",'2019 Data Sheet'!$T$21,IF('2019 Data Sheet'!$J605="22",'2019 Data Sheet'!$T$22,IF('2019 Data Sheet'!$J605="23",'2019 Data Sheet'!$T$23,IF('2019 Data Sheet'!$J605="24",'2019 Data Sheet'!$T$24,IF('2019 Data Sheet'!$J605="25",'2019 Data Sheet'!$T$25,IF('2019 Data Sheet'!$J605="26",'2019 Data Sheet'!$T$26,IF('2019 Data Sheet'!$J605="27",'2019 Data Sheet'!$T$27,IF('2019 Data Sheet'!$J605="30",'2019 Data Sheet'!$T$28,IF('2019 Data Sheet'!$J605="31",'2019 Data Sheet'!$T$29,IF('2019 Data Sheet'!$J605="32",'2019 Data Sheet'!$T$30,IF('2019 Data Sheet'!$J605="33",'2019 Data Sheet'!$T$31,IF('2019 Data Sheet'!$J605="34",'2019 Data Sheet'!$T$32,IF('2019 Data Sheet'!$J605="40",'2019 Data Sheet'!$T$33,T('2019 Data Sheet'!$J605)))))))))))))))))))))))))))))))))</f>
        <v>Other Motor Vehicle</v>
      </c>
      <c r="K605" t="str">
        <f>'2019 Data Sheet'!K605</f>
        <v>SUBN</v>
      </c>
      <c r="L605" s="2" t="str">
        <f>IF('2019 Data Sheet'!$L605="01",'2019 Data Sheet'!$V$2,IF('2019 Data Sheet'!$L605="02",'2019 Data Sheet'!$V$3,IF('2019 Data Sheet'!$L605="03",'2019 Data Sheet'!$V$4,IF('2019 Data Sheet'!$L605="04",'2019 Data Sheet'!$V$5,IF('2019 Data Sheet'!$L605="05",'2019 Data Sheet'!$V$6,IF('2019 Data Sheet'!$L605="06",'2019 Data Sheet'!$V$7,IF('2019 Data Sheet'!$L605="07",'2019 Data Sheet'!$V$8,IF('2019 Data Sheet'!$L605="08",'2019 Data Sheet'!$V$9,IF('2019 Data Sheet'!$L605="09",'2019 Data Sheet'!$V$10,IF('2019 Data Sheet'!$L605="11",'2019 Data Sheet'!$V$11,IF('2019 Data Sheet'!$L605="12",'2019 Data Sheet'!$V$12,IF('2019 Data Sheet'!$L605="13",'2019 Data Sheet'!$V$13,IF('2019 Data Sheet'!$L605="14",'2019 Data Sheet'!$V$14,T('2019 Data Sheet'!$L605))))))))))))))</f>
        <v xml:space="preserve"> -</v>
      </c>
      <c r="M605" s="2">
        <f>'2019 Data Sheet'!M605</f>
        <v>0</v>
      </c>
      <c r="N605" s="2">
        <f>'2019 Data Sheet'!N605</f>
        <v>0</v>
      </c>
      <c r="O605" s="2" t="str">
        <f>IF('2019 Data Sheet'!$O605="02",'2019 Data Sheet'!$R$2,IF('2019 Data Sheet'!$O605="03",'2019 Data Sheet'!$R$3,IF('2019 Data Sheet'!$O605="04",'2019 Data Sheet'!$R$4,IF('2019 Data Sheet'!$O605="05",'2019 Data Sheet'!$R$5,IF('2019 Data Sheet'!$O605="06",'2019 Data Sheet'!$R$6,IF('2019 Data Sheet'!$O605="07",'2019 Data Sheet'!$R$7,IF('2019 Data Sheet'!$O605="08",'2019 Data Sheet'!$R$8,IF('2019 Data Sheet'!$O605="09",'2019 Data Sheet'!$R$9,IF('2019 Data Sheet'!$O605="10",'2019 Data Sheet'!$R$10,IF('2019 Data Sheet'!$O605="11",'2019 Data Sheet'!$R$11,IF('2019 Data Sheet'!$O605="12",'2019 Data Sheet'!$R$12,IF('2019 Data Sheet'!$O605="13",'2019 Data Sheet'!$R$13,IF('2019 Data Sheet'!$O605="14",'2019 Data Sheet'!$R$14,IF('2019 Data Sheet'!$O605="15",'2019 Data Sheet'!$R$15,IF('2019 Data Sheet'!$O605="16",'2019 Data Sheet'!$R$16,IF('2019 Data Sheet'!$O605="17",'2019 Data Sheet'!$R$17,IF('2019 Data Sheet'!$O605="18",'2019 Data Sheet'!$R$18,IF('2019 Data Sheet'!$O605="19",'2019 Data Sheet'!$R$19,IF('2019 Data Sheet'!$O605="20",'2019 Data Sheet'!$R$20,IF('2019 Data Sheet'!$O605="21",'2019 Data Sheet'!$R$21,IF('2019 Data Sheet'!$O605="22",'2019 Data Sheet'!$R$22,IF('2019 Data Sheet'!$O605="23",'2019 Data Sheet'!$R$23,IF('2019 Data Sheet'!$O605="24",'2019 Data Sheet'!$R$24,IF('2019 Data Sheet'!$O605="25",'2019 Data Sheet'!$R$25,IF('2019 Data Sheet'!$O605="26",'2019 Data Sheet'!$R$26,IF('2019 Data Sheet'!$O605="27",'2019 Data Sheet'!$R$27,IF('2019 Data Sheet'!$O605="28",'2019 Data Sheet'!$R$28,IF('2019 Data Sheet'!$O605="29",'2019 Data Sheet'!$R$29,IF('2019 Data Sheet'!$O605="33",'2019 Data Sheet'!$R$30,IF('2019 Data Sheet'!$O605="40",'2019 Data Sheet'!$R$31,IF('2019 Data Sheet'!$O605="41",'2019 Data Sheet'!$R$32,IF('2019 Data Sheet'!$O605="42",'2019 Data Sheet'!$R$33,IF('2019 Data Sheet'!$O605="43",'2019 Data Sheet'!$R$34,IF('2019 Data Sheet'!$O605="44",'2019 Data Sheet'!$R$35,IF('2019 Data Sheet'!$O605="45",'2019 Data Sheet'!$R$36,IF('2019 Data Sheet'!$O605="46",'2019 Data Sheet'!$R$37,IF('2019 Data Sheet'!$O605="47",'2019 Data Sheet'!$R$38,IF('2019 Data Sheet'!$O605="48",'2019 Data Sheet'!$R$39,IF('2019 Data Sheet'!$O605="49",'2019 Data Sheet'!$R$40,IF('2019 Data Sheet'!$O605="50",'2019 Data Sheet'!$R$41,IF('2019 Data Sheet'!$O605="60",'2019 Data Sheet'!$R$42,IF('2019 Data Sheet'!$O605="61",'2019 Data Sheet'!$R$43,IF('2019 Data Sheet'!$O605="62",'2019 Data Sheet'!$R$44,IF('2019 Data Sheet'!$O605="63",'2019 Data Sheet'!$R$45,IF('2019 Data Sheet'!$O605="64",'2019 Data Sheet'!$R$46,IF('2019 Data Sheet'!$O605="65",'2019 Data Sheet'!$R$47,IF('2019 Data Sheet'!$O605="66",'2019 Data Sheet'!$R$48,IF('2019 Data Sheet'!$O605="67",'2019 Data Sheet'!$R$49,IF('2019 Data Sheet'!$O605="68",'2019 Data Sheet'!$R$50,IF('2019 Data Sheet'!$O605="69",'2019 Data Sheet'!$R$51,T('2019 Data Sheet'!$O605)))))))))))))))))))))))))))))))))))))))))))))))))))</f>
        <v xml:space="preserve"> Driver inattention/distraction</v>
      </c>
      <c r="P605" s="2" t="str">
        <f>IF('2019 Data Sheet'!$P605="02",'2019 Data Sheet'!$R$2,IF('2019 Data Sheet'!$P605="03",'2019 Data Sheet'!$R$3,IF('2019 Data Sheet'!$P605="04",'2019 Data Sheet'!$R$4,IF('2019 Data Sheet'!$P605="05",'2019 Data Sheet'!$R$5,IF('2019 Data Sheet'!$P605="06",'2019 Data Sheet'!$R$6,IF('2019 Data Sheet'!$P605="07",'2019 Data Sheet'!$R$7,IF('2019 Data Sheet'!$P605="08",'2019 Data Sheet'!$R$8,IF('2019 Data Sheet'!$P605="09",'2019 Data Sheet'!$R$9,IF('2019 Data Sheet'!$P605="10",'2019 Data Sheet'!$R$10,IF('2019 Data Sheet'!$P605="11",'2019 Data Sheet'!$R$11,IF('2019 Data Sheet'!$P605="12",'2019 Data Sheet'!$R$12,IF('2019 Data Sheet'!$P605="13",'2019 Data Sheet'!$R$13,IF('2019 Data Sheet'!$P605="14",'2019 Data Sheet'!$R$14,IF('2019 Data Sheet'!$P605="15",'2019 Data Sheet'!$R$15,IF('2019 Data Sheet'!$P605="16",'2019 Data Sheet'!$R$16,IF('2019 Data Sheet'!$P605="17",'2019 Data Sheet'!$R$17,IF('2019 Data Sheet'!$P605="18",'2019 Data Sheet'!$R$18,IF('2019 Data Sheet'!$P605="19",'2019 Data Sheet'!$R$19,IF('2019 Data Sheet'!$P605="20",'2019 Data Sheet'!$R$20,IF('2019 Data Sheet'!$P605="21",'2019 Data Sheet'!$R$21,IF('2019 Data Sheet'!$P605="22",'2019 Data Sheet'!$R$22,IF('2019 Data Sheet'!$P605="23",'2019 Data Sheet'!$R$23,IF('2019 Data Sheet'!$P605="24",'2019 Data Sheet'!$R$24,IF('2019 Data Sheet'!$P605="25",'2019 Data Sheet'!$R$25,IF('2019 Data Sheet'!$P605="26",'2019 Data Sheet'!$R$26,IF('2019 Data Sheet'!$P605="27",'2019 Data Sheet'!$R$27,IF('2019 Data Sheet'!$P605="28",'2019 Data Sheet'!$R$28,IF('2019 Data Sheet'!$P605="29",'2019 Data Sheet'!$R$29,IF('2019 Data Sheet'!$P605="33",'2019 Data Sheet'!$R$30,IF('2019 Data Sheet'!$P605="40",'2019 Data Sheet'!$R$31,IF('2019 Data Sheet'!$P605="41",'2019 Data Sheet'!$R$32,IF('2019 Data Sheet'!$P605="42",'2019 Data Sheet'!$R$33,IF('2019 Data Sheet'!$P605="43",'2019 Data Sheet'!$R$34,IF('2019 Data Sheet'!$P605="44",'2019 Data Sheet'!$R$35,IF('2019 Data Sheet'!$P605="45",'2019 Data Sheet'!$R$36,IF('2019 Data Sheet'!$P605="46",'2019 Data Sheet'!$R$37,IF('2019 Data Sheet'!$P605="47",'2019 Data Sheet'!$R$38,IF('2019 Data Sheet'!$P605="48",'2019 Data Sheet'!$R$39,IF('2019 Data Sheet'!$P605="49",'2019 Data Sheet'!$R$40,IF('2019 Data Sheet'!$P605="50",'2019 Data Sheet'!$R$41,IF('2019 Data Sheet'!$P605="60",'2019 Data Sheet'!$R$42,IF('2019 Data Sheet'!$P605="61",'2019 Data Sheet'!$R$43,IF('2019 Data Sheet'!$P605="62",'2019 Data Sheet'!$R$44,IF('2019 Data Sheet'!$P605="63",'2019 Data Sheet'!$R$45,IF('2019 Data Sheet'!$P605="64",'2019 Data Sheet'!$R$46,IF('2019 Data Sheet'!$P605="65",'2019 Data Sheet'!$R$47,IF('2019 Data Sheet'!$P605="66",'2019 Data Sheet'!$R$48,IF('2019 Data Sheet'!$P605="67",'2019 Data Sheet'!$R$49,IF('2019 Data Sheet'!$P605="68",'2019 Data Sheet'!$R$50,IF('2019 Data Sheet'!$P605="69",'2019 Data Sheet'!$R$51,T('2019 Data Sheet'!$P605)))))))))))))))))))))))))))))))))))))))))))))))))))</f>
        <v xml:space="preserve"> -</v>
      </c>
    </row>
    <row r="606" spans="1:16" ht="36" customHeight="1" x14ac:dyDescent="0.2">
      <c r="A606" t="str">
        <f>'2019 Data Sheet'!A606</f>
        <v>FP-00207-19</v>
      </c>
      <c r="B606" s="1">
        <f>'2019 Data Sheet'!B606</f>
        <v>43705</v>
      </c>
      <c r="C606" t="str">
        <f>'2019 Data Sheet'!C606</f>
        <v>09:14</v>
      </c>
      <c r="D606" t="str">
        <f>'2019 Data Sheet'!D606</f>
        <v>We</v>
      </c>
      <c r="E606" t="str">
        <f>'2019 Data Sheet'!E606</f>
        <v>CARNATION AVE</v>
      </c>
      <c r="F606" t="str">
        <f>'2019 Data Sheet'!F606</f>
        <v>ATLANTIC AVE</v>
      </c>
      <c r="G606">
        <f>'2019 Data Sheet'!G606</f>
        <v>2</v>
      </c>
      <c r="H606">
        <f>'2019 Data Sheet'!H606</f>
        <v>2</v>
      </c>
      <c r="I606" t="b">
        <f>'2019 Data Sheet'!I606</f>
        <v>0</v>
      </c>
      <c r="J606" t="str">
        <f>IF('2019 Data Sheet'!$J606="01",'2019 Data Sheet'!$T$2,IF('2019 Data Sheet'!$J606="02",'2019 Data Sheet'!$T$3,IF('2019 Data Sheet'!$J606="03",'2019 Data Sheet'!$T$4,IF('2019 Data Sheet'!$J606="04",'2019 Data Sheet'!$T$5,IF('2019 Data Sheet'!$J606="05",'2019 Data Sheet'!$T$6,IF('2019 Data Sheet'!$J606="06",'2019 Data Sheet'!$T$7,IF('2019 Data Sheet'!$J606="07",'2019 Data Sheet'!$T$8,IF('2019 Data Sheet'!$J606="08",'2019 Data Sheet'!$T$9,IF('2019 Data Sheet'!$J606="10",'2019 Data Sheet'!$T$10,IF('2019 Data Sheet'!$J606="11",'2019 Data Sheet'!$T$11,IF('2019 Data Sheet'!$J606="12",'2019 Data Sheet'!$T$12,IF('2019 Data Sheet'!$J606="13",'2019 Data Sheet'!$T$13,IF('2019 Data Sheet'!$J606="14",'2019 Data Sheet'!$T$14,IF('2019 Data Sheet'!$J606="15",'2019 Data Sheet'!$T$15,IF('2019 Data Sheet'!$J606="16",'2019 Data Sheet'!$T$16,IF('2019 Data Sheet'!$J606="17",'2019 Data Sheet'!$T$17,IF('2019 Data Sheet'!$J606="18",'2019 Data Sheet'!$T$18,IF('2019 Data Sheet'!$J606="19",'2019 Data Sheet'!$T$19,IF('2019 Data Sheet'!$J606="20",'2019 Data Sheet'!$T$20,IF('2019 Data Sheet'!$J606="21",'2019 Data Sheet'!$T$21,IF('2019 Data Sheet'!$J606="22",'2019 Data Sheet'!$T$22,IF('2019 Data Sheet'!$J606="23",'2019 Data Sheet'!$T$23,IF('2019 Data Sheet'!$J606="24",'2019 Data Sheet'!$T$24,IF('2019 Data Sheet'!$J606="25",'2019 Data Sheet'!$T$25,IF('2019 Data Sheet'!$J606="26",'2019 Data Sheet'!$T$26,IF('2019 Data Sheet'!$J606="27",'2019 Data Sheet'!$T$27,IF('2019 Data Sheet'!$J606="30",'2019 Data Sheet'!$T$28,IF('2019 Data Sheet'!$J606="31",'2019 Data Sheet'!$T$29,IF('2019 Data Sheet'!$J606="32",'2019 Data Sheet'!$T$30,IF('2019 Data Sheet'!$J606="33",'2019 Data Sheet'!$T$31,IF('2019 Data Sheet'!$J606="34",'2019 Data Sheet'!$T$32,IF('2019 Data Sheet'!$J606="40",'2019 Data Sheet'!$T$33,T('2019 Data Sheet'!$J606)))))))))))))))))))))))))))))))))</f>
        <v>Other Motor Vehicle</v>
      </c>
      <c r="K606" t="str">
        <f>'2019 Data Sheet'!K606</f>
        <v>SUBN</v>
      </c>
      <c r="L606" s="2" t="str">
        <f>IF('2019 Data Sheet'!$L606="01",'2019 Data Sheet'!$V$2,IF('2019 Data Sheet'!$L606="02",'2019 Data Sheet'!$V$3,IF('2019 Data Sheet'!$L606="03",'2019 Data Sheet'!$V$4,IF('2019 Data Sheet'!$L606="04",'2019 Data Sheet'!$V$5,IF('2019 Data Sheet'!$L606="05",'2019 Data Sheet'!$V$6,IF('2019 Data Sheet'!$L606="06",'2019 Data Sheet'!$V$7,IF('2019 Data Sheet'!$L606="07",'2019 Data Sheet'!$V$8,IF('2019 Data Sheet'!$L606="08",'2019 Data Sheet'!$V$9,IF('2019 Data Sheet'!$L606="09",'2019 Data Sheet'!$V$10,IF('2019 Data Sheet'!$L606="11",'2019 Data Sheet'!$V$11,IF('2019 Data Sheet'!$L606="12",'2019 Data Sheet'!$V$12,IF('2019 Data Sheet'!$L606="13",'2019 Data Sheet'!$V$13,IF('2019 Data Sheet'!$L606="14",'2019 Data Sheet'!$V$14,T('2019 Data Sheet'!$L606))))))))))))))</f>
        <v xml:space="preserve"> -</v>
      </c>
      <c r="M606" s="2">
        <f>'2019 Data Sheet'!M606</f>
        <v>0</v>
      </c>
      <c r="N606" s="2">
        <f>'2019 Data Sheet'!N606</f>
        <v>0</v>
      </c>
      <c r="O606" s="2" t="str">
        <f>IF('2019 Data Sheet'!$O606="02",'2019 Data Sheet'!$R$2,IF('2019 Data Sheet'!$O606="03",'2019 Data Sheet'!$R$3,IF('2019 Data Sheet'!$O606="04",'2019 Data Sheet'!$R$4,IF('2019 Data Sheet'!$O606="05",'2019 Data Sheet'!$R$5,IF('2019 Data Sheet'!$O606="06",'2019 Data Sheet'!$R$6,IF('2019 Data Sheet'!$O606="07",'2019 Data Sheet'!$R$7,IF('2019 Data Sheet'!$O606="08",'2019 Data Sheet'!$R$8,IF('2019 Data Sheet'!$O606="09",'2019 Data Sheet'!$R$9,IF('2019 Data Sheet'!$O606="10",'2019 Data Sheet'!$R$10,IF('2019 Data Sheet'!$O606="11",'2019 Data Sheet'!$R$11,IF('2019 Data Sheet'!$O606="12",'2019 Data Sheet'!$R$12,IF('2019 Data Sheet'!$O606="13",'2019 Data Sheet'!$R$13,IF('2019 Data Sheet'!$O606="14",'2019 Data Sheet'!$R$14,IF('2019 Data Sheet'!$O606="15",'2019 Data Sheet'!$R$15,IF('2019 Data Sheet'!$O606="16",'2019 Data Sheet'!$R$16,IF('2019 Data Sheet'!$O606="17",'2019 Data Sheet'!$R$17,IF('2019 Data Sheet'!$O606="18",'2019 Data Sheet'!$R$18,IF('2019 Data Sheet'!$O606="19",'2019 Data Sheet'!$R$19,IF('2019 Data Sheet'!$O606="20",'2019 Data Sheet'!$R$20,IF('2019 Data Sheet'!$O606="21",'2019 Data Sheet'!$R$21,IF('2019 Data Sheet'!$O606="22",'2019 Data Sheet'!$R$22,IF('2019 Data Sheet'!$O606="23",'2019 Data Sheet'!$R$23,IF('2019 Data Sheet'!$O606="24",'2019 Data Sheet'!$R$24,IF('2019 Data Sheet'!$O606="25",'2019 Data Sheet'!$R$25,IF('2019 Data Sheet'!$O606="26",'2019 Data Sheet'!$R$26,IF('2019 Data Sheet'!$O606="27",'2019 Data Sheet'!$R$27,IF('2019 Data Sheet'!$O606="28",'2019 Data Sheet'!$R$28,IF('2019 Data Sheet'!$O606="29",'2019 Data Sheet'!$R$29,IF('2019 Data Sheet'!$O606="33",'2019 Data Sheet'!$R$30,IF('2019 Data Sheet'!$O606="40",'2019 Data Sheet'!$R$31,IF('2019 Data Sheet'!$O606="41",'2019 Data Sheet'!$R$32,IF('2019 Data Sheet'!$O606="42",'2019 Data Sheet'!$R$33,IF('2019 Data Sheet'!$O606="43",'2019 Data Sheet'!$R$34,IF('2019 Data Sheet'!$O606="44",'2019 Data Sheet'!$R$35,IF('2019 Data Sheet'!$O606="45",'2019 Data Sheet'!$R$36,IF('2019 Data Sheet'!$O606="46",'2019 Data Sheet'!$R$37,IF('2019 Data Sheet'!$O606="47",'2019 Data Sheet'!$R$38,IF('2019 Data Sheet'!$O606="48",'2019 Data Sheet'!$R$39,IF('2019 Data Sheet'!$O606="49",'2019 Data Sheet'!$R$40,IF('2019 Data Sheet'!$O606="50",'2019 Data Sheet'!$R$41,IF('2019 Data Sheet'!$O606="60",'2019 Data Sheet'!$R$42,IF('2019 Data Sheet'!$O606="61",'2019 Data Sheet'!$R$43,IF('2019 Data Sheet'!$O606="62",'2019 Data Sheet'!$R$44,IF('2019 Data Sheet'!$O606="63",'2019 Data Sheet'!$R$45,IF('2019 Data Sheet'!$O606="64",'2019 Data Sheet'!$R$46,IF('2019 Data Sheet'!$O606="65",'2019 Data Sheet'!$R$47,IF('2019 Data Sheet'!$O606="66",'2019 Data Sheet'!$R$48,IF('2019 Data Sheet'!$O606="67",'2019 Data Sheet'!$R$49,IF('2019 Data Sheet'!$O606="68",'2019 Data Sheet'!$R$50,IF('2019 Data Sheet'!$O606="69",'2019 Data Sheet'!$R$51,T('2019 Data Sheet'!$O606)))))))))))))))))))))))))))))))))))))))))))))))))))</f>
        <v xml:space="preserve"> -</v>
      </c>
      <c r="P606" s="2" t="str">
        <f>IF('2019 Data Sheet'!$P606="02",'2019 Data Sheet'!$R$2,IF('2019 Data Sheet'!$P606="03",'2019 Data Sheet'!$R$3,IF('2019 Data Sheet'!$P606="04",'2019 Data Sheet'!$R$4,IF('2019 Data Sheet'!$P606="05",'2019 Data Sheet'!$R$5,IF('2019 Data Sheet'!$P606="06",'2019 Data Sheet'!$R$6,IF('2019 Data Sheet'!$P606="07",'2019 Data Sheet'!$R$7,IF('2019 Data Sheet'!$P606="08",'2019 Data Sheet'!$R$8,IF('2019 Data Sheet'!$P606="09",'2019 Data Sheet'!$R$9,IF('2019 Data Sheet'!$P606="10",'2019 Data Sheet'!$R$10,IF('2019 Data Sheet'!$P606="11",'2019 Data Sheet'!$R$11,IF('2019 Data Sheet'!$P606="12",'2019 Data Sheet'!$R$12,IF('2019 Data Sheet'!$P606="13",'2019 Data Sheet'!$R$13,IF('2019 Data Sheet'!$P606="14",'2019 Data Sheet'!$R$14,IF('2019 Data Sheet'!$P606="15",'2019 Data Sheet'!$R$15,IF('2019 Data Sheet'!$P606="16",'2019 Data Sheet'!$R$16,IF('2019 Data Sheet'!$P606="17",'2019 Data Sheet'!$R$17,IF('2019 Data Sheet'!$P606="18",'2019 Data Sheet'!$R$18,IF('2019 Data Sheet'!$P606="19",'2019 Data Sheet'!$R$19,IF('2019 Data Sheet'!$P606="20",'2019 Data Sheet'!$R$20,IF('2019 Data Sheet'!$P606="21",'2019 Data Sheet'!$R$21,IF('2019 Data Sheet'!$P606="22",'2019 Data Sheet'!$R$22,IF('2019 Data Sheet'!$P606="23",'2019 Data Sheet'!$R$23,IF('2019 Data Sheet'!$P606="24",'2019 Data Sheet'!$R$24,IF('2019 Data Sheet'!$P606="25",'2019 Data Sheet'!$R$25,IF('2019 Data Sheet'!$P606="26",'2019 Data Sheet'!$R$26,IF('2019 Data Sheet'!$P606="27",'2019 Data Sheet'!$R$27,IF('2019 Data Sheet'!$P606="28",'2019 Data Sheet'!$R$28,IF('2019 Data Sheet'!$P606="29",'2019 Data Sheet'!$R$29,IF('2019 Data Sheet'!$P606="33",'2019 Data Sheet'!$R$30,IF('2019 Data Sheet'!$P606="40",'2019 Data Sheet'!$R$31,IF('2019 Data Sheet'!$P606="41",'2019 Data Sheet'!$R$32,IF('2019 Data Sheet'!$P606="42",'2019 Data Sheet'!$R$33,IF('2019 Data Sheet'!$P606="43",'2019 Data Sheet'!$R$34,IF('2019 Data Sheet'!$P606="44",'2019 Data Sheet'!$R$35,IF('2019 Data Sheet'!$P606="45",'2019 Data Sheet'!$R$36,IF('2019 Data Sheet'!$P606="46",'2019 Data Sheet'!$R$37,IF('2019 Data Sheet'!$P606="47",'2019 Data Sheet'!$R$38,IF('2019 Data Sheet'!$P606="48",'2019 Data Sheet'!$R$39,IF('2019 Data Sheet'!$P606="49",'2019 Data Sheet'!$R$40,IF('2019 Data Sheet'!$P606="50",'2019 Data Sheet'!$R$41,IF('2019 Data Sheet'!$P606="60",'2019 Data Sheet'!$R$42,IF('2019 Data Sheet'!$P606="61",'2019 Data Sheet'!$R$43,IF('2019 Data Sheet'!$P606="62",'2019 Data Sheet'!$R$44,IF('2019 Data Sheet'!$P606="63",'2019 Data Sheet'!$R$45,IF('2019 Data Sheet'!$P606="64",'2019 Data Sheet'!$R$46,IF('2019 Data Sheet'!$P606="65",'2019 Data Sheet'!$R$47,IF('2019 Data Sheet'!$P606="66",'2019 Data Sheet'!$R$48,IF('2019 Data Sheet'!$P606="67",'2019 Data Sheet'!$R$49,IF('2019 Data Sheet'!$P606="68",'2019 Data Sheet'!$R$50,IF('2019 Data Sheet'!$P606="69",'2019 Data Sheet'!$R$51,T('2019 Data Sheet'!$P606)))))))))))))))))))))))))))))))))))))))))))))))))))</f>
        <v xml:space="preserve"> -</v>
      </c>
    </row>
    <row r="607" spans="1:16" ht="36" customHeight="1" x14ac:dyDescent="0.2">
      <c r="A607" t="str">
        <f>'2019 Data Sheet'!A607</f>
        <v>FP-00312-19</v>
      </c>
      <c r="B607" s="1">
        <f>'2019 Data Sheet'!B607</f>
        <v>43817</v>
      </c>
      <c r="C607" t="str">
        <f>'2019 Data Sheet'!C607</f>
        <v>09:27</v>
      </c>
      <c r="D607" t="str">
        <f>'2019 Data Sheet'!D607</f>
        <v>We</v>
      </c>
      <c r="E607" t="str">
        <f>'2019 Data Sheet'!E607</f>
        <v>JERICHO TPKE</v>
      </c>
      <c r="F607" t="str">
        <f>'2019 Data Sheet'!F607</f>
        <v>PARK PL</v>
      </c>
      <c r="G607">
        <f>'2019 Data Sheet'!G607</f>
        <v>2</v>
      </c>
      <c r="H607">
        <f>'2019 Data Sheet'!H607</f>
        <v>2</v>
      </c>
      <c r="I607" t="b">
        <f>'2019 Data Sheet'!I607</f>
        <v>0</v>
      </c>
      <c r="J607" t="str">
        <f>IF('2019 Data Sheet'!$J607="01",'2019 Data Sheet'!$T$2,IF('2019 Data Sheet'!$J607="02",'2019 Data Sheet'!$T$3,IF('2019 Data Sheet'!$J607="03",'2019 Data Sheet'!$T$4,IF('2019 Data Sheet'!$J607="04",'2019 Data Sheet'!$T$5,IF('2019 Data Sheet'!$J607="05",'2019 Data Sheet'!$T$6,IF('2019 Data Sheet'!$J607="06",'2019 Data Sheet'!$T$7,IF('2019 Data Sheet'!$J607="07",'2019 Data Sheet'!$T$8,IF('2019 Data Sheet'!$J607="08",'2019 Data Sheet'!$T$9,IF('2019 Data Sheet'!$J607="10",'2019 Data Sheet'!$T$10,IF('2019 Data Sheet'!$J607="11",'2019 Data Sheet'!$T$11,IF('2019 Data Sheet'!$J607="12",'2019 Data Sheet'!$T$12,IF('2019 Data Sheet'!$J607="13",'2019 Data Sheet'!$T$13,IF('2019 Data Sheet'!$J607="14",'2019 Data Sheet'!$T$14,IF('2019 Data Sheet'!$J607="15",'2019 Data Sheet'!$T$15,IF('2019 Data Sheet'!$J607="16",'2019 Data Sheet'!$T$16,IF('2019 Data Sheet'!$J607="17",'2019 Data Sheet'!$T$17,IF('2019 Data Sheet'!$J607="18",'2019 Data Sheet'!$T$18,IF('2019 Data Sheet'!$J607="19",'2019 Data Sheet'!$T$19,IF('2019 Data Sheet'!$J607="20",'2019 Data Sheet'!$T$20,IF('2019 Data Sheet'!$J607="21",'2019 Data Sheet'!$T$21,IF('2019 Data Sheet'!$J607="22",'2019 Data Sheet'!$T$22,IF('2019 Data Sheet'!$J607="23",'2019 Data Sheet'!$T$23,IF('2019 Data Sheet'!$J607="24",'2019 Data Sheet'!$T$24,IF('2019 Data Sheet'!$J607="25",'2019 Data Sheet'!$T$25,IF('2019 Data Sheet'!$J607="26",'2019 Data Sheet'!$T$26,IF('2019 Data Sheet'!$J607="27",'2019 Data Sheet'!$T$27,IF('2019 Data Sheet'!$J607="30",'2019 Data Sheet'!$T$28,IF('2019 Data Sheet'!$J607="31",'2019 Data Sheet'!$T$29,IF('2019 Data Sheet'!$J607="32",'2019 Data Sheet'!$T$30,IF('2019 Data Sheet'!$J607="33",'2019 Data Sheet'!$T$31,IF('2019 Data Sheet'!$J607="34",'2019 Data Sheet'!$T$32,IF('2019 Data Sheet'!$J607="40",'2019 Data Sheet'!$T$33,T('2019 Data Sheet'!$J607)))))))))))))))))))))))))))))))))</f>
        <v>Other Motor Vehicle</v>
      </c>
      <c r="K607" t="str">
        <f>'2019 Data Sheet'!K607</f>
        <v>4DSD</v>
      </c>
      <c r="L607" s="2" t="str">
        <f>IF('2019 Data Sheet'!$L607="01",'2019 Data Sheet'!$V$2,IF('2019 Data Sheet'!$L607="02",'2019 Data Sheet'!$V$3,IF('2019 Data Sheet'!$L607="03",'2019 Data Sheet'!$V$4,IF('2019 Data Sheet'!$L607="04",'2019 Data Sheet'!$V$5,IF('2019 Data Sheet'!$L607="05",'2019 Data Sheet'!$V$6,IF('2019 Data Sheet'!$L607="06",'2019 Data Sheet'!$V$7,IF('2019 Data Sheet'!$L607="07",'2019 Data Sheet'!$V$8,IF('2019 Data Sheet'!$L607="08",'2019 Data Sheet'!$V$9,IF('2019 Data Sheet'!$L607="09",'2019 Data Sheet'!$V$10,IF('2019 Data Sheet'!$L607="11",'2019 Data Sheet'!$V$11,IF('2019 Data Sheet'!$L607="12",'2019 Data Sheet'!$V$12,IF('2019 Data Sheet'!$L607="13",'2019 Data Sheet'!$V$13,IF('2019 Data Sheet'!$L607="14",'2019 Data Sheet'!$V$14,T('2019 Data Sheet'!$L607))))))))))))))</f>
        <v xml:space="preserve"> -</v>
      </c>
      <c r="M607" s="2">
        <f>'2019 Data Sheet'!M607</f>
        <v>0</v>
      </c>
      <c r="N607" s="2">
        <f>'2019 Data Sheet'!N607</f>
        <v>0</v>
      </c>
      <c r="O607" s="2" t="str">
        <f>IF('2019 Data Sheet'!$O607="02",'2019 Data Sheet'!$R$2,IF('2019 Data Sheet'!$O607="03",'2019 Data Sheet'!$R$3,IF('2019 Data Sheet'!$O607="04",'2019 Data Sheet'!$R$4,IF('2019 Data Sheet'!$O607="05",'2019 Data Sheet'!$R$5,IF('2019 Data Sheet'!$O607="06",'2019 Data Sheet'!$R$6,IF('2019 Data Sheet'!$O607="07",'2019 Data Sheet'!$R$7,IF('2019 Data Sheet'!$O607="08",'2019 Data Sheet'!$R$8,IF('2019 Data Sheet'!$O607="09",'2019 Data Sheet'!$R$9,IF('2019 Data Sheet'!$O607="10",'2019 Data Sheet'!$R$10,IF('2019 Data Sheet'!$O607="11",'2019 Data Sheet'!$R$11,IF('2019 Data Sheet'!$O607="12",'2019 Data Sheet'!$R$12,IF('2019 Data Sheet'!$O607="13",'2019 Data Sheet'!$R$13,IF('2019 Data Sheet'!$O607="14",'2019 Data Sheet'!$R$14,IF('2019 Data Sheet'!$O607="15",'2019 Data Sheet'!$R$15,IF('2019 Data Sheet'!$O607="16",'2019 Data Sheet'!$R$16,IF('2019 Data Sheet'!$O607="17",'2019 Data Sheet'!$R$17,IF('2019 Data Sheet'!$O607="18",'2019 Data Sheet'!$R$18,IF('2019 Data Sheet'!$O607="19",'2019 Data Sheet'!$R$19,IF('2019 Data Sheet'!$O607="20",'2019 Data Sheet'!$R$20,IF('2019 Data Sheet'!$O607="21",'2019 Data Sheet'!$R$21,IF('2019 Data Sheet'!$O607="22",'2019 Data Sheet'!$R$22,IF('2019 Data Sheet'!$O607="23",'2019 Data Sheet'!$R$23,IF('2019 Data Sheet'!$O607="24",'2019 Data Sheet'!$R$24,IF('2019 Data Sheet'!$O607="25",'2019 Data Sheet'!$R$25,IF('2019 Data Sheet'!$O607="26",'2019 Data Sheet'!$R$26,IF('2019 Data Sheet'!$O607="27",'2019 Data Sheet'!$R$27,IF('2019 Data Sheet'!$O607="28",'2019 Data Sheet'!$R$28,IF('2019 Data Sheet'!$O607="29",'2019 Data Sheet'!$R$29,IF('2019 Data Sheet'!$O607="33",'2019 Data Sheet'!$R$30,IF('2019 Data Sheet'!$O607="40",'2019 Data Sheet'!$R$31,IF('2019 Data Sheet'!$O607="41",'2019 Data Sheet'!$R$32,IF('2019 Data Sheet'!$O607="42",'2019 Data Sheet'!$R$33,IF('2019 Data Sheet'!$O607="43",'2019 Data Sheet'!$R$34,IF('2019 Data Sheet'!$O607="44",'2019 Data Sheet'!$R$35,IF('2019 Data Sheet'!$O607="45",'2019 Data Sheet'!$R$36,IF('2019 Data Sheet'!$O607="46",'2019 Data Sheet'!$R$37,IF('2019 Data Sheet'!$O607="47",'2019 Data Sheet'!$R$38,IF('2019 Data Sheet'!$O607="48",'2019 Data Sheet'!$R$39,IF('2019 Data Sheet'!$O607="49",'2019 Data Sheet'!$R$40,IF('2019 Data Sheet'!$O607="50",'2019 Data Sheet'!$R$41,IF('2019 Data Sheet'!$O607="60",'2019 Data Sheet'!$R$42,IF('2019 Data Sheet'!$O607="61",'2019 Data Sheet'!$R$43,IF('2019 Data Sheet'!$O607="62",'2019 Data Sheet'!$R$44,IF('2019 Data Sheet'!$O607="63",'2019 Data Sheet'!$R$45,IF('2019 Data Sheet'!$O607="64",'2019 Data Sheet'!$R$46,IF('2019 Data Sheet'!$O607="65",'2019 Data Sheet'!$R$47,IF('2019 Data Sheet'!$O607="66",'2019 Data Sheet'!$R$48,IF('2019 Data Sheet'!$O607="67",'2019 Data Sheet'!$R$49,IF('2019 Data Sheet'!$O607="68",'2019 Data Sheet'!$R$50,IF('2019 Data Sheet'!$O607="69",'2019 Data Sheet'!$R$51,T('2019 Data Sheet'!$O607)))))))))))))))))))))))))))))))))))))))))))))))))))</f>
        <v xml:space="preserve"> -</v>
      </c>
      <c r="P607" s="2" t="str">
        <f>IF('2019 Data Sheet'!$P607="02",'2019 Data Sheet'!$R$2,IF('2019 Data Sheet'!$P607="03",'2019 Data Sheet'!$R$3,IF('2019 Data Sheet'!$P607="04",'2019 Data Sheet'!$R$4,IF('2019 Data Sheet'!$P607="05",'2019 Data Sheet'!$R$5,IF('2019 Data Sheet'!$P607="06",'2019 Data Sheet'!$R$6,IF('2019 Data Sheet'!$P607="07",'2019 Data Sheet'!$R$7,IF('2019 Data Sheet'!$P607="08",'2019 Data Sheet'!$R$8,IF('2019 Data Sheet'!$P607="09",'2019 Data Sheet'!$R$9,IF('2019 Data Sheet'!$P607="10",'2019 Data Sheet'!$R$10,IF('2019 Data Sheet'!$P607="11",'2019 Data Sheet'!$R$11,IF('2019 Data Sheet'!$P607="12",'2019 Data Sheet'!$R$12,IF('2019 Data Sheet'!$P607="13",'2019 Data Sheet'!$R$13,IF('2019 Data Sheet'!$P607="14",'2019 Data Sheet'!$R$14,IF('2019 Data Sheet'!$P607="15",'2019 Data Sheet'!$R$15,IF('2019 Data Sheet'!$P607="16",'2019 Data Sheet'!$R$16,IF('2019 Data Sheet'!$P607="17",'2019 Data Sheet'!$R$17,IF('2019 Data Sheet'!$P607="18",'2019 Data Sheet'!$R$18,IF('2019 Data Sheet'!$P607="19",'2019 Data Sheet'!$R$19,IF('2019 Data Sheet'!$P607="20",'2019 Data Sheet'!$R$20,IF('2019 Data Sheet'!$P607="21",'2019 Data Sheet'!$R$21,IF('2019 Data Sheet'!$P607="22",'2019 Data Sheet'!$R$22,IF('2019 Data Sheet'!$P607="23",'2019 Data Sheet'!$R$23,IF('2019 Data Sheet'!$P607="24",'2019 Data Sheet'!$R$24,IF('2019 Data Sheet'!$P607="25",'2019 Data Sheet'!$R$25,IF('2019 Data Sheet'!$P607="26",'2019 Data Sheet'!$R$26,IF('2019 Data Sheet'!$P607="27",'2019 Data Sheet'!$R$27,IF('2019 Data Sheet'!$P607="28",'2019 Data Sheet'!$R$28,IF('2019 Data Sheet'!$P607="29",'2019 Data Sheet'!$R$29,IF('2019 Data Sheet'!$P607="33",'2019 Data Sheet'!$R$30,IF('2019 Data Sheet'!$P607="40",'2019 Data Sheet'!$R$31,IF('2019 Data Sheet'!$P607="41",'2019 Data Sheet'!$R$32,IF('2019 Data Sheet'!$P607="42",'2019 Data Sheet'!$R$33,IF('2019 Data Sheet'!$P607="43",'2019 Data Sheet'!$R$34,IF('2019 Data Sheet'!$P607="44",'2019 Data Sheet'!$R$35,IF('2019 Data Sheet'!$P607="45",'2019 Data Sheet'!$R$36,IF('2019 Data Sheet'!$P607="46",'2019 Data Sheet'!$R$37,IF('2019 Data Sheet'!$P607="47",'2019 Data Sheet'!$R$38,IF('2019 Data Sheet'!$P607="48",'2019 Data Sheet'!$R$39,IF('2019 Data Sheet'!$P607="49",'2019 Data Sheet'!$R$40,IF('2019 Data Sheet'!$P607="50",'2019 Data Sheet'!$R$41,IF('2019 Data Sheet'!$P607="60",'2019 Data Sheet'!$R$42,IF('2019 Data Sheet'!$P607="61",'2019 Data Sheet'!$R$43,IF('2019 Data Sheet'!$P607="62",'2019 Data Sheet'!$R$44,IF('2019 Data Sheet'!$P607="63",'2019 Data Sheet'!$R$45,IF('2019 Data Sheet'!$P607="64",'2019 Data Sheet'!$R$46,IF('2019 Data Sheet'!$P607="65",'2019 Data Sheet'!$R$47,IF('2019 Data Sheet'!$P607="66",'2019 Data Sheet'!$R$48,IF('2019 Data Sheet'!$P607="67",'2019 Data Sheet'!$R$49,IF('2019 Data Sheet'!$P607="68",'2019 Data Sheet'!$R$50,IF('2019 Data Sheet'!$P607="69",'2019 Data Sheet'!$R$51,T('2019 Data Sheet'!$P607)))))))))))))))))))))))))))))))))))))))))))))))))))</f>
        <v xml:space="preserve"> -</v>
      </c>
    </row>
    <row r="608" spans="1:16" ht="36" customHeight="1" x14ac:dyDescent="0.2">
      <c r="A608" t="str">
        <f>'2019 Data Sheet'!A608</f>
        <v>FP-00312-19</v>
      </c>
      <c r="B608" s="1">
        <f>'2019 Data Sheet'!B608</f>
        <v>43817</v>
      </c>
      <c r="C608" t="str">
        <f>'2019 Data Sheet'!C608</f>
        <v>09:27</v>
      </c>
      <c r="D608" t="str">
        <f>'2019 Data Sheet'!D608</f>
        <v>We</v>
      </c>
      <c r="E608" t="str">
        <f>'2019 Data Sheet'!E608</f>
        <v>JERICHO TPKE</v>
      </c>
      <c r="F608" t="str">
        <f>'2019 Data Sheet'!F608</f>
        <v>PARK PL</v>
      </c>
      <c r="G608">
        <f>'2019 Data Sheet'!G608</f>
        <v>1</v>
      </c>
      <c r="H608">
        <f>'2019 Data Sheet'!H608</f>
        <v>2</v>
      </c>
      <c r="I608" t="b">
        <f>'2019 Data Sheet'!I608</f>
        <v>0</v>
      </c>
      <c r="J608" t="str">
        <f>IF('2019 Data Sheet'!$J608="01",'2019 Data Sheet'!$T$2,IF('2019 Data Sheet'!$J608="02",'2019 Data Sheet'!$T$3,IF('2019 Data Sheet'!$J608="03",'2019 Data Sheet'!$T$4,IF('2019 Data Sheet'!$J608="04",'2019 Data Sheet'!$T$5,IF('2019 Data Sheet'!$J608="05",'2019 Data Sheet'!$T$6,IF('2019 Data Sheet'!$J608="06",'2019 Data Sheet'!$T$7,IF('2019 Data Sheet'!$J608="07",'2019 Data Sheet'!$T$8,IF('2019 Data Sheet'!$J608="08",'2019 Data Sheet'!$T$9,IF('2019 Data Sheet'!$J608="10",'2019 Data Sheet'!$T$10,IF('2019 Data Sheet'!$J608="11",'2019 Data Sheet'!$T$11,IF('2019 Data Sheet'!$J608="12",'2019 Data Sheet'!$T$12,IF('2019 Data Sheet'!$J608="13",'2019 Data Sheet'!$T$13,IF('2019 Data Sheet'!$J608="14",'2019 Data Sheet'!$T$14,IF('2019 Data Sheet'!$J608="15",'2019 Data Sheet'!$T$15,IF('2019 Data Sheet'!$J608="16",'2019 Data Sheet'!$T$16,IF('2019 Data Sheet'!$J608="17",'2019 Data Sheet'!$T$17,IF('2019 Data Sheet'!$J608="18",'2019 Data Sheet'!$T$18,IF('2019 Data Sheet'!$J608="19",'2019 Data Sheet'!$T$19,IF('2019 Data Sheet'!$J608="20",'2019 Data Sheet'!$T$20,IF('2019 Data Sheet'!$J608="21",'2019 Data Sheet'!$T$21,IF('2019 Data Sheet'!$J608="22",'2019 Data Sheet'!$T$22,IF('2019 Data Sheet'!$J608="23",'2019 Data Sheet'!$T$23,IF('2019 Data Sheet'!$J608="24",'2019 Data Sheet'!$T$24,IF('2019 Data Sheet'!$J608="25",'2019 Data Sheet'!$T$25,IF('2019 Data Sheet'!$J608="26",'2019 Data Sheet'!$T$26,IF('2019 Data Sheet'!$J608="27",'2019 Data Sheet'!$T$27,IF('2019 Data Sheet'!$J608="30",'2019 Data Sheet'!$T$28,IF('2019 Data Sheet'!$J608="31",'2019 Data Sheet'!$T$29,IF('2019 Data Sheet'!$J608="32",'2019 Data Sheet'!$T$30,IF('2019 Data Sheet'!$J608="33",'2019 Data Sheet'!$T$31,IF('2019 Data Sheet'!$J608="34",'2019 Data Sheet'!$T$32,IF('2019 Data Sheet'!$J608="40",'2019 Data Sheet'!$T$33,T('2019 Data Sheet'!$J608)))))))))))))))))))))))))))))))))</f>
        <v>Other Motor Vehicle</v>
      </c>
      <c r="K608" t="str">
        <f>'2019 Data Sheet'!K608</f>
        <v>SUBR</v>
      </c>
      <c r="L608" s="2" t="str">
        <f>IF('2019 Data Sheet'!$L608="01",'2019 Data Sheet'!$V$2,IF('2019 Data Sheet'!$L608="02",'2019 Data Sheet'!$V$3,IF('2019 Data Sheet'!$L608="03",'2019 Data Sheet'!$V$4,IF('2019 Data Sheet'!$L608="04",'2019 Data Sheet'!$V$5,IF('2019 Data Sheet'!$L608="05",'2019 Data Sheet'!$V$6,IF('2019 Data Sheet'!$L608="06",'2019 Data Sheet'!$V$7,IF('2019 Data Sheet'!$L608="07",'2019 Data Sheet'!$V$8,IF('2019 Data Sheet'!$L608="08",'2019 Data Sheet'!$V$9,IF('2019 Data Sheet'!$L608="09",'2019 Data Sheet'!$V$10,IF('2019 Data Sheet'!$L608="11",'2019 Data Sheet'!$V$11,IF('2019 Data Sheet'!$L608="12",'2019 Data Sheet'!$V$12,IF('2019 Data Sheet'!$L608="13",'2019 Data Sheet'!$V$13,IF('2019 Data Sheet'!$L608="14",'2019 Data Sheet'!$V$14,T('2019 Data Sheet'!$L608))))))))))))))</f>
        <v xml:space="preserve"> -</v>
      </c>
      <c r="M608" s="2">
        <f>'2019 Data Sheet'!M608</f>
        <v>0</v>
      </c>
      <c r="N608" s="2">
        <f>'2019 Data Sheet'!N608</f>
        <v>0</v>
      </c>
      <c r="O608" s="2" t="str">
        <f>IF('2019 Data Sheet'!$O608="02",'2019 Data Sheet'!$R$2,IF('2019 Data Sheet'!$O608="03",'2019 Data Sheet'!$R$3,IF('2019 Data Sheet'!$O608="04",'2019 Data Sheet'!$R$4,IF('2019 Data Sheet'!$O608="05",'2019 Data Sheet'!$R$5,IF('2019 Data Sheet'!$O608="06",'2019 Data Sheet'!$R$6,IF('2019 Data Sheet'!$O608="07",'2019 Data Sheet'!$R$7,IF('2019 Data Sheet'!$O608="08",'2019 Data Sheet'!$R$8,IF('2019 Data Sheet'!$O608="09",'2019 Data Sheet'!$R$9,IF('2019 Data Sheet'!$O608="10",'2019 Data Sheet'!$R$10,IF('2019 Data Sheet'!$O608="11",'2019 Data Sheet'!$R$11,IF('2019 Data Sheet'!$O608="12",'2019 Data Sheet'!$R$12,IF('2019 Data Sheet'!$O608="13",'2019 Data Sheet'!$R$13,IF('2019 Data Sheet'!$O608="14",'2019 Data Sheet'!$R$14,IF('2019 Data Sheet'!$O608="15",'2019 Data Sheet'!$R$15,IF('2019 Data Sheet'!$O608="16",'2019 Data Sheet'!$R$16,IF('2019 Data Sheet'!$O608="17",'2019 Data Sheet'!$R$17,IF('2019 Data Sheet'!$O608="18",'2019 Data Sheet'!$R$18,IF('2019 Data Sheet'!$O608="19",'2019 Data Sheet'!$R$19,IF('2019 Data Sheet'!$O608="20",'2019 Data Sheet'!$R$20,IF('2019 Data Sheet'!$O608="21",'2019 Data Sheet'!$R$21,IF('2019 Data Sheet'!$O608="22",'2019 Data Sheet'!$R$22,IF('2019 Data Sheet'!$O608="23",'2019 Data Sheet'!$R$23,IF('2019 Data Sheet'!$O608="24",'2019 Data Sheet'!$R$24,IF('2019 Data Sheet'!$O608="25",'2019 Data Sheet'!$R$25,IF('2019 Data Sheet'!$O608="26",'2019 Data Sheet'!$R$26,IF('2019 Data Sheet'!$O608="27",'2019 Data Sheet'!$R$27,IF('2019 Data Sheet'!$O608="28",'2019 Data Sheet'!$R$28,IF('2019 Data Sheet'!$O608="29",'2019 Data Sheet'!$R$29,IF('2019 Data Sheet'!$O608="33",'2019 Data Sheet'!$R$30,IF('2019 Data Sheet'!$O608="40",'2019 Data Sheet'!$R$31,IF('2019 Data Sheet'!$O608="41",'2019 Data Sheet'!$R$32,IF('2019 Data Sheet'!$O608="42",'2019 Data Sheet'!$R$33,IF('2019 Data Sheet'!$O608="43",'2019 Data Sheet'!$R$34,IF('2019 Data Sheet'!$O608="44",'2019 Data Sheet'!$R$35,IF('2019 Data Sheet'!$O608="45",'2019 Data Sheet'!$R$36,IF('2019 Data Sheet'!$O608="46",'2019 Data Sheet'!$R$37,IF('2019 Data Sheet'!$O608="47",'2019 Data Sheet'!$R$38,IF('2019 Data Sheet'!$O608="48",'2019 Data Sheet'!$R$39,IF('2019 Data Sheet'!$O608="49",'2019 Data Sheet'!$R$40,IF('2019 Data Sheet'!$O608="50",'2019 Data Sheet'!$R$41,IF('2019 Data Sheet'!$O608="60",'2019 Data Sheet'!$R$42,IF('2019 Data Sheet'!$O608="61",'2019 Data Sheet'!$R$43,IF('2019 Data Sheet'!$O608="62",'2019 Data Sheet'!$R$44,IF('2019 Data Sheet'!$O608="63",'2019 Data Sheet'!$R$45,IF('2019 Data Sheet'!$O608="64",'2019 Data Sheet'!$R$46,IF('2019 Data Sheet'!$O608="65",'2019 Data Sheet'!$R$47,IF('2019 Data Sheet'!$O608="66",'2019 Data Sheet'!$R$48,IF('2019 Data Sheet'!$O608="67",'2019 Data Sheet'!$R$49,IF('2019 Data Sheet'!$O608="68",'2019 Data Sheet'!$R$50,IF('2019 Data Sheet'!$O608="69",'2019 Data Sheet'!$R$51,T('2019 Data Sheet'!$O608)))))))))))))))))))))))))))))))))))))))))))))))))))</f>
        <v xml:space="preserve"> Passing too closely</v>
      </c>
      <c r="P608" s="2" t="str">
        <f>IF('2019 Data Sheet'!$P608="02",'2019 Data Sheet'!$R$2,IF('2019 Data Sheet'!$P608="03",'2019 Data Sheet'!$R$3,IF('2019 Data Sheet'!$P608="04",'2019 Data Sheet'!$R$4,IF('2019 Data Sheet'!$P608="05",'2019 Data Sheet'!$R$5,IF('2019 Data Sheet'!$P608="06",'2019 Data Sheet'!$R$6,IF('2019 Data Sheet'!$P608="07",'2019 Data Sheet'!$R$7,IF('2019 Data Sheet'!$P608="08",'2019 Data Sheet'!$R$8,IF('2019 Data Sheet'!$P608="09",'2019 Data Sheet'!$R$9,IF('2019 Data Sheet'!$P608="10",'2019 Data Sheet'!$R$10,IF('2019 Data Sheet'!$P608="11",'2019 Data Sheet'!$R$11,IF('2019 Data Sheet'!$P608="12",'2019 Data Sheet'!$R$12,IF('2019 Data Sheet'!$P608="13",'2019 Data Sheet'!$R$13,IF('2019 Data Sheet'!$P608="14",'2019 Data Sheet'!$R$14,IF('2019 Data Sheet'!$P608="15",'2019 Data Sheet'!$R$15,IF('2019 Data Sheet'!$P608="16",'2019 Data Sheet'!$R$16,IF('2019 Data Sheet'!$P608="17",'2019 Data Sheet'!$R$17,IF('2019 Data Sheet'!$P608="18",'2019 Data Sheet'!$R$18,IF('2019 Data Sheet'!$P608="19",'2019 Data Sheet'!$R$19,IF('2019 Data Sheet'!$P608="20",'2019 Data Sheet'!$R$20,IF('2019 Data Sheet'!$P608="21",'2019 Data Sheet'!$R$21,IF('2019 Data Sheet'!$P608="22",'2019 Data Sheet'!$R$22,IF('2019 Data Sheet'!$P608="23",'2019 Data Sheet'!$R$23,IF('2019 Data Sheet'!$P608="24",'2019 Data Sheet'!$R$24,IF('2019 Data Sheet'!$P608="25",'2019 Data Sheet'!$R$25,IF('2019 Data Sheet'!$P608="26",'2019 Data Sheet'!$R$26,IF('2019 Data Sheet'!$P608="27",'2019 Data Sheet'!$R$27,IF('2019 Data Sheet'!$P608="28",'2019 Data Sheet'!$R$28,IF('2019 Data Sheet'!$P608="29",'2019 Data Sheet'!$R$29,IF('2019 Data Sheet'!$P608="33",'2019 Data Sheet'!$R$30,IF('2019 Data Sheet'!$P608="40",'2019 Data Sheet'!$R$31,IF('2019 Data Sheet'!$P608="41",'2019 Data Sheet'!$R$32,IF('2019 Data Sheet'!$P608="42",'2019 Data Sheet'!$R$33,IF('2019 Data Sheet'!$P608="43",'2019 Data Sheet'!$R$34,IF('2019 Data Sheet'!$P608="44",'2019 Data Sheet'!$R$35,IF('2019 Data Sheet'!$P608="45",'2019 Data Sheet'!$R$36,IF('2019 Data Sheet'!$P608="46",'2019 Data Sheet'!$R$37,IF('2019 Data Sheet'!$P608="47",'2019 Data Sheet'!$R$38,IF('2019 Data Sheet'!$P608="48",'2019 Data Sheet'!$R$39,IF('2019 Data Sheet'!$P608="49",'2019 Data Sheet'!$R$40,IF('2019 Data Sheet'!$P608="50",'2019 Data Sheet'!$R$41,IF('2019 Data Sheet'!$P608="60",'2019 Data Sheet'!$R$42,IF('2019 Data Sheet'!$P608="61",'2019 Data Sheet'!$R$43,IF('2019 Data Sheet'!$P608="62",'2019 Data Sheet'!$R$44,IF('2019 Data Sheet'!$P608="63",'2019 Data Sheet'!$R$45,IF('2019 Data Sheet'!$P608="64",'2019 Data Sheet'!$R$46,IF('2019 Data Sheet'!$P608="65",'2019 Data Sheet'!$R$47,IF('2019 Data Sheet'!$P608="66",'2019 Data Sheet'!$R$48,IF('2019 Data Sheet'!$P608="67",'2019 Data Sheet'!$R$49,IF('2019 Data Sheet'!$P608="68",'2019 Data Sheet'!$R$50,IF('2019 Data Sheet'!$P608="69",'2019 Data Sheet'!$R$51,T('2019 Data Sheet'!$P608)))))))))))))))))))))))))))))))))))))))))))))))))))</f>
        <v xml:space="preserve"> -</v>
      </c>
    </row>
    <row r="609" spans="1:16" ht="36" customHeight="1" x14ac:dyDescent="0.2">
      <c r="A609" t="str">
        <f>'2019 Data Sheet'!A609</f>
        <v>FP-00313-19</v>
      </c>
      <c r="B609" s="1">
        <f>'2019 Data Sheet'!B609</f>
        <v>43817</v>
      </c>
      <c r="C609" t="str">
        <f>'2019 Data Sheet'!C609</f>
        <v>10:14</v>
      </c>
      <c r="D609" t="str">
        <f>'2019 Data Sheet'!D609</f>
        <v>We</v>
      </c>
      <c r="E609" t="str">
        <f>'2019 Data Sheet'!E609</f>
        <v>TULIP AVE</v>
      </c>
      <c r="F609" t="str">
        <f>'2019 Data Sheet'!F609</f>
        <v>CARNATION AVE</v>
      </c>
      <c r="G609">
        <f>'2019 Data Sheet'!G609</f>
        <v>2</v>
      </c>
      <c r="H609">
        <f>'2019 Data Sheet'!H609</f>
        <v>2</v>
      </c>
      <c r="I609" t="b">
        <f>'2019 Data Sheet'!I609</f>
        <v>0</v>
      </c>
      <c r="J609" t="str">
        <f>IF('2019 Data Sheet'!$J609="01",'2019 Data Sheet'!$T$2,IF('2019 Data Sheet'!$J609="02",'2019 Data Sheet'!$T$3,IF('2019 Data Sheet'!$J609="03",'2019 Data Sheet'!$T$4,IF('2019 Data Sheet'!$J609="04",'2019 Data Sheet'!$T$5,IF('2019 Data Sheet'!$J609="05",'2019 Data Sheet'!$T$6,IF('2019 Data Sheet'!$J609="06",'2019 Data Sheet'!$T$7,IF('2019 Data Sheet'!$J609="07",'2019 Data Sheet'!$T$8,IF('2019 Data Sheet'!$J609="08",'2019 Data Sheet'!$T$9,IF('2019 Data Sheet'!$J609="10",'2019 Data Sheet'!$T$10,IF('2019 Data Sheet'!$J609="11",'2019 Data Sheet'!$T$11,IF('2019 Data Sheet'!$J609="12",'2019 Data Sheet'!$T$12,IF('2019 Data Sheet'!$J609="13",'2019 Data Sheet'!$T$13,IF('2019 Data Sheet'!$J609="14",'2019 Data Sheet'!$T$14,IF('2019 Data Sheet'!$J609="15",'2019 Data Sheet'!$T$15,IF('2019 Data Sheet'!$J609="16",'2019 Data Sheet'!$T$16,IF('2019 Data Sheet'!$J609="17",'2019 Data Sheet'!$T$17,IF('2019 Data Sheet'!$J609="18",'2019 Data Sheet'!$T$18,IF('2019 Data Sheet'!$J609="19",'2019 Data Sheet'!$T$19,IF('2019 Data Sheet'!$J609="20",'2019 Data Sheet'!$T$20,IF('2019 Data Sheet'!$J609="21",'2019 Data Sheet'!$T$21,IF('2019 Data Sheet'!$J609="22",'2019 Data Sheet'!$T$22,IF('2019 Data Sheet'!$J609="23",'2019 Data Sheet'!$T$23,IF('2019 Data Sheet'!$J609="24",'2019 Data Sheet'!$T$24,IF('2019 Data Sheet'!$J609="25",'2019 Data Sheet'!$T$25,IF('2019 Data Sheet'!$J609="26",'2019 Data Sheet'!$T$26,IF('2019 Data Sheet'!$J609="27",'2019 Data Sheet'!$T$27,IF('2019 Data Sheet'!$J609="30",'2019 Data Sheet'!$T$28,IF('2019 Data Sheet'!$J609="31",'2019 Data Sheet'!$T$29,IF('2019 Data Sheet'!$J609="32",'2019 Data Sheet'!$T$30,IF('2019 Data Sheet'!$J609="33",'2019 Data Sheet'!$T$31,IF('2019 Data Sheet'!$J609="34",'2019 Data Sheet'!$T$32,IF('2019 Data Sheet'!$J609="40",'2019 Data Sheet'!$T$33,T('2019 Data Sheet'!$J609)))))))))))))))))))))))))))))))))</f>
        <v>Other Motor Vehicle</v>
      </c>
      <c r="K609" t="str">
        <f>'2019 Data Sheet'!K609</f>
        <v>4DSD</v>
      </c>
      <c r="L609" s="2" t="str">
        <f>IF('2019 Data Sheet'!$L609="01",'2019 Data Sheet'!$V$2,IF('2019 Data Sheet'!$L609="02",'2019 Data Sheet'!$V$3,IF('2019 Data Sheet'!$L609="03",'2019 Data Sheet'!$V$4,IF('2019 Data Sheet'!$L609="04",'2019 Data Sheet'!$V$5,IF('2019 Data Sheet'!$L609="05",'2019 Data Sheet'!$V$6,IF('2019 Data Sheet'!$L609="06",'2019 Data Sheet'!$V$7,IF('2019 Data Sheet'!$L609="07",'2019 Data Sheet'!$V$8,IF('2019 Data Sheet'!$L609="08",'2019 Data Sheet'!$V$9,IF('2019 Data Sheet'!$L609="09",'2019 Data Sheet'!$V$10,IF('2019 Data Sheet'!$L609="11",'2019 Data Sheet'!$V$11,IF('2019 Data Sheet'!$L609="12",'2019 Data Sheet'!$V$12,IF('2019 Data Sheet'!$L609="13",'2019 Data Sheet'!$V$13,IF('2019 Data Sheet'!$L609="14",'2019 Data Sheet'!$V$14,T('2019 Data Sheet'!$L609))))))))))))))</f>
        <v xml:space="preserve"> -</v>
      </c>
      <c r="M609" s="2">
        <f>'2019 Data Sheet'!M609</f>
        <v>0</v>
      </c>
      <c r="N609" s="2">
        <f>'2019 Data Sheet'!N609</f>
        <v>0</v>
      </c>
      <c r="O609" s="2" t="str">
        <f>IF('2019 Data Sheet'!$O609="02",'2019 Data Sheet'!$R$2,IF('2019 Data Sheet'!$O609="03",'2019 Data Sheet'!$R$3,IF('2019 Data Sheet'!$O609="04",'2019 Data Sheet'!$R$4,IF('2019 Data Sheet'!$O609="05",'2019 Data Sheet'!$R$5,IF('2019 Data Sheet'!$O609="06",'2019 Data Sheet'!$R$6,IF('2019 Data Sheet'!$O609="07",'2019 Data Sheet'!$R$7,IF('2019 Data Sheet'!$O609="08",'2019 Data Sheet'!$R$8,IF('2019 Data Sheet'!$O609="09",'2019 Data Sheet'!$R$9,IF('2019 Data Sheet'!$O609="10",'2019 Data Sheet'!$R$10,IF('2019 Data Sheet'!$O609="11",'2019 Data Sheet'!$R$11,IF('2019 Data Sheet'!$O609="12",'2019 Data Sheet'!$R$12,IF('2019 Data Sheet'!$O609="13",'2019 Data Sheet'!$R$13,IF('2019 Data Sheet'!$O609="14",'2019 Data Sheet'!$R$14,IF('2019 Data Sheet'!$O609="15",'2019 Data Sheet'!$R$15,IF('2019 Data Sheet'!$O609="16",'2019 Data Sheet'!$R$16,IF('2019 Data Sheet'!$O609="17",'2019 Data Sheet'!$R$17,IF('2019 Data Sheet'!$O609="18",'2019 Data Sheet'!$R$18,IF('2019 Data Sheet'!$O609="19",'2019 Data Sheet'!$R$19,IF('2019 Data Sheet'!$O609="20",'2019 Data Sheet'!$R$20,IF('2019 Data Sheet'!$O609="21",'2019 Data Sheet'!$R$21,IF('2019 Data Sheet'!$O609="22",'2019 Data Sheet'!$R$22,IF('2019 Data Sheet'!$O609="23",'2019 Data Sheet'!$R$23,IF('2019 Data Sheet'!$O609="24",'2019 Data Sheet'!$R$24,IF('2019 Data Sheet'!$O609="25",'2019 Data Sheet'!$R$25,IF('2019 Data Sheet'!$O609="26",'2019 Data Sheet'!$R$26,IF('2019 Data Sheet'!$O609="27",'2019 Data Sheet'!$R$27,IF('2019 Data Sheet'!$O609="28",'2019 Data Sheet'!$R$28,IF('2019 Data Sheet'!$O609="29",'2019 Data Sheet'!$R$29,IF('2019 Data Sheet'!$O609="33",'2019 Data Sheet'!$R$30,IF('2019 Data Sheet'!$O609="40",'2019 Data Sheet'!$R$31,IF('2019 Data Sheet'!$O609="41",'2019 Data Sheet'!$R$32,IF('2019 Data Sheet'!$O609="42",'2019 Data Sheet'!$R$33,IF('2019 Data Sheet'!$O609="43",'2019 Data Sheet'!$R$34,IF('2019 Data Sheet'!$O609="44",'2019 Data Sheet'!$R$35,IF('2019 Data Sheet'!$O609="45",'2019 Data Sheet'!$R$36,IF('2019 Data Sheet'!$O609="46",'2019 Data Sheet'!$R$37,IF('2019 Data Sheet'!$O609="47",'2019 Data Sheet'!$R$38,IF('2019 Data Sheet'!$O609="48",'2019 Data Sheet'!$R$39,IF('2019 Data Sheet'!$O609="49",'2019 Data Sheet'!$R$40,IF('2019 Data Sheet'!$O609="50",'2019 Data Sheet'!$R$41,IF('2019 Data Sheet'!$O609="60",'2019 Data Sheet'!$R$42,IF('2019 Data Sheet'!$O609="61",'2019 Data Sheet'!$R$43,IF('2019 Data Sheet'!$O609="62",'2019 Data Sheet'!$R$44,IF('2019 Data Sheet'!$O609="63",'2019 Data Sheet'!$R$45,IF('2019 Data Sheet'!$O609="64",'2019 Data Sheet'!$R$46,IF('2019 Data Sheet'!$O609="65",'2019 Data Sheet'!$R$47,IF('2019 Data Sheet'!$O609="66",'2019 Data Sheet'!$R$48,IF('2019 Data Sheet'!$O609="67",'2019 Data Sheet'!$R$49,IF('2019 Data Sheet'!$O609="68",'2019 Data Sheet'!$R$50,IF('2019 Data Sheet'!$O609="69",'2019 Data Sheet'!$R$51,T('2019 Data Sheet'!$O609)))))))))))))))))))))))))))))))))))))))))))))))))))</f>
        <v xml:space="preserve"> -</v>
      </c>
      <c r="P609" s="2" t="str">
        <f>IF('2019 Data Sheet'!$P609="02",'2019 Data Sheet'!$R$2,IF('2019 Data Sheet'!$P609="03",'2019 Data Sheet'!$R$3,IF('2019 Data Sheet'!$P609="04",'2019 Data Sheet'!$R$4,IF('2019 Data Sheet'!$P609="05",'2019 Data Sheet'!$R$5,IF('2019 Data Sheet'!$P609="06",'2019 Data Sheet'!$R$6,IF('2019 Data Sheet'!$P609="07",'2019 Data Sheet'!$R$7,IF('2019 Data Sheet'!$P609="08",'2019 Data Sheet'!$R$8,IF('2019 Data Sheet'!$P609="09",'2019 Data Sheet'!$R$9,IF('2019 Data Sheet'!$P609="10",'2019 Data Sheet'!$R$10,IF('2019 Data Sheet'!$P609="11",'2019 Data Sheet'!$R$11,IF('2019 Data Sheet'!$P609="12",'2019 Data Sheet'!$R$12,IF('2019 Data Sheet'!$P609="13",'2019 Data Sheet'!$R$13,IF('2019 Data Sheet'!$P609="14",'2019 Data Sheet'!$R$14,IF('2019 Data Sheet'!$P609="15",'2019 Data Sheet'!$R$15,IF('2019 Data Sheet'!$P609="16",'2019 Data Sheet'!$R$16,IF('2019 Data Sheet'!$P609="17",'2019 Data Sheet'!$R$17,IF('2019 Data Sheet'!$P609="18",'2019 Data Sheet'!$R$18,IF('2019 Data Sheet'!$P609="19",'2019 Data Sheet'!$R$19,IF('2019 Data Sheet'!$P609="20",'2019 Data Sheet'!$R$20,IF('2019 Data Sheet'!$P609="21",'2019 Data Sheet'!$R$21,IF('2019 Data Sheet'!$P609="22",'2019 Data Sheet'!$R$22,IF('2019 Data Sheet'!$P609="23",'2019 Data Sheet'!$R$23,IF('2019 Data Sheet'!$P609="24",'2019 Data Sheet'!$R$24,IF('2019 Data Sheet'!$P609="25",'2019 Data Sheet'!$R$25,IF('2019 Data Sheet'!$P609="26",'2019 Data Sheet'!$R$26,IF('2019 Data Sheet'!$P609="27",'2019 Data Sheet'!$R$27,IF('2019 Data Sheet'!$P609="28",'2019 Data Sheet'!$R$28,IF('2019 Data Sheet'!$P609="29",'2019 Data Sheet'!$R$29,IF('2019 Data Sheet'!$P609="33",'2019 Data Sheet'!$R$30,IF('2019 Data Sheet'!$P609="40",'2019 Data Sheet'!$R$31,IF('2019 Data Sheet'!$P609="41",'2019 Data Sheet'!$R$32,IF('2019 Data Sheet'!$P609="42",'2019 Data Sheet'!$R$33,IF('2019 Data Sheet'!$P609="43",'2019 Data Sheet'!$R$34,IF('2019 Data Sheet'!$P609="44",'2019 Data Sheet'!$R$35,IF('2019 Data Sheet'!$P609="45",'2019 Data Sheet'!$R$36,IF('2019 Data Sheet'!$P609="46",'2019 Data Sheet'!$R$37,IF('2019 Data Sheet'!$P609="47",'2019 Data Sheet'!$R$38,IF('2019 Data Sheet'!$P609="48",'2019 Data Sheet'!$R$39,IF('2019 Data Sheet'!$P609="49",'2019 Data Sheet'!$R$40,IF('2019 Data Sheet'!$P609="50",'2019 Data Sheet'!$R$41,IF('2019 Data Sheet'!$P609="60",'2019 Data Sheet'!$R$42,IF('2019 Data Sheet'!$P609="61",'2019 Data Sheet'!$R$43,IF('2019 Data Sheet'!$P609="62",'2019 Data Sheet'!$R$44,IF('2019 Data Sheet'!$P609="63",'2019 Data Sheet'!$R$45,IF('2019 Data Sheet'!$P609="64",'2019 Data Sheet'!$R$46,IF('2019 Data Sheet'!$P609="65",'2019 Data Sheet'!$R$47,IF('2019 Data Sheet'!$P609="66",'2019 Data Sheet'!$R$48,IF('2019 Data Sheet'!$P609="67",'2019 Data Sheet'!$R$49,IF('2019 Data Sheet'!$P609="68",'2019 Data Sheet'!$R$50,IF('2019 Data Sheet'!$P609="69",'2019 Data Sheet'!$R$51,T('2019 Data Sheet'!$P609)))))))))))))))))))))))))))))))))))))))))))))))))))</f>
        <v xml:space="preserve"> -</v>
      </c>
    </row>
    <row r="610" spans="1:16" ht="36" customHeight="1" x14ac:dyDescent="0.2">
      <c r="A610" t="str">
        <f>'2019 Data Sheet'!A610</f>
        <v>FP-00313-19</v>
      </c>
      <c r="B610" s="1">
        <f>'2019 Data Sheet'!B610</f>
        <v>43817</v>
      </c>
      <c r="C610" t="str">
        <f>'2019 Data Sheet'!C610</f>
        <v>10:14</v>
      </c>
      <c r="D610" t="str">
        <f>'2019 Data Sheet'!D610</f>
        <v>We</v>
      </c>
      <c r="E610" t="str">
        <f>'2019 Data Sheet'!E610</f>
        <v>TULIP AVE</v>
      </c>
      <c r="F610" t="str">
        <f>'2019 Data Sheet'!F610</f>
        <v>CARNATION AVE</v>
      </c>
      <c r="G610">
        <f>'2019 Data Sheet'!G610</f>
        <v>1</v>
      </c>
      <c r="H610">
        <f>'2019 Data Sheet'!H610</f>
        <v>2</v>
      </c>
      <c r="I610" t="b">
        <f>'2019 Data Sheet'!I610</f>
        <v>0</v>
      </c>
      <c r="J610" t="str">
        <f>IF('2019 Data Sheet'!$J610="01",'2019 Data Sheet'!$T$2,IF('2019 Data Sheet'!$J610="02",'2019 Data Sheet'!$T$3,IF('2019 Data Sheet'!$J610="03",'2019 Data Sheet'!$T$4,IF('2019 Data Sheet'!$J610="04",'2019 Data Sheet'!$T$5,IF('2019 Data Sheet'!$J610="05",'2019 Data Sheet'!$T$6,IF('2019 Data Sheet'!$J610="06",'2019 Data Sheet'!$T$7,IF('2019 Data Sheet'!$J610="07",'2019 Data Sheet'!$T$8,IF('2019 Data Sheet'!$J610="08",'2019 Data Sheet'!$T$9,IF('2019 Data Sheet'!$J610="10",'2019 Data Sheet'!$T$10,IF('2019 Data Sheet'!$J610="11",'2019 Data Sheet'!$T$11,IF('2019 Data Sheet'!$J610="12",'2019 Data Sheet'!$T$12,IF('2019 Data Sheet'!$J610="13",'2019 Data Sheet'!$T$13,IF('2019 Data Sheet'!$J610="14",'2019 Data Sheet'!$T$14,IF('2019 Data Sheet'!$J610="15",'2019 Data Sheet'!$T$15,IF('2019 Data Sheet'!$J610="16",'2019 Data Sheet'!$T$16,IF('2019 Data Sheet'!$J610="17",'2019 Data Sheet'!$T$17,IF('2019 Data Sheet'!$J610="18",'2019 Data Sheet'!$T$18,IF('2019 Data Sheet'!$J610="19",'2019 Data Sheet'!$T$19,IF('2019 Data Sheet'!$J610="20",'2019 Data Sheet'!$T$20,IF('2019 Data Sheet'!$J610="21",'2019 Data Sheet'!$T$21,IF('2019 Data Sheet'!$J610="22",'2019 Data Sheet'!$T$22,IF('2019 Data Sheet'!$J610="23",'2019 Data Sheet'!$T$23,IF('2019 Data Sheet'!$J610="24",'2019 Data Sheet'!$T$24,IF('2019 Data Sheet'!$J610="25",'2019 Data Sheet'!$T$25,IF('2019 Data Sheet'!$J610="26",'2019 Data Sheet'!$T$26,IF('2019 Data Sheet'!$J610="27",'2019 Data Sheet'!$T$27,IF('2019 Data Sheet'!$J610="30",'2019 Data Sheet'!$T$28,IF('2019 Data Sheet'!$J610="31",'2019 Data Sheet'!$T$29,IF('2019 Data Sheet'!$J610="32",'2019 Data Sheet'!$T$30,IF('2019 Data Sheet'!$J610="33",'2019 Data Sheet'!$T$31,IF('2019 Data Sheet'!$J610="34",'2019 Data Sheet'!$T$32,IF('2019 Data Sheet'!$J610="40",'2019 Data Sheet'!$T$33,T('2019 Data Sheet'!$J610)))))))))))))))))))))))))))))))))</f>
        <v>Other Motor Vehicle</v>
      </c>
      <c r="K610" t="str">
        <f>'2019 Data Sheet'!K610</f>
        <v>4DSD</v>
      </c>
      <c r="L610" s="2" t="str">
        <f>IF('2019 Data Sheet'!$L610="01",'2019 Data Sheet'!$V$2,IF('2019 Data Sheet'!$L610="02",'2019 Data Sheet'!$V$3,IF('2019 Data Sheet'!$L610="03",'2019 Data Sheet'!$V$4,IF('2019 Data Sheet'!$L610="04",'2019 Data Sheet'!$V$5,IF('2019 Data Sheet'!$L610="05",'2019 Data Sheet'!$V$6,IF('2019 Data Sheet'!$L610="06",'2019 Data Sheet'!$V$7,IF('2019 Data Sheet'!$L610="07",'2019 Data Sheet'!$V$8,IF('2019 Data Sheet'!$L610="08",'2019 Data Sheet'!$V$9,IF('2019 Data Sheet'!$L610="09",'2019 Data Sheet'!$V$10,IF('2019 Data Sheet'!$L610="11",'2019 Data Sheet'!$V$11,IF('2019 Data Sheet'!$L610="12",'2019 Data Sheet'!$V$12,IF('2019 Data Sheet'!$L610="13",'2019 Data Sheet'!$V$13,IF('2019 Data Sheet'!$L610="14",'2019 Data Sheet'!$V$14,T('2019 Data Sheet'!$L610))))))))))))))</f>
        <v xml:space="preserve"> -</v>
      </c>
      <c r="M610" s="2">
        <f>'2019 Data Sheet'!M610</f>
        <v>0</v>
      </c>
      <c r="N610" s="2">
        <f>'2019 Data Sheet'!N610</f>
        <v>0</v>
      </c>
      <c r="O610" s="2" t="str">
        <f>IF('2019 Data Sheet'!$O610="02",'2019 Data Sheet'!$R$2,IF('2019 Data Sheet'!$O610="03",'2019 Data Sheet'!$R$3,IF('2019 Data Sheet'!$O610="04",'2019 Data Sheet'!$R$4,IF('2019 Data Sheet'!$O610="05",'2019 Data Sheet'!$R$5,IF('2019 Data Sheet'!$O610="06",'2019 Data Sheet'!$R$6,IF('2019 Data Sheet'!$O610="07",'2019 Data Sheet'!$R$7,IF('2019 Data Sheet'!$O610="08",'2019 Data Sheet'!$R$8,IF('2019 Data Sheet'!$O610="09",'2019 Data Sheet'!$R$9,IF('2019 Data Sheet'!$O610="10",'2019 Data Sheet'!$R$10,IF('2019 Data Sheet'!$O610="11",'2019 Data Sheet'!$R$11,IF('2019 Data Sheet'!$O610="12",'2019 Data Sheet'!$R$12,IF('2019 Data Sheet'!$O610="13",'2019 Data Sheet'!$R$13,IF('2019 Data Sheet'!$O610="14",'2019 Data Sheet'!$R$14,IF('2019 Data Sheet'!$O610="15",'2019 Data Sheet'!$R$15,IF('2019 Data Sheet'!$O610="16",'2019 Data Sheet'!$R$16,IF('2019 Data Sheet'!$O610="17",'2019 Data Sheet'!$R$17,IF('2019 Data Sheet'!$O610="18",'2019 Data Sheet'!$R$18,IF('2019 Data Sheet'!$O610="19",'2019 Data Sheet'!$R$19,IF('2019 Data Sheet'!$O610="20",'2019 Data Sheet'!$R$20,IF('2019 Data Sheet'!$O610="21",'2019 Data Sheet'!$R$21,IF('2019 Data Sheet'!$O610="22",'2019 Data Sheet'!$R$22,IF('2019 Data Sheet'!$O610="23",'2019 Data Sheet'!$R$23,IF('2019 Data Sheet'!$O610="24",'2019 Data Sheet'!$R$24,IF('2019 Data Sheet'!$O610="25",'2019 Data Sheet'!$R$25,IF('2019 Data Sheet'!$O610="26",'2019 Data Sheet'!$R$26,IF('2019 Data Sheet'!$O610="27",'2019 Data Sheet'!$R$27,IF('2019 Data Sheet'!$O610="28",'2019 Data Sheet'!$R$28,IF('2019 Data Sheet'!$O610="29",'2019 Data Sheet'!$R$29,IF('2019 Data Sheet'!$O610="33",'2019 Data Sheet'!$R$30,IF('2019 Data Sheet'!$O610="40",'2019 Data Sheet'!$R$31,IF('2019 Data Sheet'!$O610="41",'2019 Data Sheet'!$R$32,IF('2019 Data Sheet'!$O610="42",'2019 Data Sheet'!$R$33,IF('2019 Data Sheet'!$O610="43",'2019 Data Sheet'!$R$34,IF('2019 Data Sheet'!$O610="44",'2019 Data Sheet'!$R$35,IF('2019 Data Sheet'!$O610="45",'2019 Data Sheet'!$R$36,IF('2019 Data Sheet'!$O610="46",'2019 Data Sheet'!$R$37,IF('2019 Data Sheet'!$O610="47",'2019 Data Sheet'!$R$38,IF('2019 Data Sheet'!$O610="48",'2019 Data Sheet'!$R$39,IF('2019 Data Sheet'!$O610="49",'2019 Data Sheet'!$R$40,IF('2019 Data Sheet'!$O610="50",'2019 Data Sheet'!$R$41,IF('2019 Data Sheet'!$O610="60",'2019 Data Sheet'!$R$42,IF('2019 Data Sheet'!$O610="61",'2019 Data Sheet'!$R$43,IF('2019 Data Sheet'!$O610="62",'2019 Data Sheet'!$R$44,IF('2019 Data Sheet'!$O610="63",'2019 Data Sheet'!$R$45,IF('2019 Data Sheet'!$O610="64",'2019 Data Sheet'!$R$46,IF('2019 Data Sheet'!$O610="65",'2019 Data Sheet'!$R$47,IF('2019 Data Sheet'!$O610="66",'2019 Data Sheet'!$R$48,IF('2019 Data Sheet'!$O610="67",'2019 Data Sheet'!$R$49,IF('2019 Data Sheet'!$O610="68",'2019 Data Sheet'!$R$50,IF('2019 Data Sheet'!$O610="69",'2019 Data Sheet'!$R$51,T('2019 Data Sheet'!$O610)))))))))))))))))))))))))))))))))))))))))))))))))))</f>
        <v xml:space="preserve"> Failure to yield/ right of way</v>
      </c>
      <c r="P610" s="2" t="str">
        <f>IF('2019 Data Sheet'!$P610="02",'2019 Data Sheet'!$R$2,IF('2019 Data Sheet'!$P610="03",'2019 Data Sheet'!$R$3,IF('2019 Data Sheet'!$P610="04",'2019 Data Sheet'!$R$4,IF('2019 Data Sheet'!$P610="05",'2019 Data Sheet'!$R$5,IF('2019 Data Sheet'!$P610="06",'2019 Data Sheet'!$R$6,IF('2019 Data Sheet'!$P610="07",'2019 Data Sheet'!$R$7,IF('2019 Data Sheet'!$P610="08",'2019 Data Sheet'!$R$8,IF('2019 Data Sheet'!$P610="09",'2019 Data Sheet'!$R$9,IF('2019 Data Sheet'!$P610="10",'2019 Data Sheet'!$R$10,IF('2019 Data Sheet'!$P610="11",'2019 Data Sheet'!$R$11,IF('2019 Data Sheet'!$P610="12",'2019 Data Sheet'!$R$12,IF('2019 Data Sheet'!$P610="13",'2019 Data Sheet'!$R$13,IF('2019 Data Sheet'!$P610="14",'2019 Data Sheet'!$R$14,IF('2019 Data Sheet'!$P610="15",'2019 Data Sheet'!$R$15,IF('2019 Data Sheet'!$P610="16",'2019 Data Sheet'!$R$16,IF('2019 Data Sheet'!$P610="17",'2019 Data Sheet'!$R$17,IF('2019 Data Sheet'!$P610="18",'2019 Data Sheet'!$R$18,IF('2019 Data Sheet'!$P610="19",'2019 Data Sheet'!$R$19,IF('2019 Data Sheet'!$P610="20",'2019 Data Sheet'!$R$20,IF('2019 Data Sheet'!$P610="21",'2019 Data Sheet'!$R$21,IF('2019 Data Sheet'!$P610="22",'2019 Data Sheet'!$R$22,IF('2019 Data Sheet'!$P610="23",'2019 Data Sheet'!$R$23,IF('2019 Data Sheet'!$P610="24",'2019 Data Sheet'!$R$24,IF('2019 Data Sheet'!$P610="25",'2019 Data Sheet'!$R$25,IF('2019 Data Sheet'!$P610="26",'2019 Data Sheet'!$R$26,IF('2019 Data Sheet'!$P610="27",'2019 Data Sheet'!$R$27,IF('2019 Data Sheet'!$P610="28",'2019 Data Sheet'!$R$28,IF('2019 Data Sheet'!$P610="29",'2019 Data Sheet'!$R$29,IF('2019 Data Sheet'!$P610="33",'2019 Data Sheet'!$R$30,IF('2019 Data Sheet'!$P610="40",'2019 Data Sheet'!$R$31,IF('2019 Data Sheet'!$P610="41",'2019 Data Sheet'!$R$32,IF('2019 Data Sheet'!$P610="42",'2019 Data Sheet'!$R$33,IF('2019 Data Sheet'!$P610="43",'2019 Data Sheet'!$R$34,IF('2019 Data Sheet'!$P610="44",'2019 Data Sheet'!$R$35,IF('2019 Data Sheet'!$P610="45",'2019 Data Sheet'!$R$36,IF('2019 Data Sheet'!$P610="46",'2019 Data Sheet'!$R$37,IF('2019 Data Sheet'!$P610="47",'2019 Data Sheet'!$R$38,IF('2019 Data Sheet'!$P610="48",'2019 Data Sheet'!$R$39,IF('2019 Data Sheet'!$P610="49",'2019 Data Sheet'!$R$40,IF('2019 Data Sheet'!$P610="50",'2019 Data Sheet'!$R$41,IF('2019 Data Sheet'!$P610="60",'2019 Data Sheet'!$R$42,IF('2019 Data Sheet'!$P610="61",'2019 Data Sheet'!$R$43,IF('2019 Data Sheet'!$P610="62",'2019 Data Sheet'!$R$44,IF('2019 Data Sheet'!$P610="63",'2019 Data Sheet'!$R$45,IF('2019 Data Sheet'!$P610="64",'2019 Data Sheet'!$R$46,IF('2019 Data Sheet'!$P610="65",'2019 Data Sheet'!$R$47,IF('2019 Data Sheet'!$P610="66",'2019 Data Sheet'!$R$48,IF('2019 Data Sheet'!$P610="67",'2019 Data Sheet'!$R$49,IF('2019 Data Sheet'!$P610="68",'2019 Data Sheet'!$R$50,IF('2019 Data Sheet'!$P610="69",'2019 Data Sheet'!$R$51,T('2019 Data Sheet'!$P610)))))))))))))))))))))))))))))))))))))))))))))))))))</f>
        <v xml:space="preserve"> Turning improperly</v>
      </c>
    </row>
    <row r="611" spans="1:16" ht="36" customHeight="1" x14ac:dyDescent="0.2">
      <c r="A611" t="str">
        <f>'2019 Data Sheet'!A611</f>
        <v>FP-00208-19</v>
      </c>
      <c r="B611" s="1">
        <f>'2019 Data Sheet'!B611</f>
        <v>43705</v>
      </c>
      <c r="C611" t="str">
        <f>'2019 Data Sheet'!C611</f>
        <v>10:47</v>
      </c>
      <c r="D611" t="str">
        <f>'2019 Data Sheet'!D611</f>
        <v>We</v>
      </c>
      <c r="E611" t="str">
        <f>'2019 Data Sheet'!E611</f>
        <v>JERICHO TPKE</v>
      </c>
      <c r="F611" t="str">
        <f>'2019 Data Sheet'!F611</f>
        <v>BELMONT AVE</v>
      </c>
      <c r="G611">
        <f>'2019 Data Sheet'!G611</f>
        <v>1</v>
      </c>
      <c r="H611">
        <f>'2019 Data Sheet'!H611</f>
        <v>2</v>
      </c>
      <c r="I611" t="b">
        <f>'2019 Data Sheet'!I611</f>
        <v>0</v>
      </c>
      <c r="J611" t="str">
        <f>IF('2019 Data Sheet'!$J611="01",'2019 Data Sheet'!$T$2,IF('2019 Data Sheet'!$J611="02",'2019 Data Sheet'!$T$3,IF('2019 Data Sheet'!$J611="03",'2019 Data Sheet'!$T$4,IF('2019 Data Sheet'!$J611="04",'2019 Data Sheet'!$T$5,IF('2019 Data Sheet'!$J611="05",'2019 Data Sheet'!$T$6,IF('2019 Data Sheet'!$J611="06",'2019 Data Sheet'!$T$7,IF('2019 Data Sheet'!$J611="07",'2019 Data Sheet'!$T$8,IF('2019 Data Sheet'!$J611="08",'2019 Data Sheet'!$T$9,IF('2019 Data Sheet'!$J611="10",'2019 Data Sheet'!$T$10,IF('2019 Data Sheet'!$J611="11",'2019 Data Sheet'!$T$11,IF('2019 Data Sheet'!$J611="12",'2019 Data Sheet'!$T$12,IF('2019 Data Sheet'!$J611="13",'2019 Data Sheet'!$T$13,IF('2019 Data Sheet'!$J611="14",'2019 Data Sheet'!$T$14,IF('2019 Data Sheet'!$J611="15",'2019 Data Sheet'!$T$15,IF('2019 Data Sheet'!$J611="16",'2019 Data Sheet'!$T$16,IF('2019 Data Sheet'!$J611="17",'2019 Data Sheet'!$T$17,IF('2019 Data Sheet'!$J611="18",'2019 Data Sheet'!$T$18,IF('2019 Data Sheet'!$J611="19",'2019 Data Sheet'!$T$19,IF('2019 Data Sheet'!$J611="20",'2019 Data Sheet'!$T$20,IF('2019 Data Sheet'!$J611="21",'2019 Data Sheet'!$T$21,IF('2019 Data Sheet'!$J611="22",'2019 Data Sheet'!$T$22,IF('2019 Data Sheet'!$J611="23",'2019 Data Sheet'!$T$23,IF('2019 Data Sheet'!$J611="24",'2019 Data Sheet'!$T$24,IF('2019 Data Sheet'!$J611="25",'2019 Data Sheet'!$T$25,IF('2019 Data Sheet'!$J611="26",'2019 Data Sheet'!$T$26,IF('2019 Data Sheet'!$J611="27",'2019 Data Sheet'!$T$27,IF('2019 Data Sheet'!$J611="30",'2019 Data Sheet'!$T$28,IF('2019 Data Sheet'!$J611="31",'2019 Data Sheet'!$T$29,IF('2019 Data Sheet'!$J611="32",'2019 Data Sheet'!$T$30,IF('2019 Data Sheet'!$J611="33",'2019 Data Sheet'!$T$31,IF('2019 Data Sheet'!$J611="34",'2019 Data Sheet'!$T$32,IF('2019 Data Sheet'!$J611="40",'2019 Data Sheet'!$T$33,T('2019 Data Sheet'!$J611)))))))))))))))))))))))))))))))))</f>
        <v>Other Motor Vehicle</v>
      </c>
      <c r="K611" t="str">
        <f>'2019 Data Sheet'!K611</f>
        <v>SBN</v>
      </c>
      <c r="L611" s="2" t="str">
        <f>IF('2019 Data Sheet'!$L611="01",'2019 Data Sheet'!$V$2,IF('2019 Data Sheet'!$L611="02",'2019 Data Sheet'!$V$3,IF('2019 Data Sheet'!$L611="03",'2019 Data Sheet'!$V$4,IF('2019 Data Sheet'!$L611="04",'2019 Data Sheet'!$V$5,IF('2019 Data Sheet'!$L611="05",'2019 Data Sheet'!$V$6,IF('2019 Data Sheet'!$L611="06",'2019 Data Sheet'!$V$7,IF('2019 Data Sheet'!$L611="07",'2019 Data Sheet'!$V$8,IF('2019 Data Sheet'!$L611="08",'2019 Data Sheet'!$V$9,IF('2019 Data Sheet'!$L611="09",'2019 Data Sheet'!$V$10,IF('2019 Data Sheet'!$L611="11",'2019 Data Sheet'!$V$11,IF('2019 Data Sheet'!$L611="12",'2019 Data Sheet'!$V$12,IF('2019 Data Sheet'!$L611="13",'2019 Data Sheet'!$V$13,IF('2019 Data Sheet'!$L611="14",'2019 Data Sheet'!$V$14,T('2019 Data Sheet'!$L611))))))))))))))</f>
        <v xml:space="preserve"> -</v>
      </c>
      <c r="M611" s="2">
        <f>'2019 Data Sheet'!M611</f>
        <v>0</v>
      </c>
      <c r="N611" s="2">
        <f>'2019 Data Sheet'!N611</f>
        <v>0</v>
      </c>
      <c r="O611" s="2" t="str">
        <f>IF('2019 Data Sheet'!$O611="02",'2019 Data Sheet'!$R$2,IF('2019 Data Sheet'!$O611="03",'2019 Data Sheet'!$R$3,IF('2019 Data Sheet'!$O611="04",'2019 Data Sheet'!$R$4,IF('2019 Data Sheet'!$O611="05",'2019 Data Sheet'!$R$5,IF('2019 Data Sheet'!$O611="06",'2019 Data Sheet'!$R$6,IF('2019 Data Sheet'!$O611="07",'2019 Data Sheet'!$R$7,IF('2019 Data Sheet'!$O611="08",'2019 Data Sheet'!$R$8,IF('2019 Data Sheet'!$O611="09",'2019 Data Sheet'!$R$9,IF('2019 Data Sheet'!$O611="10",'2019 Data Sheet'!$R$10,IF('2019 Data Sheet'!$O611="11",'2019 Data Sheet'!$R$11,IF('2019 Data Sheet'!$O611="12",'2019 Data Sheet'!$R$12,IF('2019 Data Sheet'!$O611="13",'2019 Data Sheet'!$R$13,IF('2019 Data Sheet'!$O611="14",'2019 Data Sheet'!$R$14,IF('2019 Data Sheet'!$O611="15",'2019 Data Sheet'!$R$15,IF('2019 Data Sheet'!$O611="16",'2019 Data Sheet'!$R$16,IF('2019 Data Sheet'!$O611="17",'2019 Data Sheet'!$R$17,IF('2019 Data Sheet'!$O611="18",'2019 Data Sheet'!$R$18,IF('2019 Data Sheet'!$O611="19",'2019 Data Sheet'!$R$19,IF('2019 Data Sheet'!$O611="20",'2019 Data Sheet'!$R$20,IF('2019 Data Sheet'!$O611="21",'2019 Data Sheet'!$R$21,IF('2019 Data Sheet'!$O611="22",'2019 Data Sheet'!$R$22,IF('2019 Data Sheet'!$O611="23",'2019 Data Sheet'!$R$23,IF('2019 Data Sheet'!$O611="24",'2019 Data Sheet'!$R$24,IF('2019 Data Sheet'!$O611="25",'2019 Data Sheet'!$R$25,IF('2019 Data Sheet'!$O611="26",'2019 Data Sheet'!$R$26,IF('2019 Data Sheet'!$O611="27",'2019 Data Sheet'!$R$27,IF('2019 Data Sheet'!$O611="28",'2019 Data Sheet'!$R$28,IF('2019 Data Sheet'!$O611="29",'2019 Data Sheet'!$R$29,IF('2019 Data Sheet'!$O611="33",'2019 Data Sheet'!$R$30,IF('2019 Data Sheet'!$O611="40",'2019 Data Sheet'!$R$31,IF('2019 Data Sheet'!$O611="41",'2019 Data Sheet'!$R$32,IF('2019 Data Sheet'!$O611="42",'2019 Data Sheet'!$R$33,IF('2019 Data Sheet'!$O611="43",'2019 Data Sheet'!$R$34,IF('2019 Data Sheet'!$O611="44",'2019 Data Sheet'!$R$35,IF('2019 Data Sheet'!$O611="45",'2019 Data Sheet'!$R$36,IF('2019 Data Sheet'!$O611="46",'2019 Data Sheet'!$R$37,IF('2019 Data Sheet'!$O611="47",'2019 Data Sheet'!$R$38,IF('2019 Data Sheet'!$O611="48",'2019 Data Sheet'!$R$39,IF('2019 Data Sheet'!$O611="49",'2019 Data Sheet'!$R$40,IF('2019 Data Sheet'!$O611="50",'2019 Data Sheet'!$R$41,IF('2019 Data Sheet'!$O611="60",'2019 Data Sheet'!$R$42,IF('2019 Data Sheet'!$O611="61",'2019 Data Sheet'!$R$43,IF('2019 Data Sheet'!$O611="62",'2019 Data Sheet'!$R$44,IF('2019 Data Sheet'!$O611="63",'2019 Data Sheet'!$R$45,IF('2019 Data Sheet'!$O611="64",'2019 Data Sheet'!$R$46,IF('2019 Data Sheet'!$O611="65",'2019 Data Sheet'!$R$47,IF('2019 Data Sheet'!$O611="66",'2019 Data Sheet'!$R$48,IF('2019 Data Sheet'!$O611="67",'2019 Data Sheet'!$R$49,IF('2019 Data Sheet'!$O611="68",'2019 Data Sheet'!$R$50,IF('2019 Data Sheet'!$O611="69",'2019 Data Sheet'!$R$51,T('2019 Data Sheet'!$O611)))))))))))))))))))))))))))))))))))))))))))))))))))</f>
        <v xml:space="preserve"> Backing up unsafely</v>
      </c>
      <c r="P611" s="2" t="str">
        <f>IF('2019 Data Sheet'!$P611="02",'2019 Data Sheet'!$R$2,IF('2019 Data Sheet'!$P611="03",'2019 Data Sheet'!$R$3,IF('2019 Data Sheet'!$P611="04",'2019 Data Sheet'!$R$4,IF('2019 Data Sheet'!$P611="05",'2019 Data Sheet'!$R$5,IF('2019 Data Sheet'!$P611="06",'2019 Data Sheet'!$R$6,IF('2019 Data Sheet'!$P611="07",'2019 Data Sheet'!$R$7,IF('2019 Data Sheet'!$P611="08",'2019 Data Sheet'!$R$8,IF('2019 Data Sheet'!$P611="09",'2019 Data Sheet'!$R$9,IF('2019 Data Sheet'!$P611="10",'2019 Data Sheet'!$R$10,IF('2019 Data Sheet'!$P611="11",'2019 Data Sheet'!$R$11,IF('2019 Data Sheet'!$P611="12",'2019 Data Sheet'!$R$12,IF('2019 Data Sheet'!$P611="13",'2019 Data Sheet'!$R$13,IF('2019 Data Sheet'!$P611="14",'2019 Data Sheet'!$R$14,IF('2019 Data Sheet'!$P611="15",'2019 Data Sheet'!$R$15,IF('2019 Data Sheet'!$P611="16",'2019 Data Sheet'!$R$16,IF('2019 Data Sheet'!$P611="17",'2019 Data Sheet'!$R$17,IF('2019 Data Sheet'!$P611="18",'2019 Data Sheet'!$R$18,IF('2019 Data Sheet'!$P611="19",'2019 Data Sheet'!$R$19,IF('2019 Data Sheet'!$P611="20",'2019 Data Sheet'!$R$20,IF('2019 Data Sheet'!$P611="21",'2019 Data Sheet'!$R$21,IF('2019 Data Sheet'!$P611="22",'2019 Data Sheet'!$R$22,IF('2019 Data Sheet'!$P611="23",'2019 Data Sheet'!$R$23,IF('2019 Data Sheet'!$P611="24",'2019 Data Sheet'!$R$24,IF('2019 Data Sheet'!$P611="25",'2019 Data Sheet'!$R$25,IF('2019 Data Sheet'!$P611="26",'2019 Data Sheet'!$R$26,IF('2019 Data Sheet'!$P611="27",'2019 Data Sheet'!$R$27,IF('2019 Data Sheet'!$P611="28",'2019 Data Sheet'!$R$28,IF('2019 Data Sheet'!$P611="29",'2019 Data Sheet'!$R$29,IF('2019 Data Sheet'!$P611="33",'2019 Data Sheet'!$R$30,IF('2019 Data Sheet'!$P611="40",'2019 Data Sheet'!$R$31,IF('2019 Data Sheet'!$P611="41",'2019 Data Sheet'!$R$32,IF('2019 Data Sheet'!$P611="42",'2019 Data Sheet'!$R$33,IF('2019 Data Sheet'!$P611="43",'2019 Data Sheet'!$R$34,IF('2019 Data Sheet'!$P611="44",'2019 Data Sheet'!$R$35,IF('2019 Data Sheet'!$P611="45",'2019 Data Sheet'!$R$36,IF('2019 Data Sheet'!$P611="46",'2019 Data Sheet'!$R$37,IF('2019 Data Sheet'!$P611="47",'2019 Data Sheet'!$R$38,IF('2019 Data Sheet'!$P611="48",'2019 Data Sheet'!$R$39,IF('2019 Data Sheet'!$P611="49",'2019 Data Sheet'!$R$40,IF('2019 Data Sheet'!$P611="50",'2019 Data Sheet'!$R$41,IF('2019 Data Sheet'!$P611="60",'2019 Data Sheet'!$R$42,IF('2019 Data Sheet'!$P611="61",'2019 Data Sheet'!$R$43,IF('2019 Data Sheet'!$P611="62",'2019 Data Sheet'!$R$44,IF('2019 Data Sheet'!$P611="63",'2019 Data Sheet'!$R$45,IF('2019 Data Sheet'!$P611="64",'2019 Data Sheet'!$R$46,IF('2019 Data Sheet'!$P611="65",'2019 Data Sheet'!$R$47,IF('2019 Data Sheet'!$P611="66",'2019 Data Sheet'!$R$48,IF('2019 Data Sheet'!$P611="67",'2019 Data Sheet'!$R$49,IF('2019 Data Sheet'!$P611="68",'2019 Data Sheet'!$R$50,IF('2019 Data Sheet'!$P611="69",'2019 Data Sheet'!$R$51,T('2019 Data Sheet'!$P611)))))))))))))))))))))))))))))))))))))))))))))))))))</f>
        <v xml:space="preserve"> -</v>
      </c>
    </row>
    <row r="612" spans="1:16" ht="36" customHeight="1" x14ac:dyDescent="0.2">
      <c r="A612" t="str">
        <f>'2019 Data Sheet'!A612</f>
        <v>FP-00208-19</v>
      </c>
      <c r="B612" s="1">
        <f>'2019 Data Sheet'!B612</f>
        <v>43705</v>
      </c>
      <c r="C612" t="str">
        <f>'2019 Data Sheet'!C612</f>
        <v>10:47</v>
      </c>
      <c r="D612" t="str">
        <f>'2019 Data Sheet'!D612</f>
        <v>We</v>
      </c>
      <c r="E612" t="str">
        <f>'2019 Data Sheet'!E612</f>
        <v>JERICHO TPKE</v>
      </c>
      <c r="F612" t="str">
        <f>'2019 Data Sheet'!F612</f>
        <v>BELMONT AVE</v>
      </c>
      <c r="G612">
        <f>'2019 Data Sheet'!G612</f>
        <v>2</v>
      </c>
      <c r="H612">
        <f>'2019 Data Sheet'!H612</f>
        <v>2</v>
      </c>
      <c r="I612" t="b">
        <f>'2019 Data Sheet'!I612</f>
        <v>0</v>
      </c>
      <c r="J612" t="str">
        <f>IF('2019 Data Sheet'!$J612="01",'2019 Data Sheet'!$T$2,IF('2019 Data Sheet'!$J612="02",'2019 Data Sheet'!$T$3,IF('2019 Data Sheet'!$J612="03",'2019 Data Sheet'!$T$4,IF('2019 Data Sheet'!$J612="04",'2019 Data Sheet'!$T$5,IF('2019 Data Sheet'!$J612="05",'2019 Data Sheet'!$T$6,IF('2019 Data Sheet'!$J612="06",'2019 Data Sheet'!$T$7,IF('2019 Data Sheet'!$J612="07",'2019 Data Sheet'!$T$8,IF('2019 Data Sheet'!$J612="08",'2019 Data Sheet'!$T$9,IF('2019 Data Sheet'!$J612="10",'2019 Data Sheet'!$T$10,IF('2019 Data Sheet'!$J612="11",'2019 Data Sheet'!$T$11,IF('2019 Data Sheet'!$J612="12",'2019 Data Sheet'!$T$12,IF('2019 Data Sheet'!$J612="13",'2019 Data Sheet'!$T$13,IF('2019 Data Sheet'!$J612="14",'2019 Data Sheet'!$T$14,IF('2019 Data Sheet'!$J612="15",'2019 Data Sheet'!$T$15,IF('2019 Data Sheet'!$J612="16",'2019 Data Sheet'!$T$16,IF('2019 Data Sheet'!$J612="17",'2019 Data Sheet'!$T$17,IF('2019 Data Sheet'!$J612="18",'2019 Data Sheet'!$T$18,IF('2019 Data Sheet'!$J612="19",'2019 Data Sheet'!$T$19,IF('2019 Data Sheet'!$J612="20",'2019 Data Sheet'!$T$20,IF('2019 Data Sheet'!$J612="21",'2019 Data Sheet'!$T$21,IF('2019 Data Sheet'!$J612="22",'2019 Data Sheet'!$T$22,IF('2019 Data Sheet'!$J612="23",'2019 Data Sheet'!$T$23,IF('2019 Data Sheet'!$J612="24",'2019 Data Sheet'!$T$24,IF('2019 Data Sheet'!$J612="25",'2019 Data Sheet'!$T$25,IF('2019 Data Sheet'!$J612="26",'2019 Data Sheet'!$T$26,IF('2019 Data Sheet'!$J612="27",'2019 Data Sheet'!$T$27,IF('2019 Data Sheet'!$J612="30",'2019 Data Sheet'!$T$28,IF('2019 Data Sheet'!$J612="31",'2019 Data Sheet'!$T$29,IF('2019 Data Sheet'!$J612="32",'2019 Data Sheet'!$T$30,IF('2019 Data Sheet'!$J612="33",'2019 Data Sheet'!$T$31,IF('2019 Data Sheet'!$J612="34",'2019 Data Sheet'!$T$32,IF('2019 Data Sheet'!$J612="40",'2019 Data Sheet'!$T$33,T('2019 Data Sheet'!$J612)))))))))))))))))))))))))))))))))</f>
        <v>Other Motor Vehicle</v>
      </c>
      <c r="K612" t="str">
        <f>'2019 Data Sheet'!K612</f>
        <v>4SDN</v>
      </c>
      <c r="L612" s="2" t="str">
        <f>IF('2019 Data Sheet'!$L612="01",'2019 Data Sheet'!$V$2,IF('2019 Data Sheet'!$L612="02",'2019 Data Sheet'!$V$3,IF('2019 Data Sheet'!$L612="03",'2019 Data Sheet'!$V$4,IF('2019 Data Sheet'!$L612="04",'2019 Data Sheet'!$V$5,IF('2019 Data Sheet'!$L612="05",'2019 Data Sheet'!$V$6,IF('2019 Data Sheet'!$L612="06",'2019 Data Sheet'!$V$7,IF('2019 Data Sheet'!$L612="07",'2019 Data Sheet'!$V$8,IF('2019 Data Sheet'!$L612="08",'2019 Data Sheet'!$V$9,IF('2019 Data Sheet'!$L612="09",'2019 Data Sheet'!$V$10,IF('2019 Data Sheet'!$L612="11",'2019 Data Sheet'!$V$11,IF('2019 Data Sheet'!$L612="12",'2019 Data Sheet'!$V$12,IF('2019 Data Sheet'!$L612="13",'2019 Data Sheet'!$V$13,IF('2019 Data Sheet'!$L612="14",'2019 Data Sheet'!$V$14,T('2019 Data Sheet'!$L612))))))))))))))</f>
        <v xml:space="preserve"> -</v>
      </c>
      <c r="M612" s="2">
        <f>'2019 Data Sheet'!M612</f>
        <v>0</v>
      </c>
      <c r="N612" s="2">
        <f>'2019 Data Sheet'!N612</f>
        <v>0</v>
      </c>
      <c r="O612" s="2" t="str">
        <f>IF('2019 Data Sheet'!$O612="02",'2019 Data Sheet'!$R$2,IF('2019 Data Sheet'!$O612="03",'2019 Data Sheet'!$R$3,IF('2019 Data Sheet'!$O612="04",'2019 Data Sheet'!$R$4,IF('2019 Data Sheet'!$O612="05",'2019 Data Sheet'!$R$5,IF('2019 Data Sheet'!$O612="06",'2019 Data Sheet'!$R$6,IF('2019 Data Sheet'!$O612="07",'2019 Data Sheet'!$R$7,IF('2019 Data Sheet'!$O612="08",'2019 Data Sheet'!$R$8,IF('2019 Data Sheet'!$O612="09",'2019 Data Sheet'!$R$9,IF('2019 Data Sheet'!$O612="10",'2019 Data Sheet'!$R$10,IF('2019 Data Sheet'!$O612="11",'2019 Data Sheet'!$R$11,IF('2019 Data Sheet'!$O612="12",'2019 Data Sheet'!$R$12,IF('2019 Data Sheet'!$O612="13",'2019 Data Sheet'!$R$13,IF('2019 Data Sheet'!$O612="14",'2019 Data Sheet'!$R$14,IF('2019 Data Sheet'!$O612="15",'2019 Data Sheet'!$R$15,IF('2019 Data Sheet'!$O612="16",'2019 Data Sheet'!$R$16,IF('2019 Data Sheet'!$O612="17",'2019 Data Sheet'!$R$17,IF('2019 Data Sheet'!$O612="18",'2019 Data Sheet'!$R$18,IF('2019 Data Sheet'!$O612="19",'2019 Data Sheet'!$R$19,IF('2019 Data Sheet'!$O612="20",'2019 Data Sheet'!$R$20,IF('2019 Data Sheet'!$O612="21",'2019 Data Sheet'!$R$21,IF('2019 Data Sheet'!$O612="22",'2019 Data Sheet'!$R$22,IF('2019 Data Sheet'!$O612="23",'2019 Data Sheet'!$R$23,IF('2019 Data Sheet'!$O612="24",'2019 Data Sheet'!$R$24,IF('2019 Data Sheet'!$O612="25",'2019 Data Sheet'!$R$25,IF('2019 Data Sheet'!$O612="26",'2019 Data Sheet'!$R$26,IF('2019 Data Sheet'!$O612="27",'2019 Data Sheet'!$R$27,IF('2019 Data Sheet'!$O612="28",'2019 Data Sheet'!$R$28,IF('2019 Data Sheet'!$O612="29",'2019 Data Sheet'!$R$29,IF('2019 Data Sheet'!$O612="33",'2019 Data Sheet'!$R$30,IF('2019 Data Sheet'!$O612="40",'2019 Data Sheet'!$R$31,IF('2019 Data Sheet'!$O612="41",'2019 Data Sheet'!$R$32,IF('2019 Data Sheet'!$O612="42",'2019 Data Sheet'!$R$33,IF('2019 Data Sheet'!$O612="43",'2019 Data Sheet'!$R$34,IF('2019 Data Sheet'!$O612="44",'2019 Data Sheet'!$R$35,IF('2019 Data Sheet'!$O612="45",'2019 Data Sheet'!$R$36,IF('2019 Data Sheet'!$O612="46",'2019 Data Sheet'!$R$37,IF('2019 Data Sheet'!$O612="47",'2019 Data Sheet'!$R$38,IF('2019 Data Sheet'!$O612="48",'2019 Data Sheet'!$R$39,IF('2019 Data Sheet'!$O612="49",'2019 Data Sheet'!$R$40,IF('2019 Data Sheet'!$O612="50",'2019 Data Sheet'!$R$41,IF('2019 Data Sheet'!$O612="60",'2019 Data Sheet'!$R$42,IF('2019 Data Sheet'!$O612="61",'2019 Data Sheet'!$R$43,IF('2019 Data Sheet'!$O612="62",'2019 Data Sheet'!$R$44,IF('2019 Data Sheet'!$O612="63",'2019 Data Sheet'!$R$45,IF('2019 Data Sheet'!$O612="64",'2019 Data Sheet'!$R$46,IF('2019 Data Sheet'!$O612="65",'2019 Data Sheet'!$R$47,IF('2019 Data Sheet'!$O612="66",'2019 Data Sheet'!$R$48,IF('2019 Data Sheet'!$O612="67",'2019 Data Sheet'!$R$49,IF('2019 Data Sheet'!$O612="68",'2019 Data Sheet'!$R$50,IF('2019 Data Sheet'!$O612="69",'2019 Data Sheet'!$R$51,T('2019 Data Sheet'!$O612)))))))))))))))))))))))))))))))))))))))))))))))))))</f>
        <v xml:space="preserve"> -</v>
      </c>
      <c r="P612" s="2" t="str">
        <f>IF('2019 Data Sheet'!$P612="02",'2019 Data Sheet'!$R$2,IF('2019 Data Sheet'!$P612="03",'2019 Data Sheet'!$R$3,IF('2019 Data Sheet'!$P612="04",'2019 Data Sheet'!$R$4,IF('2019 Data Sheet'!$P612="05",'2019 Data Sheet'!$R$5,IF('2019 Data Sheet'!$P612="06",'2019 Data Sheet'!$R$6,IF('2019 Data Sheet'!$P612="07",'2019 Data Sheet'!$R$7,IF('2019 Data Sheet'!$P612="08",'2019 Data Sheet'!$R$8,IF('2019 Data Sheet'!$P612="09",'2019 Data Sheet'!$R$9,IF('2019 Data Sheet'!$P612="10",'2019 Data Sheet'!$R$10,IF('2019 Data Sheet'!$P612="11",'2019 Data Sheet'!$R$11,IF('2019 Data Sheet'!$P612="12",'2019 Data Sheet'!$R$12,IF('2019 Data Sheet'!$P612="13",'2019 Data Sheet'!$R$13,IF('2019 Data Sheet'!$P612="14",'2019 Data Sheet'!$R$14,IF('2019 Data Sheet'!$P612="15",'2019 Data Sheet'!$R$15,IF('2019 Data Sheet'!$P612="16",'2019 Data Sheet'!$R$16,IF('2019 Data Sheet'!$P612="17",'2019 Data Sheet'!$R$17,IF('2019 Data Sheet'!$P612="18",'2019 Data Sheet'!$R$18,IF('2019 Data Sheet'!$P612="19",'2019 Data Sheet'!$R$19,IF('2019 Data Sheet'!$P612="20",'2019 Data Sheet'!$R$20,IF('2019 Data Sheet'!$P612="21",'2019 Data Sheet'!$R$21,IF('2019 Data Sheet'!$P612="22",'2019 Data Sheet'!$R$22,IF('2019 Data Sheet'!$P612="23",'2019 Data Sheet'!$R$23,IF('2019 Data Sheet'!$P612="24",'2019 Data Sheet'!$R$24,IF('2019 Data Sheet'!$P612="25",'2019 Data Sheet'!$R$25,IF('2019 Data Sheet'!$P612="26",'2019 Data Sheet'!$R$26,IF('2019 Data Sheet'!$P612="27",'2019 Data Sheet'!$R$27,IF('2019 Data Sheet'!$P612="28",'2019 Data Sheet'!$R$28,IF('2019 Data Sheet'!$P612="29",'2019 Data Sheet'!$R$29,IF('2019 Data Sheet'!$P612="33",'2019 Data Sheet'!$R$30,IF('2019 Data Sheet'!$P612="40",'2019 Data Sheet'!$R$31,IF('2019 Data Sheet'!$P612="41",'2019 Data Sheet'!$R$32,IF('2019 Data Sheet'!$P612="42",'2019 Data Sheet'!$R$33,IF('2019 Data Sheet'!$P612="43",'2019 Data Sheet'!$R$34,IF('2019 Data Sheet'!$P612="44",'2019 Data Sheet'!$R$35,IF('2019 Data Sheet'!$P612="45",'2019 Data Sheet'!$R$36,IF('2019 Data Sheet'!$P612="46",'2019 Data Sheet'!$R$37,IF('2019 Data Sheet'!$P612="47",'2019 Data Sheet'!$R$38,IF('2019 Data Sheet'!$P612="48",'2019 Data Sheet'!$R$39,IF('2019 Data Sheet'!$P612="49",'2019 Data Sheet'!$R$40,IF('2019 Data Sheet'!$P612="50",'2019 Data Sheet'!$R$41,IF('2019 Data Sheet'!$P612="60",'2019 Data Sheet'!$R$42,IF('2019 Data Sheet'!$P612="61",'2019 Data Sheet'!$R$43,IF('2019 Data Sheet'!$P612="62",'2019 Data Sheet'!$R$44,IF('2019 Data Sheet'!$P612="63",'2019 Data Sheet'!$R$45,IF('2019 Data Sheet'!$P612="64",'2019 Data Sheet'!$R$46,IF('2019 Data Sheet'!$P612="65",'2019 Data Sheet'!$R$47,IF('2019 Data Sheet'!$P612="66",'2019 Data Sheet'!$R$48,IF('2019 Data Sheet'!$P612="67",'2019 Data Sheet'!$R$49,IF('2019 Data Sheet'!$P612="68",'2019 Data Sheet'!$R$50,IF('2019 Data Sheet'!$P612="69",'2019 Data Sheet'!$R$51,T('2019 Data Sheet'!$P612)))))))))))))))))))))))))))))))))))))))))))))))))))</f>
        <v xml:space="preserve"> -</v>
      </c>
    </row>
    <row r="613" spans="1:16" ht="36" customHeight="1" x14ac:dyDescent="0.2">
      <c r="A613" t="str">
        <f>'2019 Data Sheet'!A613</f>
        <v>FP-00314-19</v>
      </c>
      <c r="B613" s="1">
        <f>'2019 Data Sheet'!B613</f>
        <v>43817</v>
      </c>
      <c r="C613" t="str">
        <f>'2019 Data Sheet'!C613</f>
        <v>11:24</v>
      </c>
      <c r="D613" t="str">
        <f>'2019 Data Sheet'!D613</f>
        <v>We</v>
      </c>
      <c r="E613" t="str">
        <f>'2019 Data Sheet'!E613</f>
        <v>JERICHO TPKE</v>
      </c>
      <c r="F613" t="str">
        <f>'2019 Data Sheet'!F613</f>
        <v>REMSENS LN</v>
      </c>
      <c r="G613">
        <f>'2019 Data Sheet'!G613</f>
        <v>1</v>
      </c>
      <c r="H613">
        <f>'2019 Data Sheet'!H613</f>
        <v>2</v>
      </c>
      <c r="I613" t="b">
        <f>'2019 Data Sheet'!I613</f>
        <v>0</v>
      </c>
      <c r="J613" t="str">
        <f>IF('2019 Data Sheet'!$J613="01",'2019 Data Sheet'!$T$2,IF('2019 Data Sheet'!$J613="02",'2019 Data Sheet'!$T$3,IF('2019 Data Sheet'!$J613="03",'2019 Data Sheet'!$T$4,IF('2019 Data Sheet'!$J613="04",'2019 Data Sheet'!$T$5,IF('2019 Data Sheet'!$J613="05",'2019 Data Sheet'!$T$6,IF('2019 Data Sheet'!$J613="06",'2019 Data Sheet'!$T$7,IF('2019 Data Sheet'!$J613="07",'2019 Data Sheet'!$T$8,IF('2019 Data Sheet'!$J613="08",'2019 Data Sheet'!$T$9,IF('2019 Data Sheet'!$J613="10",'2019 Data Sheet'!$T$10,IF('2019 Data Sheet'!$J613="11",'2019 Data Sheet'!$T$11,IF('2019 Data Sheet'!$J613="12",'2019 Data Sheet'!$T$12,IF('2019 Data Sheet'!$J613="13",'2019 Data Sheet'!$T$13,IF('2019 Data Sheet'!$J613="14",'2019 Data Sheet'!$T$14,IF('2019 Data Sheet'!$J613="15",'2019 Data Sheet'!$T$15,IF('2019 Data Sheet'!$J613="16",'2019 Data Sheet'!$T$16,IF('2019 Data Sheet'!$J613="17",'2019 Data Sheet'!$T$17,IF('2019 Data Sheet'!$J613="18",'2019 Data Sheet'!$T$18,IF('2019 Data Sheet'!$J613="19",'2019 Data Sheet'!$T$19,IF('2019 Data Sheet'!$J613="20",'2019 Data Sheet'!$T$20,IF('2019 Data Sheet'!$J613="21",'2019 Data Sheet'!$T$21,IF('2019 Data Sheet'!$J613="22",'2019 Data Sheet'!$T$22,IF('2019 Data Sheet'!$J613="23",'2019 Data Sheet'!$T$23,IF('2019 Data Sheet'!$J613="24",'2019 Data Sheet'!$T$24,IF('2019 Data Sheet'!$J613="25",'2019 Data Sheet'!$T$25,IF('2019 Data Sheet'!$J613="26",'2019 Data Sheet'!$T$26,IF('2019 Data Sheet'!$J613="27",'2019 Data Sheet'!$T$27,IF('2019 Data Sheet'!$J613="30",'2019 Data Sheet'!$T$28,IF('2019 Data Sheet'!$J613="31",'2019 Data Sheet'!$T$29,IF('2019 Data Sheet'!$J613="32",'2019 Data Sheet'!$T$30,IF('2019 Data Sheet'!$J613="33",'2019 Data Sheet'!$T$31,IF('2019 Data Sheet'!$J613="34",'2019 Data Sheet'!$T$32,IF('2019 Data Sheet'!$J613="40",'2019 Data Sheet'!$T$33,T('2019 Data Sheet'!$J613)))))))))))))))))))))))))))))))))</f>
        <v>Other Motor Vehicle</v>
      </c>
      <c r="K613" t="str">
        <f>'2019 Data Sheet'!K613</f>
        <v>SUBR</v>
      </c>
      <c r="L613" s="2" t="str">
        <f>IF('2019 Data Sheet'!$L613="01",'2019 Data Sheet'!$V$2,IF('2019 Data Sheet'!$L613="02",'2019 Data Sheet'!$V$3,IF('2019 Data Sheet'!$L613="03",'2019 Data Sheet'!$V$4,IF('2019 Data Sheet'!$L613="04",'2019 Data Sheet'!$V$5,IF('2019 Data Sheet'!$L613="05",'2019 Data Sheet'!$V$6,IF('2019 Data Sheet'!$L613="06",'2019 Data Sheet'!$V$7,IF('2019 Data Sheet'!$L613="07",'2019 Data Sheet'!$V$8,IF('2019 Data Sheet'!$L613="08",'2019 Data Sheet'!$V$9,IF('2019 Data Sheet'!$L613="09",'2019 Data Sheet'!$V$10,IF('2019 Data Sheet'!$L613="11",'2019 Data Sheet'!$V$11,IF('2019 Data Sheet'!$L613="12",'2019 Data Sheet'!$V$12,IF('2019 Data Sheet'!$L613="13",'2019 Data Sheet'!$V$13,IF('2019 Data Sheet'!$L613="14",'2019 Data Sheet'!$V$14,T('2019 Data Sheet'!$L613))))))))))))))</f>
        <v xml:space="preserve"> -</v>
      </c>
      <c r="M613" s="2">
        <f>'2019 Data Sheet'!M613</f>
        <v>0</v>
      </c>
      <c r="N613" s="2">
        <f>'2019 Data Sheet'!N613</f>
        <v>0</v>
      </c>
      <c r="O613" s="2" t="str">
        <f>IF('2019 Data Sheet'!$O613="02",'2019 Data Sheet'!$R$2,IF('2019 Data Sheet'!$O613="03",'2019 Data Sheet'!$R$3,IF('2019 Data Sheet'!$O613="04",'2019 Data Sheet'!$R$4,IF('2019 Data Sheet'!$O613="05",'2019 Data Sheet'!$R$5,IF('2019 Data Sheet'!$O613="06",'2019 Data Sheet'!$R$6,IF('2019 Data Sheet'!$O613="07",'2019 Data Sheet'!$R$7,IF('2019 Data Sheet'!$O613="08",'2019 Data Sheet'!$R$8,IF('2019 Data Sheet'!$O613="09",'2019 Data Sheet'!$R$9,IF('2019 Data Sheet'!$O613="10",'2019 Data Sheet'!$R$10,IF('2019 Data Sheet'!$O613="11",'2019 Data Sheet'!$R$11,IF('2019 Data Sheet'!$O613="12",'2019 Data Sheet'!$R$12,IF('2019 Data Sheet'!$O613="13",'2019 Data Sheet'!$R$13,IF('2019 Data Sheet'!$O613="14",'2019 Data Sheet'!$R$14,IF('2019 Data Sheet'!$O613="15",'2019 Data Sheet'!$R$15,IF('2019 Data Sheet'!$O613="16",'2019 Data Sheet'!$R$16,IF('2019 Data Sheet'!$O613="17",'2019 Data Sheet'!$R$17,IF('2019 Data Sheet'!$O613="18",'2019 Data Sheet'!$R$18,IF('2019 Data Sheet'!$O613="19",'2019 Data Sheet'!$R$19,IF('2019 Data Sheet'!$O613="20",'2019 Data Sheet'!$R$20,IF('2019 Data Sheet'!$O613="21",'2019 Data Sheet'!$R$21,IF('2019 Data Sheet'!$O613="22",'2019 Data Sheet'!$R$22,IF('2019 Data Sheet'!$O613="23",'2019 Data Sheet'!$R$23,IF('2019 Data Sheet'!$O613="24",'2019 Data Sheet'!$R$24,IF('2019 Data Sheet'!$O613="25",'2019 Data Sheet'!$R$25,IF('2019 Data Sheet'!$O613="26",'2019 Data Sheet'!$R$26,IF('2019 Data Sheet'!$O613="27",'2019 Data Sheet'!$R$27,IF('2019 Data Sheet'!$O613="28",'2019 Data Sheet'!$R$28,IF('2019 Data Sheet'!$O613="29",'2019 Data Sheet'!$R$29,IF('2019 Data Sheet'!$O613="33",'2019 Data Sheet'!$R$30,IF('2019 Data Sheet'!$O613="40",'2019 Data Sheet'!$R$31,IF('2019 Data Sheet'!$O613="41",'2019 Data Sheet'!$R$32,IF('2019 Data Sheet'!$O613="42",'2019 Data Sheet'!$R$33,IF('2019 Data Sheet'!$O613="43",'2019 Data Sheet'!$R$34,IF('2019 Data Sheet'!$O613="44",'2019 Data Sheet'!$R$35,IF('2019 Data Sheet'!$O613="45",'2019 Data Sheet'!$R$36,IF('2019 Data Sheet'!$O613="46",'2019 Data Sheet'!$R$37,IF('2019 Data Sheet'!$O613="47",'2019 Data Sheet'!$R$38,IF('2019 Data Sheet'!$O613="48",'2019 Data Sheet'!$R$39,IF('2019 Data Sheet'!$O613="49",'2019 Data Sheet'!$R$40,IF('2019 Data Sheet'!$O613="50",'2019 Data Sheet'!$R$41,IF('2019 Data Sheet'!$O613="60",'2019 Data Sheet'!$R$42,IF('2019 Data Sheet'!$O613="61",'2019 Data Sheet'!$R$43,IF('2019 Data Sheet'!$O613="62",'2019 Data Sheet'!$R$44,IF('2019 Data Sheet'!$O613="63",'2019 Data Sheet'!$R$45,IF('2019 Data Sheet'!$O613="64",'2019 Data Sheet'!$R$46,IF('2019 Data Sheet'!$O613="65",'2019 Data Sheet'!$R$47,IF('2019 Data Sheet'!$O613="66",'2019 Data Sheet'!$R$48,IF('2019 Data Sheet'!$O613="67",'2019 Data Sheet'!$R$49,IF('2019 Data Sheet'!$O613="68",'2019 Data Sheet'!$R$50,IF('2019 Data Sheet'!$O613="69",'2019 Data Sheet'!$R$51,T('2019 Data Sheet'!$O613)))))))))))))))))))))))))))))))))))))))))))))))))))</f>
        <v xml:space="preserve"> Following too closely</v>
      </c>
      <c r="P613" s="2" t="str">
        <f>IF('2019 Data Sheet'!$P613="02",'2019 Data Sheet'!$R$2,IF('2019 Data Sheet'!$P613="03",'2019 Data Sheet'!$R$3,IF('2019 Data Sheet'!$P613="04",'2019 Data Sheet'!$R$4,IF('2019 Data Sheet'!$P613="05",'2019 Data Sheet'!$R$5,IF('2019 Data Sheet'!$P613="06",'2019 Data Sheet'!$R$6,IF('2019 Data Sheet'!$P613="07",'2019 Data Sheet'!$R$7,IF('2019 Data Sheet'!$P613="08",'2019 Data Sheet'!$R$8,IF('2019 Data Sheet'!$P613="09",'2019 Data Sheet'!$R$9,IF('2019 Data Sheet'!$P613="10",'2019 Data Sheet'!$R$10,IF('2019 Data Sheet'!$P613="11",'2019 Data Sheet'!$R$11,IF('2019 Data Sheet'!$P613="12",'2019 Data Sheet'!$R$12,IF('2019 Data Sheet'!$P613="13",'2019 Data Sheet'!$R$13,IF('2019 Data Sheet'!$P613="14",'2019 Data Sheet'!$R$14,IF('2019 Data Sheet'!$P613="15",'2019 Data Sheet'!$R$15,IF('2019 Data Sheet'!$P613="16",'2019 Data Sheet'!$R$16,IF('2019 Data Sheet'!$P613="17",'2019 Data Sheet'!$R$17,IF('2019 Data Sheet'!$P613="18",'2019 Data Sheet'!$R$18,IF('2019 Data Sheet'!$P613="19",'2019 Data Sheet'!$R$19,IF('2019 Data Sheet'!$P613="20",'2019 Data Sheet'!$R$20,IF('2019 Data Sheet'!$P613="21",'2019 Data Sheet'!$R$21,IF('2019 Data Sheet'!$P613="22",'2019 Data Sheet'!$R$22,IF('2019 Data Sheet'!$P613="23",'2019 Data Sheet'!$R$23,IF('2019 Data Sheet'!$P613="24",'2019 Data Sheet'!$R$24,IF('2019 Data Sheet'!$P613="25",'2019 Data Sheet'!$R$25,IF('2019 Data Sheet'!$P613="26",'2019 Data Sheet'!$R$26,IF('2019 Data Sheet'!$P613="27",'2019 Data Sheet'!$R$27,IF('2019 Data Sheet'!$P613="28",'2019 Data Sheet'!$R$28,IF('2019 Data Sheet'!$P613="29",'2019 Data Sheet'!$R$29,IF('2019 Data Sheet'!$P613="33",'2019 Data Sheet'!$R$30,IF('2019 Data Sheet'!$P613="40",'2019 Data Sheet'!$R$31,IF('2019 Data Sheet'!$P613="41",'2019 Data Sheet'!$R$32,IF('2019 Data Sheet'!$P613="42",'2019 Data Sheet'!$R$33,IF('2019 Data Sheet'!$P613="43",'2019 Data Sheet'!$R$34,IF('2019 Data Sheet'!$P613="44",'2019 Data Sheet'!$R$35,IF('2019 Data Sheet'!$P613="45",'2019 Data Sheet'!$R$36,IF('2019 Data Sheet'!$P613="46",'2019 Data Sheet'!$R$37,IF('2019 Data Sheet'!$P613="47",'2019 Data Sheet'!$R$38,IF('2019 Data Sheet'!$P613="48",'2019 Data Sheet'!$R$39,IF('2019 Data Sheet'!$P613="49",'2019 Data Sheet'!$R$40,IF('2019 Data Sheet'!$P613="50",'2019 Data Sheet'!$R$41,IF('2019 Data Sheet'!$P613="60",'2019 Data Sheet'!$R$42,IF('2019 Data Sheet'!$P613="61",'2019 Data Sheet'!$R$43,IF('2019 Data Sheet'!$P613="62",'2019 Data Sheet'!$R$44,IF('2019 Data Sheet'!$P613="63",'2019 Data Sheet'!$R$45,IF('2019 Data Sheet'!$P613="64",'2019 Data Sheet'!$R$46,IF('2019 Data Sheet'!$P613="65",'2019 Data Sheet'!$R$47,IF('2019 Data Sheet'!$P613="66",'2019 Data Sheet'!$R$48,IF('2019 Data Sheet'!$P613="67",'2019 Data Sheet'!$R$49,IF('2019 Data Sheet'!$P613="68",'2019 Data Sheet'!$R$50,IF('2019 Data Sheet'!$P613="69",'2019 Data Sheet'!$R$51,T('2019 Data Sheet'!$P613)))))))))))))))))))))))))))))))))))))))))))))))))))</f>
        <v xml:space="preserve"> -</v>
      </c>
    </row>
    <row r="614" spans="1:16" ht="36" customHeight="1" x14ac:dyDescent="0.2">
      <c r="A614" t="str">
        <f>'2019 Data Sheet'!A614</f>
        <v>FP-00314-19</v>
      </c>
      <c r="B614" s="1">
        <f>'2019 Data Sheet'!B614</f>
        <v>43817</v>
      </c>
      <c r="C614" t="str">
        <f>'2019 Data Sheet'!C614</f>
        <v>11:24</v>
      </c>
      <c r="D614" t="str">
        <f>'2019 Data Sheet'!D614</f>
        <v>We</v>
      </c>
      <c r="E614" t="str">
        <f>'2019 Data Sheet'!E614</f>
        <v>JERICHO TPKE</v>
      </c>
      <c r="F614" t="str">
        <f>'2019 Data Sheet'!F614</f>
        <v>REMSENS LN</v>
      </c>
      <c r="G614">
        <f>'2019 Data Sheet'!G614</f>
        <v>2</v>
      </c>
      <c r="H614">
        <f>'2019 Data Sheet'!H614</f>
        <v>2</v>
      </c>
      <c r="I614" t="b">
        <f>'2019 Data Sheet'!I614</f>
        <v>0</v>
      </c>
      <c r="J614" t="str">
        <f>IF('2019 Data Sheet'!$J614="01",'2019 Data Sheet'!$T$2,IF('2019 Data Sheet'!$J614="02",'2019 Data Sheet'!$T$3,IF('2019 Data Sheet'!$J614="03",'2019 Data Sheet'!$T$4,IF('2019 Data Sheet'!$J614="04",'2019 Data Sheet'!$T$5,IF('2019 Data Sheet'!$J614="05",'2019 Data Sheet'!$T$6,IF('2019 Data Sheet'!$J614="06",'2019 Data Sheet'!$T$7,IF('2019 Data Sheet'!$J614="07",'2019 Data Sheet'!$T$8,IF('2019 Data Sheet'!$J614="08",'2019 Data Sheet'!$T$9,IF('2019 Data Sheet'!$J614="10",'2019 Data Sheet'!$T$10,IF('2019 Data Sheet'!$J614="11",'2019 Data Sheet'!$T$11,IF('2019 Data Sheet'!$J614="12",'2019 Data Sheet'!$T$12,IF('2019 Data Sheet'!$J614="13",'2019 Data Sheet'!$T$13,IF('2019 Data Sheet'!$J614="14",'2019 Data Sheet'!$T$14,IF('2019 Data Sheet'!$J614="15",'2019 Data Sheet'!$T$15,IF('2019 Data Sheet'!$J614="16",'2019 Data Sheet'!$T$16,IF('2019 Data Sheet'!$J614="17",'2019 Data Sheet'!$T$17,IF('2019 Data Sheet'!$J614="18",'2019 Data Sheet'!$T$18,IF('2019 Data Sheet'!$J614="19",'2019 Data Sheet'!$T$19,IF('2019 Data Sheet'!$J614="20",'2019 Data Sheet'!$T$20,IF('2019 Data Sheet'!$J614="21",'2019 Data Sheet'!$T$21,IF('2019 Data Sheet'!$J614="22",'2019 Data Sheet'!$T$22,IF('2019 Data Sheet'!$J614="23",'2019 Data Sheet'!$T$23,IF('2019 Data Sheet'!$J614="24",'2019 Data Sheet'!$T$24,IF('2019 Data Sheet'!$J614="25",'2019 Data Sheet'!$T$25,IF('2019 Data Sheet'!$J614="26",'2019 Data Sheet'!$T$26,IF('2019 Data Sheet'!$J614="27",'2019 Data Sheet'!$T$27,IF('2019 Data Sheet'!$J614="30",'2019 Data Sheet'!$T$28,IF('2019 Data Sheet'!$J614="31",'2019 Data Sheet'!$T$29,IF('2019 Data Sheet'!$J614="32",'2019 Data Sheet'!$T$30,IF('2019 Data Sheet'!$J614="33",'2019 Data Sheet'!$T$31,IF('2019 Data Sheet'!$J614="34",'2019 Data Sheet'!$T$32,IF('2019 Data Sheet'!$J614="40",'2019 Data Sheet'!$T$33,T('2019 Data Sheet'!$J614)))))))))))))))))))))))))))))))))</f>
        <v>Other Motor Vehicle</v>
      </c>
      <c r="K614" t="str">
        <f>'2019 Data Sheet'!K614</f>
        <v>PICK</v>
      </c>
      <c r="L614" s="2" t="str">
        <f>IF('2019 Data Sheet'!$L614="01",'2019 Data Sheet'!$V$2,IF('2019 Data Sheet'!$L614="02",'2019 Data Sheet'!$V$3,IF('2019 Data Sheet'!$L614="03",'2019 Data Sheet'!$V$4,IF('2019 Data Sheet'!$L614="04",'2019 Data Sheet'!$V$5,IF('2019 Data Sheet'!$L614="05",'2019 Data Sheet'!$V$6,IF('2019 Data Sheet'!$L614="06",'2019 Data Sheet'!$V$7,IF('2019 Data Sheet'!$L614="07",'2019 Data Sheet'!$V$8,IF('2019 Data Sheet'!$L614="08",'2019 Data Sheet'!$V$9,IF('2019 Data Sheet'!$L614="09",'2019 Data Sheet'!$V$10,IF('2019 Data Sheet'!$L614="11",'2019 Data Sheet'!$V$11,IF('2019 Data Sheet'!$L614="12",'2019 Data Sheet'!$V$12,IF('2019 Data Sheet'!$L614="13",'2019 Data Sheet'!$V$13,IF('2019 Data Sheet'!$L614="14",'2019 Data Sheet'!$V$14,T('2019 Data Sheet'!$L614))))))))))))))</f>
        <v xml:space="preserve"> -</v>
      </c>
      <c r="M614" s="2">
        <f>'2019 Data Sheet'!M614</f>
        <v>0</v>
      </c>
      <c r="N614" s="2">
        <f>'2019 Data Sheet'!N614</f>
        <v>0</v>
      </c>
      <c r="O614" s="2" t="str">
        <f>IF('2019 Data Sheet'!$O614="02",'2019 Data Sheet'!$R$2,IF('2019 Data Sheet'!$O614="03",'2019 Data Sheet'!$R$3,IF('2019 Data Sheet'!$O614="04",'2019 Data Sheet'!$R$4,IF('2019 Data Sheet'!$O614="05",'2019 Data Sheet'!$R$5,IF('2019 Data Sheet'!$O614="06",'2019 Data Sheet'!$R$6,IF('2019 Data Sheet'!$O614="07",'2019 Data Sheet'!$R$7,IF('2019 Data Sheet'!$O614="08",'2019 Data Sheet'!$R$8,IF('2019 Data Sheet'!$O614="09",'2019 Data Sheet'!$R$9,IF('2019 Data Sheet'!$O614="10",'2019 Data Sheet'!$R$10,IF('2019 Data Sheet'!$O614="11",'2019 Data Sheet'!$R$11,IF('2019 Data Sheet'!$O614="12",'2019 Data Sheet'!$R$12,IF('2019 Data Sheet'!$O614="13",'2019 Data Sheet'!$R$13,IF('2019 Data Sheet'!$O614="14",'2019 Data Sheet'!$R$14,IF('2019 Data Sheet'!$O614="15",'2019 Data Sheet'!$R$15,IF('2019 Data Sheet'!$O614="16",'2019 Data Sheet'!$R$16,IF('2019 Data Sheet'!$O614="17",'2019 Data Sheet'!$R$17,IF('2019 Data Sheet'!$O614="18",'2019 Data Sheet'!$R$18,IF('2019 Data Sheet'!$O614="19",'2019 Data Sheet'!$R$19,IF('2019 Data Sheet'!$O614="20",'2019 Data Sheet'!$R$20,IF('2019 Data Sheet'!$O614="21",'2019 Data Sheet'!$R$21,IF('2019 Data Sheet'!$O614="22",'2019 Data Sheet'!$R$22,IF('2019 Data Sheet'!$O614="23",'2019 Data Sheet'!$R$23,IF('2019 Data Sheet'!$O614="24",'2019 Data Sheet'!$R$24,IF('2019 Data Sheet'!$O614="25",'2019 Data Sheet'!$R$25,IF('2019 Data Sheet'!$O614="26",'2019 Data Sheet'!$R$26,IF('2019 Data Sheet'!$O614="27",'2019 Data Sheet'!$R$27,IF('2019 Data Sheet'!$O614="28",'2019 Data Sheet'!$R$28,IF('2019 Data Sheet'!$O614="29",'2019 Data Sheet'!$R$29,IF('2019 Data Sheet'!$O614="33",'2019 Data Sheet'!$R$30,IF('2019 Data Sheet'!$O614="40",'2019 Data Sheet'!$R$31,IF('2019 Data Sheet'!$O614="41",'2019 Data Sheet'!$R$32,IF('2019 Data Sheet'!$O614="42",'2019 Data Sheet'!$R$33,IF('2019 Data Sheet'!$O614="43",'2019 Data Sheet'!$R$34,IF('2019 Data Sheet'!$O614="44",'2019 Data Sheet'!$R$35,IF('2019 Data Sheet'!$O614="45",'2019 Data Sheet'!$R$36,IF('2019 Data Sheet'!$O614="46",'2019 Data Sheet'!$R$37,IF('2019 Data Sheet'!$O614="47",'2019 Data Sheet'!$R$38,IF('2019 Data Sheet'!$O614="48",'2019 Data Sheet'!$R$39,IF('2019 Data Sheet'!$O614="49",'2019 Data Sheet'!$R$40,IF('2019 Data Sheet'!$O614="50",'2019 Data Sheet'!$R$41,IF('2019 Data Sheet'!$O614="60",'2019 Data Sheet'!$R$42,IF('2019 Data Sheet'!$O614="61",'2019 Data Sheet'!$R$43,IF('2019 Data Sheet'!$O614="62",'2019 Data Sheet'!$R$44,IF('2019 Data Sheet'!$O614="63",'2019 Data Sheet'!$R$45,IF('2019 Data Sheet'!$O614="64",'2019 Data Sheet'!$R$46,IF('2019 Data Sheet'!$O614="65",'2019 Data Sheet'!$R$47,IF('2019 Data Sheet'!$O614="66",'2019 Data Sheet'!$R$48,IF('2019 Data Sheet'!$O614="67",'2019 Data Sheet'!$R$49,IF('2019 Data Sheet'!$O614="68",'2019 Data Sheet'!$R$50,IF('2019 Data Sheet'!$O614="69",'2019 Data Sheet'!$R$51,T('2019 Data Sheet'!$O614)))))))))))))))))))))))))))))))))))))))))))))))))))</f>
        <v xml:space="preserve"> -</v>
      </c>
      <c r="P614" s="2" t="str">
        <f>IF('2019 Data Sheet'!$P614="02",'2019 Data Sheet'!$R$2,IF('2019 Data Sheet'!$P614="03",'2019 Data Sheet'!$R$3,IF('2019 Data Sheet'!$P614="04",'2019 Data Sheet'!$R$4,IF('2019 Data Sheet'!$P614="05",'2019 Data Sheet'!$R$5,IF('2019 Data Sheet'!$P614="06",'2019 Data Sheet'!$R$6,IF('2019 Data Sheet'!$P614="07",'2019 Data Sheet'!$R$7,IF('2019 Data Sheet'!$P614="08",'2019 Data Sheet'!$R$8,IF('2019 Data Sheet'!$P614="09",'2019 Data Sheet'!$R$9,IF('2019 Data Sheet'!$P614="10",'2019 Data Sheet'!$R$10,IF('2019 Data Sheet'!$P614="11",'2019 Data Sheet'!$R$11,IF('2019 Data Sheet'!$P614="12",'2019 Data Sheet'!$R$12,IF('2019 Data Sheet'!$P614="13",'2019 Data Sheet'!$R$13,IF('2019 Data Sheet'!$P614="14",'2019 Data Sheet'!$R$14,IF('2019 Data Sheet'!$P614="15",'2019 Data Sheet'!$R$15,IF('2019 Data Sheet'!$P614="16",'2019 Data Sheet'!$R$16,IF('2019 Data Sheet'!$P614="17",'2019 Data Sheet'!$R$17,IF('2019 Data Sheet'!$P614="18",'2019 Data Sheet'!$R$18,IF('2019 Data Sheet'!$P614="19",'2019 Data Sheet'!$R$19,IF('2019 Data Sheet'!$P614="20",'2019 Data Sheet'!$R$20,IF('2019 Data Sheet'!$P614="21",'2019 Data Sheet'!$R$21,IF('2019 Data Sheet'!$P614="22",'2019 Data Sheet'!$R$22,IF('2019 Data Sheet'!$P614="23",'2019 Data Sheet'!$R$23,IF('2019 Data Sheet'!$P614="24",'2019 Data Sheet'!$R$24,IF('2019 Data Sheet'!$P614="25",'2019 Data Sheet'!$R$25,IF('2019 Data Sheet'!$P614="26",'2019 Data Sheet'!$R$26,IF('2019 Data Sheet'!$P614="27",'2019 Data Sheet'!$R$27,IF('2019 Data Sheet'!$P614="28",'2019 Data Sheet'!$R$28,IF('2019 Data Sheet'!$P614="29",'2019 Data Sheet'!$R$29,IF('2019 Data Sheet'!$P614="33",'2019 Data Sheet'!$R$30,IF('2019 Data Sheet'!$P614="40",'2019 Data Sheet'!$R$31,IF('2019 Data Sheet'!$P614="41",'2019 Data Sheet'!$R$32,IF('2019 Data Sheet'!$P614="42",'2019 Data Sheet'!$R$33,IF('2019 Data Sheet'!$P614="43",'2019 Data Sheet'!$R$34,IF('2019 Data Sheet'!$P614="44",'2019 Data Sheet'!$R$35,IF('2019 Data Sheet'!$P614="45",'2019 Data Sheet'!$R$36,IF('2019 Data Sheet'!$P614="46",'2019 Data Sheet'!$R$37,IF('2019 Data Sheet'!$P614="47",'2019 Data Sheet'!$R$38,IF('2019 Data Sheet'!$P614="48",'2019 Data Sheet'!$R$39,IF('2019 Data Sheet'!$P614="49",'2019 Data Sheet'!$R$40,IF('2019 Data Sheet'!$P614="50",'2019 Data Sheet'!$R$41,IF('2019 Data Sheet'!$P614="60",'2019 Data Sheet'!$R$42,IF('2019 Data Sheet'!$P614="61",'2019 Data Sheet'!$R$43,IF('2019 Data Sheet'!$P614="62",'2019 Data Sheet'!$R$44,IF('2019 Data Sheet'!$P614="63",'2019 Data Sheet'!$R$45,IF('2019 Data Sheet'!$P614="64",'2019 Data Sheet'!$R$46,IF('2019 Data Sheet'!$P614="65",'2019 Data Sheet'!$R$47,IF('2019 Data Sheet'!$P614="66",'2019 Data Sheet'!$R$48,IF('2019 Data Sheet'!$P614="67",'2019 Data Sheet'!$R$49,IF('2019 Data Sheet'!$P614="68",'2019 Data Sheet'!$R$50,IF('2019 Data Sheet'!$P614="69",'2019 Data Sheet'!$R$51,T('2019 Data Sheet'!$P614)))))))))))))))))))))))))))))))))))))))))))))))))))</f>
        <v xml:space="preserve"> -</v>
      </c>
    </row>
    <row r="615" spans="1:16" ht="36" customHeight="1" x14ac:dyDescent="0.2">
      <c r="A615" t="str">
        <f>'2019 Data Sheet'!A615</f>
        <v>FP-00282-19</v>
      </c>
      <c r="B615" s="1">
        <f>'2019 Data Sheet'!B615</f>
        <v>43789</v>
      </c>
      <c r="C615" t="str">
        <f>'2019 Data Sheet'!C615</f>
        <v>12:17</v>
      </c>
      <c r="D615" t="str">
        <f>'2019 Data Sheet'!D615</f>
        <v>We</v>
      </c>
      <c r="E615" t="str">
        <f>'2019 Data Sheet'!E615</f>
        <v>PLAINFIELD AVE</v>
      </c>
      <c r="F615" t="str">
        <f>'2019 Data Sheet'!F615</f>
        <v>MARTHA TERRACE</v>
      </c>
      <c r="G615">
        <f>'2019 Data Sheet'!G615</f>
        <v>2</v>
      </c>
      <c r="H615">
        <f>'2019 Data Sheet'!H615</f>
        <v>2</v>
      </c>
      <c r="I615" t="b">
        <f>'2019 Data Sheet'!I615</f>
        <v>0</v>
      </c>
      <c r="J615" t="str">
        <f>IF('2019 Data Sheet'!$J615="01",'2019 Data Sheet'!$T$2,IF('2019 Data Sheet'!$J615="02",'2019 Data Sheet'!$T$3,IF('2019 Data Sheet'!$J615="03",'2019 Data Sheet'!$T$4,IF('2019 Data Sheet'!$J615="04",'2019 Data Sheet'!$T$5,IF('2019 Data Sheet'!$J615="05",'2019 Data Sheet'!$T$6,IF('2019 Data Sheet'!$J615="06",'2019 Data Sheet'!$T$7,IF('2019 Data Sheet'!$J615="07",'2019 Data Sheet'!$T$8,IF('2019 Data Sheet'!$J615="08",'2019 Data Sheet'!$T$9,IF('2019 Data Sheet'!$J615="10",'2019 Data Sheet'!$T$10,IF('2019 Data Sheet'!$J615="11",'2019 Data Sheet'!$T$11,IF('2019 Data Sheet'!$J615="12",'2019 Data Sheet'!$T$12,IF('2019 Data Sheet'!$J615="13",'2019 Data Sheet'!$T$13,IF('2019 Data Sheet'!$J615="14",'2019 Data Sheet'!$T$14,IF('2019 Data Sheet'!$J615="15",'2019 Data Sheet'!$T$15,IF('2019 Data Sheet'!$J615="16",'2019 Data Sheet'!$T$16,IF('2019 Data Sheet'!$J615="17",'2019 Data Sheet'!$T$17,IF('2019 Data Sheet'!$J615="18",'2019 Data Sheet'!$T$18,IF('2019 Data Sheet'!$J615="19",'2019 Data Sheet'!$T$19,IF('2019 Data Sheet'!$J615="20",'2019 Data Sheet'!$T$20,IF('2019 Data Sheet'!$J615="21",'2019 Data Sheet'!$T$21,IF('2019 Data Sheet'!$J615="22",'2019 Data Sheet'!$T$22,IF('2019 Data Sheet'!$J615="23",'2019 Data Sheet'!$T$23,IF('2019 Data Sheet'!$J615="24",'2019 Data Sheet'!$T$24,IF('2019 Data Sheet'!$J615="25",'2019 Data Sheet'!$T$25,IF('2019 Data Sheet'!$J615="26",'2019 Data Sheet'!$T$26,IF('2019 Data Sheet'!$J615="27",'2019 Data Sheet'!$T$27,IF('2019 Data Sheet'!$J615="30",'2019 Data Sheet'!$T$28,IF('2019 Data Sheet'!$J615="31",'2019 Data Sheet'!$T$29,IF('2019 Data Sheet'!$J615="32",'2019 Data Sheet'!$T$30,IF('2019 Data Sheet'!$J615="33",'2019 Data Sheet'!$T$31,IF('2019 Data Sheet'!$J615="34",'2019 Data Sheet'!$T$32,IF('2019 Data Sheet'!$J615="40",'2019 Data Sheet'!$T$33,T('2019 Data Sheet'!$J615)))))))))))))))))))))))))))))))))</f>
        <v>Other Motor Vehicle</v>
      </c>
      <c r="K615" t="str">
        <f>'2019 Data Sheet'!K615</f>
        <v>SUBN</v>
      </c>
      <c r="L615" s="2" t="str">
        <f>IF('2019 Data Sheet'!$L615="01",'2019 Data Sheet'!$V$2,IF('2019 Data Sheet'!$L615="02",'2019 Data Sheet'!$V$3,IF('2019 Data Sheet'!$L615="03",'2019 Data Sheet'!$V$4,IF('2019 Data Sheet'!$L615="04",'2019 Data Sheet'!$V$5,IF('2019 Data Sheet'!$L615="05",'2019 Data Sheet'!$V$6,IF('2019 Data Sheet'!$L615="06",'2019 Data Sheet'!$V$7,IF('2019 Data Sheet'!$L615="07",'2019 Data Sheet'!$V$8,IF('2019 Data Sheet'!$L615="08",'2019 Data Sheet'!$V$9,IF('2019 Data Sheet'!$L615="09",'2019 Data Sheet'!$V$10,IF('2019 Data Sheet'!$L615="11",'2019 Data Sheet'!$V$11,IF('2019 Data Sheet'!$L615="12",'2019 Data Sheet'!$V$12,IF('2019 Data Sheet'!$L615="13",'2019 Data Sheet'!$V$13,IF('2019 Data Sheet'!$L615="14",'2019 Data Sheet'!$V$14,T('2019 Data Sheet'!$L615))))))))))))))</f>
        <v xml:space="preserve"> -</v>
      </c>
      <c r="M615" s="2">
        <f>'2019 Data Sheet'!M615</f>
        <v>0</v>
      </c>
      <c r="N615" s="2">
        <f>'2019 Data Sheet'!N615</f>
        <v>0</v>
      </c>
      <c r="O615" s="2" t="str">
        <f>IF('2019 Data Sheet'!$O615="02",'2019 Data Sheet'!$R$2,IF('2019 Data Sheet'!$O615="03",'2019 Data Sheet'!$R$3,IF('2019 Data Sheet'!$O615="04",'2019 Data Sheet'!$R$4,IF('2019 Data Sheet'!$O615="05",'2019 Data Sheet'!$R$5,IF('2019 Data Sheet'!$O615="06",'2019 Data Sheet'!$R$6,IF('2019 Data Sheet'!$O615="07",'2019 Data Sheet'!$R$7,IF('2019 Data Sheet'!$O615="08",'2019 Data Sheet'!$R$8,IF('2019 Data Sheet'!$O615="09",'2019 Data Sheet'!$R$9,IF('2019 Data Sheet'!$O615="10",'2019 Data Sheet'!$R$10,IF('2019 Data Sheet'!$O615="11",'2019 Data Sheet'!$R$11,IF('2019 Data Sheet'!$O615="12",'2019 Data Sheet'!$R$12,IF('2019 Data Sheet'!$O615="13",'2019 Data Sheet'!$R$13,IF('2019 Data Sheet'!$O615="14",'2019 Data Sheet'!$R$14,IF('2019 Data Sheet'!$O615="15",'2019 Data Sheet'!$R$15,IF('2019 Data Sheet'!$O615="16",'2019 Data Sheet'!$R$16,IF('2019 Data Sheet'!$O615="17",'2019 Data Sheet'!$R$17,IF('2019 Data Sheet'!$O615="18",'2019 Data Sheet'!$R$18,IF('2019 Data Sheet'!$O615="19",'2019 Data Sheet'!$R$19,IF('2019 Data Sheet'!$O615="20",'2019 Data Sheet'!$R$20,IF('2019 Data Sheet'!$O615="21",'2019 Data Sheet'!$R$21,IF('2019 Data Sheet'!$O615="22",'2019 Data Sheet'!$R$22,IF('2019 Data Sheet'!$O615="23",'2019 Data Sheet'!$R$23,IF('2019 Data Sheet'!$O615="24",'2019 Data Sheet'!$R$24,IF('2019 Data Sheet'!$O615="25",'2019 Data Sheet'!$R$25,IF('2019 Data Sheet'!$O615="26",'2019 Data Sheet'!$R$26,IF('2019 Data Sheet'!$O615="27",'2019 Data Sheet'!$R$27,IF('2019 Data Sheet'!$O615="28",'2019 Data Sheet'!$R$28,IF('2019 Data Sheet'!$O615="29",'2019 Data Sheet'!$R$29,IF('2019 Data Sheet'!$O615="33",'2019 Data Sheet'!$R$30,IF('2019 Data Sheet'!$O615="40",'2019 Data Sheet'!$R$31,IF('2019 Data Sheet'!$O615="41",'2019 Data Sheet'!$R$32,IF('2019 Data Sheet'!$O615="42",'2019 Data Sheet'!$R$33,IF('2019 Data Sheet'!$O615="43",'2019 Data Sheet'!$R$34,IF('2019 Data Sheet'!$O615="44",'2019 Data Sheet'!$R$35,IF('2019 Data Sheet'!$O615="45",'2019 Data Sheet'!$R$36,IF('2019 Data Sheet'!$O615="46",'2019 Data Sheet'!$R$37,IF('2019 Data Sheet'!$O615="47",'2019 Data Sheet'!$R$38,IF('2019 Data Sheet'!$O615="48",'2019 Data Sheet'!$R$39,IF('2019 Data Sheet'!$O615="49",'2019 Data Sheet'!$R$40,IF('2019 Data Sheet'!$O615="50",'2019 Data Sheet'!$R$41,IF('2019 Data Sheet'!$O615="60",'2019 Data Sheet'!$R$42,IF('2019 Data Sheet'!$O615="61",'2019 Data Sheet'!$R$43,IF('2019 Data Sheet'!$O615="62",'2019 Data Sheet'!$R$44,IF('2019 Data Sheet'!$O615="63",'2019 Data Sheet'!$R$45,IF('2019 Data Sheet'!$O615="64",'2019 Data Sheet'!$R$46,IF('2019 Data Sheet'!$O615="65",'2019 Data Sheet'!$R$47,IF('2019 Data Sheet'!$O615="66",'2019 Data Sheet'!$R$48,IF('2019 Data Sheet'!$O615="67",'2019 Data Sheet'!$R$49,IF('2019 Data Sheet'!$O615="68",'2019 Data Sheet'!$R$50,IF('2019 Data Sheet'!$O615="69",'2019 Data Sheet'!$R$51,T('2019 Data Sheet'!$O615)))))))))))))))))))))))))))))))))))))))))))))))))))</f>
        <v xml:space="preserve"> -</v>
      </c>
      <c r="P615" s="2" t="str">
        <f>IF('2019 Data Sheet'!$P615="02",'2019 Data Sheet'!$R$2,IF('2019 Data Sheet'!$P615="03",'2019 Data Sheet'!$R$3,IF('2019 Data Sheet'!$P615="04",'2019 Data Sheet'!$R$4,IF('2019 Data Sheet'!$P615="05",'2019 Data Sheet'!$R$5,IF('2019 Data Sheet'!$P615="06",'2019 Data Sheet'!$R$6,IF('2019 Data Sheet'!$P615="07",'2019 Data Sheet'!$R$7,IF('2019 Data Sheet'!$P615="08",'2019 Data Sheet'!$R$8,IF('2019 Data Sheet'!$P615="09",'2019 Data Sheet'!$R$9,IF('2019 Data Sheet'!$P615="10",'2019 Data Sheet'!$R$10,IF('2019 Data Sheet'!$P615="11",'2019 Data Sheet'!$R$11,IF('2019 Data Sheet'!$P615="12",'2019 Data Sheet'!$R$12,IF('2019 Data Sheet'!$P615="13",'2019 Data Sheet'!$R$13,IF('2019 Data Sheet'!$P615="14",'2019 Data Sheet'!$R$14,IF('2019 Data Sheet'!$P615="15",'2019 Data Sheet'!$R$15,IF('2019 Data Sheet'!$P615="16",'2019 Data Sheet'!$R$16,IF('2019 Data Sheet'!$P615="17",'2019 Data Sheet'!$R$17,IF('2019 Data Sheet'!$P615="18",'2019 Data Sheet'!$R$18,IF('2019 Data Sheet'!$P615="19",'2019 Data Sheet'!$R$19,IF('2019 Data Sheet'!$P615="20",'2019 Data Sheet'!$R$20,IF('2019 Data Sheet'!$P615="21",'2019 Data Sheet'!$R$21,IF('2019 Data Sheet'!$P615="22",'2019 Data Sheet'!$R$22,IF('2019 Data Sheet'!$P615="23",'2019 Data Sheet'!$R$23,IF('2019 Data Sheet'!$P615="24",'2019 Data Sheet'!$R$24,IF('2019 Data Sheet'!$P615="25",'2019 Data Sheet'!$R$25,IF('2019 Data Sheet'!$P615="26",'2019 Data Sheet'!$R$26,IF('2019 Data Sheet'!$P615="27",'2019 Data Sheet'!$R$27,IF('2019 Data Sheet'!$P615="28",'2019 Data Sheet'!$R$28,IF('2019 Data Sheet'!$P615="29",'2019 Data Sheet'!$R$29,IF('2019 Data Sheet'!$P615="33",'2019 Data Sheet'!$R$30,IF('2019 Data Sheet'!$P615="40",'2019 Data Sheet'!$R$31,IF('2019 Data Sheet'!$P615="41",'2019 Data Sheet'!$R$32,IF('2019 Data Sheet'!$P615="42",'2019 Data Sheet'!$R$33,IF('2019 Data Sheet'!$P615="43",'2019 Data Sheet'!$R$34,IF('2019 Data Sheet'!$P615="44",'2019 Data Sheet'!$R$35,IF('2019 Data Sheet'!$P615="45",'2019 Data Sheet'!$R$36,IF('2019 Data Sheet'!$P615="46",'2019 Data Sheet'!$R$37,IF('2019 Data Sheet'!$P615="47",'2019 Data Sheet'!$R$38,IF('2019 Data Sheet'!$P615="48",'2019 Data Sheet'!$R$39,IF('2019 Data Sheet'!$P615="49",'2019 Data Sheet'!$R$40,IF('2019 Data Sheet'!$P615="50",'2019 Data Sheet'!$R$41,IF('2019 Data Sheet'!$P615="60",'2019 Data Sheet'!$R$42,IF('2019 Data Sheet'!$P615="61",'2019 Data Sheet'!$R$43,IF('2019 Data Sheet'!$P615="62",'2019 Data Sheet'!$R$44,IF('2019 Data Sheet'!$P615="63",'2019 Data Sheet'!$R$45,IF('2019 Data Sheet'!$P615="64",'2019 Data Sheet'!$R$46,IF('2019 Data Sheet'!$P615="65",'2019 Data Sheet'!$R$47,IF('2019 Data Sheet'!$P615="66",'2019 Data Sheet'!$R$48,IF('2019 Data Sheet'!$P615="67",'2019 Data Sheet'!$R$49,IF('2019 Data Sheet'!$P615="68",'2019 Data Sheet'!$R$50,IF('2019 Data Sheet'!$P615="69",'2019 Data Sheet'!$R$51,T('2019 Data Sheet'!$P615)))))))))))))))))))))))))))))))))))))))))))))))))))</f>
        <v xml:space="preserve"> -</v>
      </c>
    </row>
    <row r="616" spans="1:16" ht="36" customHeight="1" x14ac:dyDescent="0.2">
      <c r="A616" t="str">
        <f>'2019 Data Sheet'!A616</f>
        <v>FP-00282-19</v>
      </c>
      <c r="B616" s="1">
        <f>'2019 Data Sheet'!B616</f>
        <v>43789</v>
      </c>
      <c r="C616" t="str">
        <f>'2019 Data Sheet'!C616</f>
        <v>12:17</v>
      </c>
      <c r="D616" t="str">
        <f>'2019 Data Sheet'!D616</f>
        <v>We</v>
      </c>
      <c r="E616" t="str">
        <f>'2019 Data Sheet'!E616</f>
        <v>PLAINFIELD AVE</v>
      </c>
      <c r="F616" t="str">
        <f>'2019 Data Sheet'!F616</f>
        <v>MARTHA TERRACE</v>
      </c>
      <c r="G616">
        <f>'2019 Data Sheet'!G616</f>
        <v>1</v>
      </c>
      <c r="H616">
        <f>'2019 Data Sheet'!H616</f>
        <v>2</v>
      </c>
      <c r="I616" t="b">
        <f>'2019 Data Sheet'!I616</f>
        <v>0</v>
      </c>
      <c r="J616" t="str">
        <f>IF('2019 Data Sheet'!$J616="01",'2019 Data Sheet'!$T$2,IF('2019 Data Sheet'!$J616="02",'2019 Data Sheet'!$T$3,IF('2019 Data Sheet'!$J616="03",'2019 Data Sheet'!$T$4,IF('2019 Data Sheet'!$J616="04",'2019 Data Sheet'!$T$5,IF('2019 Data Sheet'!$J616="05",'2019 Data Sheet'!$T$6,IF('2019 Data Sheet'!$J616="06",'2019 Data Sheet'!$T$7,IF('2019 Data Sheet'!$J616="07",'2019 Data Sheet'!$T$8,IF('2019 Data Sheet'!$J616="08",'2019 Data Sheet'!$T$9,IF('2019 Data Sheet'!$J616="10",'2019 Data Sheet'!$T$10,IF('2019 Data Sheet'!$J616="11",'2019 Data Sheet'!$T$11,IF('2019 Data Sheet'!$J616="12",'2019 Data Sheet'!$T$12,IF('2019 Data Sheet'!$J616="13",'2019 Data Sheet'!$T$13,IF('2019 Data Sheet'!$J616="14",'2019 Data Sheet'!$T$14,IF('2019 Data Sheet'!$J616="15",'2019 Data Sheet'!$T$15,IF('2019 Data Sheet'!$J616="16",'2019 Data Sheet'!$T$16,IF('2019 Data Sheet'!$J616="17",'2019 Data Sheet'!$T$17,IF('2019 Data Sheet'!$J616="18",'2019 Data Sheet'!$T$18,IF('2019 Data Sheet'!$J616="19",'2019 Data Sheet'!$T$19,IF('2019 Data Sheet'!$J616="20",'2019 Data Sheet'!$T$20,IF('2019 Data Sheet'!$J616="21",'2019 Data Sheet'!$T$21,IF('2019 Data Sheet'!$J616="22",'2019 Data Sheet'!$T$22,IF('2019 Data Sheet'!$J616="23",'2019 Data Sheet'!$T$23,IF('2019 Data Sheet'!$J616="24",'2019 Data Sheet'!$T$24,IF('2019 Data Sheet'!$J616="25",'2019 Data Sheet'!$T$25,IF('2019 Data Sheet'!$J616="26",'2019 Data Sheet'!$T$26,IF('2019 Data Sheet'!$J616="27",'2019 Data Sheet'!$T$27,IF('2019 Data Sheet'!$J616="30",'2019 Data Sheet'!$T$28,IF('2019 Data Sheet'!$J616="31",'2019 Data Sheet'!$T$29,IF('2019 Data Sheet'!$J616="32",'2019 Data Sheet'!$T$30,IF('2019 Data Sheet'!$J616="33",'2019 Data Sheet'!$T$31,IF('2019 Data Sheet'!$J616="34",'2019 Data Sheet'!$T$32,IF('2019 Data Sheet'!$J616="40",'2019 Data Sheet'!$T$33,T('2019 Data Sheet'!$J616)))))))))))))))))))))))))))))))))</f>
        <v>Other Motor Vehicle</v>
      </c>
      <c r="K616" t="str">
        <f>'2019 Data Sheet'!K616</f>
        <v>4DS</v>
      </c>
      <c r="L616" s="2" t="str">
        <f>IF('2019 Data Sheet'!$L616="01",'2019 Data Sheet'!$V$2,IF('2019 Data Sheet'!$L616="02",'2019 Data Sheet'!$V$3,IF('2019 Data Sheet'!$L616="03",'2019 Data Sheet'!$V$4,IF('2019 Data Sheet'!$L616="04",'2019 Data Sheet'!$V$5,IF('2019 Data Sheet'!$L616="05",'2019 Data Sheet'!$V$6,IF('2019 Data Sheet'!$L616="06",'2019 Data Sheet'!$V$7,IF('2019 Data Sheet'!$L616="07",'2019 Data Sheet'!$V$8,IF('2019 Data Sheet'!$L616="08",'2019 Data Sheet'!$V$9,IF('2019 Data Sheet'!$L616="09",'2019 Data Sheet'!$V$10,IF('2019 Data Sheet'!$L616="11",'2019 Data Sheet'!$V$11,IF('2019 Data Sheet'!$L616="12",'2019 Data Sheet'!$V$12,IF('2019 Data Sheet'!$L616="13",'2019 Data Sheet'!$V$13,IF('2019 Data Sheet'!$L616="14",'2019 Data Sheet'!$V$14,T('2019 Data Sheet'!$L616))))))))))))))</f>
        <v xml:space="preserve"> -</v>
      </c>
      <c r="M616" s="2">
        <f>'2019 Data Sheet'!M616</f>
        <v>0</v>
      </c>
      <c r="N616" s="2">
        <f>'2019 Data Sheet'!N616</f>
        <v>0</v>
      </c>
      <c r="O616" s="2" t="str">
        <f>IF('2019 Data Sheet'!$O616="02",'2019 Data Sheet'!$R$2,IF('2019 Data Sheet'!$O616="03",'2019 Data Sheet'!$R$3,IF('2019 Data Sheet'!$O616="04",'2019 Data Sheet'!$R$4,IF('2019 Data Sheet'!$O616="05",'2019 Data Sheet'!$R$5,IF('2019 Data Sheet'!$O616="06",'2019 Data Sheet'!$R$6,IF('2019 Data Sheet'!$O616="07",'2019 Data Sheet'!$R$7,IF('2019 Data Sheet'!$O616="08",'2019 Data Sheet'!$R$8,IF('2019 Data Sheet'!$O616="09",'2019 Data Sheet'!$R$9,IF('2019 Data Sheet'!$O616="10",'2019 Data Sheet'!$R$10,IF('2019 Data Sheet'!$O616="11",'2019 Data Sheet'!$R$11,IF('2019 Data Sheet'!$O616="12",'2019 Data Sheet'!$R$12,IF('2019 Data Sheet'!$O616="13",'2019 Data Sheet'!$R$13,IF('2019 Data Sheet'!$O616="14",'2019 Data Sheet'!$R$14,IF('2019 Data Sheet'!$O616="15",'2019 Data Sheet'!$R$15,IF('2019 Data Sheet'!$O616="16",'2019 Data Sheet'!$R$16,IF('2019 Data Sheet'!$O616="17",'2019 Data Sheet'!$R$17,IF('2019 Data Sheet'!$O616="18",'2019 Data Sheet'!$R$18,IF('2019 Data Sheet'!$O616="19",'2019 Data Sheet'!$R$19,IF('2019 Data Sheet'!$O616="20",'2019 Data Sheet'!$R$20,IF('2019 Data Sheet'!$O616="21",'2019 Data Sheet'!$R$21,IF('2019 Data Sheet'!$O616="22",'2019 Data Sheet'!$R$22,IF('2019 Data Sheet'!$O616="23",'2019 Data Sheet'!$R$23,IF('2019 Data Sheet'!$O616="24",'2019 Data Sheet'!$R$24,IF('2019 Data Sheet'!$O616="25",'2019 Data Sheet'!$R$25,IF('2019 Data Sheet'!$O616="26",'2019 Data Sheet'!$R$26,IF('2019 Data Sheet'!$O616="27",'2019 Data Sheet'!$R$27,IF('2019 Data Sheet'!$O616="28",'2019 Data Sheet'!$R$28,IF('2019 Data Sheet'!$O616="29",'2019 Data Sheet'!$R$29,IF('2019 Data Sheet'!$O616="33",'2019 Data Sheet'!$R$30,IF('2019 Data Sheet'!$O616="40",'2019 Data Sheet'!$R$31,IF('2019 Data Sheet'!$O616="41",'2019 Data Sheet'!$R$32,IF('2019 Data Sheet'!$O616="42",'2019 Data Sheet'!$R$33,IF('2019 Data Sheet'!$O616="43",'2019 Data Sheet'!$R$34,IF('2019 Data Sheet'!$O616="44",'2019 Data Sheet'!$R$35,IF('2019 Data Sheet'!$O616="45",'2019 Data Sheet'!$R$36,IF('2019 Data Sheet'!$O616="46",'2019 Data Sheet'!$R$37,IF('2019 Data Sheet'!$O616="47",'2019 Data Sheet'!$R$38,IF('2019 Data Sheet'!$O616="48",'2019 Data Sheet'!$R$39,IF('2019 Data Sheet'!$O616="49",'2019 Data Sheet'!$R$40,IF('2019 Data Sheet'!$O616="50",'2019 Data Sheet'!$R$41,IF('2019 Data Sheet'!$O616="60",'2019 Data Sheet'!$R$42,IF('2019 Data Sheet'!$O616="61",'2019 Data Sheet'!$R$43,IF('2019 Data Sheet'!$O616="62",'2019 Data Sheet'!$R$44,IF('2019 Data Sheet'!$O616="63",'2019 Data Sheet'!$R$45,IF('2019 Data Sheet'!$O616="64",'2019 Data Sheet'!$R$46,IF('2019 Data Sheet'!$O616="65",'2019 Data Sheet'!$R$47,IF('2019 Data Sheet'!$O616="66",'2019 Data Sheet'!$R$48,IF('2019 Data Sheet'!$O616="67",'2019 Data Sheet'!$R$49,IF('2019 Data Sheet'!$O616="68",'2019 Data Sheet'!$R$50,IF('2019 Data Sheet'!$O616="69",'2019 Data Sheet'!$R$51,T('2019 Data Sheet'!$O616)))))))))))))))))))))))))))))))))))))))))))))))))))</f>
        <v xml:space="preserve"> Following too closely</v>
      </c>
      <c r="P616" s="2" t="str">
        <f>IF('2019 Data Sheet'!$P616="02",'2019 Data Sheet'!$R$2,IF('2019 Data Sheet'!$P616="03",'2019 Data Sheet'!$R$3,IF('2019 Data Sheet'!$P616="04",'2019 Data Sheet'!$R$4,IF('2019 Data Sheet'!$P616="05",'2019 Data Sheet'!$R$5,IF('2019 Data Sheet'!$P616="06",'2019 Data Sheet'!$R$6,IF('2019 Data Sheet'!$P616="07",'2019 Data Sheet'!$R$7,IF('2019 Data Sheet'!$P616="08",'2019 Data Sheet'!$R$8,IF('2019 Data Sheet'!$P616="09",'2019 Data Sheet'!$R$9,IF('2019 Data Sheet'!$P616="10",'2019 Data Sheet'!$R$10,IF('2019 Data Sheet'!$P616="11",'2019 Data Sheet'!$R$11,IF('2019 Data Sheet'!$P616="12",'2019 Data Sheet'!$R$12,IF('2019 Data Sheet'!$P616="13",'2019 Data Sheet'!$R$13,IF('2019 Data Sheet'!$P616="14",'2019 Data Sheet'!$R$14,IF('2019 Data Sheet'!$P616="15",'2019 Data Sheet'!$R$15,IF('2019 Data Sheet'!$P616="16",'2019 Data Sheet'!$R$16,IF('2019 Data Sheet'!$P616="17",'2019 Data Sheet'!$R$17,IF('2019 Data Sheet'!$P616="18",'2019 Data Sheet'!$R$18,IF('2019 Data Sheet'!$P616="19",'2019 Data Sheet'!$R$19,IF('2019 Data Sheet'!$P616="20",'2019 Data Sheet'!$R$20,IF('2019 Data Sheet'!$P616="21",'2019 Data Sheet'!$R$21,IF('2019 Data Sheet'!$P616="22",'2019 Data Sheet'!$R$22,IF('2019 Data Sheet'!$P616="23",'2019 Data Sheet'!$R$23,IF('2019 Data Sheet'!$P616="24",'2019 Data Sheet'!$R$24,IF('2019 Data Sheet'!$P616="25",'2019 Data Sheet'!$R$25,IF('2019 Data Sheet'!$P616="26",'2019 Data Sheet'!$R$26,IF('2019 Data Sheet'!$P616="27",'2019 Data Sheet'!$R$27,IF('2019 Data Sheet'!$P616="28",'2019 Data Sheet'!$R$28,IF('2019 Data Sheet'!$P616="29",'2019 Data Sheet'!$R$29,IF('2019 Data Sheet'!$P616="33",'2019 Data Sheet'!$R$30,IF('2019 Data Sheet'!$P616="40",'2019 Data Sheet'!$R$31,IF('2019 Data Sheet'!$P616="41",'2019 Data Sheet'!$R$32,IF('2019 Data Sheet'!$P616="42",'2019 Data Sheet'!$R$33,IF('2019 Data Sheet'!$P616="43",'2019 Data Sheet'!$R$34,IF('2019 Data Sheet'!$P616="44",'2019 Data Sheet'!$R$35,IF('2019 Data Sheet'!$P616="45",'2019 Data Sheet'!$R$36,IF('2019 Data Sheet'!$P616="46",'2019 Data Sheet'!$R$37,IF('2019 Data Sheet'!$P616="47",'2019 Data Sheet'!$R$38,IF('2019 Data Sheet'!$P616="48",'2019 Data Sheet'!$R$39,IF('2019 Data Sheet'!$P616="49",'2019 Data Sheet'!$R$40,IF('2019 Data Sheet'!$P616="50",'2019 Data Sheet'!$R$41,IF('2019 Data Sheet'!$P616="60",'2019 Data Sheet'!$R$42,IF('2019 Data Sheet'!$P616="61",'2019 Data Sheet'!$R$43,IF('2019 Data Sheet'!$P616="62",'2019 Data Sheet'!$R$44,IF('2019 Data Sheet'!$P616="63",'2019 Data Sheet'!$R$45,IF('2019 Data Sheet'!$P616="64",'2019 Data Sheet'!$R$46,IF('2019 Data Sheet'!$P616="65",'2019 Data Sheet'!$R$47,IF('2019 Data Sheet'!$P616="66",'2019 Data Sheet'!$R$48,IF('2019 Data Sheet'!$P616="67",'2019 Data Sheet'!$R$49,IF('2019 Data Sheet'!$P616="68",'2019 Data Sheet'!$R$50,IF('2019 Data Sheet'!$P616="69",'2019 Data Sheet'!$R$51,T('2019 Data Sheet'!$P616)))))))))))))))))))))))))))))))))))))))))))))))))))</f>
        <v xml:space="preserve"> -</v>
      </c>
    </row>
    <row r="617" spans="1:16" ht="36" customHeight="1" x14ac:dyDescent="0.2">
      <c r="A617" t="str">
        <f>'2019 Data Sheet'!A617</f>
        <v>FP-00232-19</v>
      </c>
      <c r="B617" s="1">
        <f>'2019 Data Sheet'!B617</f>
        <v>43726</v>
      </c>
      <c r="C617" t="str">
        <f>'2019 Data Sheet'!C617</f>
        <v>12:49</v>
      </c>
      <c r="D617" t="str">
        <f>'2019 Data Sheet'!D617</f>
        <v>We</v>
      </c>
      <c r="E617" t="str">
        <f>'2019 Data Sheet'!E617</f>
        <v>LOT OF 191 JERICHO TPKE</v>
      </c>
      <c r="F617" t="str">
        <f>'2019 Data Sheet'!F617</f>
        <v>VANDERBILT AVE</v>
      </c>
      <c r="G617">
        <f>'2019 Data Sheet'!G617</f>
        <v>2</v>
      </c>
      <c r="H617">
        <f>'2019 Data Sheet'!H617</f>
        <v>2</v>
      </c>
      <c r="I617" t="b">
        <f>'2019 Data Sheet'!I617</f>
        <v>0</v>
      </c>
      <c r="J617" t="str">
        <f>IF('2019 Data Sheet'!$J617="01",'2019 Data Sheet'!$T$2,IF('2019 Data Sheet'!$J617="02",'2019 Data Sheet'!$T$3,IF('2019 Data Sheet'!$J617="03",'2019 Data Sheet'!$T$4,IF('2019 Data Sheet'!$J617="04",'2019 Data Sheet'!$T$5,IF('2019 Data Sheet'!$J617="05",'2019 Data Sheet'!$T$6,IF('2019 Data Sheet'!$J617="06",'2019 Data Sheet'!$T$7,IF('2019 Data Sheet'!$J617="07",'2019 Data Sheet'!$T$8,IF('2019 Data Sheet'!$J617="08",'2019 Data Sheet'!$T$9,IF('2019 Data Sheet'!$J617="10",'2019 Data Sheet'!$T$10,IF('2019 Data Sheet'!$J617="11",'2019 Data Sheet'!$T$11,IF('2019 Data Sheet'!$J617="12",'2019 Data Sheet'!$T$12,IF('2019 Data Sheet'!$J617="13",'2019 Data Sheet'!$T$13,IF('2019 Data Sheet'!$J617="14",'2019 Data Sheet'!$T$14,IF('2019 Data Sheet'!$J617="15",'2019 Data Sheet'!$T$15,IF('2019 Data Sheet'!$J617="16",'2019 Data Sheet'!$T$16,IF('2019 Data Sheet'!$J617="17",'2019 Data Sheet'!$T$17,IF('2019 Data Sheet'!$J617="18",'2019 Data Sheet'!$T$18,IF('2019 Data Sheet'!$J617="19",'2019 Data Sheet'!$T$19,IF('2019 Data Sheet'!$J617="20",'2019 Data Sheet'!$T$20,IF('2019 Data Sheet'!$J617="21",'2019 Data Sheet'!$T$21,IF('2019 Data Sheet'!$J617="22",'2019 Data Sheet'!$T$22,IF('2019 Data Sheet'!$J617="23",'2019 Data Sheet'!$T$23,IF('2019 Data Sheet'!$J617="24",'2019 Data Sheet'!$T$24,IF('2019 Data Sheet'!$J617="25",'2019 Data Sheet'!$T$25,IF('2019 Data Sheet'!$J617="26",'2019 Data Sheet'!$T$26,IF('2019 Data Sheet'!$J617="27",'2019 Data Sheet'!$T$27,IF('2019 Data Sheet'!$J617="30",'2019 Data Sheet'!$T$28,IF('2019 Data Sheet'!$J617="31",'2019 Data Sheet'!$T$29,IF('2019 Data Sheet'!$J617="32",'2019 Data Sheet'!$T$30,IF('2019 Data Sheet'!$J617="33",'2019 Data Sheet'!$T$31,IF('2019 Data Sheet'!$J617="34",'2019 Data Sheet'!$T$32,IF('2019 Data Sheet'!$J617="40",'2019 Data Sheet'!$T$33,T('2019 Data Sheet'!$J617)))))))))))))))))))))))))))))))))</f>
        <v>Other Motor Vehicle</v>
      </c>
      <c r="K617" t="str">
        <f>'2019 Data Sheet'!K617</f>
        <v>4DSD</v>
      </c>
      <c r="L617" s="2" t="str">
        <f>IF('2019 Data Sheet'!$L617="01",'2019 Data Sheet'!$V$2,IF('2019 Data Sheet'!$L617="02",'2019 Data Sheet'!$V$3,IF('2019 Data Sheet'!$L617="03",'2019 Data Sheet'!$V$4,IF('2019 Data Sheet'!$L617="04",'2019 Data Sheet'!$V$5,IF('2019 Data Sheet'!$L617="05",'2019 Data Sheet'!$V$6,IF('2019 Data Sheet'!$L617="06",'2019 Data Sheet'!$V$7,IF('2019 Data Sheet'!$L617="07",'2019 Data Sheet'!$V$8,IF('2019 Data Sheet'!$L617="08",'2019 Data Sheet'!$V$9,IF('2019 Data Sheet'!$L617="09",'2019 Data Sheet'!$V$10,IF('2019 Data Sheet'!$L617="11",'2019 Data Sheet'!$V$11,IF('2019 Data Sheet'!$L617="12",'2019 Data Sheet'!$V$12,IF('2019 Data Sheet'!$L617="13",'2019 Data Sheet'!$V$13,IF('2019 Data Sheet'!$L617="14",'2019 Data Sheet'!$V$14,T('2019 Data Sheet'!$L617))))))))))))))</f>
        <v xml:space="preserve"> -</v>
      </c>
      <c r="M617" s="2">
        <f>'2019 Data Sheet'!M617</f>
        <v>0</v>
      </c>
      <c r="N617" s="2">
        <f>'2019 Data Sheet'!N617</f>
        <v>0</v>
      </c>
      <c r="O617" s="2" t="str">
        <f>IF('2019 Data Sheet'!$O617="02",'2019 Data Sheet'!$R$2,IF('2019 Data Sheet'!$O617="03",'2019 Data Sheet'!$R$3,IF('2019 Data Sheet'!$O617="04",'2019 Data Sheet'!$R$4,IF('2019 Data Sheet'!$O617="05",'2019 Data Sheet'!$R$5,IF('2019 Data Sheet'!$O617="06",'2019 Data Sheet'!$R$6,IF('2019 Data Sheet'!$O617="07",'2019 Data Sheet'!$R$7,IF('2019 Data Sheet'!$O617="08",'2019 Data Sheet'!$R$8,IF('2019 Data Sheet'!$O617="09",'2019 Data Sheet'!$R$9,IF('2019 Data Sheet'!$O617="10",'2019 Data Sheet'!$R$10,IF('2019 Data Sheet'!$O617="11",'2019 Data Sheet'!$R$11,IF('2019 Data Sheet'!$O617="12",'2019 Data Sheet'!$R$12,IF('2019 Data Sheet'!$O617="13",'2019 Data Sheet'!$R$13,IF('2019 Data Sheet'!$O617="14",'2019 Data Sheet'!$R$14,IF('2019 Data Sheet'!$O617="15",'2019 Data Sheet'!$R$15,IF('2019 Data Sheet'!$O617="16",'2019 Data Sheet'!$R$16,IF('2019 Data Sheet'!$O617="17",'2019 Data Sheet'!$R$17,IF('2019 Data Sheet'!$O617="18",'2019 Data Sheet'!$R$18,IF('2019 Data Sheet'!$O617="19",'2019 Data Sheet'!$R$19,IF('2019 Data Sheet'!$O617="20",'2019 Data Sheet'!$R$20,IF('2019 Data Sheet'!$O617="21",'2019 Data Sheet'!$R$21,IF('2019 Data Sheet'!$O617="22",'2019 Data Sheet'!$R$22,IF('2019 Data Sheet'!$O617="23",'2019 Data Sheet'!$R$23,IF('2019 Data Sheet'!$O617="24",'2019 Data Sheet'!$R$24,IF('2019 Data Sheet'!$O617="25",'2019 Data Sheet'!$R$25,IF('2019 Data Sheet'!$O617="26",'2019 Data Sheet'!$R$26,IF('2019 Data Sheet'!$O617="27",'2019 Data Sheet'!$R$27,IF('2019 Data Sheet'!$O617="28",'2019 Data Sheet'!$R$28,IF('2019 Data Sheet'!$O617="29",'2019 Data Sheet'!$R$29,IF('2019 Data Sheet'!$O617="33",'2019 Data Sheet'!$R$30,IF('2019 Data Sheet'!$O617="40",'2019 Data Sheet'!$R$31,IF('2019 Data Sheet'!$O617="41",'2019 Data Sheet'!$R$32,IF('2019 Data Sheet'!$O617="42",'2019 Data Sheet'!$R$33,IF('2019 Data Sheet'!$O617="43",'2019 Data Sheet'!$R$34,IF('2019 Data Sheet'!$O617="44",'2019 Data Sheet'!$R$35,IF('2019 Data Sheet'!$O617="45",'2019 Data Sheet'!$R$36,IF('2019 Data Sheet'!$O617="46",'2019 Data Sheet'!$R$37,IF('2019 Data Sheet'!$O617="47",'2019 Data Sheet'!$R$38,IF('2019 Data Sheet'!$O617="48",'2019 Data Sheet'!$R$39,IF('2019 Data Sheet'!$O617="49",'2019 Data Sheet'!$R$40,IF('2019 Data Sheet'!$O617="50",'2019 Data Sheet'!$R$41,IF('2019 Data Sheet'!$O617="60",'2019 Data Sheet'!$R$42,IF('2019 Data Sheet'!$O617="61",'2019 Data Sheet'!$R$43,IF('2019 Data Sheet'!$O617="62",'2019 Data Sheet'!$R$44,IF('2019 Data Sheet'!$O617="63",'2019 Data Sheet'!$R$45,IF('2019 Data Sheet'!$O617="64",'2019 Data Sheet'!$R$46,IF('2019 Data Sheet'!$O617="65",'2019 Data Sheet'!$R$47,IF('2019 Data Sheet'!$O617="66",'2019 Data Sheet'!$R$48,IF('2019 Data Sheet'!$O617="67",'2019 Data Sheet'!$R$49,IF('2019 Data Sheet'!$O617="68",'2019 Data Sheet'!$R$50,IF('2019 Data Sheet'!$O617="69",'2019 Data Sheet'!$R$51,T('2019 Data Sheet'!$O617)))))))))))))))))))))))))))))))))))))))))))))))))))</f>
        <v xml:space="preserve"> Backing up unsafely</v>
      </c>
      <c r="P617" s="2" t="str">
        <f>IF('2019 Data Sheet'!$P617="02",'2019 Data Sheet'!$R$2,IF('2019 Data Sheet'!$P617="03",'2019 Data Sheet'!$R$3,IF('2019 Data Sheet'!$P617="04",'2019 Data Sheet'!$R$4,IF('2019 Data Sheet'!$P617="05",'2019 Data Sheet'!$R$5,IF('2019 Data Sheet'!$P617="06",'2019 Data Sheet'!$R$6,IF('2019 Data Sheet'!$P617="07",'2019 Data Sheet'!$R$7,IF('2019 Data Sheet'!$P617="08",'2019 Data Sheet'!$R$8,IF('2019 Data Sheet'!$P617="09",'2019 Data Sheet'!$R$9,IF('2019 Data Sheet'!$P617="10",'2019 Data Sheet'!$R$10,IF('2019 Data Sheet'!$P617="11",'2019 Data Sheet'!$R$11,IF('2019 Data Sheet'!$P617="12",'2019 Data Sheet'!$R$12,IF('2019 Data Sheet'!$P617="13",'2019 Data Sheet'!$R$13,IF('2019 Data Sheet'!$P617="14",'2019 Data Sheet'!$R$14,IF('2019 Data Sheet'!$P617="15",'2019 Data Sheet'!$R$15,IF('2019 Data Sheet'!$P617="16",'2019 Data Sheet'!$R$16,IF('2019 Data Sheet'!$P617="17",'2019 Data Sheet'!$R$17,IF('2019 Data Sheet'!$P617="18",'2019 Data Sheet'!$R$18,IF('2019 Data Sheet'!$P617="19",'2019 Data Sheet'!$R$19,IF('2019 Data Sheet'!$P617="20",'2019 Data Sheet'!$R$20,IF('2019 Data Sheet'!$P617="21",'2019 Data Sheet'!$R$21,IF('2019 Data Sheet'!$P617="22",'2019 Data Sheet'!$R$22,IF('2019 Data Sheet'!$P617="23",'2019 Data Sheet'!$R$23,IF('2019 Data Sheet'!$P617="24",'2019 Data Sheet'!$R$24,IF('2019 Data Sheet'!$P617="25",'2019 Data Sheet'!$R$25,IF('2019 Data Sheet'!$P617="26",'2019 Data Sheet'!$R$26,IF('2019 Data Sheet'!$P617="27",'2019 Data Sheet'!$R$27,IF('2019 Data Sheet'!$P617="28",'2019 Data Sheet'!$R$28,IF('2019 Data Sheet'!$P617="29",'2019 Data Sheet'!$R$29,IF('2019 Data Sheet'!$P617="33",'2019 Data Sheet'!$R$30,IF('2019 Data Sheet'!$P617="40",'2019 Data Sheet'!$R$31,IF('2019 Data Sheet'!$P617="41",'2019 Data Sheet'!$R$32,IF('2019 Data Sheet'!$P617="42",'2019 Data Sheet'!$R$33,IF('2019 Data Sheet'!$P617="43",'2019 Data Sheet'!$R$34,IF('2019 Data Sheet'!$P617="44",'2019 Data Sheet'!$R$35,IF('2019 Data Sheet'!$P617="45",'2019 Data Sheet'!$R$36,IF('2019 Data Sheet'!$P617="46",'2019 Data Sheet'!$R$37,IF('2019 Data Sheet'!$P617="47",'2019 Data Sheet'!$R$38,IF('2019 Data Sheet'!$P617="48",'2019 Data Sheet'!$R$39,IF('2019 Data Sheet'!$P617="49",'2019 Data Sheet'!$R$40,IF('2019 Data Sheet'!$P617="50",'2019 Data Sheet'!$R$41,IF('2019 Data Sheet'!$P617="60",'2019 Data Sheet'!$R$42,IF('2019 Data Sheet'!$P617="61",'2019 Data Sheet'!$R$43,IF('2019 Data Sheet'!$P617="62",'2019 Data Sheet'!$R$44,IF('2019 Data Sheet'!$P617="63",'2019 Data Sheet'!$R$45,IF('2019 Data Sheet'!$P617="64",'2019 Data Sheet'!$R$46,IF('2019 Data Sheet'!$P617="65",'2019 Data Sheet'!$R$47,IF('2019 Data Sheet'!$P617="66",'2019 Data Sheet'!$R$48,IF('2019 Data Sheet'!$P617="67",'2019 Data Sheet'!$R$49,IF('2019 Data Sheet'!$P617="68",'2019 Data Sheet'!$R$50,IF('2019 Data Sheet'!$P617="69",'2019 Data Sheet'!$R$51,T('2019 Data Sheet'!$P617)))))))))))))))))))))))))))))))))))))))))))))))))))</f>
        <v xml:space="preserve"> -</v>
      </c>
    </row>
    <row r="618" spans="1:16" ht="36" customHeight="1" x14ac:dyDescent="0.2">
      <c r="A618" t="str">
        <f>'2019 Data Sheet'!A618</f>
        <v>FP-00232-19</v>
      </c>
      <c r="B618" s="1">
        <f>'2019 Data Sheet'!B618</f>
        <v>43726</v>
      </c>
      <c r="C618" t="str">
        <f>'2019 Data Sheet'!C618</f>
        <v>12:49</v>
      </c>
      <c r="D618" t="str">
        <f>'2019 Data Sheet'!D618</f>
        <v>We</v>
      </c>
      <c r="E618" t="str">
        <f>'2019 Data Sheet'!E618</f>
        <v>LOT OF 191 JERICHO TPKE</v>
      </c>
      <c r="F618" t="str">
        <f>'2019 Data Sheet'!F618</f>
        <v>VANDERBILT AVE</v>
      </c>
      <c r="G618">
        <f>'2019 Data Sheet'!G618</f>
        <v>1</v>
      </c>
      <c r="H618">
        <f>'2019 Data Sheet'!H618</f>
        <v>2</v>
      </c>
      <c r="I618" t="b">
        <f>'2019 Data Sheet'!I618</f>
        <v>0</v>
      </c>
      <c r="J618" t="str">
        <f>IF('2019 Data Sheet'!$J618="01",'2019 Data Sheet'!$T$2,IF('2019 Data Sheet'!$J618="02",'2019 Data Sheet'!$T$3,IF('2019 Data Sheet'!$J618="03",'2019 Data Sheet'!$T$4,IF('2019 Data Sheet'!$J618="04",'2019 Data Sheet'!$T$5,IF('2019 Data Sheet'!$J618="05",'2019 Data Sheet'!$T$6,IF('2019 Data Sheet'!$J618="06",'2019 Data Sheet'!$T$7,IF('2019 Data Sheet'!$J618="07",'2019 Data Sheet'!$T$8,IF('2019 Data Sheet'!$J618="08",'2019 Data Sheet'!$T$9,IF('2019 Data Sheet'!$J618="10",'2019 Data Sheet'!$T$10,IF('2019 Data Sheet'!$J618="11",'2019 Data Sheet'!$T$11,IF('2019 Data Sheet'!$J618="12",'2019 Data Sheet'!$T$12,IF('2019 Data Sheet'!$J618="13",'2019 Data Sheet'!$T$13,IF('2019 Data Sheet'!$J618="14",'2019 Data Sheet'!$T$14,IF('2019 Data Sheet'!$J618="15",'2019 Data Sheet'!$T$15,IF('2019 Data Sheet'!$J618="16",'2019 Data Sheet'!$T$16,IF('2019 Data Sheet'!$J618="17",'2019 Data Sheet'!$T$17,IF('2019 Data Sheet'!$J618="18",'2019 Data Sheet'!$T$18,IF('2019 Data Sheet'!$J618="19",'2019 Data Sheet'!$T$19,IF('2019 Data Sheet'!$J618="20",'2019 Data Sheet'!$T$20,IF('2019 Data Sheet'!$J618="21",'2019 Data Sheet'!$T$21,IF('2019 Data Sheet'!$J618="22",'2019 Data Sheet'!$T$22,IF('2019 Data Sheet'!$J618="23",'2019 Data Sheet'!$T$23,IF('2019 Data Sheet'!$J618="24",'2019 Data Sheet'!$T$24,IF('2019 Data Sheet'!$J618="25",'2019 Data Sheet'!$T$25,IF('2019 Data Sheet'!$J618="26",'2019 Data Sheet'!$T$26,IF('2019 Data Sheet'!$J618="27",'2019 Data Sheet'!$T$27,IF('2019 Data Sheet'!$J618="30",'2019 Data Sheet'!$T$28,IF('2019 Data Sheet'!$J618="31",'2019 Data Sheet'!$T$29,IF('2019 Data Sheet'!$J618="32",'2019 Data Sheet'!$T$30,IF('2019 Data Sheet'!$J618="33",'2019 Data Sheet'!$T$31,IF('2019 Data Sheet'!$J618="34",'2019 Data Sheet'!$T$32,IF('2019 Data Sheet'!$J618="40",'2019 Data Sheet'!$T$33,T('2019 Data Sheet'!$J618)))))))))))))))))))))))))))))))))</f>
        <v>Other Motor Vehicle</v>
      </c>
      <c r="K618" t="str">
        <f>'2019 Data Sheet'!K618</f>
        <v>SUBN</v>
      </c>
      <c r="L618" s="2" t="str">
        <f>IF('2019 Data Sheet'!$L618="01",'2019 Data Sheet'!$V$2,IF('2019 Data Sheet'!$L618="02",'2019 Data Sheet'!$V$3,IF('2019 Data Sheet'!$L618="03",'2019 Data Sheet'!$V$4,IF('2019 Data Sheet'!$L618="04",'2019 Data Sheet'!$V$5,IF('2019 Data Sheet'!$L618="05",'2019 Data Sheet'!$V$6,IF('2019 Data Sheet'!$L618="06",'2019 Data Sheet'!$V$7,IF('2019 Data Sheet'!$L618="07",'2019 Data Sheet'!$V$8,IF('2019 Data Sheet'!$L618="08",'2019 Data Sheet'!$V$9,IF('2019 Data Sheet'!$L618="09",'2019 Data Sheet'!$V$10,IF('2019 Data Sheet'!$L618="11",'2019 Data Sheet'!$V$11,IF('2019 Data Sheet'!$L618="12",'2019 Data Sheet'!$V$12,IF('2019 Data Sheet'!$L618="13",'2019 Data Sheet'!$V$13,IF('2019 Data Sheet'!$L618="14",'2019 Data Sheet'!$V$14,T('2019 Data Sheet'!$L618))))))))))))))</f>
        <v xml:space="preserve"> -</v>
      </c>
      <c r="M618" s="2">
        <f>'2019 Data Sheet'!M618</f>
        <v>0</v>
      </c>
      <c r="N618" s="2">
        <f>'2019 Data Sheet'!N618</f>
        <v>0</v>
      </c>
      <c r="O618" s="2" t="str">
        <f>IF('2019 Data Sheet'!$O618="02",'2019 Data Sheet'!$R$2,IF('2019 Data Sheet'!$O618="03",'2019 Data Sheet'!$R$3,IF('2019 Data Sheet'!$O618="04",'2019 Data Sheet'!$R$4,IF('2019 Data Sheet'!$O618="05",'2019 Data Sheet'!$R$5,IF('2019 Data Sheet'!$O618="06",'2019 Data Sheet'!$R$6,IF('2019 Data Sheet'!$O618="07",'2019 Data Sheet'!$R$7,IF('2019 Data Sheet'!$O618="08",'2019 Data Sheet'!$R$8,IF('2019 Data Sheet'!$O618="09",'2019 Data Sheet'!$R$9,IF('2019 Data Sheet'!$O618="10",'2019 Data Sheet'!$R$10,IF('2019 Data Sheet'!$O618="11",'2019 Data Sheet'!$R$11,IF('2019 Data Sheet'!$O618="12",'2019 Data Sheet'!$R$12,IF('2019 Data Sheet'!$O618="13",'2019 Data Sheet'!$R$13,IF('2019 Data Sheet'!$O618="14",'2019 Data Sheet'!$R$14,IF('2019 Data Sheet'!$O618="15",'2019 Data Sheet'!$R$15,IF('2019 Data Sheet'!$O618="16",'2019 Data Sheet'!$R$16,IF('2019 Data Sheet'!$O618="17",'2019 Data Sheet'!$R$17,IF('2019 Data Sheet'!$O618="18",'2019 Data Sheet'!$R$18,IF('2019 Data Sheet'!$O618="19",'2019 Data Sheet'!$R$19,IF('2019 Data Sheet'!$O618="20",'2019 Data Sheet'!$R$20,IF('2019 Data Sheet'!$O618="21",'2019 Data Sheet'!$R$21,IF('2019 Data Sheet'!$O618="22",'2019 Data Sheet'!$R$22,IF('2019 Data Sheet'!$O618="23",'2019 Data Sheet'!$R$23,IF('2019 Data Sheet'!$O618="24",'2019 Data Sheet'!$R$24,IF('2019 Data Sheet'!$O618="25",'2019 Data Sheet'!$R$25,IF('2019 Data Sheet'!$O618="26",'2019 Data Sheet'!$R$26,IF('2019 Data Sheet'!$O618="27",'2019 Data Sheet'!$R$27,IF('2019 Data Sheet'!$O618="28",'2019 Data Sheet'!$R$28,IF('2019 Data Sheet'!$O618="29",'2019 Data Sheet'!$R$29,IF('2019 Data Sheet'!$O618="33",'2019 Data Sheet'!$R$30,IF('2019 Data Sheet'!$O618="40",'2019 Data Sheet'!$R$31,IF('2019 Data Sheet'!$O618="41",'2019 Data Sheet'!$R$32,IF('2019 Data Sheet'!$O618="42",'2019 Data Sheet'!$R$33,IF('2019 Data Sheet'!$O618="43",'2019 Data Sheet'!$R$34,IF('2019 Data Sheet'!$O618="44",'2019 Data Sheet'!$R$35,IF('2019 Data Sheet'!$O618="45",'2019 Data Sheet'!$R$36,IF('2019 Data Sheet'!$O618="46",'2019 Data Sheet'!$R$37,IF('2019 Data Sheet'!$O618="47",'2019 Data Sheet'!$R$38,IF('2019 Data Sheet'!$O618="48",'2019 Data Sheet'!$R$39,IF('2019 Data Sheet'!$O618="49",'2019 Data Sheet'!$R$40,IF('2019 Data Sheet'!$O618="50",'2019 Data Sheet'!$R$41,IF('2019 Data Sheet'!$O618="60",'2019 Data Sheet'!$R$42,IF('2019 Data Sheet'!$O618="61",'2019 Data Sheet'!$R$43,IF('2019 Data Sheet'!$O618="62",'2019 Data Sheet'!$R$44,IF('2019 Data Sheet'!$O618="63",'2019 Data Sheet'!$R$45,IF('2019 Data Sheet'!$O618="64",'2019 Data Sheet'!$R$46,IF('2019 Data Sheet'!$O618="65",'2019 Data Sheet'!$R$47,IF('2019 Data Sheet'!$O618="66",'2019 Data Sheet'!$R$48,IF('2019 Data Sheet'!$O618="67",'2019 Data Sheet'!$R$49,IF('2019 Data Sheet'!$O618="68",'2019 Data Sheet'!$R$50,IF('2019 Data Sheet'!$O618="69",'2019 Data Sheet'!$R$51,T('2019 Data Sheet'!$O618)))))))))))))))))))))))))))))))))))))))))))))))))))</f>
        <v xml:space="preserve"> Backing up unsafely</v>
      </c>
      <c r="P618" s="2" t="str">
        <f>IF('2019 Data Sheet'!$P618="02",'2019 Data Sheet'!$R$2,IF('2019 Data Sheet'!$P618="03",'2019 Data Sheet'!$R$3,IF('2019 Data Sheet'!$P618="04",'2019 Data Sheet'!$R$4,IF('2019 Data Sheet'!$P618="05",'2019 Data Sheet'!$R$5,IF('2019 Data Sheet'!$P618="06",'2019 Data Sheet'!$R$6,IF('2019 Data Sheet'!$P618="07",'2019 Data Sheet'!$R$7,IF('2019 Data Sheet'!$P618="08",'2019 Data Sheet'!$R$8,IF('2019 Data Sheet'!$P618="09",'2019 Data Sheet'!$R$9,IF('2019 Data Sheet'!$P618="10",'2019 Data Sheet'!$R$10,IF('2019 Data Sheet'!$P618="11",'2019 Data Sheet'!$R$11,IF('2019 Data Sheet'!$P618="12",'2019 Data Sheet'!$R$12,IF('2019 Data Sheet'!$P618="13",'2019 Data Sheet'!$R$13,IF('2019 Data Sheet'!$P618="14",'2019 Data Sheet'!$R$14,IF('2019 Data Sheet'!$P618="15",'2019 Data Sheet'!$R$15,IF('2019 Data Sheet'!$P618="16",'2019 Data Sheet'!$R$16,IF('2019 Data Sheet'!$P618="17",'2019 Data Sheet'!$R$17,IF('2019 Data Sheet'!$P618="18",'2019 Data Sheet'!$R$18,IF('2019 Data Sheet'!$P618="19",'2019 Data Sheet'!$R$19,IF('2019 Data Sheet'!$P618="20",'2019 Data Sheet'!$R$20,IF('2019 Data Sheet'!$P618="21",'2019 Data Sheet'!$R$21,IF('2019 Data Sheet'!$P618="22",'2019 Data Sheet'!$R$22,IF('2019 Data Sheet'!$P618="23",'2019 Data Sheet'!$R$23,IF('2019 Data Sheet'!$P618="24",'2019 Data Sheet'!$R$24,IF('2019 Data Sheet'!$P618="25",'2019 Data Sheet'!$R$25,IF('2019 Data Sheet'!$P618="26",'2019 Data Sheet'!$R$26,IF('2019 Data Sheet'!$P618="27",'2019 Data Sheet'!$R$27,IF('2019 Data Sheet'!$P618="28",'2019 Data Sheet'!$R$28,IF('2019 Data Sheet'!$P618="29",'2019 Data Sheet'!$R$29,IF('2019 Data Sheet'!$P618="33",'2019 Data Sheet'!$R$30,IF('2019 Data Sheet'!$P618="40",'2019 Data Sheet'!$R$31,IF('2019 Data Sheet'!$P618="41",'2019 Data Sheet'!$R$32,IF('2019 Data Sheet'!$P618="42",'2019 Data Sheet'!$R$33,IF('2019 Data Sheet'!$P618="43",'2019 Data Sheet'!$R$34,IF('2019 Data Sheet'!$P618="44",'2019 Data Sheet'!$R$35,IF('2019 Data Sheet'!$P618="45",'2019 Data Sheet'!$R$36,IF('2019 Data Sheet'!$P618="46",'2019 Data Sheet'!$R$37,IF('2019 Data Sheet'!$P618="47",'2019 Data Sheet'!$R$38,IF('2019 Data Sheet'!$P618="48",'2019 Data Sheet'!$R$39,IF('2019 Data Sheet'!$P618="49",'2019 Data Sheet'!$R$40,IF('2019 Data Sheet'!$P618="50",'2019 Data Sheet'!$R$41,IF('2019 Data Sheet'!$P618="60",'2019 Data Sheet'!$R$42,IF('2019 Data Sheet'!$P618="61",'2019 Data Sheet'!$R$43,IF('2019 Data Sheet'!$P618="62",'2019 Data Sheet'!$R$44,IF('2019 Data Sheet'!$P618="63",'2019 Data Sheet'!$R$45,IF('2019 Data Sheet'!$P618="64",'2019 Data Sheet'!$R$46,IF('2019 Data Sheet'!$P618="65",'2019 Data Sheet'!$R$47,IF('2019 Data Sheet'!$P618="66",'2019 Data Sheet'!$R$48,IF('2019 Data Sheet'!$P618="67",'2019 Data Sheet'!$R$49,IF('2019 Data Sheet'!$P618="68",'2019 Data Sheet'!$R$50,IF('2019 Data Sheet'!$P618="69",'2019 Data Sheet'!$R$51,T('2019 Data Sheet'!$P618)))))))))))))))))))))))))))))))))))))))))))))))))))</f>
        <v xml:space="preserve"> -</v>
      </c>
    </row>
    <row r="619" spans="1:16" ht="36" customHeight="1" x14ac:dyDescent="0.2">
      <c r="A619" t="str">
        <f>'2019 Data Sheet'!A619</f>
        <v>FP-00216-19</v>
      </c>
      <c r="B619" s="1">
        <f>'2019 Data Sheet'!B619</f>
        <v>43712</v>
      </c>
      <c r="C619" t="str">
        <f>'2019 Data Sheet'!C619</f>
        <v>12:56</v>
      </c>
      <c r="D619" t="str">
        <f>'2019 Data Sheet'!D619</f>
        <v>We</v>
      </c>
      <c r="E619" t="str">
        <f>'2019 Data Sheet'!E619</f>
        <v>COVERT AVENUE</v>
      </c>
      <c r="F619" t="str">
        <f>'2019 Data Sheet'!F619</f>
        <v>MARSHALL AVE</v>
      </c>
      <c r="G619">
        <f>'2019 Data Sheet'!G619</f>
        <v>2</v>
      </c>
      <c r="H619">
        <f>'2019 Data Sheet'!H619</f>
        <v>2</v>
      </c>
      <c r="I619" t="b">
        <f>'2019 Data Sheet'!I619</f>
        <v>0</v>
      </c>
      <c r="J619" t="str">
        <f>IF('2019 Data Sheet'!$J619="01",'2019 Data Sheet'!$T$2,IF('2019 Data Sheet'!$J619="02",'2019 Data Sheet'!$T$3,IF('2019 Data Sheet'!$J619="03",'2019 Data Sheet'!$T$4,IF('2019 Data Sheet'!$J619="04",'2019 Data Sheet'!$T$5,IF('2019 Data Sheet'!$J619="05",'2019 Data Sheet'!$T$6,IF('2019 Data Sheet'!$J619="06",'2019 Data Sheet'!$T$7,IF('2019 Data Sheet'!$J619="07",'2019 Data Sheet'!$T$8,IF('2019 Data Sheet'!$J619="08",'2019 Data Sheet'!$T$9,IF('2019 Data Sheet'!$J619="10",'2019 Data Sheet'!$T$10,IF('2019 Data Sheet'!$J619="11",'2019 Data Sheet'!$T$11,IF('2019 Data Sheet'!$J619="12",'2019 Data Sheet'!$T$12,IF('2019 Data Sheet'!$J619="13",'2019 Data Sheet'!$T$13,IF('2019 Data Sheet'!$J619="14",'2019 Data Sheet'!$T$14,IF('2019 Data Sheet'!$J619="15",'2019 Data Sheet'!$T$15,IF('2019 Data Sheet'!$J619="16",'2019 Data Sheet'!$T$16,IF('2019 Data Sheet'!$J619="17",'2019 Data Sheet'!$T$17,IF('2019 Data Sheet'!$J619="18",'2019 Data Sheet'!$T$18,IF('2019 Data Sheet'!$J619="19",'2019 Data Sheet'!$T$19,IF('2019 Data Sheet'!$J619="20",'2019 Data Sheet'!$T$20,IF('2019 Data Sheet'!$J619="21",'2019 Data Sheet'!$T$21,IF('2019 Data Sheet'!$J619="22",'2019 Data Sheet'!$T$22,IF('2019 Data Sheet'!$J619="23",'2019 Data Sheet'!$T$23,IF('2019 Data Sheet'!$J619="24",'2019 Data Sheet'!$T$24,IF('2019 Data Sheet'!$J619="25",'2019 Data Sheet'!$T$25,IF('2019 Data Sheet'!$J619="26",'2019 Data Sheet'!$T$26,IF('2019 Data Sheet'!$J619="27",'2019 Data Sheet'!$T$27,IF('2019 Data Sheet'!$J619="30",'2019 Data Sheet'!$T$28,IF('2019 Data Sheet'!$J619="31",'2019 Data Sheet'!$T$29,IF('2019 Data Sheet'!$J619="32",'2019 Data Sheet'!$T$30,IF('2019 Data Sheet'!$J619="33",'2019 Data Sheet'!$T$31,IF('2019 Data Sheet'!$J619="34",'2019 Data Sheet'!$T$32,IF('2019 Data Sheet'!$J619="40",'2019 Data Sheet'!$T$33,T('2019 Data Sheet'!$J619)))))))))))))))))))))))))))))))))</f>
        <v xml:space="preserve"> -</v>
      </c>
      <c r="K619" t="str">
        <f>'2019 Data Sheet'!K619</f>
        <v>MOT</v>
      </c>
      <c r="L619" s="2" t="str">
        <f>IF('2019 Data Sheet'!$L619="01",'2019 Data Sheet'!$V$2,IF('2019 Data Sheet'!$L619="02",'2019 Data Sheet'!$V$3,IF('2019 Data Sheet'!$L619="03",'2019 Data Sheet'!$V$4,IF('2019 Data Sheet'!$L619="04",'2019 Data Sheet'!$V$5,IF('2019 Data Sheet'!$L619="05",'2019 Data Sheet'!$V$6,IF('2019 Data Sheet'!$L619="06",'2019 Data Sheet'!$V$7,IF('2019 Data Sheet'!$L619="07",'2019 Data Sheet'!$V$8,IF('2019 Data Sheet'!$L619="08",'2019 Data Sheet'!$V$9,IF('2019 Data Sheet'!$L619="09",'2019 Data Sheet'!$V$10,IF('2019 Data Sheet'!$L619="11",'2019 Data Sheet'!$V$11,IF('2019 Data Sheet'!$L619="12",'2019 Data Sheet'!$V$12,IF('2019 Data Sheet'!$L619="13",'2019 Data Sheet'!$V$13,IF('2019 Data Sheet'!$L619="14",'2019 Data Sheet'!$V$14,T('2019 Data Sheet'!$L619))))))))))))))</f>
        <v xml:space="preserve"> -</v>
      </c>
      <c r="M619" s="2">
        <f>'2019 Data Sheet'!M619</f>
        <v>1</v>
      </c>
      <c r="N619" s="2">
        <f>'2019 Data Sheet'!N619</f>
        <v>0</v>
      </c>
      <c r="O619" s="2" t="str">
        <f>IF('2019 Data Sheet'!$O619="02",'2019 Data Sheet'!$R$2,IF('2019 Data Sheet'!$O619="03",'2019 Data Sheet'!$R$3,IF('2019 Data Sheet'!$O619="04",'2019 Data Sheet'!$R$4,IF('2019 Data Sheet'!$O619="05",'2019 Data Sheet'!$R$5,IF('2019 Data Sheet'!$O619="06",'2019 Data Sheet'!$R$6,IF('2019 Data Sheet'!$O619="07",'2019 Data Sheet'!$R$7,IF('2019 Data Sheet'!$O619="08",'2019 Data Sheet'!$R$8,IF('2019 Data Sheet'!$O619="09",'2019 Data Sheet'!$R$9,IF('2019 Data Sheet'!$O619="10",'2019 Data Sheet'!$R$10,IF('2019 Data Sheet'!$O619="11",'2019 Data Sheet'!$R$11,IF('2019 Data Sheet'!$O619="12",'2019 Data Sheet'!$R$12,IF('2019 Data Sheet'!$O619="13",'2019 Data Sheet'!$R$13,IF('2019 Data Sheet'!$O619="14",'2019 Data Sheet'!$R$14,IF('2019 Data Sheet'!$O619="15",'2019 Data Sheet'!$R$15,IF('2019 Data Sheet'!$O619="16",'2019 Data Sheet'!$R$16,IF('2019 Data Sheet'!$O619="17",'2019 Data Sheet'!$R$17,IF('2019 Data Sheet'!$O619="18",'2019 Data Sheet'!$R$18,IF('2019 Data Sheet'!$O619="19",'2019 Data Sheet'!$R$19,IF('2019 Data Sheet'!$O619="20",'2019 Data Sheet'!$R$20,IF('2019 Data Sheet'!$O619="21",'2019 Data Sheet'!$R$21,IF('2019 Data Sheet'!$O619="22",'2019 Data Sheet'!$R$22,IF('2019 Data Sheet'!$O619="23",'2019 Data Sheet'!$R$23,IF('2019 Data Sheet'!$O619="24",'2019 Data Sheet'!$R$24,IF('2019 Data Sheet'!$O619="25",'2019 Data Sheet'!$R$25,IF('2019 Data Sheet'!$O619="26",'2019 Data Sheet'!$R$26,IF('2019 Data Sheet'!$O619="27",'2019 Data Sheet'!$R$27,IF('2019 Data Sheet'!$O619="28",'2019 Data Sheet'!$R$28,IF('2019 Data Sheet'!$O619="29",'2019 Data Sheet'!$R$29,IF('2019 Data Sheet'!$O619="33",'2019 Data Sheet'!$R$30,IF('2019 Data Sheet'!$O619="40",'2019 Data Sheet'!$R$31,IF('2019 Data Sheet'!$O619="41",'2019 Data Sheet'!$R$32,IF('2019 Data Sheet'!$O619="42",'2019 Data Sheet'!$R$33,IF('2019 Data Sheet'!$O619="43",'2019 Data Sheet'!$R$34,IF('2019 Data Sheet'!$O619="44",'2019 Data Sheet'!$R$35,IF('2019 Data Sheet'!$O619="45",'2019 Data Sheet'!$R$36,IF('2019 Data Sheet'!$O619="46",'2019 Data Sheet'!$R$37,IF('2019 Data Sheet'!$O619="47",'2019 Data Sheet'!$R$38,IF('2019 Data Sheet'!$O619="48",'2019 Data Sheet'!$R$39,IF('2019 Data Sheet'!$O619="49",'2019 Data Sheet'!$R$40,IF('2019 Data Sheet'!$O619="50",'2019 Data Sheet'!$R$41,IF('2019 Data Sheet'!$O619="60",'2019 Data Sheet'!$R$42,IF('2019 Data Sheet'!$O619="61",'2019 Data Sheet'!$R$43,IF('2019 Data Sheet'!$O619="62",'2019 Data Sheet'!$R$44,IF('2019 Data Sheet'!$O619="63",'2019 Data Sheet'!$R$45,IF('2019 Data Sheet'!$O619="64",'2019 Data Sheet'!$R$46,IF('2019 Data Sheet'!$O619="65",'2019 Data Sheet'!$R$47,IF('2019 Data Sheet'!$O619="66",'2019 Data Sheet'!$R$48,IF('2019 Data Sheet'!$O619="67",'2019 Data Sheet'!$R$49,IF('2019 Data Sheet'!$O619="68",'2019 Data Sheet'!$R$50,IF('2019 Data Sheet'!$O619="69",'2019 Data Sheet'!$R$51,T('2019 Data Sheet'!$O619)))))))))))))))))))))))))))))))))))))))))))))))))))</f>
        <v xml:space="preserve"> -</v>
      </c>
      <c r="P619" s="2" t="str">
        <f>IF('2019 Data Sheet'!$P619="02",'2019 Data Sheet'!$R$2,IF('2019 Data Sheet'!$P619="03",'2019 Data Sheet'!$R$3,IF('2019 Data Sheet'!$P619="04",'2019 Data Sheet'!$R$4,IF('2019 Data Sheet'!$P619="05",'2019 Data Sheet'!$R$5,IF('2019 Data Sheet'!$P619="06",'2019 Data Sheet'!$R$6,IF('2019 Data Sheet'!$P619="07",'2019 Data Sheet'!$R$7,IF('2019 Data Sheet'!$P619="08",'2019 Data Sheet'!$R$8,IF('2019 Data Sheet'!$P619="09",'2019 Data Sheet'!$R$9,IF('2019 Data Sheet'!$P619="10",'2019 Data Sheet'!$R$10,IF('2019 Data Sheet'!$P619="11",'2019 Data Sheet'!$R$11,IF('2019 Data Sheet'!$P619="12",'2019 Data Sheet'!$R$12,IF('2019 Data Sheet'!$P619="13",'2019 Data Sheet'!$R$13,IF('2019 Data Sheet'!$P619="14",'2019 Data Sheet'!$R$14,IF('2019 Data Sheet'!$P619="15",'2019 Data Sheet'!$R$15,IF('2019 Data Sheet'!$P619="16",'2019 Data Sheet'!$R$16,IF('2019 Data Sheet'!$P619="17",'2019 Data Sheet'!$R$17,IF('2019 Data Sheet'!$P619="18",'2019 Data Sheet'!$R$18,IF('2019 Data Sheet'!$P619="19",'2019 Data Sheet'!$R$19,IF('2019 Data Sheet'!$P619="20",'2019 Data Sheet'!$R$20,IF('2019 Data Sheet'!$P619="21",'2019 Data Sheet'!$R$21,IF('2019 Data Sheet'!$P619="22",'2019 Data Sheet'!$R$22,IF('2019 Data Sheet'!$P619="23",'2019 Data Sheet'!$R$23,IF('2019 Data Sheet'!$P619="24",'2019 Data Sheet'!$R$24,IF('2019 Data Sheet'!$P619="25",'2019 Data Sheet'!$R$25,IF('2019 Data Sheet'!$P619="26",'2019 Data Sheet'!$R$26,IF('2019 Data Sheet'!$P619="27",'2019 Data Sheet'!$R$27,IF('2019 Data Sheet'!$P619="28",'2019 Data Sheet'!$R$28,IF('2019 Data Sheet'!$P619="29",'2019 Data Sheet'!$R$29,IF('2019 Data Sheet'!$P619="33",'2019 Data Sheet'!$R$30,IF('2019 Data Sheet'!$P619="40",'2019 Data Sheet'!$R$31,IF('2019 Data Sheet'!$P619="41",'2019 Data Sheet'!$R$32,IF('2019 Data Sheet'!$P619="42",'2019 Data Sheet'!$R$33,IF('2019 Data Sheet'!$P619="43",'2019 Data Sheet'!$R$34,IF('2019 Data Sheet'!$P619="44",'2019 Data Sheet'!$R$35,IF('2019 Data Sheet'!$P619="45",'2019 Data Sheet'!$R$36,IF('2019 Data Sheet'!$P619="46",'2019 Data Sheet'!$R$37,IF('2019 Data Sheet'!$P619="47",'2019 Data Sheet'!$R$38,IF('2019 Data Sheet'!$P619="48",'2019 Data Sheet'!$R$39,IF('2019 Data Sheet'!$P619="49",'2019 Data Sheet'!$R$40,IF('2019 Data Sheet'!$P619="50",'2019 Data Sheet'!$R$41,IF('2019 Data Sheet'!$P619="60",'2019 Data Sheet'!$R$42,IF('2019 Data Sheet'!$P619="61",'2019 Data Sheet'!$R$43,IF('2019 Data Sheet'!$P619="62",'2019 Data Sheet'!$R$44,IF('2019 Data Sheet'!$P619="63",'2019 Data Sheet'!$R$45,IF('2019 Data Sheet'!$P619="64",'2019 Data Sheet'!$R$46,IF('2019 Data Sheet'!$P619="65",'2019 Data Sheet'!$R$47,IF('2019 Data Sheet'!$P619="66",'2019 Data Sheet'!$R$48,IF('2019 Data Sheet'!$P619="67",'2019 Data Sheet'!$R$49,IF('2019 Data Sheet'!$P619="68",'2019 Data Sheet'!$R$50,IF('2019 Data Sheet'!$P619="69",'2019 Data Sheet'!$R$51,T('2019 Data Sheet'!$P619)))))))))))))))))))))))))))))))))))))))))))))))))))</f>
        <v xml:space="preserve"> -</v>
      </c>
    </row>
    <row r="620" spans="1:16" ht="36" customHeight="1" x14ac:dyDescent="0.2">
      <c r="A620" t="str">
        <f>'2019 Data Sheet'!A620</f>
        <v>FP-00216-19</v>
      </c>
      <c r="B620" s="1">
        <f>'2019 Data Sheet'!B620</f>
        <v>43712</v>
      </c>
      <c r="C620" t="str">
        <f>'2019 Data Sheet'!C620</f>
        <v>12:56</v>
      </c>
      <c r="D620" t="str">
        <f>'2019 Data Sheet'!D620</f>
        <v>We</v>
      </c>
      <c r="E620" t="str">
        <f>'2019 Data Sheet'!E620</f>
        <v>COVERT AVENUE</v>
      </c>
      <c r="F620" t="str">
        <f>'2019 Data Sheet'!F620</f>
        <v>MARSHALL AVE</v>
      </c>
      <c r="G620">
        <f>'2019 Data Sheet'!G620</f>
        <v>1</v>
      </c>
      <c r="H620">
        <f>'2019 Data Sheet'!H620</f>
        <v>2</v>
      </c>
      <c r="I620" t="b">
        <f>'2019 Data Sheet'!I620</f>
        <v>0</v>
      </c>
      <c r="J620" t="str">
        <f>IF('2019 Data Sheet'!$J620="01",'2019 Data Sheet'!$T$2,IF('2019 Data Sheet'!$J620="02",'2019 Data Sheet'!$T$3,IF('2019 Data Sheet'!$J620="03",'2019 Data Sheet'!$T$4,IF('2019 Data Sheet'!$J620="04",'2019 Data Sheet'!$T$5,IF('2019 Data Sheet'!$J620="05",'2019 Data Sheet'!$T$6,IF('2019 Data Sheet'!$J620="06",'2019 Data Sheet'!$T$7,IF('2019 Data Sheet'!$J620="07",'2019 Data Sheet'!$T$8,IF('2019 Data Sheet'!$J620="08",'2019 Data Sheet'!$T$9,IF('2019 Data Sheet'!$J620="10",'2019 Data Sheet'!$T$10,IF('2019 Data Sheet'!$J620="11",'2019 Data Sheet'!$T$11,IF('2019 Data Sheet'!$J620="12",'2019 Data Sheet'!$T$12,IF('2019 Data Sheet'!$J620="13",'2019 Data Sheet'!$T$13,IF('2019 Data Sheet'!$J620="14",'2019 Data Sheet'!$T$14,IF('2019 Data Sheet'!$J620="15",'2019 Data Sheet'!$T$15,IF('2019 Data Sheet'!$J620="16",'2019 Data Sheet'!$T$16,IF('2019 Data Sheet'!$J620="17",'2019 Data Sheet'!$T$17,IF('2019 Data Sheet'!$J620="18",'2019 Data Sheet'!$T$18,IF('2019 Data Sheet'!$J620="19",'2019 Data Sheet'!$T$19,IF('2019 Data Sheet'!$J620="20",'2019 Data Sheet'!$T$20,IF('2019 Data Sheet'!$J620="21",'2019 Data Sheet'!$T$21,IF('2019 Data Sheet'!$J620="22",'2019 Data Sheet'!$T$22,IF('2019 Data Sheet'!$J620="23",'2019 Data Sheet'!$T$23,IF('2019 Data Sheet'!$J620="24",'2019 Data Sheet'!$T$24,IF('2019 Data Sheet'!$J620="25",'2019 Data Sheet'!$T$25,IF('2019 Data Sheet'!$J620="26",'2019 Data Sheet'!$T$26,IF('2019 Data Sheet'!$J620="27",'2019 Data Sheet'!$T$27,IF('2019 Data Sheet'!$J620="30",'2019 Data Sheet'!$T$28,IF('2019 Data Sheet'!$J620="31",'2019 Data Sheet'!$T$29,IF('2019 Data Sheet'!$J620="32",'2019 Data Sheet'!$T$30,IF('2019 Data Sheet'!$J620="33",'2019 Data Sheet'!$T$31,IF('2019 Data Sheet'!$J620="34",'2019 Data Sheet'!$T$32,IF('2019 Data Sheet'!$J620="40",'2019 Data Sheet'!$T$33,T('2019 Data Sheet'!$J620)))))))))))))))))))))))))))))))))</f>
        <v xml:space="preserve"> -</v>
      </c>
      <c r="K620" t="str">
        <f>'2019 Data Sheet'!K620</f>
        <v>PAS</v>
      </c>
      <c r="L620" s="2" t="str">
        <f>IF('2019 Data Sheet'!$L620="01",'2019 Data Sheet'!$V$2,IF('2019 Data Sheet'!$L620="02",'2019 Data Sheet'!$V$3,IF('2019 Data Sheet'!$L620="03",'2019 Data Sheet'!$V$4,IF('2019 Data Sheet'!$L620="04",'2019 Data Sheet'!$V$5,IF('2019 Data Sheet'!$L620="05",'2019 Data Sheet'!$V$6,IF('2019 Data Sheet'!$L620="06",'2019 Data Sheet'!$V$7,IF('2019 Data Sheet'!$L620="07",'2019 Data Sheet'!$V$8,IF('2019 Data Sheet'!$L620="08",'2019 Data Sheet'!$V$9,IF('2019 Data Sheet'!$L620="09",'2019 Data Sheet'!$V$10,IF('2019 Data Sheet'!$L620="11",'2019 Data Sheet'!$V$11,IF('2019 Data Sheet'!$L620="12",'2019 Data Sheet'!$V$12,IF('2019 Data Sheet'!$L620="13",'2019 Data Sheet'!$V$13,IF('2019 Data Sheet'!$L620="14",'2019 Data Sheet'!$V$14,T('2019 Data Sheet'!$L620))))))))))))))</f>
        <v xml:space="preserve"> -</v>
      </c>
      <c r="M620" s="2">
        <f>'2019 Data Sheet'!M620</f>
        <v>1</v>
      </c>
      <c r="N620" s="2">
        <f>'2019 Data Sheet'!N620</f>
        <v>0</v>
      </c>
      <c r="O620" s="2" t="str">
        <f>IF('2019 Data Sheet'!$O620="02",'2019 Data Sheet'!$R$2,IF('2019 Data Sheet'!$O620="03",'2019 Data Sheet'!$R$3,IF('2019 Data Sheet'!$O620="04",'2019 Data Sheet'!$R$4,IF('2019 Data Sheet'!$O620="05",'2019 Data Sheet'!$R$5,IF('2019 Data Sheet'!$O620="06",'2019 Data Sheet'!$R$6,IF('2019 Data Sheet'!$O620="07",'2019 Data Sheet'!$R$7,IF('2019 Data Sheet'!$O620="08",'2019 Data Sheet'!$R$8,IF('2019 Data Sheet'!$O620="09",'2019 Data Sheet'!$R$9,IF('2019 Data Sheet'!$O620="10",'2019 Data Sheet'!$R$10,IF('2019 Data Sheet'!$O620="11",'2019 Data Sheet'!$R$11,IF('2019 Data Sheet'!$O620="12",'2019 Data Sheet'!$R$12,IF('2019 Data Sheet'!$O620="13",'2019 Data Sheet'!$R$13,IF('2019 Data Sheet'!$O620="14",'2019 Data Sheet'!$R$14,IF('2019 Data Sheet'!$O620="15",'2019 Data Sheet'!$R$15,IF('2019 Data Sheet'!$O620="16",'2019 Data Sheet'!$R$16,IF('2019 Data Sheet'!$O620="17",'2019 Data Sheet'!$R$17,IF('2019 Data Sheet'!$O620="18",'2019 Data Sheet'!$R$18,IF('2019 Data Sheet'!$O620="19",'2019 Data Sheet'!$R$19,IF('2019 Data Sheet'!$O620="20",'2019 Data Sheet'!$R$20,IF('2019 Data Sheet'!$O620="21",'2019 Data Sheet'!$R$21,IF('2019 Data Sheet'!$O620="22",'2019 Data Sheet'!$R$22,IF('2019 Data Sheet'!$O620="23",'2019 Data Sheet'!$R$23,IF('2019 Data Sheet'!$O620="24",'2019 Data Sheet'!$R$24,IF('2019 Data Sheet'!$O620="25",'2019 Data Sheet'!$R$25,IF('2019 Data Sheet'!$O620="26",'2019 Data Sheet'!$R$26,IF('2019 Data Sheet'!$O620="27",'2019 Data Sheet'!$R$27,IF('2019 Data Sheet'!$O620="28",'2019 Data Sheet'!$R$28,IF('2019 Data Sheet'!$O620="29",'2019 Data Sheet'!$R$29,IF('2019 Data Sheet'!$O620="33",'2019 Data Sheet'!$R$30,IF('2019 Data Sheet'!$O620="40",'2019 Data Sheet'!$R$31,IF('2019 Data Sheet'!$O620="41",'2019 Data Sheet'!$R$32,IF('2019 Data Sheet'!$O620="42",'2019 Data Sheet'!$R$33,IF('2019 Data Sheet'!$O620="43",'2019 Data Sheet'!$R$34,IF('2019 Data Sheet'!$O620="44",'2019 Data Sheet'!$R$35,IF('2019 Data Sheet'!$O620="45",'2019 Data Sheet'!$R$36,IF('2019 Data Sheet'!$O620="46",'2019 Data Sheet'!$R$37,IF('2019 Data Sheet'!$O620="47",'2019 Data Sheet'!$R$38,IF('2019 Data Sheet'!$O620="48",'2019 Data Sheet'!$R$39,IF('2019 Data Sheet'!$O620="49",'2019 Data Sheet'!$R$40,IF('2019 Data Sheet'!$O620="50",'2019 Data Sheet'!$R$41,IF('2019 Data Sheet'!$O620="60",'2019 Data Sheet'!$R$42,IF('2019 Data Sheet'!$O620="61",'2019 Data Sheet'!$R$43,IF('2019 Data Sheet'!$O620="62",'2019 Data Sheet'!$R$44,IF('2019 Data Sheet'!$O620="63",'2019 Data Sheet'!$R$45,IF('2019 Data Sheet'!$O620="64",'2019 Data Sheet'!$R$46,IF('2019 Data Sheet'!$O620="65",'2019 Data Sheet'!$R$47,IF('2019 Data Sheet'!$O620="66",'2019 Data Sheet'!$R$48,IF('2019 Data Sheet'!$O620="67",'2019 Data Sheet'!$R$49,IF('2019 Data Sheet'!$O620="68",'2019 Data Sheet'!$R$50,IF('2019 Data Sheet'!$O620="69",'2019 Data Sheet'!$R$51,T('2019 Data Sheet'!$O620)))))))))))))))))))))))))))))))))))))))))))))))))))</f>
        <v xml:space="preserve"> Failure to yield/ right of way</v>
      </c>
      <c r="P620" s="2" t="str">
        <f>IF('2019 Data Sheet'!$P620="02",'2019 Data Sheet'!$R$2,IF('2019 Data Sheet'!$P620="03",'2019 Data Sheet'!$R$3,IF('2019 Data Sheet'!$P620="04",'2019 Data Sheet'!$R$4,IF('2019 Data Sheet'!$P620="05",'2019 Data Sheet'!$R$5,IF('2019 Data Sheet'!$P620="06",'2019 Data Sheet'!$R$6,IF('2019 Data Sheet'!$P620="07",'2019 Data Sheet'!$R$7,IF('2019 Data Sheet'!$P620="08",'2019 Data Sheet'!$R$8,IF('2019 Data Sheet'!$P620="09",'2019 Data Sheet'!$R$9,IF('2019 Data Sheet'!$P620="10",'2019 Data Sheet'!$R$10,IF('2019 Data Sheet'!$P620="11",'2019 Data Sheet'!$R$11,IF('2019 Data Sheet'!$P620="12",'2019 Data Sheet'!$R$12,IF('2019 Data Sheet'!$P620="13",'2019 Data Sheet'!$R$13,IF('2019 Data Sheet'!$P620="14",'2019 Data Sheet'!$R$14,IF('2019 Data Sheet'!$P620="15",'2019 Data Sheet'!$R$15,IF('2019 Data Sheet'!$P620="16",'2019 Data Sheet'!$R$16,IF('2019 Data Sheet'!$P620="17",'2019 Data Sheet'!$R$17,IF('2019 Data Sheet'!$P620="18",'2019 Data Sheet'!$R$18,IF('2019 Data Sheet'!$P620="19",'2019 Data Sheet'!$R$19,IF('2019 Data Sheet'!$P620="20",'2019 Data Sheet'!$R$20,IF('2019 Data Sheet'!$P620="21",'2019 Data Sheet'!$R$21,IF('2019 Data Sheet'!$P620="22",'2019 Data Sheet'!$R$22,IF('2019 Data Sheet'!$P620="23",'2019 Data Sheet'!$R$23,IF('2019 Data Sheet'!$P620="24",'2019 Data Sheet'!$R$24,IF('2019 Data Sheet'!$P620="25",'2019 Data Sheet'!$R$25,IF('2019 Data Sheet'!$P620="26",'2019 Data Sheet'!$R$26,IF('2019 Data Sheet'!$P620="27",'2019 Data Sheet'!$R$27,IF('2019 Data Sheet'!$P620="28",'2019 Data Sheet'!$R$28,IF('2019 Data Sheet'!$P620="29",'2019 Data Sheet'!$R$29,IF('2019 Data Sheet'!$P620="33",'2019 Data Sheet'!$R$30,IF('2019 Data Sheet'!$P620="40",'2019 Data Sheet'!$R$31,IF('2019 Data Sheet'!$P620="41",'2019 Data Sheet'!$R$32,IF('2019 Data Sheet'!$P620="42",'2019 Data Sheet'!$R$33,IF('2019 Data Sheet'!$P620="43",'2019 Data Sheet'!$R$34,IF('2019 Data Sheet'!$P620="44",'2019 Data Sheet'!$R$35,IF('2019 Data Sheet'!$P620="45",'2019 Data Sheet'!$R$36,IF('2019 Data Sheet'!$P620="46",'2019 Data Sheet'!$R$37,IF('2019 Data Sheet'!$P620="47",'2019 Data Sheet'!$R$38,IF('2019 Data Sheet'!$P620="48",'2019 Data Sheet'!$R$39,IF('2019 Data Sheet'!$P620="49",'2019 Data Sheet'!$R$40,IF('2019 Data Sheet'!$P620="50",'2019 Data Sheet'!$R$41,IF('2019 Data Sheet'!$P620="60",'2019 Data Sheet'!$R$42,IF('2019 Data Sheet'!$P620="61",'2019 Data Sheet'!$R$43,IF('2019 Data Sheet'!$P620="62",'2019 Data Sheet'!$R$44,IF('2019 Data Sheet'!$P620="63",'2019 Data Sheet'!$R$45,IF('2019 Data Sheet'!$P620="64",'2019 Data Sheet'!$R$46,IF('2019 Data Sheet'!$P620="65",'2019 Data Sheet'!$R$47,IF('2019 Data Sheet'!$P620="66",'2019 Data Sheet'!$R$48,IF('2019 Data Sheet'!$P620="67",'2019 Data Sheet'!$R$49,IF('2019 Data Sheet'!$P620="68",'2019 Data Sheet'!$R$50,IF('2019 Data Sheet'!$P620="69",'2019 Data Sheet'!$R$51,T('2019 Data Sheet'!$P620)))))))))))))))))))))))))))))))))))))))))))))))))))</f>
        <v xml:space="preserve"> -</v>
      </c>
    </row>
    <row r="621" spans="1:16" ht="36" customHeight="1" x14ac:dyDescent="0.2">
      <c r="A621" t="str">
        <f>'2019 Data Sheet'!A621</f>
        <v>FP-00286-19</v>
      </c>
      <c r="B621" s="1">
        <f>'2019 Data Sheet'!B621</f>
        <v>43796</v>
      </c>
      <c r="C621" t="str">
        <f>'2019 Data Sheet'!C621</f>
        <v>13:20</v>
      </c>
      <c r="D621" t="str">
        <f>'2019 Data Sheet'!D621</f>
        <v>We</v>
      </c>
      <c r="E621" t="str">
        <f>'2019 Data Sheet'!E621</f>
        <v>TULIP AVE</v>
      </c>
      <c r="F621" t="str">
        <f>'2019 Data Sheet'!F621</f>
        <v>BIRCH ST</v>
      </c>
      <c r="G621">
        <f>'2019 Data Sheet'!G621</f>
        <v>1</v>
      </c>
      <c r="H621">
        <f>'2019 Data Sheet'!H621</f>
        <v>2</v>
      </c>
      <c r="I621" t="b">
        <f>'2019 Data Sheet'!I621</f>
        <v>1</v>
      </c>
      <c r="J621" t="str">
        <f>IF('2019 Data Sheet'!$J621="01",'2019 Data Sheet'!$T$2,IF('2019 Data Sheet'!$J621="02",'2019 Data Sheet'!$T$3,IF('2019 Data Sheet'!$J621="03",'2019 Data Sheet'!$T$4,IF('2019 Data Sheet'!$J621="04",'2019 Data Sheet'!$T$5,IF('2019 Data Sheet'!$J621="05",'2019 Data Sheet'!$T$6,IF('2019 Data Sheet'!$J621="06",'2019 Data Sheet'!$T$7,IF('2019 Data Sheet'!$J621="07",'2019 Data Sheet'!$T$8,IF('2019 Data Sheet'!$J621="08",'2019 Data Sheet'!$T$9,IF('2019 Data Sheet'!$J621="10",'2019 Data Sheet'!$T$10,IF('2019 Data Sheet'!$J621="11",'2019 Data Sheet'!$T$11,IF('2019 Data Sheet'!$J621="12",'2019 Data Sheet'!$T$12,IF('2019 Data Sheet'!$J621="13",'2019 Data Sheet'!$T$13,IF('2019 Data Sheet'!$J621="14",'2019 Data Sheet'!$T$14,IF('2019 Data Sheet'!$J621="15",'2019 Data Sheet'!$T$15,IF('2019 Data Sheet'!$J621="16",'2019 Data Sheet'!$T$16,IF('2019 Data Sheet'!$J621="17",'2019 Data Sheet'!$T$17,IF('2019 Data Sheet'!$J621="18",'2019 Data Sheet'!$T$18,IF('2019 Data Sheet'!$J621="19",'2019 Data Sheet'!$T$19,IF('2019 Data Sheet'!$J621="20",'2019 Data Sheet'!$T$20,IF('2019 Data Sheet'!$J621="21",'2019 Data Sheet'!$T$21,IF('2019 Data Sheet'!$J621="22",'2019 Data Sheet'!$T$22,IF('2019 Data Sheet'!$J621="23",'2019 Data Sheet'!$T$23,IF('2019 Data Sheet'!$J621="24",'2019 Data Sheet'!$T$24,IF('2019 Data Sheet'!$J621="25",'2019 Data Sheet'!$T$25,IF('2019 Data Sheet'!$J621="26",'2019 Data Sheet'!$T$26,IF('2019 Data Sheet'!$J621="27",'2019 Data Sheet'!$T$27,IF('2019 Data Sheet'!$J621="30",'2019 Data Sheet'!$T$28,IF('2019 Data Sheet'!$J621="31",'2019 Data Sheet'!$T$29,IF('2019 Data Sheet'!$J621="32",'2019 Data Sheet'!$T$30,IF('2019 Data Sheet'!$J621="33",'2019 Data Sheet'!$T$31,IF('2019 Data Sheet'!$J621="34",'2019 Data Sheet'!$T$32,IF('2019 Data Sheet'!$J621="40",'2019 Data Sheet'!$T$33,T('2019 Data Sheet'!$J621)))))))))))))))))))))))))))))))))</f>
        <v>Other Motor Vehicle</v>
      </c>
      <c r="K621" t="str">
        <f>'2019 Data Sheet'!K621</f>
        <v>4DS</v>
      </c>
      <c r="L621" s="2" t="str">
        <f>IF('2019 Data Sheet'!$L621="01",'2019 Data Sheet'!$V$2,IF('2019 Data Sheet'!$L621="02",'2019 Data Sheet'!$V$3,IF('2019 Data Sheet'!$L621="03",'2019 Data Sheet'!$V$4,IF('2019 Data Sheet'!$L621="04",'2019 Data Sheet'!$V$5,IF('2019 Data Sheet'!$L621="05",'2019 Data Sheet'!$V$6,IF('2019 Data Sheet'!$L621="06",'2019 Data Sheet'!$V$7,IF('2019 Data Sheet'!$L621="07",'2019 Data Sheet'!$V$8,IF('2019 Data Sheet'!$L621="08",'2019 Data Sheet'!$V$9,IF('2019 Data Sheet'!$L621="09",'2019 Data Sheet'!$V$10,IF('2019 Data Sheet'!$L621="11",'2019 Data Sheet'!$V$11,IF('2019 Data Sheet'!$L621="12",'2019 Data Sheet'!$V$12,IF('2019 Data Sheet'!$L621="13",'2019 Data Sheet'!$V$13,IF('2019 Data Sheet'!$L621="14",'2019 Data Sheet'!$V$14,T('2019 Data Sheet'!$L621))))))))))))))</f>
        <v xml:space="preserve"> -</v>
      </c>
      <c r="M621" s="2">
        <f>'2019 Data Sheet'!M621</f>
        <v>1</v>
      </c>
      <c r="N621" s="2">
        <f>'2019 Data Sheet'!N621</f>
        <v>0</v>
      </c>
      <c r="O621" s="2" t="str">
        <f>IF('2019 Data Sheet'!$O621="02",'2019 Data Sheet'!$R$2,IF('2019 Data Sheet'!$O621="03",'2019 Data Sheet'!$R$3,IF('2019 Data Sheet'!$O621="04",'2019 Data Sheet'!$R$4,IF('2019 Data Sheet'!$O621="05",'2019 Data Sheet'!$R$5,IF('2019 Data Sheet'!$O621="06",'2019 Data Sheet'!$R$6,IF('2019 Data Sheet'!$O621="07",'2019 Data Sheet'!$R$7,IF('2019 Data Sheet'!$O621="08",'2019 Data Sheet'!$R$8,IF('2019 Data Sheet'!$O621="09",'2019 Data Sheet'!$R$9,IF('2019 Data Sheet'!$O621="10",'2019 Data Sheet'!$R$10,IF('2019 Data Sheet'!$O621="11",'2019 Data Sheet'!$R$11,IF('2019 Data Sheet'!$O621="12",'2019 Data Sheet'!$R$12,IF('2019 Data Sheet'!$O621="13",'2019 Data Sheet'!$R$13,IF('2019 Data Sheet'!$O621="14",'2019 Data Sheet'!$R$14,IF('2019 Data Sheet'!$O621="15",'2019 Data Sheet'!$R$15,IF('2019 Data Sheet'!$O621="16",'2019 Data Sheet'!$R$16,IF('2019 Data Sheet'!$O621="17",'2019 Data Sheet'!$R$17,IF('2019 Data Sheet'!$O621="18",'2019 Data Sheet'!$R$18,IF('2019 Data Sheet'!$O621="19",'2019 Data Sheet'!$R$19,IF('2019 Data Sheet'!$O621="20",'2019 Data Sheet'!$R$20,IF('2019 Data Sheet'!$O621="21",'2019 Data Sheet'!$R$21,IF('2019 Data Sheet'!$O621="22",'2019 Data Sheet'!$R$22,IF('2019 Data Sheet'!$O621="23",'2019 Data Sheet'!$R$23,IF('2019 Data Sheet'!$O621="24",'2019 Data Sheet'!$R$24,IF('2019 Data Sheet'!$O621="25",'2019 Data Sheet'!$R$25,IF('2019 Data Sheet'!$O621="26",'2019 Data Sheet'!$R$26,IF('2019 Data Sheet'!$O621="27",'2019 Data Sheet'!$R$27,IF('2019 Data Sheet'!$O621="28",'2019 Data Sheet'!$R$28,IF('2019 Data Sheet'!$O621="29",'2019 Data Sheet'!$R$29,IF('2019 Data Sheet'!$O621="33",'2019 Data Sheet'!$R$30,IF('2019 Data Sheet'!$O621="40",'2019 Data Sheet'!$R$31,IF('2019 Data Sheet'!$O621="41",'2019 Data Sheet'!$R$32,IF('2019 Data Sheet'!$O621="42",'2019 Data Sheet'!$R$33,IF('2019 Data Sheet'!$O621="43",'2019 Data Sheet'!$R$34,IF('2019 Data Sheet'!$O621="44",'2019 Data Sheet'!$R$35,IF('2019 Data Sheet'!$O621="45",'2019 Data Sheet'!$R$36,IF('2019 Data Sheet'!$O621="46",'2019 Data Sheet'!$R$37,IF('2019 Data Sheet'!$O621="47",'2019 Data Sheet'!$R$38,IF('2019 Data Sheet'!$O621="48",'2019 Data Sheet'!$R$39,IF('2019 Data Sheet'!$O621="49",'2019 Data Sheet'!$R$40,IF('2019 Data Sheet'!$O621="50",'2019 Data Sheet'!$R$41,IF('2019 Data Sheet'!$O621="60",'2019 Data Sheet'!$R$42,IF('2019 Data Sheet'!$O621="61",'2019 Data Sheet'!$R$43,IF('2019 Data Sheet'!$O621="62",'2019 Data Sheet'!$R$44,IF('2019 Data Sheet'!$O621="63",'2019 Data Sheet'!$R$45,IF('2019 Data Sheet'!$O621="64",'2019 Data Sheet'!$R$46,IF('2019 Data Sheet'!$O621="65",'2019 Data Sheet'!$R$47,IF('2019 Data Sheet'!$O621="66",'2019 Data Sheet'!$R$48,IF('2019 Data Sheet'!$O621="67",'2019 Data Sheet'!$R$49,IF('2019 Data Sheet'!$O621="68",'2019 Data Sheet'!$R$50,IF('2019 Data Sheet'!$O621="69",'2019 Data Sheet'!$R$51,T('2019 Data Sheet'!$O621)))))))))))))))))))))))))))))))))))))))))))))))))))</f>
        <v xml:space="preserve"> Following too closely</v>
      </c>
      <c r="P621" s="2" t="str">
        <f>IF('2019 Data Sheet'!$P621="02",'2019 Data Sheet'!$R$2,IF('2019 Data Sheet'!$P621="03",'2019 Data Sheet'!$R$3,IF('2019 Data Sheet'!$P621="04",'2019 Data Sheet'!$R$4,IF('2019 Data Sheet'!$P621="05",'2019 Data Sheet'!$R$5,IF('2019 Data Sheet'!$P621="06",'2019 Data Sheet'!$R$6,IF('2019 Data Sheet'!$P621="07",'2019 Data Sheet'!$R$7,IF('2019 Data Sheet'!$P621="08",'2019 Data Sheet'!$R$8,IF('2019 Data Sheet'!$P621="09",'2019 Data Sheet'!$R$9,IF('2019 Data Sheet'!$P621="10",'2019 Data Sheet'!$R$10,IF('2019 Data Sheet'!$P621="11",'2019 Data Sheet'!$R$11,IF('2019 Data Sheet'!$P621="12",'2019 Data Sheet'!$R$12,IF('2019 Data Sheet'!$P621="13",'2019 Data Sheet'!$R$13,IF('2019 Data Sheet'!$P621="14",'2019 Data Sheet'!$R$14,IF('2019 Data Sheet'!$P621="15",'2019 Data Sheet'!$R$15,IF('2019 Data Sheet'!$P621="16",'2019 Data Sheet'!$R$16,IF('2019 Data Sheet'!$P621="17",'2019 Data Sheet'!$R$17,IF('2019 Data Sheet'!$P621="18",'2019 Data Sheet'!$R$18,IF('2019 Data Sheet'!$P621="19",'2019 Data Sheet'!$R$19,IF('2019 Data Sheet'!$P621="20",'2019 Data Sheet'!$R$20,IF('2019 Data Sheet'!$P621="21",'2019 Data Sheet'!$R$21,IF('2019 Data Sheet'!$P621="22",'2019 Data Sheet'!$R$22,IF('2019 Data Sheet'!$P621="23",'2019 Data Sheet'!$R$23,IF('2019 Data Sheet'!$P621="24",'2019 Data Sheet'!$R$24,IF('2019 Data Sheet'!$P621="25",'2019 Data Sheet'!$R$25,IF('2019 Data Sheet'!$P621="26",'2019 Data Sheet'!$R$26,IF('2019 Data Sheet'!$P621="27",'2019 Data Sheet'!$R$27,IF('2019 Data Sheet'!$P621="28",'2019 Data Sheet'!$R$28,IF('2019 Data Sheet'!$P621="29",'2019 Data Sheet'!$R$29,IF('2019 Data Sheet'!$P621="33",'2019 Data Sheet'!$R$30,IF('2019 Data Sheet'!$P621="40",'2019 Data Sheet'!$R$31,IF('2019 Data Sheet'!$P621="41",'2019 Data Sheet'!$R$32,IF('2019 Data Sheet'!$P621="42",'2019 Data Sheet'!$R$33,IF('2019 Data Sheet'!$P621="43",'2019 Data Sheet'!$R$34,IF('2019 Data Sheet'!$P621="44",'2019 Data Sheet'!$R$35,IF('2019 Data Sheet'!$P621="45",'2019 Data Sheet'!$R$36,IF('2019 Data Sheet'!$P621="46",'2019 Data Sheet'!$R$37,IF('2019 Data Sheet'!$P621="47",'2019 Data Sheet'!$R$38,IF('2019 Data Sheet'!$P621="48",'2019 Data Sheet'!$R$39,IF('2019 Data Sheet'!$P621="49",'2019 Data Sheet'!$R$40,IF('2019 Data Sheet'!$P621="50",'2019 Data Sheet'!$R$41,IF('2019 Data Sheet'!$P621="60",'2019 Data Sheet'!$R$42,IF('2019 Data Sheet'!$P621="61",'2019 Data Sheet'!$R$43,IF('2019 Data Sheet'!$P621="62",'2019 Data Sheet'!$R$44,IF('2019 Data Sheet'!$P621="63",'2019 Data Sheet'!$R$45,IF('2019 Data Sheet'!$P621="64",'2019 Data Sheet'!$R$46,IF('2019 Data Sheet'!$P621="65",'2019 Data Sheet'!$R$47,IF('2019 Data Sheet'!$P621="66",'2019 Data Sheet'!$R$48,IF('2019 Data Sheet'!$P621="67",'2019 Data Sheet'!$R$49,IF('2019 Data Sheet'!$P621="68",'2019 Data Sheet'!$R$50,IF('2019 Data Sheet'!$P621="69",'2019 Data Sheet'!$R$51,T('2019 Data Sheet'!$P621)))))))))))))))))))))))))))))))))))))))))))))))))))</f>
        <v xml:space="preserve"> -</v>
      </c>
    </row>
    <row r="622" spans="1:16" ht="36" customHeight="1" x14ac:dyDescent="0.2">
      <c r="A622" t="str">
        <f>'2019 Data Sheet'!A622</f>
        <v>FP-00286-19</v>
      </c>
      <c r="B622" s="1">
        <f>'2019 Data Sheet'!B622</f>
        <v>43796</v>
      </c>
      <c r="C622" t="str">
        <f>'2019 Data Sheet'!C622</f>
        <v>13:20</v>
      </c>
      <c r="D622" t="str">
        <f>'2019 Data Sheet'!D622</f>
        <v>We</v>
      </c>
      <c r="E622" t="str">
        <f>'2019 Data Sheet'!E622</f>
        <v>TULIP AVE</v>
      </c>
      <c r="F622" t="str">
        <f>'2019 Data Sheet'!F622</f>
        <v>BIRCH ST</v>
      </c>
      <c r="G622">
        <f>'2019 Data Sheet'!G622</f>
        <v>2</v>
      </c>
      <c r="H622">
        <f>'2019 Data Sheet'!H622</f>
        <v>2</v>
      </c>
      <c r="I622" t="b">
        <f>'2019 Data Sheet'!I622</f>
        <v>1</v>
      </c>
      <c r="J622" t="str">
        <f>IF('2019 Data Sheet'!$J622="01",'2019 Data Sheet'!$T$2,IF('2019 Data Sheet'!$J622="02",'2019 Data Sheet'!$T$3,IF('2019 Data Sheet'!$J622="03",'2019 Data Sheet'!$T$4,IF('2019 Data Sheet'!$J622="04",'2019 Data Sheet'!$T$5,IF('2019 Data Sheet'!$J622="05",'2019 Data Sheet'!$T$6,IF('2019 Data Sheet'!$J622="06",'2019 Data Sheet'!$T$7,IF('2019 Data Sheet'!$J622="07",'2019 Data Sheet'!$T$8,IF('2019 Data Sheet'!$J622="08",'2019 Data Sheet'!$T$9,IF('2019 Data Sheet'!$J622="10",'2019 Data Sheet'!$T$10,IF('2019 Data Sheet'!$J622="11",'2019 Data Sheet'!$T$11,IF('2019 Data Sheet'!$J622="12",'2019 Data Sheet'!$T$12,IF('2019 Data Sheet'!$J622="13",'2019 Data Sheet'!$T$13,IF('2019 Data Sheet'!$J622="14",'2019 Data Sheet'!$T$14,IF('2019 Data Sheet'!$J622="15",'2019 Data Sheet'!$T$15,IF('2019 Data Sheet'!$J622="16",'2019 Data Sheet'!$T$16,IF('2019 Data Sheet'!$J622="17",'2019 Data Sheet'!$T$17,IF('2019 Data Sheet'!$J622="18",'2019 Data Sheet'!$T$18,IF('2019 Data Sheet'!$J622="19",'2019 Data Sheet'!$T$19,IF('2019 Data Sheet'!$J622="20",'2019 Data Sheet'!$T$20,IF('2019 Data Sheet'!$J622="21",'2019 Data Sheet'!$T$21,IF('2019 Data Sheet'!$J622="22",'2019 Data Sheet'!$T$22,IF('2019 Data Sheet'!$J622="23",'2019 Data Sheet'!$T$23,IF('2019 Data Sheet'!$J622="24",'2019 Data Sheet'!$T$24,IF('2019 Data Sheet'!$J622="25",'2019 Data Sheet'!$T$25,IF('2019 Data Sheet'!$J622="26",'2019 Data Sheet'!$T$26,IF('2019 Data Sheet'!$J622="27",'2019 Data Sheet'!$T$27,IF('2019 Data Sheet'!$J622="30",'2019 Data Sheet'!$T$28,IF('2019 Data Sheet'!$J622="31",'2019 Data Sheet'!$T$29,IF('2019 Data Sheet'!$J622="32",'2019 Data Sheet'!$T$30,IF('2019 Data Sheet'!$J622="33",'2019 Data Sheet'!$T$31,IF('2019 Data Sheet'!$J622="34",'2019 Data Sheet'!$T$32,IF('2019 Data Sheet'!$J622="40",'2019 Data Sheet'!$T$33,T('2019 Data Sheet'!$J622)))))))))))))))))))))))))))))))))</f>
        <v>Other Motor Vehicle</v>
      </c>
      <c r="K622" t="str">
        <f>'2019 Data Sheet'!K622</f>
        <v>PU</v>
      </c>
      <c r="L622" s="2" t="str">
        <f>IF('2019 Data Sheet'!$L622="01",'2019 Data Sheet'!$V$2,IF('2019 Data Sheet'!$L622="02",'2019 Data Sheet'!$V$3,IF('2019 Data Sheet'!$L622="03",'2019 Data Sheet'!$V$4,IF('2019 Data Sheet'!$L622="04",'2019 Data Sheet'!$V$5,IF('2019 Data Sheet'!$L622="05",'2019 Data Sheet'!$V$6,IF('2019 Data Sheet'!$L622="06",'2019 Data Sheet'!$V$7,IF('2019 Data Sheet'!$L622="07",'2019 Data Sheet'!$V$8,IF('2019 Data Sheet'!$L622="08",'2019 Data Sheet'!$V$9,IF('2019 Data Sheet'!$L622="09",'2019 Data Sheet'!$V$10,IF('2019 Data Sheet'!$L622="11",'2019 Data Sheet'!$V$11,IF('2019 Data Sheet'!$L622="12",'2019 Data Sheet'!$V$12,IF('2019 Data Sheet'!$L622="13",'2019 Data Sheet'!$V$13,IF('2019 Data Sheet'!$L622="14",'2019 Data Sheet'!$V$14,T('2019 Data Sheet'!$L622))))))))))))))</f>
        <v xml:space="preserve"> -</v>
      </c>
      <c r="M622" s="2">
        <f>'2019 Data Sheet'!M622</f>
        <v>1</v>
      </c>
      <c r="N622" s="2">
        <f>'2019 Data Sheet'!N622</f>
        <v>0</v>
      </c>
      <c r="O622" s="2" t="str">
        <f>IF('2019 Data Sheet'!$O622="02",'2019 Data Sheet'!$R$2,IF('2019 Data Sheet'!$O622="03",'2019 Data Sheet'!$R$3,IF('2019 Data Sheet'!$O622="04",'2019 Data Sheet'!$R$4,IF('2019 Data Sheet'!$O622="05",'2019 Data Sheet'!$R$5,IF('2019 Data Sheet'!$O622="06",'2019 Data Sheet'!$R$6,IF('2019 Data Sheet'!$O622="07",'2019 Data Sheet'!$R$7,IF('2019 Data Sheet'!$O622="08",'2019 Data Sheet'!$R$8,IF('2019 Data Sheet'!$O622="09",'2019 Data Sheet'!$R$9,IF('2019 Data Sheet'!$O622="10",'2019 Data Sheet'!$R$10,IF('2019 Data Sheet'!$O622="11",'2019 Data Sheet'!$R$11,IF('2019 Data Sheet'!$O622="12",'2019 Data Sheet'!$R$12,IF('2019 Data Sheet'!$O622="13",'2019 Data Sheet'!$R$13,IF('2019 Data Sheet'!$O622="14",'2019 Data Sheet'!$R$14,IF('2019 Data Sheet'!$O622="15",'2019 Data Sheet'!$R$15,IF('2019 Data Sheet'!$O622="16",'2019 Data Sheet'!$R$16,IF('2019 Data Sheet'!$O622="17",'2019 Data Sheet'!$R$17,IF('2019 Data Sheet'!$O622="18",'2019 Data Sheet'!$R$18,IF('2019 Data Sheet'!$O622="19",'2019 Data Sheet'!$R$19,IF('2019 Data Sheet'!$O622="20",'2019 Data Sheet'!$R$20,IF('2019 Data Sheet'!$O622="21",'2019 Data Sheet'!$R$21,IF('2019 Data Sheet'!$O622="22",'2019 Data Sheet'!$R$22,IF('2019 Data Sheet'!$O622="23",'2019 Data Sheet'!$R$23,IF('2019 Data Sheet'!$O622="24",'2019 Data Sheet'!$R$24,IF('2019 Data Sheet'!$O622="25",'2019 Data Sheet'!$R$25,IF('2019 Data Sheet'!$O622="26",'2019 Data Sheet'!$R$26,IF('2019 Data Sheet'!$O622="27",'2019 Data Sheet'!$R$27,IF('2019 Data Sheet'!$O622="28",'2019 Data Sheet'!$R$28,IF('2019 Data Sheet'!$O622="29",'2019 Data Sheet'!$R$29,IF('2019 Data Sheet'!$O622="33",'2019 Data Sheet'!$R$30,IF('2019 Data Sheet'!$O622="40",'2019 Data Sheet'!$R$31,IF('2019 Data Sheet'!$O622="41",'2019 Data Sheet'!$R$32,IF('2019 Data Sheet'!$O622="42",'2019 Data Sheet'!$R$33,IF('2019 Data Sheet'!$O622="43",'2019 Data Sheet'!$R$34,IF('2019 Data Sheet'!$O622="44",'2019 Data Sheet'!$R$35,IF('2019 Data Sheet'!$O622="45",'2019 Data Sheet'!$R$36,IF('2019 Data Sheet'!$O622="46",'2019 Data Sheet'!$R$37,IF('2019 Data Sheet'!$O622="47",'2019 Data Sheet'!$R$38,IF('2019 Data Sheet'!$O622="48",'2019 Data Sheet'!$R$39,IF('2019 Data Sheet'!$O622="49",'2019 Data Sheet'!$R$40,IF('2019 Data Sheet'!$O622="50",'2019 Data Sheet'!$R$41,IF('2019 Data Sheet'!$O622="60",'2019 Data Sheet'!$R$42,IF('2019 Data Sheet'!$O622="61",'2019 Data Sheet'!$R$43,IF('2019 Data Sheet'!$O622="62",'2019 Data Sheet'!$R$44,IF('2019 Data Sheet'!$O622="63",'2019 Data Sheet'!$R$45,IF('2019 Data Sheet'!$O622="64",'2019 Data Sheet'!$R$46,IF('2019 Data Sheet'!$O622="65",'2019 Data Sheet'!$R$47,IF('2019 Data Sheet'!$O622="66",'2019 Data Sheet'!$R$48,IF('2019 Data Sheet'!$O622="67",'2019 Data Sheet'!$R$49,IF('2019 Data Sheet'!$O622="68",'2019 Data Sheet'!$R$50,IF('2019 Data Sheet'!$O622="69",'2019 Data Sheet'!$R$51,T('2019 Data Sheet'!$O622)))))))))))))))))))))))))))))))))))))))))))))))))))</f>
        <v xml:space="preserve"> -</v>
      </c>
      <c r="P622" s="2" t="str">
        <f>IF('2019 Data Sheet'!$P622="02",'2019 Data Sheet'!$R$2,IF('2019 Data Sheet'!$P622="03",'2019 Data Sheet'!$R$3,IF('2019 Data Sheet'!$P622="04",'2019 Data Sheet'!$R$4,IF('2019 Data Sheet'!$P622="05",'2019 Data Sheet'!$R$5,IF('2019 Data Sheet'!$P622="06",'2019 Data Sheet'!$R$6,IF('2019 Data Sheet'!$P622="07",'2019 Data Sheet'!$R$7,IF('2019 Data Sheet'!$P622="08",'2019 Data Sheet'!$R$8,IF('2019 Data Sheet'!$P622="09",'2019 Data Sheet'!$R$9,IF('2019 Data Sheet'!$P622="10",'2019 Data Sheet'!$R$10,IF('2019 Data Sheet'!$P622="11",'2019 Data Sheet'!$R$11,IF('2019 Data Sheet'!$P622="12",'2019 Data Sheet'!$R$12,IF('2019 Data Sheet'!$P622="13",'2019 Data Sheet'!$R$13,IF('2019 Data Sheet'!$P622="14",'2019 Data Sheet'!$R$14,IF('2019 Data Sheet'!$P622="15",'2019 Data Sheet'!$R$15,IF('2019 Data Sheet'!$P622="16",'2019 Data Sheet'!$R$16,IF('2019 Data Sheet'!$P622="17",'2019 Data Sheet'!$R$17,IF('2019 Data Sheet'!$P622="18",'2019 Data Sheet'!$R$18,IF('2019 Data Sheet'!$P622="19",'2019 Data Sheet'!$R$19,IF('2019 Data Sheet'!$P622="20",'2019 Data Sheet'!$R$20,IF('2019 Data Sheet'!$P622="21",'2019 Data Sheet'!$R$21,IF('2019 Data Sheet'!$P622="22",'2019 Data Sheet'!$R$22,IF('2019 Data Sheet'!$P622="23",'2019 Data Sheet'!$R$23,IF('2019 Data Sheet'!$P622="24",'2019 Data Sheet'!$R$24,IF('2019 Data Sheet'!$P622="25",'2019 Data Sheet'!$R$25,IF('2019 Data Sheet'!$P622="26",'2019 Data Sheet'!$R$26,IF('2019 Data Sheet'!$P622="27",'2019 Data Sheet'!$R$27,IF('2019 Data Sheet'!$P622="28",'2019 Data Sheet'!$R$28,IF('2019 Data Sheet'!$P622="29",'2019 Data Sheet'!$R$29,IF('2019 Data Sheet'!$P622="33",'2019 Data Sheet'!$R$30,IF('2019 Data Sheet'!$P622="40",'2019 Data Sheet'!$R$31,IF('2019 Data Sheet'!$P622="41",'2019 Data Sheet'!$R$32,IF('2019 Data Sheet'!$P622="42",'2019 Data Sheet'!$R$33,IF('2019 Data Sheet'!$P622="43",'2019 Data Sheet'!$R$34,IF('2019 Data Sheet'!$P622="44",'2019 Data Sheet'!$R$35,IF('2019 Data Sheet'!$P622="45",'2019 Data Sheet'!$R$36,IF('2019 Data Sheet'!$P622="46",'2019 Data Sheet'!$R$37,IF('2019 Data Sheet'!$P622="47",'2019 Data Sheet'!$R$38,IF('2019 Data Sheet'!$P622="48",'2019 Data Sheet'!$R$39,IF('2019 Data Sheet'!$P622="49",'2019 Data Sheet'!$R$40,IF('2019 Data Sheet'!$P622="50",'2019 Data Sheet'!$R$41,IF('2019 Data Sheet'!$P622="60",'2019 Data Sheet'!$R$42,IF('2019 Data Sheet'!$P622="61",'2019 Data Sheet'!$R$43,IF('2019 Data Sheet'!$P622="62",'2019 Data Sheet'!$R$44,IF('2019 Data Sheet'!$P622="63",'2019 Data Sheet'!$R$45,IF('2019 Data Sheet'!$P622="64",'2019 Data Sheet'!$R$46,IF('2019 Data Sheet'!$P622="65",'2019 Data Sheet'!$R$47,IF('2019 Data Sheet'!$P622="66",'2019 Data Sheet'!$R$48,IF('2019 Data Sheet'!$P622="67",'2019 Data Sheet'!$R$49,IF('2019 Data Sheet'!$P622="68",'2019 Data Sheet'!$R$50,IF('2019 Data Sheet'!$P622="69",'2019 Data Sheet'!$R$51,T('2019 Data Sheet'!$P622)))))))))))))))))))))))))))))))))))))))))))))))))))</f>
        <v xml:space="preserve"> -</v>
      </c>
    </row>
    <row r="623" spans="1:16" ht="36" customHeight="1" x14ac:dyDescent="0.2">
      <c r="A623" t="str">
        <f>'2019 Data Sheet'!A623</f>
        <v>FP-00233-19</v>
      </c>
      <c r="B623" s="1">
        <f>'2019 Data Sheet'!B623</f>
        <v>43726</v>
      </c>
      <c r="C623" t="str">
        <f>'2019 Data Sheet'!C623</f>
        <v>14:25</v>
      </c>
      <c r="D623" t="str">
        <f>'2019 Data Sheet'!D623</f>
        <v>We</v>
      </c>
      <c r="E623" t="str">
        <f>'2019 Data Sheet'!E623</f>
        <v>JERICHO TPKE</v>
      </c>
      <c r="F623" t="str">
        <f>'2019 Data Sheet'!F623</f>
        <v>VANDERBILT AVE</v>
      </c>
      <c r="G623">
        <f>'2019 Data Sheet'!G623</f>
        <v>1</v>
      </c>
      <c r="H623">
        <f>'2019 Data Sheet'!H623</f>
        <v>2</v>
      </c>
      <c r="I623" t="b">
        <f>'2019 Data Sheet'!I623</f>
        <v>1</v>
      </c>
      <c r="J623" t="str">
        <f>IF('2019 Data Sheet'!$J623="01",'2019 Data Sheet'!$T$2,IF('2019 Data Sheet'!$J623="02",'2019 Data Sheet'!$T$3,IF('2019 Data Sheet'!$J623="03",'2019 Data Sheet'!$T$4,IF('2019 Data Sheet'!$J623="04",'2019 Data Sheet'!$T$5,IF('2019 Data Sheet'!$J623="05",'2019 Data Sheet'!$T$6,IF('2019 Data Sheet'!$J623="06",'2019 Data Sheet'!$T$7,IF('2019 Data Sheet'!$J623="07",'2019 Data Sheet'!$T$8,IF('2019 Data Sheet'!$J623="08",'2019 Data Sheet'!$T$9,IF('2019 Data Sheet'!$J623="10",'2019 Data Sheet'!$T$10,IF('2019 Data Sheet'!$J623="11",'2019 Data Sheet'!$T$11,IF('2019 Data Sheet'!$J623="12",'2019 Data Sheet'!$T$12,IF('2019 Data Sheet'!$J623="13",'2019 Data Sheet'!$T$13,IF('2019 Data Sheet'!$J623="14",'2019 Data Sheet'!$T$14,IF('2019 Data Sheet'!$J623="15",'2019 Data Sheet'!$T$15,IF('2019 Data Sheet'!$J623="16",'2019 Data Sheet'!$T$16,IF('2019 Data Sheet'!$J623="17",'2019 Data Sheet'!$T$17,IF('2019 Data Sheet'!$J623="18",'2019 Data Sheet'!$T$18,IF('2019 Data Sheet'!$J623="19",'2019 Data Sheet'!$T$19,IF('2019 Data Sheet'!$J623="20",'2019 Data Sheet'!$T$20,IF('2019 Data Sheet'!$J623="21",'2019 Data Sheet'!$T$21,IF('2019 Data Sheet'!$J623="22",'2019 Data Sheet'!$T$22,IF('2019 Data Sheet'!$J623="23",'2019 Data Sheet'!$T$23,IF('2019 Data Sheet'!$J623="24",'2019 Data Sheet'!$T$24,IF('2019 Data Sheet'!$J623="25",'2019 Data Sheet'!$T$25,IF('2019 Data Sheet'!$J623="26",'2019 Data Sheet'!$T$26,IF('2019 Data Sheet'!$J623="27",'2019 Data Sheet'!$T$27,IF('2019 Data Sheet'!$J623="30",'2019 Data Sheet'!$T$28,IF('2019 Data Sheet'!$J623="31",'2019 Data Sheet'!$T$29,IF('2019 Data Sheet'!$J623="32",'2019 Data Sheet'!$T$30,IF('2019 Data Sheet'!$J623="33",'2019 Data Sheet'!$T$31,IF('2019 Data Sheet'!$J623="34",'2019 Data Sheet'!$T$32,IF('2019 Data Sheet'!$J623="40",'2019 Data Sheet'!$T$33,T('2019 Data Sheet'!$J623)))))))))))))))))))))))))))))))))</f>
        <v>Other Motor Vehicle</v>
      </c>
      <c r="K623" t="str">
        <f>'2019 Data Sheet'!K623</f>
        <v>SUBN</v>
      </c>
      <c r="L623" s="2" t="str">
        <f>IF('2019 Data Sheet'!$L623="01",'2019 Data Sheet'!$V$2,IF('2019 Data Sheet'!$L623="02",'2019 Data Sheet'!$V$3,IF('2019 Data Sheet'!$L623="03",'2019 Data Sheet'!$V$4,IF('2019 Data Sheet'!$L623="04",'2019 Data Sheet'!$V$5,IF('2019 Data Sheet'!$L623="05",'2019 Data Sheet'!$V$6,IF('2019 Data Sheet'!$L623="06",'2019 Data Sheet'!$V$7,IF('2019 Data Sheet'!$L623="07",'2019 Data Sheet'!$V$8,IF('2019 Data Sheet'!$L623="08",'2019 Data Sheet'!$V$9,IF('2019 Data Sheet'!$L623="09",'2019 Data Sheet'!$V$10,IF('2019 Data Sheet'!$L623="11",'2019 Data Sheet'!$V$11,IF('2019 Data Sheet'!$L623="12",'2019 Data Sheet'!$V$12,IF('2019 Data Sheet'!$L623="13",'2019 Data Sheet'!$V$13,IF('2019 Data Sheet'!$L623="14",'2019 Data Sheet'!$V$14,T('2019 Data Sheet'!$L623))))))))))))))</f>
        <v xml:space="preserve"> -</v>
      </c>
      <c r="M623" s="2">
        <f>'2019 Data Sheet'!M623</f>
        <v>0</v>
      </c>
      <c r="N623" s="2">
        <f>'2019 Data Sheet'!N623</f>
        <v>0</v>
      </c>
      <c r="O623" s="2" t="str">
        <f>IF('2019 Data Sheet'!$O623="02",'2019 Data Sheet'!$R$2,IF('2019 Data Sheet'!$O623="03",'2019 Data Sheet'!$R$3,IF('2019 Data Sheet'!$O623="04",'2019 Data Sheet'!$R$4,IF('2019 Data Sheet'!$O623="05",'2019 Data Sheet'!$R$5,IF('2019 Data Sheet'!$O623="06",'2019 Data Sheet'!$R$6,IF('2019 Data Sheet'!$O623="07",'2019 Data Sheet'!$R$7,IF('2019 Data Sheet'!$O623="08",'2019 Data Sheet'!$R$8,IF('2019 Data Sheet'!$O623="09",'2019 Data Sheet'!$R$9,IF('2019 Data Sheet'!$O623="10",'2019 Data Sheet'!$R$10,IF('2019 Data Sheet'!$O623="11",'2019 Data Sheet'!$R$11,IF('2019 Data Sheet'!$O623="12",'2019 Data Sheet'!$R$12,IF('2019 Data Sheet'!$O623="13",'2019 Data Sheet'!$R$13,IF('2019 Data Sheet'!$O623="14",'2019 Data Sheet'!$R$14,IF('2019 Data Sheet'!$O623="15",'2019 Data Sheet'!$R$15,IF('2019 Data Sheet'!$O623="16",'2019 Data Sheet'!$R$16,IF('2019 Data Sheet'!$O623="17",'2019 Data Sheet'!$R$17,IF('2019 Data Sheet'!$O623="18",'2019 Data Sheet'!$R$18,IF('2019 Data Sheet'!$O623="19",'2019 Data Sheet'!$R$19,IF('2019 Data Sheet'!$O623="20",'2019 Data Sheet'!$R$20,IF('2019 Data Sheet'!$O623="21",'2019 Data Sheet'!$R$21,IF('2019 Data Sheet'!$O623="22",'2019 Data Sheet'!$R$22,IF('2019 Data Sheet'!$O623="23",'2019 Data Sheet'!$R$23,IF('2019 Data Sheet'!$O623="24",'2019 Data Sheet'!$R$24,IF('2019 Data Sheet'!$O623="25",'2019 Data Sheet'!$R$25,IF('2019 Data Sheet'!$O623="26",'2019 Data Sheet'!$R$26,IF('2019 Data Sheet'!$O623="27",'2019 Data Sheet'!$R$27,IF('2019 Data Sheet'!$O623="28",'2019 Data Sheet'!$R$28,IF('2019 Data Sheet'!$O623="29",'2019 Data Sheet'!$R$29,IF('2019 Data Sheet'!$O623="33",'2019 Data Sheet'!$R$30,IF('2019 Data Sheet'!$O623="40",'2019 Data Sheet'!$R$31,IF('2019 Data Sheet'!$O623="41",'2019 Data Sheet'!$R$32,IF('2019 Data Sheet'!$O623="42",'2019 Data Sheet'!$R$33,IF('2019 Data Sheet'!$O623="43",'2019 Data Sheet'!$R$34,IF('2019 Data Sheet'!$O623="44",'2019 Data Sheet'!$R$35,IF('2019 Data Sheet'!$O623="45",'2019 Data Sheet'!$R$36,IF('2019 Data Sheet'!$O623="46",'2019 Data Sheet'!$R$37,IF('2019 Data Sheet'!$O623="47",'2019 Data Sheet'!$R$38,IF('2019 Data Sheet'!$O623="48",'2019 Data Sheet'!$R$39,IF('2019 Data Sheet'!$O623="49",'2019 Data Sheet'!$R$40,IF('2019 Data Sheet'!$O623="50",'2019 Data Sheet'!$R$41,IF('2019 Data Sheet'!$O623="60",'2019 Data Sheet'!$R$42,IF('2019 Data Sheet'!$O623="61",'2019 Data Sheet'!$R$43,IF('2019 Data Sheet'!$O623="62",'2019 Data Sheet'!$R$44,IF('2019 Data Sheet'!$O623="63",'2019 Data Sheet'!$R$45,IF('2019 Data Sheet'!$O623="64",'2019 Data Sheet'!$R$46,IF('2019 Data Sheet'!$O623="65",'2019 Data Sheet'!$R$47,IF('2019 Data Sheet'!$O623="66",'2019 Data Sheet'!$R$48,IF('2019 Data Sheet'!$O623="67",'2019 Data Sheet'!$R$49,IF('2019 Data Sheet'!$O623="68",'2019 Data Sheet'!$R$50,IF('2019 Data Sheet'!$O623="69",'2019 Data Sheet'!$R$51,T('2019 Data Sheet'!$O623)))))))))))))))))))))))))))))))))))))))))))))))))))</f>
        <v xml:space="preserve"> Driver inattention/distraction</v>
      </c>
      <c r="P623" s="2" t="str">
        <f>IF('2019 Data Sheet'!$P623="02",'2019 Data Sheet'!$R$2,IF('2019 Data Sheet'!$P623="03",'2019 Data Sheet'!$R$3,IF('2019 Data Sheet'!$P623="04",'2019 Data Sheet'!$R$4,IF('2019 Data Sheet'!$P623="05",'2019 Data Sheet'!$R$5,IF('2019 Data Sheet'!$P623="06",'2019 Data Sheet'!$R$6,IF('2019 Data Sheet'!$P623="07",'2019 Data Sheet'!$R$7,IF('2019 Data Sheet'!$P623="08",'2019 Data Sheet'!$R$8,IF('2019 Data Sheet'!$P623="09",'2019 Data Sheet'!$R$9,IF('2019 Data Sheet'!$P623="10",'2019 Data Sheet'!$R$10,IF('2019 Data Sheet'!$P623="11",'2019 Data Sheet'!$R$11,IF('2019 Data Sheet'!$P623="12",'2019 Data Sheet'!$R$12,IF('2019 Data Sheet'!$P623="13",'2019 Data Sheet'!$R$13,IF('2019 Data Sheet'!$P623="14",'2019 Data Sheet'!$R$14,IF('2019 Data Sheet'!$P623="15",'2019 Data Sheet'!$R$15,IF('2019 Data Sheet'!$P623="16",'2019 Data Sheet'!$R$16,IF('2019 Data Sheet'!$P623="17",'2019 Data Sheet'!$R$17,IF('2019 Data Sheet'!$P623="18",'2019 Data Sheet'!$R$18,IF('2019 Data Sheet'!$P623="19",'2019 Data Sheet'!$R$19,IF('2019 Data Sheet'!$P623="20",'2019 Data Sheet'!$R$20,IF('2019 Data Sheet'!$P623="21",'2019 Data Sheet'!$R$21,IF('2019 Data Sheet'!$P623="22",'2019 Data Sheet'!$R$22,IF('2019 Data Sheet'!$P623="23",'2019 Data Sheet'!$R$23,IF('2019 Data Sheet'!$P623="24",'2019 Data Sheet'!$R$24,IF('2019 Data Sheet'!$P623="25",'2019 Data Sheet'!$R$25,IF('2019 Data Sheet'!$P623="26",'2019 Data Sheet'!$R$26,IF('2019 Data Sheet'!$P623="27",'2019 Data Sheet'!$R$27,IF('2019 Data Sheet'!$P623="28",'2019 Data Sheet'!$R$28,IF('2019 Data Sheet'!$P623="29",'2019 Data Sheet'!$R$29,IF('2019 Data Sheet'!$P623="33",'2019 Data Sheet'!$R$30,IF('2019 Data Sheet'!$P623="40",'2019 Data Sheet'!$R$31,IF('2019 Data Sheet'!$P623="41",'2019 Data Sheet'!$R$32,IF('2019 Data Sheet'!$P623="42",'2019 Data Sheet'!$R$33,IF('2019 Data Sheet'!$P623="43",'2019 Data Sheet'!$R$34,IF('2019 Data Sheet'!$P623="44",'2019 Data Sheet'!$R$35,IF('2019 Data Sheet'!$P623="45",'2019 Data Sheet'!$R$36,IF('2019 Data Sheet'!$P623="46",'2019 Data Sheet'!$R$37,IF('2019 Data Sheet'!$P623="47",'2019 Data Sheet'!$R$38,IF('2019 Data Sheet'!$P623="48",'2019 Data Sheet'!$R$39,IF('2019 Data Sheet'!$P623="49",'2019 Data Sheet'!$R$40,IF('2019 Data Sheet'!$P623="50",'2019 Data Sheet'!$R$41,IF('2019 Data Sheet'!$P623="60",'2019 Data Sheet'!$R$42,IF('2019 Data Sheet'!$P623="61",'2019 Data Sheet'!$R$43,IF('2019 Data Sheet'!$P623="62",'2019 Data Sheet'!$R$44,IF('2019 Data Sheet'!$P623="63",'2019 Data Sheet'!$R$45,IF('2019 Data Sheet'!$P623="64",'2019 Data Sheet'!$R$46,IF('2019 Data Sheet'!$P623="65",'2019 Data Sheet'!$R$47,IF('2019 Data Sheet'!$P623="66",'2019 Data Sheet'!$R$48,IF('2019 Data Sheet'!$P623="67",'2019 Data Sheet'!$R$49,IF('2019 Data Sheet'!$P623="68",'2019 Data Sheet'!$R$50,IF('2019 Data Sheet'!$P623="69",'2019 Data Sheet'!$R$51,T('2019 Data Sheet'!$P623)))))))))))))))))))))))))))))))))))))))))))))))))))</f>
        <v xml:space="preserve"> Other human</v>
      </c>
    </row>
    <row r="624" spans="1:16" ht="36" customHeight="1" x14ac:dyDescent="0.2">
      <c r="A624" t="str">
        <f>'2019 Data Sheet'!A624</f>
        <v>FP-00233-19</v>
      </c>
      <c r="B624" s="1">
        <f>'2019 Data Sheet'!B624</f>
        <v>43726</v>
      </c>
      <c r="C624" t="str">
        <f>'2019 Data Sheet'!C624</f>
        <v>14:25</v>
      </c>
      <c r="D624" t="str">
        <f>'2019 Data Sheet'!D624</f>
        <v>We</v>
      </c>
      <c r="E624" t="str">
        <f>'2019 Data Sheet'!E624</f>
        <v>JERICHO TPKE</v>
      </c>
      <c r="F624" t="str">
        <f>'2019 Data Sheet'!F624</f>
        <v>VANDERBILT AVE</v>
      </c>
      <c r="G624">
        <f>'2019 Data Sheet'!G624</f>
        <v>2</v>
      </c>
      <c r="H624">
        <f>'2019 Data Sheet'!H624</f>
        <v>2</v>
      </c>
      <c r="I624" t="b">
        <f>'2019 Data Sheet'!I624</f>
        <v>1</v>
      </c>
      <c r="J624" t="str">
        <f>IF('2019 Data Sheet'!$J624="01",'2019 Data Sheet'!$T$2,IF('2019 Data Sheet'!$J624="02",'2019 Data Sheet'!$T$3,IF('2019 Data Sheet'!$J624="03",'2019 Data Sheet'!$T$4,IF('2019 Data Sheet'!$J624="04",'2019 Data Sheet'!$T$5,IF('2019 Data Sheet'!$J624="05",'2019 Data Sheet'!$T$6,IF('2019 Data Sheet'!$J624="06",'2019 Data Sheet'!$T$7,IF('2019 Data Sheet'!$J624="07",'2019 Data Sheet'!$T$8,IF('2019 Data Sheet'!$J624="08",'2019 Data Sheet'!$T$9,IF('2019 Data Sheet'!$J624="10",'2019 Data Sheet'!$T$10,IF('2019 Data Sheet'!$J624="11",'2019 Data Sheet'!$T$11,IF('2019 Data Sheet'!$J624="12",'2019 Data Sheet'!$T$12,IF('2019 Data Sheet'!$J624="13",'2019 Data Sheet'!$T$13,IF('2019 Data Sheet'!$J624="14",'2019 Data Sheet'!$T$14,IF('2019 Data Sheet'!$J624="15",'2019 Data Sheet'!$T$15,IF('2019 Data Sheet'!$J624="16",'2019 Data Sheet'!$T$16,IF('2019 Data Sheet'!$J624="17",'2019 Data Sheet'!$T$17,IF('2019 Data Sheet'!$J624="18",'2019 Data Sheet'!$T$18,IF('2019 Data Sheet'!$J624="19",'2019 Data Sheet'!$T$19,IF('2019 Data Sheet'!$J624="20",'2019 Data Sheet'!$T$20,IF('2019 Data Sheet'!$J624="21",'2019 Data Sheet'!$T$21,IF('2019 Data Sheet'!$J624="22",'2019 Data Sheet'!$T$22,IF('2019 Data Sheet'!$J624="23",'2019 Data Sheet'!$T$23,IF('2019 Data Sheet'!$J624="24",'2019 Data Sheet'!$T$24,IF('2019 Data Sheet'!$J624="25",'2019 Data Sheet'!$T$25,IF('2019 Data Sheet'!$J624="26",'2019 Data Sheet'!$T$26,IF('2019 Data Sheet'!$J624="27",'2019 Data Sheet'!$T$27,IF('2019 Data Sheet'!$J624="30",'2019 Data Sheet'!$T$28,IF('2019 Data Sheet'!$J624="31",'2019 Data Sheet'!$T$29,IF('2019 Data Sheet'!$J624="32",'2019 Data Sheet'!$T$30,IF('2019 Data Sheet'!$J624="33",'2019 Data Sheet'!$T$31,IF('2019 Data Sheet'!$J624="34",'2019 Data Sheet'!$T$32,IF('2019 Data Sheet'!$J624="40",'2019 Data Sheet'!$T$33,T('2019 Data Sheet'!$J624)))))))))))))))))))))))))))))))))</f>
        <v>Other Motor Vehicle</v>
      </c>
      <c r="K624" t="str">
        <f>'2019 Data Sheet'!K624</f>
        <v>BUS</v>
      </c>
      <c r="L624" s="2" t="str">
        <f>IF('2019 Data Sheet'!$L624="01",'2019 Data Sheet'!$V$2,IF('2019 Data Sheet'!$L624="02",'2019 Data Sheet'!$V$3,IF('2019 Data Sheet'!$L624="03",'2019 Data Sheet'!$V$4,IF('2019 Data Sheet'!$L624="04",'2019 Data Sheet'!$V$5,IF('2019 Data Sheet'!$L624="05",'2019 Data Sheet'!$V$6,IF('2019 Data Sheet'!$L624="06",'2019 Data Sheet'!$V$7,IF('2019 Data Sheet'!$L624="07",'2019 Data Sheet'!$V$8,IF('2019 Data Sheet'!$L624="08",'2019 Data Sheet'!$V$9,IF('2019 Data Sheet'!$L624="09",'2019 Data Sheet'!$V$10,IF('2019 Data Sheet'!$L624="11",'2019 Data Sheet'!$V$11,IF('2019 Data Sheet'!$L624="12",'2019 Data Sheet'!$V$12,IF('2019 Data Sheet'!$L624="13",'2019 Data Sheet'!$V$13,IF('2019 Data Sheet'!$L624="14",'2019 Data Sheet'!$V$14,T('2019 Data Sheet'!$L624))))))))))))))</f>
        <v xml:space="preserve"> -</v>
      </c>
      <c r="M624" s="2">
        <f>'2019 Data Sheet'!M624</f>
        <v>0</v>
      </c>
      <c r="N624" s="2">
        <f>'2019 Data Sheet'!N624</f>
        <v>0</v>
      </c>
      <c r="O624" s="2" t="str">
        <f>IF('2019 Data Sheet'!$O624="02",'2019 Data Sheet'!$R$2,IF('2019 Data Sheet'!$O624="03",'2019 Data Sheet'!$R$3,IF('2019 Data Sheet'!$O624="04",'2019 Data Sheet'!$R$4,IF('2019 Data Sheet'!$O624="05",'2019 Data Sheet'!$R$5,IF('2019 Data Sheet'!$O624="06",'2019 Data Sheet'!$R$6,IF('2019 Data Sheet'!$O624="07",'2019 Data Sheet'!$R$7,IF('2019 Data Sheet'!$O624="08",'2019 Data Sheet'!$R$8,IF('2019 Data Sheet'!$O624="09",'2019 Data Sheet'!$R$9,IF('2019 Data Sheet'!$O624="10",'2019 Data Sheet'!$R$10,IF('2019 Data Sheet'!$O624="11",'2019 Data Sheet'!$R$11,IF('2019 Data Sheet'!$O624="12",'2019 Data Sheet'!$R$12,IF('2019 Data Sheet'!$O624="13",'2019 Data Sheet'!$R$13,IF('2019 Data Sheet'!$O624="14",'2019 Data Sheet'!$R$14,IF('2019 Data Sheet'!$O624="15",'2019 Data Sheet'!$R$15,IF('2019 Data Sheet'!$O624="16",'2019 Data Sheet'!$R$16,IF('2019 Data Sheet'!$O624="17",'2019 Data Sheet'!$R$17,IF('2019 Data Sheet'!$O624="18",'2019 Data Sheet'!$R$18,IF('2019 Data Sheet'!$O624="19",'2019 Data Sheet'!$R$19,IF('2019 Data Sheet'!$O624="20",'2019 Data Sheet'!$R$20,IF('2019 Data Sheet'!$O624="21",'2019 Data Sheet'!$R$21,IF('2019 Data Sheet'!$O624="22",'2019 Data Sheet'!$R$22,IF('2019 Data Sheet'!$O624="23",'2019 Data Sheet'!$R$23,IF('2019 Data Sheet'!$O624="24",'2019 Data Sheet'!$R$24,IF('2019 Data Sheet'!$O624="25",'2019 Data Sheet'!$R$25,IF('2019 Data Sheet'!$O624="26",'2019 Data Sheet'!$R$26,IF('2019 Data Sheet'!$O624="27",'2019 Data Sheet'!$R$27,IF('2019 Data Sheet'!$O624="28",'2019 Data Sheet'!$R$28,IF('2019 Data Sheet'!$O624="29",'2019 Data Sheet'!$R$29,IF('2019 Data Sheet'!$O624="33",'2019 Data Sheet'!$R$30,IF('2019 Data Sheet'!$O624="40",'2019 Data Sheet'!$R$31,IF('2019 Data Sheet'!$O624="41",'2019 Data Sheet'!$R$32,IF('2019 Data Sheet'!$O624="42",'2019 Data Sheet'!$R$33,IF('2019 Data Sheet'!$O624="43",'2019 Data Sheet'!$R$34,IF('2019 Data Sheet'!$O624="44",'2019 Data Sheet'!$R$35,IF('2019 Data Sheet'!$O624="45",'2019 Data Sheet'!$R$36,IF('2019 Data Sheet'!$O624="46",'2019 Data Sheet'!$R$37,IF('2019 Data Sheet'!$O624="47",'2019 Data Sheet'!$R$38,IF('2019 Data Sheet'!$O624="48",'2019 Data Sheet'!$R$39,IF('2019 Data Sheet'!$O624="49",'2019 Data Sheet'!$R$40,IF('2019 Data Sheet'!$O624="50",'2019 Data Sheet'!$R$41,IF('2019 Data Sheet'!$O624="60",'2019 Data Sheet'!$R$42,IF('2019 Data Sheet'!$O624="61",'2019 Data Sheet'!$R$43,IF('2019 Data Sheet'!$O624="62",'2019 Data Sheet'!$R$44,IF('2019 Data Sheet'!$O624="63",'2019 Data Sheet'!$R$45,IF('2019 Data Sheet'!$O624="64",'2019 Data Sheet'!$R$46,IF('2019 Data Sheet'!$O624="65",'2019 Data Sheet'!$R$47,IF('2019 Data Sheet'!$O624="66",'2019 Data Sheet'!$R$48,IF('2019 Data Sheet'!$O624="67",'2019 Data Sheet'!$R$49,IF('2019 Data Sheet'!$O624="68",'2019 Data Sheet'!$R$50,IF('2019 Data Sheet'!$O624="69",'2019 Data Sheet'!$R$51,T('2019 Data Sheet'!$O624)))))))))))))))))))))))))))))))))))))))))))))))))))</f>
        <v xml:space="preserve"> -</v>
      </c>
      <c r="P624" s="2" t="str">
        <f>IF('2019 Data Sheet'!$P624="02",'2019 Data Sheet'!$R$2,IF('2019 Data Sheet'!$P624="03",'2019 Data Sheet'!$R$3,IF('2019 Data Sheet'!$P624="04",'2019 Data Sheet'!$R$4,IF('2019 Data Sheet'!$P624="05",'2019 Data Sheet'!$R$5,IF('2019 Data Sheet'!$P624="06",'2019 Data Sheet'!$R$6,IF('2019 Data Sheet'!$P624="07",'2019 Data Sheet'!$R$7,IF('2019 Data Sheet'!$P624="08",'2019 Data Sheet'!$R$8,IF('2019 Data Sheet'!$P624="09",'2019 Data Sheet'!$R$9,IF('2019 Data Sheet'!$P624="10",'2019 Data Sheet'!$R$10,IF('2019 Data Sheet'!$P624="11",'2019 Data Sheet'!$R$11,IF('2019 Data Sheet'!$P624="12",'2019 Data Sheet'!$R$12,IF('2019 Data Sheet'!$P624="13",'2019 Data Sheet'!$R$13,IF('2019 Data Sheet'!$P624="14",'2019 Data Sheet'!$R$14,IF('2019 Data Sheet'!$P624="15",'2019 Data Sheet'!$R$15,IF('2019 Data Sheet'!$P624="16",'2019 Data Sheet'!$R$16,IF('2019 Data Sheet'!$P624="17",'2019 Data Sheet'!$R$17,IF('2019 Data Sheet'!$P624="18",'2019 Data Sheet'!$R$18,IF('2019 Data Sheet'!$P624="19",'2019 Data Sheet'!$R$19,IF('2019 Data Sheet'!$P624="20",'2019 Data Sheet'!$R$20,IF('2019 Data Sheet'!$P624="21",'2019 Data Sheet'!$R$21,IF('2019 Data Sheet'!$P624="22",'2019 Data Sheet'!$R$22,IF('2019 Data Sheet'!$P624="23",'2019 Data Sheet'!$R$23,IF('2019 Data Sheet'!$P624="24",'2019 Data Sheet'!$R$24,IF('2019 Data Sheet'!$P624="25",'2019 Data Sheet'!$R$25,IF('2019 Data Sheet'!$P624="26",'2019 Data Sheet'!$R$26,IF('2019 Data Sheet'!$P624="27",'2019 Data Sheet'!$R$27,IF('2019 Data Sheet'!$P624="28",'2019 Data Sheet'!$R$28,IF('2019 Data Sheet'!$P624="29",'2019 Data Sheet'!$R$29,IF('2019 Data Sheet'!$P624="33",'2019 Data Sheet'!$R$30,IF('2019 Data Sheet'!$P624="40",'2019 Data Sheet'!$R$31,IF('2019 Data Sheet'!$P624="41",'2019 Data Sheet'!$R$32,IF('2019 Data Sheet'!$P624="42",'2019 Data Sheet'!$R$33,IF('2019 Data Sheet'!$P624="43",'2019 Data Sheet'!$R$34,IF('2019 Data Sheet'!$P624="44",'2019 Data Sheet'!$R$35,IF('2019 Data Sheet'!$P624="45",'2019 Data Sheet'!$R$36,IF('2019 Data Sheet'!$P624="46",'2019 Data Sheet'!$R$37,IF('2019 Data Sheet'!$P624="47",'2019 Data Sheet'!$R$38,IF('2019 Data Sheet'!$P624="48",'2019 Data Sheet'!$R$39,IF('2019 Data Sheet'!$P624="49",'2019 Data Sheet'!$R$40,IF('2019 Data Sheet'!$P624="50",'2019 Data Sheet'!$R$41,IF('2019 Data Sheet'!$P624="60",'2019 Data Sheet'!$R$42,IF('2019 Data Sheet'!$P624="61",'2019 Data Sheet'!$R$43,IF('2019 Data Sheet'!$P624="62",'2019 Data Sheet'!$R$44,IF('2019 Data Sheet'!$P624="63",'2019 Data Sheet'!$R$45,IF('2019 Data Sheet'!$P624="64",'2019 Data Sheet'!$R$46,IF('2019 Data Sheet'!$P624="65",'2019 Data Sheet'!$R$47,IF('2019 Data Sheet'!$P624="66",'2019 Data Sheet'!$R$48,IF('2019 Data Sheet'!$P624="67",'2019 Data Sheet'!$R$49,IF('2019 Data Sheet'!$P624="68",'2019 Data Sheet'!$R$50,IF('2019 Data Sheet'!$P624="69",'2019 Data Sheet'!$R$51,T('2019 Data Sheet'!$P624)))))))))))))))))))))))))))))))))))))))))))))))))))</f>
        <v xml:space="preserve"> -</v>
      </c>
    </row>
    <row r="625" spans="1:16" ht="36" customHeight="1" x14ac:dyDescent="0.2">
      <c r="A625" t="str">
        <f>'2019 Data Sheet'!A625</f>
        <v>FP-00245-19</v>
      </c>
      <c r="B625" s="1">
        <f>'2019 Data Sheet'!B625</f>
        <v>43740</v>
      </c>
      <c r="C625" t="str">
        <f>'2019 Data Sheet'!C625</f>
        <v>15:31</v>
      </c>
      <c r="D625" t="str">
        <f>'2019 Data Sheet'!D625</f>
        <v>We</v>
      </c>
      <c r="E625" t="str">
        <f>'2019 Data Sheet'!E625</f>
        <v>TULIP AVE</v>
      </c>
      <c r="F625" t="str">
        <f>'2019 Data Sheet'!F625</f>
        <v>CARNATION AVE</v>
      </c>
      <c r="G625">
        <f>'2019 Data Sheet'!G625</f>
        <v>1</v>
      </c>
      <c r="H625">
        <f>'2019 Data Sheet'!H625</f>
        <v>2</v>
      </c>
      <c r="I625" t="b">
        <f>'2019 Data Sheet'!I625</f>
        <v>0</v>
      </c>
      <c r="J625" t="str">
        <f>IF('2019 Data Sheet'!$J625="01",'2019 Data Sheet'!$T$2,IF('2019 Data Sheet'!$J625="02",'2019 Data Sheet'!$T$3,IF('2019 Data Sheet'!$J625="03",'2019 Data Sheet'!$T$4,IF('2019 Data Sheet'!$J625="04",'2019 Data Sheet'!$T$5,IF('2019 Data Sheet'!$J625="05",'2019 Data Sheet'!$T$6,IF('2019 Data Sheet'!$J625="06",'2019 Data Sheet'!$T$7,IF('2019 Data Sheet'!$J625="07",'2019 Data Sheet'!$T$8,IF('2019 Data Sheet'!$J625="08",'2019 Data Sheet'!$T$9,IF('2019 Data Sheet'!$J625="10",'2019 Data Sheet'!$T$10,IF('2019 Data Sheet'!$J625="11",'2019 Data Sheet'!$T$11,IF('2019 Data Sheet'!$J625="12",'2019 Data Sheet'!$T$12,IF('2019 Data Sheet'!$J625="13",'2019 Data Sheet'!$T$13,IF('2019 Data Sheet'!$J625="14",'2019 Data Sheet'!$T$14,IF('2019 Data Sheet'!$J625="15",'2019 Data Sheet'!$T$15,IF('2019 Data Sheet'!$J625="16",'2019 Data Sheet'!$T$16,IF('2019 Data Sheet'!$J625="17",'2019 Data Sheet'!$T$17,IF('2019 Data Sheet'!$J625="18",'2019 Data Sheet'!$T$18,IF('2019 Data Sheet'!$J625="19",'2019 Data Sheet'!$T$19,IF('2019 Data Sheet'!$J625="20",'2019 Data Sheet'!$T$20,IF('2019 Data Sheet'!$J625="21",'2019 Data Sheet'!$T$21,IF('2019 Data Sheet'!$J625="22",'2019 Data Sheet'!$T$22,IF('2019 Data Sheet'!$J625="23",'2019 Data Sheet'!$T$23,IF('2019 Data Sheet'!$J625="24",'2019 Data Sheet'!$T$24,IF('2019 Data Sheet'!$J625="25",'2019 Data Sheet'!$T$25,IF('2019 Data Sheet'!$J625="26",'2019 Data Sheet'!$T$26,IF('2019 Data Sheet'!$J625="27",'2019 Data Sheet'!$T$27,IF('2019 Data Sheet'!$J625="30",'2019 Data Sheet'!$T$28,IF('2019 Data Sheet'!$J625="31",'2019 Data Sheet'!$T$29,IF('2019 Data Sheet'!$J625="32",'2019 Data Sheet'!$T$30,IF('2019 Data Sheet'!$J625="33",'2019 Data Sheet'!$T$31,IF('2019 Data Sheet'!$J625="34",'2019 Data Sheet'!$T$32,IF('2019 Data Sheet'!$J625="40",'2019 Data Sheet'!$T$33,T('2019 Data Sheet'!$J625)))))))))))))))))))))))))))))))))</f>
        <v>Other Motor Vehicle</v>
      </c>
      <c r="K625" t="str">
        <f>'2019 Data Sheet'!K625</f>
        <v>SUBN</v>
      </c>
      <c r="L625" s="2" t="str">
        <f>IF('2019 Data Sheet'!$L625="01",'2019 Data Sheet'!$V$2,IF('2019 Data Sheet'!$L625="02",'2019 Data Sheet'!$V$3,IF('2019 Data Sheet'!$L625="03",'2019 Data Sheet'!$V$4,IF('2019 Data Sheet'!$L625="04",'2019 Data Sheet'!$V$5,IF('2019 Data Sheet'!$L625="05",'2019 Data Sheet'!$V$6,IF('2019 Data Sheet'!$L625="06",'2019 Data Sheet'!$V$7,IF('2019 Data Sheet'!$L625="07",'2019 Data Sheet'!$V$8,IF('2019 Data Sheet'!$L625="08",'2019 Data Sheet'!$V$9,IF('2019 Data Sheet'!$L625="09",'2019 Data Sheet'!$V$10,IF('2019 Data Sheet'!$L625="11",'2019 Data Sheet'!$V$11,IF('2019 Data Sheet'!$L625="12",'2019 Data Sheet'!$V$12,IF('2019 Data Sheet'!$L625="13",'2019 Data Sheet'!$V$13,IF('2019 Data Sheet'!$L625="14",'2019 Data Sheet'!$V$14,T('2019 Data Sheet'!$L625))))))))))))))</f>
        <v xml:space="preserve"> -</v>
      </c>
      <c r="M625" s="2">
        <f>'2019 Data Sheet'!M625</f>
        <v>0</v>
      </c>
      <c r="N625" s="2">
        <f>'2019 Data Sheet'!N625</f>
        <v>0</v>
      </c>
      <c r="O625" s="2" t="str">
        <f>IF('2019 Data Sheet'!$O625="02",'2019 Data Sheet'!$R$2,IF('2019 Data Sheet'!$O625="03",'2019 Data Sheet'!$R$3,IF('2019 Data Sheet'!$O625="04",'2019 Data Sheet'!$R$4,IF('2019 Data Sheet'!$O625="05",'2019 Data Sheet'!$R$5,IF('2019 Data Sheet'!$O625="06",'2019 Data Sheet'!$R$6,IF('2019 Data Sheet'!$O625="07",'2019 Data Sheet'!$R$7,IF('2019 Data Sheet'!$O625="08",'2019 Data Sheet'!$R$8,IF('2019 Data Sheet'!$O625="09",'2019 Data Sheet'!$R$9,IF('2019 Data Sheet'!$O625="10",'2019 Data Sheet'!$R$10,IF('2019 Data Sheet'!$O625="11",'2019 Data Sheet'!$R$11,IF('2019 Data Sheet'!$O625="12",'2019 Data Sheet'!$R$12,IF('2019 Data Sheet'!$O625="13",'2019 Data Sheet'!$R$13,IF('2019 Data Sheet'!$O625="14",'2019 Data Sheet'!$R$14,IF('2019 Data Sheet'!$O625="15",'2019 Data Sheet'!$R$15,IF('2019 Data Sheet'!$O625="16",'2019 Data Sheet'!$R$16,IF('2019 Data Sheet'!$O625="17",'2019 Data Sheet'!$R$17,IF('2019 Data Sheet'!$O625="18",'2019 Data Sheet'!$R$18,IF('2019 Data Sheet'!$O625="19",'2019 Data Sheet'!$R$19,IF('2019 Data Sheet'!$O625="20",'2019 Data Sheet'!$R$20,IF('2019 Data Sheet'!$O625="21",'2019 Data Sheet'!$R$21,IF('2019 Data Sheet'!$O625="22",'2019 Data Sheet'!$R$22,IF('2019 Data Sheet'!$O625="23",'2019 Data Sheet'!$R$23,IF('2019 Data Sheet'!$O625="24",'2019 Data Sheet'!$R$24,IF('2019 Data Sheet'!$O625="25",'2019 Data Sheet'!$R$25,IF('2019 Data Sheet'!$O625="26",'2019 Data Sheet'!$R$26,IF('2019 Data Sheet'!$O625="27",'2019 Data Sheet'!$R$27,IF('2019 Data Sheet'!$O625="28",'2019 Data Sheet'!$R$28,IF('2019 Data Sheet'!$O625="29",'2019 Data Sheet'!$R$29,IF('2019 Data Sheet'!$O625="33",'2019 Data Sheet'!$R$30,IF('2019 Data Sheet'!$O625="40",'2019 Data Sheet'!$R$31,IF('2019 Data Sheet'!$O625="41",'2019 Data Sheet'!$R$32,IF('2019 Data Sheet'!$O625="42",'2019 Data Sheet'!$R$33,IF('2019 Data Sheet'!$O625="43",'2019 Data Sheet'!$R$34,IF('2019 Data Sheet'!$O625="44",'2019 Data Sheet'!$R$35,IF('2019 Data Sheet'!$O625="45",'2019 Data Sheet'!$R$36,IF('2019 Data Sheet'!$O625="46",'2019 Data Sheet'!$R$37,IF('2019 Data Sheet'!$O625="47",'2019 Data Sheet'!$R$38,IF('2019 Data Sheet'!$O625="48",'2019 Data Sheet'!$R$39,IF('2019 Data Sheet'!$O625="49",'2019 Data Sheet'!$R$40,IF('2019 Data Sheet'!$O625="50",'2019 Data Sheet'!$R$41,IF('2019 Data Sheet'!$O625="60",'2019 Data Sheet'!$R$42,IF('2019 Data Sheet'!$O625="61",'2019 Data Sheet'!$R$43,IF('2019 Data Sheet'!$O625="62",'2019 Data Sheet'!$R$44,IF('2019 Data Sheet'!$O625="63",'2019 Data Sheet'!$R$45,IF('2019 Data Sheet'!$O625="64",'2019 Data Sheet'!$R$46,IF('2019 Data Sheet'!$O625="65",'2019 Data Sheet'!$R$47,IF('2019 Data Sheet'!$O625="66",'2019 Data Sheet'!$R$48,IF('2019 Data Sheet'!$O625="67",'2019 Data Sheet'!$R$49,IF('2019 Data Sheet'!$O625="68",'2019 Data Sheet'!$R$50,IF('2019 Data Sheet'!$O625="69",'2019 Data Sheet'!$R$51,T('2019 Data Sheet'!$O625)))))))))))))))))))))))))))))))))))))))))))))))))))</f>
        <v xml:space="preserve"> Driver inattention/distraction</v>
      </c>
      <c r="P625" s="2" t="str">
        <f>IF('2019 Data Sheet'!$P625="02",'2019 Data Sheet'!$R$2,IF('2019 Data Sheet'!$P625="03",'2019 Data Sheet'!$R$3,IF('2019 Data Sheet'!$P625="04",'2019 Data Sheet'!$R$4,IF('2019 Data Sheet'!$P625="05",'2019 Data Sheet'!$R$5,IF('2019 Data Sheet'!$P625="06",'2019 Data Sheet'!$R$6,IF('2019 Data Sheet'!$P625="07",'2019 Data Sheet'!$R$7,IF('2019 Data Sheet'!$P625="08",'2019 Data Sheet'!$R$8,IF('2019 Data Sheet'!$P625="09",'2019 Data Sheet'!$R$9,IF('2019 Data Sheet'!$P625="10",'2019 Data Sheet'!$R$10,IF('2019 Data Sheet'!$P625="11",'2019 Data Sheet'!$R$11,IF('2019 Data Sheet'!$P625="12",'2019 Data Sheet'!$R$12,IF('2019 Data Sheet'!$P625="13",'2019 Data Sheet'!$R$13,IF('2019 Data Sheet'!$P625="14",'2019 Data Sheet'!$R$14,IF('2019 Data Sheet'!$P625="15",'2019 Data Sheet'!$R$15,IF('2019 Data Sheet'!$P625="16",'2019 Data Sheet'!$R$16,IF('2019 Data Sheet'!$P625="17",'2019 Data Sheet'!$R$17,IF('2019 Data Sheet'!$P625="18",'2019 Data Sheet'!$R$18,IF('2019 Data Sheet'!$P625="19",'2019 Data Sheet'!$R$19,IF('2019 Data Sheet'!$P625="20",'2019 Data Sheet'!$R$20,IF('2019 Data Sheet'!$P625="21",'2019 Data Sheet'!$R$21,IF('2019 Data Sheet'!$P625="22",'2019 Data Sheet'!$R$22,IF('2019 Data Sheet'!$P625="23",'2019 Data Sheet'!$R$23,IF('2019 Data Sheet'!$P625="24",'2019 Data Sheet'!$R$24,IF('2019 Data Sheet'!$P625="25",'2019 Data Sheet'!$R$25,IF('2019 Data Sheet'!$P625="26",'2019 Data Sheet'!$R$26,IF('2019 Data Sheet'!$P625="27",'2019 Data Sheet'!$R$27,IF('2019 Data Sheet'!$P625="28",'2019 Data Sheet'!$R$28,IF('2019 Data Sheet'!$P625="29",'2019 Data Sheet'!$R$29,IF('2019 Data Sheet'!$P625="33",'2019 Data Sheet'!$R$30,IF('2019 Data Sheet'!$P625="40",'2019 Data Sheet'!$R$31,IF('2019 Data Sheet'!$P625="41",'2019 Data Sheet'!$R$32,IF('2019 Data Sheet'!$P625="42",'2019 Data Sheet'!$R$33,IF('2019 Data Sheet'!$P625="43",'2019 Data Sheet'!$R$34,IF('2019 Data Sheet'!$P625="44",'2019 Data Sheet'!$R$35,IF('2019 Data Sheet'!$P625="45",'2019 Data Sheet'!$R$36,IF('2019 Data Sheet'!$P625="46",'2019 Data Sheet'!$R$37,IF('2019 Data Sheet'!$P625="47",'2019 Data Sheet'!$R$38,IF('2019 Data Sheet'!$P625="48",'2019 Data Sheet'!$R$39,IF('2019 Data Sheet'!$P625="49",'2019 Data Sheet'!$R$40,IF('2019 Data Sheet'!$P625="50",'2019 Data Sheet'!$R$41,IF('2019 Data Sheet'!$P625="60",'2019 Data Sheet'!$R$42,IF('2019 Data Sheet'!$P625="61",'2019 Data Sheet'!$R$43,IF('2019 Data Sheet'!$P625="62",'2019 Data Sheet'!$R$44,IF('2019 Data Sheet'!$P625="63",'2019 Data Sheet'!$R$45,IF('2019 Data Sheet'!$P625="64",'2019 Data Sheet'!$R$46,IF('2019 Data Sheet'!$P625="65",'2019 Data Sheet'!$R$47,IF('2019 Data Sheet'!$P625="66",'2019 Data Sheet'!$R$48,IF('2019 Data Sheet'!$P625="67",'2019 Data Sheet'!$R$49,IF('2019 Data Sheet'!$P625="68",'2019 Data Sheet'!$R$50,IF('2019 Data Sheet'!$P625="69",'2019 Data Sheet'!$R$51,T('2019 Data Sheet'!$P625)))))))))))))))))))))))))))))))))))))))))))))))))))</f>
        <v xml:space="preserve"> Turning improperly</v>
      </c>
    </row>
    <row r="626" spans="1:16" ht="36" customHeight="1" x14ac:dyDescent="0.2">
      <c r="A626" t="str">
        <f>'2019 Data Sheet'!A626</f>
        <v>FP-00245-19</v>
      </c>
      <c r="B626" s="1">
        <f>'2019 Data Sheet'!B626</f>
        <v>43740</v>
      </c>
      <c r="C626" t="str">
        <f>'2019 Data Sheet'!C626</f>
        <v>15:31</v>
      </c>
      <c r="D626" t="str">
        <f>'2019 Data Sheet'!D626</f>
        <v>We</v>
      </c>
      <c r="E626" t="str">
        <f>'2019 Data Sheet'!E626</f>
        <v>TULIP AVE</v>
      </c>
      <c r="F626" t="str">
        <f>'2019 Data Sheet'!F626</f>
        <v>CARNATION AVE</v>
      </c>
      <c r="G626">
        <f>'2019 Data Sheet'!G626</f>
        <v>2</v>
      </c>
      <c r="H626">
        <f>'2019 Data Sheet'!H626</f>
        <v>2</v>
      </c>
      <c r="I626" t="b">
        <f>'2019 Data Sheet'!I626</f>
        <v>0</v>
      </c>
      <c r="J626" t="str">
        <f>IF('2019 Data Sheet'!$J626="01",'2019 Data Sheet'!$T$2,IF('2019 Data Sheet'!$J626="02",'2019 Data Sheet'!$T$3,IF('2019 Data Sheet'!$J626="03",'2019 Data Sheet'!$T$4,IF('2019 Data Sheet'!$J626="04",'2019 Data Sheet'!$T$5,IF('2019 Data Sheet'!$J626="05",'2019 Data Sheet'!$T$6,IF('2019 Data Sheet'!$J626="06",'2019 Data Sheet'!$T$7,IF('2019 Data Sheet'!$J626="07",'2019 Data Sheet'!$T$8,IF('2019 Data Sheet'!$J626="08",'2019 Data Sheet'!$T$9,IF('2019 Data Sheet'!$J626="10",'2019 Data Sheet'!$T$10,IF('2019 Data Sheet'!$J626="11",'2019 Data Sheet'!$T$11,IF('2019 Data Sheet'!$J626="12",'2019 Data Sheet'!$T$12,IF('2019 Data Sheet'!$J626="13",'2019 Data Sheet'!$T$13,IF('2019 Data Sheet'!$J626="14",'2019 Data Sheet'!$T$14,IF('2019 Data Sheet'!$J626="15",'2019 Data Sheet'!$T$15,IF('2019 Data Sheet'!$J626="16",'2019 Data Sheet'!$T$16,IF('2019 Data Sheet'!$J626="17",'2019 Data Sheet'!$T$17,IF('2019 Data Sheet'!$J626="18",'2019 Data Sheet'!$T$18,IF('2019 Data Sheet'!$J626="19",'2019 Data Sheet'!$T$19,IF('2019 Data Sheet'!$J626="20",'2019 Data Sheet'!$T$20,IF('2019 Data Sheet'!$J626="21",'2019 Data Sheet'!$T$21,IF('2019 Data Sheet'!$J626="22",'2019 Data Sheet'!$T$22,IF('2019 Data Sheet'!$J626="23",'2019 Data Sheet'!$T$23,IF('2019 Data Sheet'!$J626="24",'2019 Data Sheet'!$T$24,IF('2019 Data Sheet'!$J626="25",'2019 Data Sheet'!$T$25,IF('2019 Data Sheet'!$J626="26",'2019 Data Sheet'!$T$26,IF('2019 Data Sheet'!$J626="27",'2019 Data Sheet'!$T$27,IF('2019 Data Sheet'!$J626="30",'2019 Data Sheet'!$T$28,IF('2019 Data Sheet'!$J626="31",'2019 Data Sheet'!$T$29,IF('2019 Data Sheet'!$J626="32",'2019 Data Sheet'!$T$30,IF('2019 Data Sheet'!$J626="33",'2019 Data Sheet'!$T$31,IF('2019 Data Sheet'!$J626="34",'2019 Data Sheet'!$T$32,IF('2019 Data Sheet'!$J626="40",'2019 Data Sheet'!$T$33,T('2019 Data Sheet'!$J626)))))))))))))))))))))))))))))))))</f>
        <v>Other Motor Vehicle</v>
      </c>
      <c r="K626" t="str">
        <f>'2019 Data Sheet'!K626</f>
        <v>4DSD</v>
      </c>
      <c r="L626" s="2" t="str">
        <f>IF('2019 Data Sheet'!$L626="01",'2019 Data Sheet'!$V$2,IF('2019 Data Sheet'!$L626="02",'2019 Data Sheet'!$V$3,IF('2019 Data Sheet'!$L626="03",'2019 Data Sheet'!$V$4,IF('2019 Data Sheet'!$L626="04",'2019 Data Sheet'!$V$5,IF('2019 Data Sheet'!$L626="05",'2019 Data Sheet'!$V$6,IF('2019 Data Sheet'!$L626="06",'2019 Data Sheet'!$V$7,IF('2019 Data Sheet'!$L626="07",'2019 Data Sheet'!$V$8,IF('2019 Data Sheet'!$L626="08",'2019 Data Sheet'!$V$9,IF('2019 Data Sheet'!$L626="09",'2019 Data Sheet'!$V$10,IF('2019 Data Sheet'!$L626="11",'2019 Data Sheet'!$V$11,IF('2019 Data Sheet'!$L626="12",'2019 Data Sheet'!$V$12,IF('2019 Data Sheet'!$L626="13",'2019 Data Sheet'!$V$13,IF('2019 Data Sheet'!$L626="14",'2019 Data Sheet'!$V$14,T('2019 Data Sheet'!$L626))))))))))))))</f>
        <v xml:space="preserve"> -</v>
      </c>
      <c r="M626" s="2">
        <f>'2019 Data Sheet'!M626</f>
        <v>0</v>
      </c>
      <c r="N626" s="2">
        <f>'2019 Data Sheet'!N626</f>
        <v>0</v>
      </c>
      <c r="O626" s="2" t="str">
        <f>IF('2019 Data Sheet'!$O626="02",'2019 Data Sheet'!$R$2,IF('2019 Data Sheet'!$O626="03",'2019 Data Sheet'!$R$3,IF('2019 Data Sheet'!$O626="04",'2019 Data Sheet'!$R$4,IF('2019 Data Sheet'!$O626="05",'2019 Data Sheet'!$R$5,IF('2019 Data Sheet'!$O626="06",'2019 Data Sheet'!$R$6,IF('2019 Data Sheet'!$O626="07",'2019 Data Sheet'!$R$7,IF('2019 Data Sheet'!$O626="08",'2019 Data Sheet'!$R$8,IF('2019 Data Sheet'!$O626="09",'2019 Data Sheet'!$R$9,IF('2019 Data Sheet'!$O626="10",'2019 Data Sheet'!$R$10,IF('2019 Data Sheet'!$O626="11",'2019 Data Sheet'!$R$11,IF('2019 Data Sheet'!$O626="12",'2019 Data Sheet'!$R$12,IF('2019 Data Sheet'!$O626="13",'2019 Data Sheet'!$R$13,IF('2019 Data Sheet'!$O626="14",'2019 Data Sheet'!$R$14,IF('2019 Data Sheet'!$O626="15",'2019 Data Sheet'!$R$15,IF('2019 Data Sheet'!$O626="16",'2019 Data Sheet'!$R$16,IF('2019 Data Sheet'!$O626="17",'2019 Data Sheet'!$R$17,IF('2019 Data Sheet'!$O626="18",'2019 Data Sheet'!$R$18,IF('2019 Data Sheet'!$O626="19",'2019 Data Sheet'!$R$19,IF('2019 Data Sheet'!$O626="20",'2019 Data Sheet'!$R$20,IF('2019 Data Sheet'!$O626="21",'2019 Data Sheet'!$R$21,IF('2019 Data Sheet'!$O626="22",'2019 Data Sheet'!$R$22,IF('2019 Data Sheet'!$O626="23",'2019 Data Sheet'!$R$23,IF('2019 Data Sheet'!$O626="24",'2019 Data Sheet'!$R$24,IF('2019 Data Sheet'!$O626="25",'2019 Data Sheet'!$R$25,IF('2019 Data Sheet'!$O626="26",'2019 Data Sheet'!$R$26,IF('2019 Data Sheet'!$O626="27",'2019 Data Sheet'!$R$27,IF('2019 Data Sheet'!$O626="28",'2019 Data Sheet'!$R$28,IF('2019 Data Sheet'!$O626="29",'2019 Data Sheet'!$R$29,IF('2019 Data Sheet'!$O626="33",'2019 Data Sheet'!$R$30,IF('2019 Data Sheet'!$O626="40",'2019 Data Sheet'!$R$31,IF('2019 Data Sheet'!$O626="41",'2019 Data Sheet'!$R$32,IF('2019 Data Sheet'!$O626="42",'2019 Data Sheet'!$R$33,IF('2019 Data Sheet'!$O626="43",'2019 Data Sheet'!$R$34,IF('2019 Data Sheet'!$O626="44",'2019 Data Sheet'!$R$35,IF('2019 Data Sheet'!$O626="45",'2019 Data Sheet'!$R$36,IF('2019 Data Sheet'!$O626="46",'2019 Data Sheet'!$R$37,IF('2019 Data Sheet'!$O626="47",'2019 Data Sheet'!$R$38,IF('2019 Data Sheet'!$O626="48",'2019 Data Sheet'!$R$39,IF('2019 Data Sheet'!$O626="49",'2019 Data Sheet'!$R$40,IF('2019 Data Sheet'!$O626="50",'2019 Data Sheet'!$R$41,IF('2019 Data Sheet'!$O626="60",'2019 Data Sheet'!$R$42,IF('2019 Data Sheet'!$O626="61",'2019 Data Sheet'!$R$43,IF('2019 Data Sheet'!$O626="62",'2019 Data Sheet'!$R$44,IF('2019 Data Sheet'!$O626="63",'2019 Data Sheet'!$R$45,IF('2019 Data Sheet'!$O626="64",'2019 Data Sheet'!$R$46,IF('2019 Data Sheet'!$O626="65",'2019 Data Sheet'!$R$47,IF('2019 Data Sheet'!$O626="66",'2019 Data Sheet'!$R$48,IF('2019 Data Sheet'!$O626="67",'2019 Data Sheet'!$R$49,IF('2019 Data Sheet'!$O626="68",'2019 Data Sheet'!$R$50,IF('2019 Data Sheet'!$O626="69",'2019 Data Sheet'!$R$51,T('2019 Data Sheet'!$O626)))))))))))))))))))))))))))))))))))))))))))))))))))</f>
        <v xml:space="preserve"> -</v>
      </c>
      <c r="P626" s="2" t="str">
        <f>IF('2019 Data Sheet'!$P626="02",'2019 Data Sheet'!$R$2,IF('2019 Data Sheet'!$P626="03",'2019 Data Sheet'!$R$3,IF('2019 Data Sheet'!$P626="04",'2019 Data Sheet'!$R$4,IF('2019 Data Sheet'!$P626="05",'2019 Data Sheet'!$R$5,IF('2019 Data Sheet'!$P626="06",'2019 Data Sheet'!$R$6,IF('2019 Data Sheet'!$P626="07",'2019 Data Sheet'!$R$7,IF('2019 Data Sheet'!$P626="08",'2019 Data Sheet'!$R$8,IF('2019 Data Sheet'!$P626="09",'2019 Data Sheet'!$R$9,IF('2019 Data Sheet'!$P626="10",'2019 Data Sheet'!$R$10,IF('2019 Data Sheet'!$P626="11",'2019 Data Sheet'!$R$11,IF('2019 Data Sheet'!$P626="12",'2019 Data Sheet'!$R$12,IF('2019 Data Sheet'!$P626="13",'2019 Data Sheet'!$R$13,IF('2019 Data Sheet'!$P626="14",'2019 Data Sheet'!$R$14,IF('2019 Data Sheet'!$P626="15",'2019 Data Sheet'!$R$15,IF('2019 Data Sheet'!$P626="16",'2019 Data Sheet'!$R$16,IF('2019 Data Sheet'!$P626="17",'2019 Data Sheet'!$R$17,IF('2019 Data Sheet'!$P626="18",'2019 Data Sheet'!$R$18,IF('2019 Data Sheet'!$P626="19",'2019 Data Sheet'!$R$19,IF('2019 Data Sheet'!$P626="20",'2019 Data Sheet'!$R$20,IF('2019 Data Sheet'!$P626="21",'2019 Data Sheet'!$R$21,IF('2019 Data Sheet'!$P626="22",'2019 Data Sheet'!$R$22,IF('2019 Data Sheet'!$P626="23",'2019 Data Sheet'!$R$23,IF('2019 Data Sheet'!$P626="24",'2019 Data Sheet'!$R$24,IF('2019 Data Sheet'!$P626="25",'2019 Data Sheet'!$R$25,IF('2019 Data Sheet'!$P626="26",'2019 Data Sheet'!$R$26,IF('2019 Data Sheet'!$P626="27",'2019 Data Sheet'!$R$27,IF('2019 Data Sheet'!$P626="28",'2019 Data Sheet'!$R$28,IF('2019 Data Sheet'!$P626="29",'2019 Data Sheet'!$R$29,IF('2019 Data Sheet'!$P626="33",'2019 Data Sheet'!$R$30,IF('2019 Data Sheet'!$P626="40",'2019 Data Sheet'!$R$31,IF('2019 Data Sheet'!$P626="41",'2019 Data Sheet'!$R$32,IF('2019 Data Sheet'!$P626="42",'2019 Data Sheet'!$R$33,IF('2019 Data Sheet'!$P626="43",'2019 Data Sheet'!$R$34,IF('2019 Data Sheet'!$P626="44",'2019 Data Sheet'!$R$35,IF('2019 Data Sheet'!$P626="45",'2019 Data Sheet'!$R$36,IF('2019 Data Sheet'!$P626="46",'2019 Data Sheet'!$R$37,IF('2019 Data Sheet'!$P626="47",'2019 Data Sheet'!$R$38,IF('2019 Data Sheet'!$P626="48",'2019 Data Sheet'!$R$39,IF('2019 Data Sheet'!$P626="49",'2019 Data Sheet'!$R$40,IF('2019 Data Sheet'!$P626="50",'2019 Data Sheet'!$R$41,IF('2019 Data Sheet'!$P626="60",'2019 Data Sheet'!$R$42,IF('2019 Data Sheet'!$P626="61",'2019 Data Sheet'!$R$43,IF('2019 Data Sheet'!$P626="62",'2019 Data Sheet'!$R$44,IF('2019 Data Sheet'!$P626="63",'2019 Data Sheet'!$R$45,IF('2019 Data Sheet'!$P626="64",'2019 Data Sheet'!$R$46,IF('2019 Data Sheet'!$P626="65",'2019 Data Sheet'!$R$47,IF('2019 Data Sheet'!$P626="66",'2019 Data Sheet'!$R$48,IF('2019 Data Sheet'!$P626="67",'2019 Data Sheet'!$R$49,IF('2019 Data Sheet'!$P626="68",'2019 Data Sheet'!$R$50,IF('2019 Data Sheet'!$P626="69",'2019 Data Sheet'!$R$51,T('2019 Data Sheet'!$P626)))))))))))))))))))))))))))))))))))))))))))))))))))</f>
        <v xml:space="preserve"> -</v>
      </c>
    </row>
    <row r="627" spans="1:16" ht="36" customHeight="1" x14ac:dyDescent="0.2">
      <c r="A627" t="str">
        <f>'2019 Data Sheet'!A627</f>
        <v>FP-00217-19</v>
      </c>
      <c r="B627" s="1">
        <f>'2019 Data Sheet'!B627</f>
        <v>43712</v>
      </c>
      <c r="C627" t="str">
        <f>'2019 Data Sheet'!C627</f>
        <v>16:50</v>
      </c>
      <c r="D627" t="str">
        <f>'2019 Data Sheet'!D627</f>
        <v>We</v>
      </c>
      <c r="E627" t="str">
        <f>'2019 Data Sheet'!E627</f>
        <v>JERICHO TPKE</v>
      </c>
      <c r="F627" t="str">
        <f>'2019 Data Sheet'!F627</f>
        <v>EMERSON AVE</v>
      </c>
      <c r="G627">
        <f>'2019 Data Sheet'!G627</f>
        <v>1</v>
      </c>
      <c r="H627">
        <f>'2019 Data Sheet'!H627</f>
        <v>2</v>
      </c>
      <c r="I627" t="b">
        <f>'2019 Data Sheet'!I627</f>
        <v>1</v>
      </c>
      <c r="J627" t="str">
        <f>IF('2019 Data Sheet'!$J627="01",'2019 Data Sheet'!$T$2,IF('2019 Data Sheet'!$J627="02",'2019 Data Sheet'!$T$3,IF('2019 Data Sheet'!$J627="03",'2019 Data Sheet'!$T$4,IF('2019 Data Sheet'!$J627="04",'2019 Data Sheet'!$T$5,IF('2019 Data Sheet'!$J627="05",'2019 Data Sheet'!$T$6,IF('2019 Data Sheet'!$J627="06",'2019 Data Sheet'!$T$7,IF('2019 Data Sheet'!$J627="07",'2019 Data Sheet'!$T$8,IF('2019 Data Sheet'!$J627="08",'2019 Data Sheet'!$T$9,IF('2019 Data Sheet'!$J627="10",'2019 Data Sheet'!$T$10,IF('2019 Data Sheet'!$J627="11",'2019 Data Sheet'!$T$11,IF('2019 Data Sheet'!$J627="12",'2019 Data Sheet'!$T$12,IF('2019 Data Sheet'!$J627="13",'2019 Data Sheet'!$T$13,IF('2019 Data Sheet'!$J627="14",'2019 Data Sheet'!$T$14,IF('2019 Data Sheet'!$J627="15",'2019 Data Sheet'!$T$15,IF('2019 Data Sheet'!$J627="16",'2019 Data Sheet'!$T$16,IF('2019 Data Sheet'!$J627="17",'2019 Data Sheet'!$T$17,IF('2019 Data Sheet'!$J627="18",'2019 Data Sheet'!$T$18,IF('2019 Data Sheet'!$J627="19",'2019 Data Sheet'!$T$19,IF('2019 Data Sheet'!$J627="20",'2019 Data Sheet'!$T$20,IF('2019 Data Sheet'!$J627="21",'2019 Data Sheet'!$T$21,IF('2019 Data Sheet'!$J627="22",'2019 Data Sheet'!$T$22,IF('2019 Data Sheet'!$J627="23",'2019 Data Sheet'!$T$23,IF('2019 Data Sheet'!$J627="24",'2019 Data Sheet'!$T$24,IF('2019 Data Sheet'!$J627="25",'2019 Data Sheet'!$T$25,IF('2019 Data Sheet'!$J627="26",'2019 Data Sheet'!$T$26,IF('2019 Data Sheet'!$J627="27",'2019 Data Sheet'!$T$27,IF('2019 Data Sheet'!$J627="30",'2019 Data Sheet'!$T$28,IF('2019 Data Sheet'!$J627="31",'2019 Data Sheet'!$T$29,IF('2019 Data Sheet'!$J627="32",'2019 Data Sheet'!$T$30,IF('2019 Data Sheet'!$J627="33",'2019 Data Sheet'!$T$31,IF('2019 Data Sheet'!$J627="34",'2019 Data Sheet'!$T$32,IF('2019 Data Sheet'!$J627="40",'2019 Data Sheet'!$T$33,T('2019 Data Sheet'!$J627)))))))))))))))))))))))))))))))))</f>
        <v>Other Motor Vehicle</v>
      </c>
      <c r="K627" t="str">
        <f>'2019 Data Sheet'!K627</f>
        <v>SUBN</v>
      </c>
      <c r="L627" s="2" t="str">
        <f>IF('2019 Data Sheet'!$L627="01",'2019 Data Sheet'!$V$2,IF('2019 Data Sheet'!$L627="02",'2019 Data Sheet'!$V$3,IF('2019 Data Sheet'!$L627="03",'2019 Data Sheet'!$V$4,IF('2019 Data Sheet'!$L627="04",'2019 Data Sheet'!$V$5,IF('2019 Data Sheet'!$L627="05",'2019 Data Sheet'!$V$6,IF('2019 Data Sheet'!$L627="06",'2019 Data Sheet'!$V$7,IF('2019 Data Sheet'!$L627="07",'2019 Data Sheet'!$V$8,IF('2019 Data Sheet'!$L627="08",'2019 Data Sheet'!$V$9,IF('2019 Data Sheet'!$L627="09",'2019 Data Sheet'!$V$10,IF('2019 Data Sheet'!$L627="11",'2019 Data Sheet'!$V$11,IF('2019 Data Sheet'!$L627="12",'2019 Data Sheet'!$V$12,IF('2019 Data Sheet'!$L627="13",'2019 Data Sheet'!$V$13,IF('2019 Data Sheet'!$L627="14",'2019 Data Sheet'!$V$14,T('2019 Data Sheet'!$L627))))))))))))))</f>
        <v xml:space="preserve"> -</v>
      </c>
      <c r="M627" s="2">
        <f>'2019 Data Sheet'!M627</f>
        <v>0</v>
      </c>
      <c r="N627" s="2">
        <f>'2019 Data Sheet'!N627</f>
        <v>0</v>
      </c>
      <c r="O627" s="2" t="str">
        <f>IF('2019 Data Sheet'!$O627="02",'2019 Data Sheet'!$R$2,IF('2019 Data Sheet'!$O627="03",'2019 Data Sheet'!$R$3,IF('2019 Data Sheet'!$O627="04",'2019 Data Sheet'!$R$4,IF('2019 Data Sheet'!$O627="05",'2019 Data Sheet'!$R$5,IF('2019 Data Sheet'!$O627="06",'2019 Data Sheet'!$R$6,IF('2019 Data Sheet'!$O627="07",'2019 Data Sheet'!$R$7,IF('2019 Data Sheet'!$O627="08",'2019 Data Sheet'!$R$8,IF('2019 Data Sheet'!$O627="09",'2019 Data Sheet'!$R$9,IF('2019 Data Sheet'!$O627="10",'2019 Data Sheet'!$R$10,IF('2019 Data Sheet'!$O627="11",'2019 Data Sheet'!$R$11,IF('2019 Data Sheet'!$O627="12",'2019 Data Sheet'!$R$12,IF('2019 Data Sheet'!$O627="13",'2019 Data Sheet'!$R$13,IF('2019 Data Sheet'!$O627="14",'2019 Data Sheet'!$R$14,IF('2019 Data Sheet'!$O627="15",'2019 Data Sheet'!$R$15,IF('2019 Data Sheet'!$O627="16",'2019 Data Sheet'!$R$16,IF('2019 Data Sheet'!$O627="17",'2019 Data Sheet'!$R$17,IF('2019 Data Sheet'!$O627="18",'2019 Data Sheet'!$R$18,IF('2019 Data Sheet'!$O627="19",'2019 Data Sheet'!$R$19,IF('2019 Data Sheet'!$O627="20",'2019 Data Sheet'!$R$20,IF('2019 Data Sheet'!$O627="21",'2019 Data Sheet'!$R$21,IF('2019 Data Sheet'!$O627="22",'2019 Data Sheet'!$R$22,IF('2019 Data Sheet'!$O627="23",'2019 Data Sheet'!$R$23,IF('2019 Data Sheet'!$O627="24",'2019 Data Sheet'!$R$24,IF('2019 Data Sheet'!$O627="25",'2019 Data Sheet'!$R$25,IF('2019 Data Sheet'!$O627="26",'2019 Data Sheet'!$R$26,IF('2019 Data Sheet'!$O627="27",'2019 Data Sheet'!$R$27,IF('2019 Data Sheet'!$O627="28",'2019 Data Sheet'!$R$28,IF('2019 Data Sheet'!$O627="29",'2019 Data Sheet'!$R$29,IF('2019 Data Sheet'!$O627="33",'2019 Data Sheet'!$R$30,IF('2019 Data Sheet'!$O627="40",'2019 Data Sheet'!$R$31,IF('2019 Data Sheet'!$O627="41",'2019 Data Sheet'!$R$32,IF('2019 Data Sheet'!$O627="42",'2019 Data Sheet'!$R$33,IF('2019 Data Sheet'!$O627="43",'2019 Data Sheet'!$R$34,IF('2019 Data Sheet'!$O627="44",'2019 Data Sheet'!$R$35,IF('2019 Data Sheet'!$O627="45",'2019 Data Sheet'!$R$36,IF('2019 Data Sheet'!$O627="46",'2019 Data Sheet'!$R$37,IF('2019 Data Sheet'!$O627="47",'2019 Data Sheet'!$R$38,IF('2019 Data Sheet'!$O627="48",'2019 Data Sheet'!$R$39,IF('2019 Data Sheet'!$O627="49",'2019 Data Sheet'!$R$40,IF('2019 Data Sheet'!$O627="50",'2019 Data Sheet'!$R$41,IF('2019 Data Sheet'!$O627="60",'2019 Data Sheet'!$R$42,IF('2019 Data Sheet'!$O627="61",'2019 Data Sheet'!$R$43,IF('2019 Data Sheet'!$O627="62",'2019 Data Sheet'!$R$44,IF('2019 Data Sheet'!$O627="63",'2019 Data Sheet'!$R$45,IF('2019 Data Sheet'!$O627="64",'2019 Data Sheet'!$R$46,IF('2019 Data Sheet'!$O627="65",'2019 Data Sheet'!$R$47,IF('2019 Data Sheet'!$O627="66",'2019 Data Sheet'!$R$48,IF('2019 Data Sheet'!$O627="67",'2019 Data Sheet'!$R$49,IF('2019 Data Sheet'!$O627="68",'2019 Data Sheet'!$R$50,IF('2019 Data Sheet'!$O627="69",'2019 Data Sheet'!$R$51,T('2019 Data Sheet'!$O627)))))))))))))))))))))))))))))))))))))))))))))))))))</f>
        <v xml:space="preserve"> Driver inattention/distraction</v>
      </c>
      <c r="P627" s="2" t="str">
        <f>IF('2019 Data Sheet'!$P627="02",'2019 Data Sheet'!$R$2,IF('2019 Data Sheet'!$P627="03",'2019 Data Sheet'!$R$3,IF('2019 Data Sheet'!$P627="04",'2019 Data Sheet'!$R$4,IF('2019 Data Sheet'!$P627="05",'2019 Data Sheet'!$R$5,IF('2019 Data Sheet'!$P627="06",'2019 Data Sheet'!$R$6,IF('2019 Data Sheet'!$P627="07",'2019 Data Sheet'!$R$7,IF('2019 Data Sheet'!$P627="08",'2019 Data Sheet'!$R$8,IF('2019 Data Sheet'!$P627="09",'2019 Data Sheet'!$R$9,IF('2019 Data Sheet'!$P627="10",'2019 Data Sheet'!$R$10,IF('2019 Data Sheet'!$P627="11",'2019 Data Sheet'!$R$11,IF('2019 Data Sheet'!$P627="12",'2019 Data Sheet'!$R$12,IF('2019 Data Sheet'!$P627="13",'2019 Data Sheet'!$R$13,IF('2019 Data Sheet'!$P627="14",'2019 Data Sheet'!$R$14,IF('2019 Data Sheet'!$P627="15",'2019 Data Sheet'!$R$15,IF('2019 Data Sheet'!$P627="16",'2019 Data Sheet'!$R$16,IF('2019 Data Sheet'!$P627="17",'2019 Data Sheet'!$R$17,IF('2019 Data Sheet'!$P627="18",'2019 Data Sheet'!$R$18,IF('2019 Data Sheet'!$P627="19",'2019 Data Sheet'!$R$19,IF('2019 Data Sheet'!$P627="20",'2019 Data Sheet'!$R$20,IF('2019 Data Sheet'!$P627="21",'2019 Data Sheet'!$R$21,IF('2019 Data Sheet'!$P627="22",'2019 Data Sheet'!$R$22,IF('2019 Data Sheet'!$P627="23",'2019 Data Sheet'!$R$23,IF('2019 Data Sheet'!$P627="24",'2019 Data Sheet'!$R$24,IF('2019 Data Sheet'!$P627="25",'2019 Data Sheet'!$R$25,IF('2019 Data Sheet'!$P627="26",'2019 Data Sheet'!$R$26,IF('2019 Data Sheet'!$P627="27",'2019 Data Sheet'!$R$27,IF('2019 Data Sheet'!$P627="28",'2019 Data Sheet'!$R$28,IF('2019 Data Sheet'!$P627="29",'2019 Data Sheet'!$R$29,IF('2019 Data Sheet'!$P627="33",'2019 Data Sheet'!$R$30,IF('2019 Data Sheet'!$P627="40",'2019 Data Sheet'!$R$31,IF('2019 Data Sheet'!$P627="41",'2019 Data Sheet'!$R$32,IF('2019 Data Sheet'!$P627="42",'2019 Data Sheet'!$R$33,IF('2019 Data Sheet'!$P627="43",'2019 Data Sheet'!$R$34,IF('2019 Data Sheet'!$P627="44",'2019 Data Sheet'!$R$35,IF('2019 Data Sheet'!$P627="45",'2019 Data Sheet'!$R$36,IF('2019 Data Sheet'!$P627="46",'2019 Data Sheet'!$R$37,IF('2019 Data Sheet'!$P627="47",'2019 Data Sheet'!$R$38,IF('2019 Data Sheet'!$P627="48",'2019 Data Sheet'!$R$39,IF('2019 Data Sheet'!$P627="49",'2019 Data Sheet'!$R$40,IF('2019 Data Sheet'!$P627="50",'2019 Data Sheet'!$R$41,IF('2019 Data Sheet'!$P627="60",'2019 Data Sheet'!$R$42,IF('2019 Data Sheet'!$P627="61",'2019 Data Sheet'!$R$43,IF('2019 Data Sheet'!$P627="62",'2019 Data Sheet'!$R$44,IF('2019 Data Sheet'!$P627="63",'2019 Data Sheet'!$R$45,IF('2019 Data Sheet'!$P627="64",'2019 Data Sheet'!$R$46,IF('2019 Data Sheet'!$P627="65",'2019 Data Sheet'!$R$47,IF('2019 Data Sheet'!$P627="66",'2019 Data Sheet'!$R$48,IF('2019 Data Sheet'!$P627="67",'2019 Data Sheet'!$R$49,IF('2019 Data Sheet'!$P627="68",'2019 Data Sheet'!$R$50,IF('2019 Data Sheet'!$P627="69",'2019 Data Sheet'!$R$51,T('2019 Data Sheet'!$P627)))))))))))))))))))))))))))))))))))))))))))))))))))</f>
        <v xml:space="preserve"> -</v>
      </c>
    </row>
    <row r="628" spans="1:16" ht="36" customHeight="1" x14ac:dyDescent="0.2">
      <c r="A628" t="str">
        <f>'2019 Data Sheet'!A628</f>
        <v>FP-00217-19</v>
      </c>
      <c r="B628" s="1">
        <f>'2019 Data Sheet'!B628</f>
        <v>43712</v>
      </c>
      <c r="C628" t="str">
        <f>'2019 Data Sheet'!C628</f>
        <v>16:50</v>
      </c>
      <c r="D628" t="str">
        <f>'2019 Data Sheet'!D628</f>
        <v>We</v>
      </c>
      <c r="E628" t="str">
        <f>'2019 Data Sheet'!E628</f>
        <v>JERICHO TPKE</v>
      </c>
      <c r="F628" t="str">
        <f>'2019 Data Sheet'!F628</f>
        <v>EMERSON AVE</v>
      </c>
      <c r="G628">
        <f>'2019 Data Sheet'!G628</f>
        <v>2</v>
      </c>
      <c r="H628">
        <f>'2019 Data Sheet'!H628</f>
        <v>2</v>
      </c>
      <c r="I628" t="b">
        <f>'2019 Data Sheet'!I628</f>
        <v>1</v>
      </c>
      <c r="J628" t="str">
        <f>IF('2019 Data Sheet'!$J628="01",'2019 Data Sheet'!$T$2,IF('2019 Data Sheet'!$J628="02",'2019 Data Sheet'!$T$3,IF('2019 Data Sheet'!$J628="03",'2019 Data Sheet'!$T$4,IF('2019 Data Sheet'!$J628="04",'2019 Data Sheet'!$T$5,IF('2019 Data Sheet'!$J628="05",'2019 Data Sheet'!$T$6,IF('2019 Data Sheet'!$J628="06",'2019 Data Sheet'!$T$7,IF('2019 Data Sheet'!$J628="07",'2019 Data Sheet'!$T$8,IF('2019 Data Sheet'!$J628="08",'2019 Data Sheet'!$T$9,IF('2019 Data Sheet'!$J628="10",'2019 Data Sheet'!$T$10,IF('2019 Data Sheet'!$J628="11",'2019 Data Sheet'!$T$11,IF('2019 Data Sheet'!$J628="12",'2019 Data Sheet'!$T$12,IF('2019 Data Sheet'!$J628="13",'2019 Data Sheet'!$T$13,IF('2019 Data Sheet'!$J628="14",'2019 Data Sheet'!$T$14,IF('2019 Data Sheet'!$J628="15",'2019 Data Sheet'!$T$15,IF('2019 Data Sheet'!$J628="16",'2019 Data Sheet'!$T$16,IF('2019 Data Sheet'!$J628="17",'2019 Data Sheet'!$T$17,IF('2019 Data Sheet'!$J628="18",'2019 Data Sheet'!$T$18,IF('2019 Data Sheet'!$J628="19",'2019 Data Sheet'!$T$19,IF('2019 Data Sheet'!$J628="20",'2019 Data Sheet'!$T$20,IF('2019 Data Sheet'!$J628="21",'2019 Data Sheet'!$T$21,IF('2019 Data Sheet'!$J628="22",'2019 Data Sheet'!$T$22,IF('2019 Data Sheet'!$J628="23",'2019 Data Sheet'!$T$23,IF('2019 Data Sheet'!$J628="24",'2019 Data Sheet'!$T$24,IF('2019 Data Sheet'!$J628="25",'2019 Data Sheet'!$T$25,IF('2019 Data Sheet'!$J628="26",'2019 Data Sheet'!$T$26,IF('2019 Data Sheet'!$J628="27",'2019 Data Sheet'!$T$27,IF('2019 Data Sheet'!$J628="30",'2019 Data Sheet'!$T$28,IF('2019 Data Sheet'!$J628="31",'2019 Data Sheet'!$T$29,IF('2019 Data Sheet'!$J628="32",'2019 Data Sheet'!$T$30,IF('2019 Data Sheet'!$J628="33",'2019 Data Sheet'!$T$31,IF('2019 Data Sheet'!$J628="34",'2019 Data Sheet'!$T$32,IF('2019 Data Sheet'!$J628="40",'2019 Data Sheet'!$T$33,T('2019 Data Sheet'!$J628)))))))))))))))))))))))))))))))))</f>
        <v>Other Motor Vehicle</v>
      </c>
      <c r="K628" t="str">
        <f>'2019 Data Sheet'!K628</f>
        <v>4DR</v>
      </c>
      <c r="L628" s="2" t="str">
        <f>IF('2019 Data Sheet'!$L628="01",'2019 Data Sheet'!$V$2,IF('2019 Data Sheet'!$L628="02",'2019 Data Sheet'!$V$3,IF('2019 Data Sheet'!$L628="03",'2019 Data Sheet'!$V$4,IF('2019 Data Sheet'!$L628="04",'2019 Data Sheet'!$V$5,IF('2019 Data Sheet'!$L628="05",'2019 Data Sheet'!$V$6,IF('2019 Data Sheet'!$L628="06",'2019 Data Sheet'!$V$7,IF('2019 Data Sheet'!$L628="07",'2019 Data Sheet'!$V$8,IF('2019 Data Sheet'!$L628="08",'2019 Data Sheet'!$V$9,IF('2019 Data Sheet'!$L628="09",'2019 Data Sheet'!$V$10,IF('2019 Data Sheet'!$L628="11",'2019 Data Sheet'!$V$11,IF('2019 Data Sheet'!$L628="12",'2019 Data Sheet'!$V$12,IF('2019 Data Sheet'!$L628="13",'2019 Data Sheet'!$V$13,IF('2019 Data Sheet'!$L628="14",'2019 Data Sheet'!$V$14,T('2019 Data Sheet'!$L628))))))))))))))</f>
        <v xml:space="preserve"> -</v>
      </c>
      <c r="M628" s="2">
        <f>'2019 Data Sheet'!M628</f>
        <v>0</v>
      </c>
      <c r="N628" s="2">
        <f>'2019 Data Sheet'!N628</f>
        <v>0</v>
      </c>
      <c r="O628" s="2" t="str">
        <f>IF('2019 Data Sheet'!$O628="02",'2019 Data Sheet'!$R$2,IF('2019 Data Sheet'!$O628="03",'2019 Data Sheet'!$R$3,IF('2019 Data Sheet'!$O628="04",'2019 Data Sheet'!$R$4,IF('2019 Data Sheet'!$O628="05",'2019 Data Sheet'!$R$5,IF('2019 Data Sheet'!$O628="06",'2019 Data Sheet'!$R$6,IF('2019 Data Sheet'!$O628="07",'2019 Data Sheet'!$R$7,IF('2019 Data Sheet'!$O628="08",'2019 Data Sheet'!$R$8,IF('2019 Data Sheet'!$O628="09",'2019 Data Sheet'!$R$9,IF('2019 Data Sheet'!$O628="10",'2019 Data Sheet'!$R$10,IF('2019 Data Sheet'!$O628="11",'2019 Data Sheet'!$R$11,IF('2019 Data Sheet'!$O628="12",'2019 Data Sheet'!$R$12,IF('2019 Data Sheet'!$O628="13",'2019 Data Sheet'!$R$13,IF('2019 Data Sheet'!$O628="14",'2019 Data Sheet'!$R$14,IF('2019 Data Sheet'!$O628="15",'2019 Data Sheet'!$R$15,IF('2019 Data Sheet'!$O628="16",'2019 Data Sheet'!$R$16,IF('2019 Data Sheet'!$O628="17",'2019 Data Sheet'!$R$17,IF('2019 Data Sheet'!$O628="18",'2019 Data Sheet'!$R$18,IF('2019 Data Sheet'!$O628="19",'2019 Data Sheet'!$R$19,IF('2019 Data Sheet'!$O628="20",'2019 Data Sheet'!$R$20,IF('2019 Data Sheet'!$O628="21",'2019 Data Sheet'!$R$21,IF('2019 Data Sheet'!$O628="22",'2019 Data Sheet'!$R$22,IF('2019 Data Sheet'!$O628="23",'2019 Data Sheet'!$R$23,IF('2019 Data Sheet'!$O628="24",'2019 Data Sheet'!$R$24,IF('2019 Data Sheet'!$O628="25",'2019 Data Sheet'!$R$25,IF('2019 Data Sheet'!$O628="26",'2019 Data Sheet'!$R$26,IF('2019 Data Sheet'!$O628="27",'2019 Data Sheet'!$R$27,IF('2019 Data Sheet'!$O628="28",'2019 Data Sheet'!$R$28,IF('2019 Data Sheet'!$O628="29",'2019 Data Sheet'!$R$29,IF('2019 Data Sheet'!$O628="33",'2019 Data Sheet'!$R$30,IF('2019 Data Sheet'!$O628="40",'2019 Data Sheet'!$R$31,IF('2019 Data Sheet'!$O628="41",'2019 Data Sheet'!$R$32,IF('2019 Data Sheet'!$O628="42",'2019 Data Sheet'!$R$33,IF('2019 Data Sheet'!$O628="43",'2019 Data Sheet'!$R$34,IF('2019 Data Sheet'!$O628="44",'2019 Data Sheet'!$R$35,IF('2019 Data Sheet'!$O628="45",'2019 Data Sheet'!$R$36,IF('2019 Data Sheet'!$O628="46",'2019 Data Sheet'!$R$37,IF('2019 Data Sheet'!$O628="47",'2019 Data Sheet'!$R$38,IF('2019 Data Sheet'!$O628="48",'2019 Data Sheet'!$R$39,IF('2019 Data Sheet'!$O628="49",'2019 Data Sheet'!$R$40,IF('2019 Data Sheet'!$O628="50",'2019 Data Sheet'!$R$41,IF('2019 Data Sheet'!$O628="60",'2019 Data Sheet'!$R$42,IF('2019 Data Sheet'!$O628="61",'2019 Data Sheet'!$R$43,IF('2019 Data Sheet'!$O628="62",'2019 Data Sheet'!$R$44,IF('2019 Data Sheet'!$O628="63",'2019 Data Sheet'!$R$45,IF('2019 Data Sheet'!$O628="64",'2019 Data Sheet'!$R$46,IF('2019 Data Sheet'!$O628="65",'2019 Data Sheet'!$R$47,IF('2019 Data Sheet'!$O628="66",'2019 Data Sheet'!$R$48,IF('2019 Data Sheet'!$O628="67",'2019 Data Sheet'!$R$49,IF('2019 Data Sheet'!$O628="68",'2019 Data Sheet'!$R$50,IF('2019 Data Sheet'!$O628="69",'2019 Data Sheet'!$R$51,T('2019 Data Sheet'!$O628)))))))))))))))))))))))))))))))))))))))))))))))))))</f>
        <v xml:space="preserve"> Driver inattention/distraction</v>
      </c>
      <c r="P628" s="2" t="str">
        <f>IF('2019 Data Sheet'!$P628="02",'2019 Data Sheet'!$R$2,IF('2019 Data Sheet'!$P628="03",'2019 Data Sheet'!$R$3,IF('2019 Data Sheet'!$P628="04",'2019 Data Sheet'!$R$4,IF('2019 Data Sheet'!$P628="05",'2019 Data Sheet'!$R$5,IF('2019 Data Sheet'!$P628="06",'2019 Data Sheet'!$R$6,IF('2019 Data Sheet'!$P628="07",'2019 Data Sheet'!$R$7,IF('2019 Data Sheet'!$P628="08",'2019 Data Sheet'!$R$8,IF('2019 Data Sheet'!$P628="09",'2019 Data Sheet'!$R$9,IF('2019 Data Sheet'!$P628="10",'2019 Data Sheet'!$R$10,IF('2019 Data Sheet'!$P628="11",'2019 Data Sheet'!$R$11,IF('2019 Data Sheet'!$P628="12",'2019 Data Sheet'!$R$12,IF('2019 Data Sheet'!$P628="13",'2019 Data Sheet'!$R$13,IF('2019 Data Sheet'!$P628="14",'2019 Data Sheet'!$R$14,IF('2019 Data Sheet'!$P628="15",'2019 Data Sheet'!$R$15,IF('2019 Data Sheet'!$P628="16",'2019 Data Sheet'!$R$16,IF('2019 Data Sheet'!$P628="17",'2019 Data Sheet'!$R$17,IF('2019 Data Sheet'!$P628="18",'2019 Data Sheet'!$R$18,IF('2019 Data Sheet'!$P628="19",'2019 Data Sheet'!$R$19,IF('2019 Data Sheet'!$P628="20",'2019 Data Sheet'!$R$20,IF('2019 Data Sheet'!$P628="21",'2019 Data Sheet'!$R$21,IF('2019 Data Sheet'!$P628="22",'2019 Data Sheet'!$R$22,IF('2019 Data Sheet'!$P628="23",'2019 Data Sheet'!$R$23,IF('2019 Data Sheet'!$P628="24",'2019 Data Sheet'!$R$24,IF('2019 Data Sheet'!$P628="25",'2019 Data Sheet'!$R$25,IF('2019 Data Sheet'!$P628="26",'2019 Data Sheet'!$R$26,IF('2019 Data Sheet'!$P628="27",'2019 Data Sheet'!$R$27,IF('2019 Data Sheet'!$P628="28",'2019 Data Sheet'!$R$28,IF('2019 Data Sheet'!$P628="29",'2019 Data Sheet'!$R$29,IF('2019 Data Sheet'!$P628="33",'2019 Data Sheet'!$R$30,IF('2019 Data Sheet'!$P628="40",'2019 Data Sheet'!$R$31,IF('2019 Data Sheet'!$P628="41",'2019 Data Sheet'!$R$32,IF('2019 Data Sheet'!$P628="42",'2019 Data Sheet'!$R$33,IF('2019 Data Sheet'!$P628="43",'2019 Data Sheet'!$R$34,IF('2019 Data Sheet'!$P628="44",'2019 Data Sheet'!$R$35,IF('2019 Data Sheet'!$P628="45",'2019 Data Sheet'!$R$36,IF('2019 Data Sheet'!$P628="46",'2019 Data Sheet'!$R$37,IF('2019 Data Sheet'!$P628="47",'2019 Data Sheet'!$R$38,IF('2019 Data Sheet'!$P628="48",'2019 Data Sheet'!$R$39,IF('2019 Data Sheet'!$P628="49",'2019 Data Sheet'!$R$40,IF('2019 Data Sheet'!$P628="50",'2019 Data Sheet'!$R$41,IF('2019 Data Sheet'!$P628="60",'2019 Data Sheet'!$R$42,IF('2019 Data Sheet'!$P628="61",'2019 Data Sheet'!$R$43,IF('2019 Data Sheet'!$P628="62",'2019 Data Sheet'!$R$44,IF('2019 Data Sheet'!$P628="63",'2019 Data Sheet'!$R$45,IF('2019 Data Sheet'!$P628="64",'2019 Data Sheet'!$R$46,IF('2019 Data Sheet'!$P628="65",'2019 Data Sheet'!$R$47,IF('2019 Data Sheet'!$P628="66",'2019 Data Sheet'!$R$48,IF('2019 Data Sheet'!$P628="67",'2019 Data Sheet'!$R$49,IF('2019 Data Sheet'!$P628="68",'2019 Data Sheet'!$R$50,IF('2019 Data Sheet'!$P628="69",'2019 Data Sheet'!$R$51,T('2019 Data Sheet'!$P628)))))))))))))))))))))))))))))))))))))))))))))))))))</f>
        <v xml:space="preserve"> -</v>
      </c>
    </row>
    <row r="629" spans="1:16" ht="36" customHeight="1" x14ac:dyDescent="0.2">
      <c r="A629" t="str">
        <f>'2019 Data Sheet'!A629</f>
        <v>FP-00268-19</v>
      </c>
      <c r="B629" s="1">
        <f>'2019 Data Sheet'!B629</f>
        <v>43768</v>
      </c>
      <c r="C629" t="str">
        <f>'2019 Data Sheet'!C629</f>
        <v>17:53</v>
      </c>
      <c r="D629" t="str">
        <f>'2019 Data Sheet'!D629</f>
        <v>We</v>
      </c>
      <c r="E629" t="str">
        <f>'2019 Data Sheet'!E629</f>
        <v>JERICHO TPKE</v>
      </c>
      <c r="F629" t="str">
        <f>'2019 Data Sheet'!F629</f>
        <v>TULIP AVE</v>
      </c>
      <c r="G629">
        <f>'2019 Data Sheet'!G629</f>
        <v>1</v>
      </c>
      <c r="H629">
        <f>'2019 Data Sheet'!H629</f>
        <v>2</v>
      </c>
      <c r="I629" t="b">
        <f>'2019 Data Sheet'!I629</f>
        <v>0</v>
      </c>
      <c r="J629" t="str">
        <f>IF('2019 Data Sheet'!$J629="01",'2019 Data Sheet'!$T$2,IF('2019 Data Sheet'!$J629="02",'2019 Data Sheet'!$T$3,IF('2019 Data Sheet'!$J629="03",'2019 Data Sheet'!$T$4,IF('2019 Data Sheet'!$J629="04",'2019 Data Sheet'!$T$5,IF('2019 Data Sheet'!$J629="05",'2019 Data Sheet'!$T$6,IF('2019 Data Sheet'!$J629="06",'2019 Data Sheet'!$T$7,IF('2019 Data Sheet'!$J629="07",'2019 Data Sheet'!$T$8,IF('2019 Data Sheet'!$J629="08",'2019 Data Sheet'!$T$9,IF('2019 Data Sheet'!$J629="10",'2019 Data Sheet'!$T$10,IF('2019 Data Sheet'!$J629="11",'2019 Data Sheet'!$T$11,IF('2019 Data Sheet'!$J629="12",'2019 Data Sheet'!$T$12,IF('2019 Data Sheet'!$J629="13",'2019 Data Sheet'!$T$13,IF('2019 Data Sheet'!$J629="14",'2019 Data Sheet'!$T$14,IF('2019 Data Sheet'!$J629="15",'2019 Data Sheet'!$T$15,IF('2019 Data Sheet'!$J629="16",'2019 Data Sheet'!$T$16,IF('2019 Data Sheet'!$J629="17",'2019 Data Sheet'!$T$17,IF('2019 Data Sheet'!$J629="18",'2019 Data Sheet'!$T$18,IF('2019 Data Sheet'!$J629="19",'2019 Data Sheet'!$T$19,IF('2019 Data Sheet'!$J629="20",'2019 Data Sheet'!$T$20,IF('2019 Data Sheet'!$J629="21",'2019 Data Sheet'!$T$21,IF('2019 Data Sheet'!$J629="22",'2019 Data Sheet'!$T$22,IF('2019 Data Sheet'!$J629="23",'2019 Data Sheet'!$T$23,IF('2019 Data Sheet'!$J629="24",'2019 Data Sheet'!$T$24,IF('2019 Data Sheet'!$J629="25",'2019 Data Sheet'!$T$25,IF('2019 Data Sheet'!$J629="26",'2019 Data Sheet'!$T$26,IF('2019 Data Sheet'!$J629="27",'2019 Data Sheet'!$T$27,IF('2019 Data Sheet'!$J629="30",'2019 Data Sheet'!$T$28,IF('2019 Data Sheet'!$J629="31",'2019 Data Sheet'!$T$29,IF('2019 Data Sheet'!$J629="32",'2019 Data Sheet'!$T$30,IF('2019 Data Sheet'!$J629="33",'2019 Data Sheet'!$T$31,IF('2019 Data Sheet'!$J629="34",'2019 Data Sheet'!$T$32,IF('2019 Data Sheet'!$J629="40",'2019 Data Sheet'!$T$33,T('2019 Data Sheet'!$J629)))))))))))))))))))))))))))))))))</f>
        <v>Other Motor Vehicle</v>
      </c>
      <c r="K629" t="str">
        <f>'2019 Data Sheet'!K629</f>
        <v>COM</v>
      </c>
      <c r="L629" s="2" t="str">
        <f>IF('2019 Data Sheet'!$L629="01",'2019 Data Sheet'!$V$2,IF('2019 Data Sheet'!$L629="02",'2019 Data Sheet'!$V$3,IF('2019 Data Sheet'!$L629="03",'2019 Data Sheet'!$V$4,IF('2019 Data Sheet'!$L629="04",'2019 Data Sheet'!$V$5,IF('2019 Data Sheet'!$L629="05",'2019 Data Sheet'!$V$6,IF('2019 Data Sheet'!$L629="06",'2019 Data Sheet'!$V$7,IF('2019 Data Sheet'!$L629="07",'2019 Data Sheet'!$V$8,IF('2019 Data Sheet'!$L629="08",'2019 Data Sheet'!$V$9,IF('2019 Data Sheet'!$L629="09",'2019 Data Sheet'!$V$10,IF('2019 Data Sheet'!$L629="11",'2019 Data Sheet'!$V$11,IF('2019 Data Sheet'!$L629="12",'2019 Data Sheet'!$V$12,IF('2019 Data Sheet'!$L629="13",'2019 Data Sheet'!$V$13,IF('2019 Data Sheet'!$L629="14",'2019 Data Sheet'!$V$14,T('2019 Data Sheet'!$L629))))))))))))))</f>
        <v xml:space="preserve"> -</v>
      </c>
      <c r="M629" s="2">
        <f>'2019 Data Sheet'!M629</f>
        <v>0</v>
      </c>
      <c r="N629" s="2">
        <f>'2019 Data Sheet'!N629</f>
        <v>0</v>
      </c>
      <c r="O629" s="2" t="str">
        <f>IF('2019 Data Sheet'!$O629="02",'2019 Data Sheet'!$R$2,IF('2019 Data Sheet'!$O629="03",'2019 Data Sheet'!$R$3,IF('2019 Data Sheet'!$O629="04",'2019 Data Sheet'!$R$4,IF('2019 Data Sheet'!$O629="05",'2019 Data Sheet'!$R$5,IF('2019 Data Sheet'!$O629="06",'2019 Data Sheet'!$R$6,IF('2019 Data Sheet'!$O629="07",'2019 Data Sheet'!$R$7,IF('2019 Data Sheet'!$O629="08",'2019 Data Sheet'!$R$8,IF('2019 Data Sheet'!$O629="09",'2019 Data Sheet'!$R$9,IF('2019 Data Sheet'!$O629="10",'2019 Data Sheet'!$R$10,IF('2019 Data Sheet'!$O629="11",'2019 Data Sheet'!$R$11,IF('2019 Data Sheet'!$O629="12",'2019 Data Sheet'!$R$12,IF('2019 Data Sheet'!$O629="13",'2019 Data Sheet'!$R$13,IF('2019 Data Sheet'!$O629="14",'2019 Data Sheet'!$R$14,IF('2019 Data Sheet'!$O629="15",'2019 Data Sheet'!$R$15,IF('2019 Data Sheet'!$O629="16",'2019 Data Sheet'!$R$16,IF('2019 Data Sheet'!$O629="17",'2019 Data Sheet'!$R$17,IF('2019 Data Sheet'!$O629="18",'2019 Data Sheet'!$R$18,IF('2019 Data Sheet'!$O629="19",'2019 Data Sheet'!$R$19,IF('2019 Data Sheet'!$O629="20",'2019 Data Sheet'!$R$20,IF('2019 Data Sheet'!$O629="21",'2019 Data Sheet'!$R$21,IF('2019 Data Sheet'!$O629="22",'2019 Data Sheet'!$R$22,IF('2019 Data Sheet'!$O629="23",'2019 Data Sheet'!$R$23,IF('2019 Data Sheet'!$O629="24",'2019 Data Sheet'!$R$24,IF('2019 Data Sheet'!$O629="25",'2019 Data Sheet'!$R$25,IF('2019 Data Sheet'!$O629="26",'2019 Data Sheet'!$R$26,IF('2019 Data Sheet'!$O629="27",'2019 Data Sheet'!$R$27,IF('2019 Data Sheet'!$O629="28",'2019 Data Sheet'!$R$28,IF('2019 Data Sheet'!$O629="29",'2019 Data Sheet'!$R$29,IF('2019 Data Sheet'!$O629="33",'2019 Data Sheet'!$R$30,IF('2019 Data Sheet'!$O629="40",'2019 Data Sheet'!$R$31,IF('2019 Data Sheet'!$O629="41",'2019 Data Sheet'!$R$32,IF('2019 Data Sheet'!$O629="42",'2019 Data Sheet'!$R$33,IF('2019 Data Sheet'!$O629="43",'2019 Data Sheet'!$R$34,IF('2019 Data Sheet'!$O629="44",'2019 Data Sheet'!$R$35,IF('2019 Data Sheet'!$O629="45",'2019 Data Sheet'!$R$36,IF('2019 Data Sheet'!$O629="46",'2019 Data Sheet'!$R$37,IF('2019 Data Sheet'!$O629="47",'2019 Data Sheet'!$R$38,IF('2019 Data Sheet'!$O629="48",'2019 Data Sheet'!$R$39,IF('2019 Data Sheet'!$O629="49",'2019 Data Sheet'!$R$40,IF('2019 Data Sheet'!$O629="50",'2019 Data Sheet'!$R$41,IF('2019 Data Sheet'!$O629="60",'2019 Data Sheet'!$R$42,IF('2019 Data Sheet'!$O629="61",'2019 Data Sheet'!$R$43,IF('2019 Data Sheet'!$O629="62",'2019 Data Sheet'!$R$44,IF('2019 Data Sheet'!$O629="63",'2019 Data Sheet'!$R$45,IF('2019 Data Sheet'!$O629="64",'2019 Data Sheet'!$R$46,IF('2019 Data Sheet'!$O629="65",'2019 Data Sheet'!$R$47,IF('2019 Data Sheet'!$O629="66",'2019 Data Sheet'!$R$48,IF('2019 Data Sheet'!$O629="67",'2019 Data Sheet'!$R$49,IF('2019 Data Sheet'!$O629="68",'2019 Data Sheet'!$R$50,IF('2019 Data Sheet'!$O629="69",'2019 Data Sheet'!$R$51,T('2019 Data Sheet'!$O629)))))))))))))))))))))))))))))))))))))))))))))))))))</f>
        <v xml:space="preserve"> Unsafe lane changing</v>
      </c>
      <c r="P629" s="2" t="str">
        <f>IF('2019 Data Sheet'!$P629="02",'2019 Data Sheet'!$R$2,IF('2019 Data Sheet'!$P629="03",'2019 Data Sheet'!$R$3,IF('2019 Data Sheet'!$P629="04",'2019 Data Sheet'!$R$4,IF('2019 Data Sheet'!$P629="05",'2019 Data Sheet'!$R$5,IF('2019 Data Sheet'!$P629="06",'2019 Data Sheet'!$R$6,IF('2019 Data Sheet'!$P629="07",'2019 Data Sheet'!$R$7,IF('2019 Data Sheet'!$P629="08",'2019 Data Sheet'!$R$8,IF('2019 Data Sheet'!$P629="09",'2019 Data Sheet'!$R$9,IF('2019 Data Sheet'!$P629="10",'2019 Data Sheet'!$R$10,IF('2019 Data Sheet'!$P629="11",'2019 Data Sheet'!$R$11,IF('2019 Data Sheet'!$P629="12",'2019 Data Sheet'!$R$12,IF('2019 Data Sheet'!$P629="13",'2019 Data Sheet'!$R$13,IF('2019 Data Sheet'!$P629="14",'2019 Data Sheet'!$R$14,IF('2019 Data Sheet'!$P629="15",'2019 Data Sheet'!$R$15,IF('2019 Data Sheet'!$P629="16",'2019 Data Sheet'!$R$16,IF('2019 Data Sheet'!$P629="17",'2019 Data Sheet'!$R$17,IF('2019 Data Sheet'!$P629="18",'2019 Data Sheet'!$R$18,IF('2019 Data Sheet'!$P629="19",'2019 Data Sheet'!$R$19,IF('2019 Data Sheet'!$P629="20",'2019 Data Sheet'!$R$20,IF('2019 Data Sheet'!$P629="21",'2019 Data Sheet'!$R$21,IF('2019 Data Sheet'!$P629="22",'2019 Data Sheet'!$R$22,IF('2019 Data Sheet'!$P629="23",'2019 Data Sheet'!$R$23,IF('2019 Data Sheet'!$P629="24",'2019 Data Sheet'!$R$24,IF('2019 Data Sheet'!$P629="25",'2019 Data Sheet'!$R$25,IF('2019 Data Sheet'!$P629="26",'2019 Data Sheet'!$R$26,IF('2019 Data Sheet'!$P629="27",'2019 Data Sheet'!$R$27,IF('2019 Data Sheet'!$P629="28",'2019 Data Sheet'!$R$28,IF('2019 Data Sheet'!$P629="29",'2019 Data Sheet'!$R$29,IF('2019 Data Sheet'!$P629="33",'2019 Data Sheet'!$R$30,IF('2019 Data Sheet'!$P629="40",'2019 Data Sheet'!$R$31,IF('2019 Data Sheet'!$P629="41",'2019 Data Sheet'!$R$32,IF('2019 Data Sheet'!$P629="42",'2019 Data Sheet'!$R$33,IF('2019 Data Sheet'!$P629="43",'2019 Data Sheet'!$R$34,IF('2019 Data Sheet'!$P629="44",'2019 Data Sheet'!$R$35,IF('2019 Data Sheet'!$P629="45",'2019 Data Sheet'!$R$36,IF('2019 Data Sheet'!$P629="46",'2019 Data Sheet'!$R$37,IF('2019 Data Sheet'!$P629="47",'2019 Data Sheet'!$R$38,IF('2019 Data Sheet'!$P629="48",'2019 Data Sheet'!$R$39,IF('2019 Data Sheet'!$P629="49",'2019 Data Sheet'!$R$40,IF('2019 Data Sheet'!$P629="50",'2019 Data Sheet'!$R$41,IF('2019 Data Sheet'!$P629="60",'2019 Data Sheet'!$R$42,IF('2019 Data Sheet'!$P629="61",'2019 Data Sheet'!$R$43,IF('2019 Data Sheet'!$P629="62",'2019 Data Sheet'!$R$44,IF('2019 Data Sheet'!$P629="63",'2019 Data Sheet'!$R$45,IF('2019 Data Sheet'!$P629="64",'2019 Data Sheet'!$R$46,IF('2019 Data Sheet'!$P629="65",'2019 Data Sheet'!$R$47,IF('2019 Data Sheet'!$P629="66",'2019 Data Sheet'!$R$48,IF('2019 Data Sheet'!$P629="67",'2019 Data Sheet'!$R$49,IF('2019 Data Sheet'!$P629="68",'2019 Data Sheet'!$R$50,IF('2019 Data Sheet'!$P629="69",'2019 Data Sheet'!$R$51,T('2019 Data Sheet'!$P629)))))))))))))))))))))))))))))))))))))))))))))))))))</f>
        <v xml:space="preserve"> -</v>
      </c>
    </row>
    <row r="630" spans="1:16" ht="36" customHeight="1" x14ac:dyDescent="0.2">
      <c r="A630" t="str">
        <f>'2019 Data Sheet'!A630</f>
        <v>FP-00268-19</v>
      </c>
      <c r="B630" s="1">
        <f>'2019 Data Sheet'!B630</f>
        <v>43768</v>
      </c>
      <c r="C630" t="str">
        <f>'2019 Data Sheet'!C630</f>
        <v>17:53</v>
      </c>
      <c r="D630" t="str">
        <f>'2019 Data Sheet'!D630</f>
        <v>We</v>
      </c>
      <c r="E630" t="str">
        <f>'2019 Data Sheet'!E630</f>
        <v>JERICHO TPKE</v>
      </c>
      <c r="F630" t="str">
        <f>'2019 Data Sheet'!F630</f>
        <v>TULIP AVE</v>
      </c>
      <c r="G630">
        <f>'2019 Data Sheet'!G630</f>
        <v>2</v>
      </c>
      <c r="H630">
        <f>'2019 Data Sheet'!H630</f>
        <v>2</v>
      </c>
      <c r="I630" t="b">
        <f>'2019 Data Sheet'!I630</f>
        <v>0</v>
      </c>
      <c r="J630" t="str">
        <f>IF('2019 Data Sheet'!$J630="01",'2019 Data Sheet'!$T$2,IF('2019 Data Sheet'!$J630="02",'2019 Data Sheet'!$T$3,IF('2019 Data Sheet'!$J630="03",'2019 Data Sheet'!$T$4,IF('2019 Data Sheet'!$J630="04",'2019 Data Sheet'!$T$5,IF('2019 Data Sheet'!$J630="05",'2019 Data Sheet'!$T$6,IF('2019 Data Sheet'!$J630="06",'2019 Data Sheet'!$T$7,IF('2019 Data Sheet'!$J630="07",'2019 Data Sheet'!$T$8,IF('2019 Data Sheet'!$J630="08",'2019 Data Sheet'!$T$9,IF('2019 Data Sheet'!$J630="10",'2019 Data Sheet'!$T$10,IF('2019 Data Sheet'!$J630="11",'2019 Data Sheet'!$T$11,IF('2019 Data Sheet'!$J630="12",'2019 Data Sheet'!$T$12,IF('2019 Data Sheet'!$J630="13",'2019 Data Sheet'!$T$13,IF('2019 Data Sheet'!$J630="14",'2019 Data Sheet'!$T$14,IF('2019 Data Sheet'!$J630="15",'2019 Data Sheet'!$T$15,IF('2019 Data Sheet'!$J630="16",'2019 Data Sheet'!$T$16,IF('2019 Data Sheet'!$J630="17",'2019 Data Sheet'!$T$17,IF('2019 Data Sheet'!$J630="18",'2019 Data Sheet'!$T$18,IF('2019 Data Sheet'!$J630="19",'2019 Data Sheet'!$T$19,IF('2019 Data Sheet'!$J630="20",'2019 Data Sheet'!$T$20,IF('2019 Data Sheet'!$J630="21",'2019 Data Sheet'!$T$21,IF('2019 Data Sheet'!$J630="22",'2019 Data Sheet'!$T$22,IF('2019 Data Sheet'!$J630="23",'2019 Data Sheet'!$T$23,IF('2019 Data Sheet'!$J630="24",'2019 Data Sheet'!$T$24,IF('2019 Data Sheet'!$J630="25",'2019 Data Sheet'!$T$25,IF('2019 Data Sheet'!$J630="26",'2019 Data Sheet'!$T$26,IF('2019 Data Sheet'!$J630="27",'2019 Data Sheet'!$T$27,IF('2019 Data Sheet'!$J630="30",'2019 Data Sheet'!$T$28,IF('2019 Data Sheet'!$J630="31",'2019 Data Sheet'!$T$29,IF('2019 Data Sheet'!$J630="32",'2019 Data Sheet'!$T$30,IF('2019 Data Sheet'!$J630="33",'2019 Data Sheet'!$T$31,IF('2019 Data Sheet'!$J630="34",'2019 Data Sheet'!$T$32,IF('2019 Data Sheet'!$J630="40",'2019 Data Sheet'!$T$33,T('2019 Data Sheet'!$J630)))))))))))))))))))))))))))))))))</f>
        <v>Other Motor Vehicle</v>
      </c>
      <c r="K630" t="str">
        <f>'2019 Data Sheet'!K630</f>
        <v>PAS</v>
      </c>
      <c r="L630" s="2" t="str">
        <f>IF('2019 Data Sheet'!$L630="01",'2019 Data Sheet'!$V$2,IF('2019 Data Sheet'!$L630="02",'2019 Data Sheet'!$V$3,IF('2019 Data Sheet'!$L630="03",'2019 Data Sheet'!$V$4,IF('2019 Data Sheet'!$L630="04",'2019 Data Sheet'!$V$5,IF('2019 Data Sheet'!$L630="05",'2019 Data Sheet'!$V$6,IF('2019 Data Sheet'!$L630="06",'2019 Data Sheet'!$V$7,IF('2019 Data Sheet'!$L630="07",'2019 Data Sheet'!$V$8,IF('2019 Data Sheet'!$L630="08",'2019 Data Sheet'!$V$9,IF('2019 Data Sheet'!$L630="09",'2019 Data Sheet'!$V$10,IF('2019 Data Sheet'!$L630="11",'2019 Data Sheet'!$V$11,IF('2019 Data Sheet'!$L630="12",'2019 Data Sheet'!$V$12,IF('2019 Data Sheet'!$L630="13",'2019 Data Sheet'!$V$13,IF('2019 Data Sheet'!$L630="14",'2019 Data Sheet'!$V$14,T('2019 Data Sheet'!$L630))))))))))))))</f>
        <v xml:space="preserve"> -</v>
      </c>
      <c r="M630" s="2">
        <f>'2019 Data Sheet'!M630</f>
        <v>0</v>
      </c>
      <c r="N630" s="2">
        <f>'2019 Data Sheet'!N630</f>
        <v>0</v>
      </c>
      <c r="O630" s="2" t="str">
        <f>IF('2019 Data Sheet'!$O630="02",'2019 Data Sheet'!$R$2,IF('2019 Data Sheet'!$O630="03",'2019 Data Sheet'!$R$3,IF('2019 Data Sheet'!$O630="04",'2019 Data Sheet'!$R$4,IF('2019 Data Sheet'!$O630="05",'2019 Data Sheet'!$R$5,IF('2019 Data Sheet'!$O630="06",'2019 Data Sheet'!$R$6,IF('2019 Data Sheet'!$O630="07",'2019 Data Sheet'!$R$7,IF('2019 Data Sheet'!$O630="08",'2019 Data Sheet'!$R$8,IF('2019 Data Sheet'!$O630="09",'2019 Data Sheet'!$R$9,IF('2019 Data Sheet'!$O630="10",'2019 Data Sheet'!$R$10,IF('2019 Data Sheet'!$O630="11",'2019 Data Sheet'!$R$11,IF('2019 Data Sheet'!$O630="12",'2019 Data Sheet'!$R$12,IF('2019 Data Sheet'!$O630="13",'2019 Data Sheet'!$R$13,IF('2019 Data Sheet'!$O630="14",'2019 Data Sheet'!$R$14,IF('2019 Data Sheet'!$O630="15",'2019 Data Sheet'!$R$15,IF('2019 Data Sheet'!$O630="16",'2019 Data Sheet'!$R$16,IF('2019 Data Sheet'!$O630="17",'2019 Data Sheet'!$R$17,IF('2019 Data Sheet'!$O630="18",'2019 Data Sheet'!$R$18,IF('2019 Data Sheet'!$O630="19",'2019 Data Sheet'!$R$19,IF('2019 Data Sheet'!$O630="20",'2019 Data Sheet'!$R$20,IF('2019 Data Sheet'!$O630="21",'2019 Data Sheet'!$R$21,IF('2019 Data Sheet'!$O630="22",'2019 Data Sheet'!$R$22,IF('2019 Data Sheet'!$O630="23",'2019 Data Sheet'!$R$23,IF('2019 Data Sheet'!$O630="24",'2019 Data Sheet'!$R$24,IF('2019 Data Sheet'!$O630="25",'2019 Data Sheet'!$R$25,IF('2019 Data Sheet'!$O630="26",'2019 Data Sheet'!$R$26,IF('2019 Data Sheet'!$O630="27",'2019 Data Sheet'!$R$27,IF('2019 Data Sheet'!$O630="28",'2019 Data Sheet'!$R$28,IF('2019 Data Sheet'!$O630="29",'2019 Data Sheet'!$R$29,IF('2019 Data Sheet'!$O630="33",'2019 Data Sheet'!$R$30,IF('2019 Data Sheet'!$O630="40",'2019 Data Sheet'!$R$31,IF('2019 Data Sheet'!$O630="41",'2019 Data Sheet'!$R$32,IF('2019 Data Sheet'!$O630="42",'2019 Data Sheet'!$R$33,IF('2019 Data Sheet'!$O630="43",'2019 Data Sheet'!$R$34,IF('2019 Data Sheet'!$O630="44",'2019 Data Sheet'!$R$35,IF('2019 Data Sheet'!$O630="45",'2019 Data Sheet'!$R$36,IF('2019 Data Sheet'!$O630="46",'2019 Data Sheet'!$R$37,IF('2019 Data Sheet'!$O630="47",'2019 Data Sheet'!$R$38,IF('2019 Data Sheet'!$O630="48",'2019 Data Sheet'!$R$39,IF('2019 Data Sheet'!$O630="49",'2019 Data Sheet'!$R$40,IF('2019 Data Sheet'!$O630="50",'2019 Data Sheet'!$R$41,IF('2019 Data Sheet'!$O630="60",'2019 Data Sheet'!$R$42,IF('2019 Data Sheet'!$O630="61",'2019 Data Sheet'!$R$43,IF('2019 Data Sheet'!$O630="62",'2019 Data Sheet'!$R$44,IF('2019 Data Sheet'!$O630="63",'2019 Data Sheet'!$R$45,IF('2019 Data Sheet'!$O630="64",'2019 Data Sheet'!$R$46,IF('2019 Data Sheet'!$O630="65",'2019 Data Sheet'!$R$47,IF('2019 Data Sheet'!$O630="66",'2019 Data Sheet'!$R$48,IF('2019 Data Sheet'!$O630="67",'2019 Data Sheet'!$R$49,IF('2019 Data Sheet'!$O630="68",'2019 Data Sheet'!$R$50,IF('2019 Data Sheet'!$O630="69",'2019 Data Sheet'!$R$51,T('2019 Data Sheet'!$O630)))))))))))))))))))))))))))))))))))))))))))))))))))</f>
        <v xml:space="preserve"> -</v>
      </c>
      <c r="P630" s="2" t="str">
        <f>IF('2019 Data Sheet'!$P630="02",'2019 Data Sheet'!$R$2,IF('2019 Data Sheet'!$P630="03",'2019 Data Sheet'!$R$3,IF('2019 Data Sheet'!$P630="04",'2019 Data Sheet'!$R$4,IF('2019 Data Sheet'!$P630="05",'2019 Data Sheet'!$R$5,IF('2019 Data Sheet'!$P630="06",'2019 Data Sheet'!$R$6,IF('2019 Data Sheet'!$P630="07",'2019 Data Sheet'!$R$7,IF('2019 Data Sheet'!$P630="08",'2019 Data Sheet'!$R$8,IF('2019 Data Sheet'!$P630="09",'2019 Data Sheet'!$R$9,IF('2019 Data Sheet'!$P630="10",'2019 Data Sheet'!$R$10,IF('2019 Data Sheet'!$P630="11",'2019 Data Sheet'!$R$11,IF('2019 Data Sheet'!$P630="12",'2019 Data Sheet'!$R$12,IF('2019 Data Sheet'!$P630="13",'2019 Data Sheet'!$R$13,IF('2019 Data Sheet'!$P630="14",'2019 Data Sheet'!$R$14,IF('2019 Data Sheet'!$P630="15",'2019 Data Sheet'!$R$15,IF('2019 Data Sheet'!$P630="16",'2019 Data Sheet'!$R$16,IF('2019 Data Sheet'!$P630="17",'2019 Data Sheet'!$R$17,IF('2019 Data Sheet'!$P630="18",'2019 Data Sheet'!$R$18,IF('2019 Data Sheet'!$P630="19",'2019 Data Sheet'!$R$19,IF('2019 Data Sheet'!$P630="20",'2019 Data Sheet'!$R$20,IF('2019 Data Sheet'!$P630="21",'2019 Data Sheet'!$R$21,IF('2019 Data Sheet'!$P630="22",'2019 Data Sheet'!$R$22,IF('2019 Data Sheet'!$P630="23",'2019 Data Sheet'!$R$23,IF('2019 Data Sheet'!$P630="24",'2019 Data Sheet'!$R$24,IF('2019 Data Sheet'!$P630="25",'2019 Data Sheet'!$R$25,IF('2019 Data Sheet'!$P630="26",'2019 Data Sheet'!$R$26,IF('2019 Data Sheet'!$P630="27",'2019 Data Sheet'!$R$27,IF('2019 Data Sheet'!$P630="28",'2019 Data Sheet'!$R$28,IF('2019 Data Sheet'!$P630="29",'2019 Data Sheet'!$R$29,IF('2019 Data Sheet'!$P630="33",'2019 Data Sheet'!$R$30,IF('2019 Data Sheet'!$P630="40",'2019 Data Sheet'!$R$31,IF('2019 Data Sheet'!$P630="41",'2019 Data Sheet'!$R$32,IF('2019 Data Sheet'!$P630="42",'2019 Data Sheet'!$R$33,IF('2019 Data Sheet'!$P630="43",'2019 Data Sheet'!$R$34,IF('2019 Data Sheet'!$P630="44",'2019 Data Sheet'!$R$35,IF('2019 Data Sheet'!$P630="45",'2019 Data Sheet'!$R$36,IF('2019 Data Sheet'!$P630="46",'2019 Data Sheet'!$R$37,IF('2019 Data Sheet'!$P630="47",'2019 Data Sheet'!$R$38,IF('2019 Data Sheet'!$P630="48",'2019 Data Sheet'!$R$39,IF('2019 Data Sheet'!$P630="49",'2019 Data Sheet'!$R$40,IF('2019 Data Sheet'!$P630="50",'2019 Data Sheet'!$R$41,IF('2019 Data Sheet'!$P630="60",'2019 Data Sheet'!$R$42,IF('2019 Data Sheet'!$P630="61",'2019 Data Sheet'!$R$43,IF('2019 Data Sheet'!$P630="62",'2019 Data Sheet'!$R$44,IF('2019 Data Sheet'!$P630="63",'2019 Data Sheet'!$R$45,IF('2019 Data Sheet'!$P630="64",'2019 Data Sheet'!$R$46,IF('2019 Data Sheet'!$P630="65",'2019 Data Sheet'!$R$47,IF('2019 Data Sheet'!$P630="66",'2019 Data Sheet'!$R$48,IF('2019 Data Sheet'!$P630="67",'2019 Data Sheet'!$R$49,IF('2019 Data Sheet'!$P630="68",'2019 Data Sheet'!$R$50,IF('2019 Data Sheet'!$P630="69",'2019 Data Sheet'!$R$51,T('2019 Data Sheet'!$P630)))))))))))))))))))))))))))))))))))))))))))))))))))</f>
        <v xml:space="preserve"> -</v>
      </c>
    </row>
    <row r="631" spans="1:16" ht="36" customHeight="1" x14ac:dyDescent="0.2">
      <c r="A631" t="str">
        <f>'2019 Data Sheet'!A631</f>
        <v>FP-00191-19</v>
      </c>
      <c r="B631" s="1">
        <f>'2019 Data Sheet'!B631</f>
        <v>43691</v>
      </c>
      <c r="C631" t="str">
        <f>'2019 Data Sheet'!C631</f>
        <v>19:17</v>
      </c>
      <c r="D631" t="str">
        <f>'2019 Data Sheet'!D631</f>
        <v>We</v>
      </c>
      <c r="E631" t="str">
        <f>'2019 Data Sheet'!E631</f>
        <v>PLAINFIELD AVE</v>
      </c>
      <c r="F631" t="str">
        <f>'2019 Data Sheet'!F631</f>
        <v>ZINNIA ST</v>
      </c>
      <c r="G631">
        <f>'2019 Data Sheet'!G631</f>
        <v>1</v>
      </c>
      <c r="H631">
        <f>'2019 Data Sheet'!H631</f>
        <v>2</v>
      </c>
      <c r="I631" t="b">
        <f>'2019 Data Sheet'!I631</f>
        <v>0</v>
      </c>
      <c r="J631" t="str">
        <f>IF('2019 Data Sheet'!$J631="01",'2019 Data Sheet'!$T$2,IF('2019 Data Sheet'!$J631="02",'2019 Data Sheet'!$T$3,IF('2019 Data Sheet'!$J631="03",'2019 Data Sheet'!$T$4,IF('2019 Data Sheet'!$J631="04",'2019 Data Sheet'!$T$5,IF('2019 Data Sheet'!$J631="05",'2019 Data Sheet'!$T$6,IF('2019 Data Sheet'!$J631="06",'2019 Data Sheet'!$T$7,IF('2019 Data Sheet'!$J631="07",'2019 Data Sheet'!$T$8,IF('2019 Data Sheet'!$J631="08",'2019 Data Sheet'!$T$9,IF('2019 Data Sheet'!$J631="10",'2019 Data Sheet'!$T$10,IF('2019 Data Sheet'!$J631="11",'2019 Data Sheet'!$T$11,IF('2019 Data Sheet'!$J631="12",'2019 Data Sheet'!$T$12,IF('2019 Data Sheet'!$J631="13",'2019 Data Sheet'!$T$13,IF('2019 Data Sheet'!$J631="14",'2019 Data Sheet'!$T$14,IF('2019 Data Sheet'!$J631="15",'2019 Data Sheet'!$T$15,IF('2019 Data Sheet'!$J631="16",'2019 Data Sheet'!$T$16,IF('2019 Data Sheet'!$J631="17",'2019 Data Sheet'!$T$17,IF('2019 Data Sheet'!$J631="18",'2019 Data Sheet'!$T$18,IF('2019 Data Sheet'!$J631="19",'2019 Data Sheet'!$T$19,IF('2019 Data Sheet'!$J631="20",'2019 Data Sheet'!$T$20,IF('2019 Data Sheet'!$J631="21",'2019 Data Sheet'!$T$21,IF('2019 Data Sheet'!$J631="22",'2019 Data Sheet'!$T$22,IF('2019 Data Sheet'!$J631="23",'2019 Data Sheet'!$T$23,IF('2019 Data Sheet'!$J631="24",'2019 Data Sheet'!$T$24,IF('2019 Data Sheet'!$J631="25",'2019 Data Sheet'!$T$25,IF('2019 Data Sheet'!$J631="26",'2019 Data Sheet'!$T$26,IF('2019 Data Sheet'!$J631="27",'2019 Data Sheet'!$T$27,IF('2019 Data Sheet'!$J631="30",'2019 Data Sheet'!$T$28,IF('2019 Data Sheet'!$J631="31",'2019 Data Sheet'!$T$29,IF('2019 Data Sheet'!$J631="32",'2019 Data Sheet'!$T$30,IF('2019 Data Sheet'!$J631="33",'2019 Data Sheet'!$T$31,IF('2019 Data Sheet'!$J631="34",'2019 Data Sheet'!$T$32,IF('2019 Data Sheet'!$J631="40",'2019 Data Sheet'!$T$33,T('2019 Data Sheet'!$J631)))))))))))))))))))))))))))))))))</f>
        <v>Other Motor Vehicle</v>
      </c>
      <c r="K631" t="str">
        <f>'2019 Data Sheet'!K631</f>
        <v>1</v>
      </c>
      <c r="L631" s="2" t="str">
        <f>IF('2019 Data Sheet'!$L631="01",'2019 Data Sheet'!$V$2,IF('2019 Data Sheet'!$L631="02",'2019 Data Sheet'!$V$3,IF('2019 Data Sheet'!$L631="03",'2019 Data Sheet'!$V$4,IF('2019 Data Sheet'!$L631="04",'2019 Data Sheet'!$V$5,IF('2019 Data Sheet'!$L631="05",'2019 Data Sheet'!$V$6,IF('2019 Data Sheet'!$L631="06",'2019 Data Sheet'!$V$7,IF('2019 Data Sheet'!$L631="07",'2019 Data Sheet'!$V$8,IF('2019 Data Sheet'!$L631="08",'2019 Data Sheet'!$V$9,IF('2019 Data Sheet'!$L631="09",'2019 Data Sheet'!$V$10,IF('2019 Data Sheet'!$L631="11",'2019 Data Sheet'!$V$11,IF('2019 Data Sheet'!$L631="12",'2019 Data Sheet'!$V$12,IF('2019 Data Sheet'!$L631="13",'2019 Data Sheet'!$V$13,IF('2019 Data Sheet'!$L631="14",'2019 Data Sheet'!$V$14,T('2019 Data Sheet'!$L631))))))))))))))</f>
        <v xml:space="preserve"> -</v>
      </c>
      <c r="M631" s="2">
        <f>'2019 Data Sheet'!M631</f>
        <v>0</v>
      </c>
      <c r="N631" s="2">
        <f>'2019 Data Sheet'!N631</f>
        <v>0</v>
      </c>
      <c r="O631" s="2" t="str">
        <f>IF('2019 Data Sheet'!$O631="02",'2019 Data Sheet'!$R$2,IF('2019 Data Sheet'!$O631="03",'2019 Data Sheet'!$R$3,IF('2019 Data Sheet'!$O631="04",'2019 Data Sheet'!$R$4,IF('2019 Data Sheet'!$O631="05",'2019 Data Sheet'!$R$5,IF('2019 Data Sheet'!$O631="06",'2019 Data Sheet'!$R$6,IF('2019 Data Sheet'!$O631="07",'2019 Data Sheet'!$R$7,IF('2019 Data Sheet'!$O631="08",'2019 Data Sheet'!$R$8,IF('2019 Data Sheet'!$O631="09",'2019 Data Sheet'!$R$9,IF('2019 Data Sheet'!$O631="10",'2019 Data Sheet'!$R$10,IF('2019 Data Sheet'!$O631="11",'2019 Data Sheet'!$R$11,IF('2019 Data Sheet'!$O631="12",'2019 Data Sheet'!$R$12,IF('2019 Data Sheet'!$O631="13",'2019 Data Sheet'!$R$13,IF('2019 Data Sheet'!$O631="14",'2019 Data Sheet'!$R$14,IF('2019 Data Sheet'!$O631="15",'2019 Data Sheet'!$R$15,IF('2019 Data Sheet'!$O631="16",'2019 Data Sheet'!$R$16,IF('2019 Data Sheet'!$O631="17",'2019 Data Sheet'!$R$17,IF('2019 Data Sheet'!$O631="18",'2019 Data Sheet'!$R$18,IF('2019 Data Sheet'!$O631="19",'2019 Data Sheet'!$R$19,IF('2019 Data Sheet'!$O631="20",'2019 Data Sheet'!$R$20,IF('2019 Data Sheet'!$O631="21",'2019 Data Sheet'!$R$21,IF('2019 Data Sheet'!$O631="22",'2019 Data Sheet'!$R$22,IF('2019 Data Sheet'!$O631="23",'2019 Data Sheet'!$R$23,IF('2019 Data Sheet'!$O631="24",'2019 Data Sheet'!$R$24,IF('2019 Data Sheet'!$O631="25",'2019 Data Sheet'!$R$25,IF('2019 Data Sheet'!$O631="26",'2019 Data Sheet'!$R$26,IF('2019 Data Sheet'!$O631="27",'2019 Data Sheet'!$R$27,IF('2019 Data Sheet'!$O631="28",'2019 Data Sheet'!$R$28,IF('2019 Data Sheet'!$O631="29",'2019 Data Sheet'!$R$29,IF('2019 Data Sheet'!$O631="33",'2019 Data Sheet'!$R$30,IF('2019 Data Sheet'!$O631="40",'2019 Data Sheet'!$R$31,IF('2019 Data Sheet'!$O631="41",'2019 Data Sheet'!$R$32,IF('2019 Data Sheet'!$O631="42",'2019 Data Sheet'!$R$33,IF('2019 Data Sheet'!$O631="43",'2019 Data Sheet'!$R$34,IF('2019 Data Sheet'!$O631="44",'2019 Data Sheet'!$R$35,IF('2019 Data Sheet'!$O631="45",'2019 Data Sheet'!$R$36,IF('2019 Data Sheet'!$O631="46",'2019 Data Sheet'!$R$37,IF('2019 Data Sheet'!$O631="47",'2019 Data Sheet'!$R$38,IF('2019 Data Sheet'!$O631="48",'2019 Data Sheet'!$R$39,IF('2019 Data Sheet'!$O631="49",'2019 Data Sheet'!$R$40,IF('2019 Data Sheet'!$O631="50",'2019 Data Sheet'!$R$41,IF('2019 Data Sheet'!$O631="60",'2019 Data Sheet'!$R$42,IF('2019 Data Sheet'!$O631="61",'2019 Data Sheet'!$R$43,IF('2019 Data Sheet'!$O631="62",'2019 Data Sheet'!$R$44,IF('2019 Data Sheet'!$O631="63",'2019 Data Sheet'!$R$45,IF('2019 Data Sheet'!$O631="64",'2019 Data Sheet'!$R$46,IF('2019 Data Sheet'!$O631="65",'2019 Data Sheet'!$R$47,IF('2019 Data Sheet'!$O631="66",'2019 Data Sheet'!$R$48,IF('2019 Data Sheet'!$O631="67",'2019 Data Sheet'!$R$49,IF('2019 Data Sheet'!$O631="68",'2019 Data Sheet'!$R$50,IF('2019 Data Sheet'!$O631="69",'2019 Data Sheet'!$R$51,T('2019 Data Sheet'!$O631)))))))))))))))))))))))))))))))))))))))))))))))))))</f>
        <v xml:space="preserve"> Following too closely</v>
      </c>
      <c r="P631" s="2" t="str">
        <f>IF('2019 Data Sheet'!$P631="02",'2019 Data Sheet'!$R$2,IF('2019 Data Sheet'!$P631="03",'2019 Data Sheet'!$R$3,IF('2019 Data Sheet'!$P631="04",'2019 Data Sheet'!$R$4,IF('2019 Data Sheet'!$P631="05",'2019 Data Sheet'!$R$5,IF('2019 Data Sheet'!$P631="06",'2019 Data Sheet'!$R$6,IF('2019 Data Sheet'!$P631="07",'2019 Data Sheet'!$R$7,IF('2019 Data Sheet'!$P631="08",'2019 Data Sheet'!$R$8,IF('2019 Data Sheet'!$P631="09",'2019 Data Sheet'!$R$9,IF('2019 Data Sheet'!$P631="10",'2019 Data Sheet'!$R$10,IF('2019 Data Sheet'!$P631="11",'2019 Data Sheet'!$R$11,IF('2019 Data Sheet'!$P631="12",'2019 Data Sheet'!$R$12,IF('2019 Data Sheet'!$P631="13",'2019 Data Sheet'!$R$13,IF('2019 Data Sheet'!$P631="14",'2019 Data Sheet'!$R$14,IF('2019 Data Sheet'!$P631="15",'2019 Data Sheet'!$R$15,IF('2019 Data Sheet'!$P631="16",'2019 Data Sheet'!$R$16,IF('2019 Data Sheet'!$P631="17",'2019 Data Sheet'!$R$17,IF('2019 Data Sheet'!$P631="18",'2019 Data Sheet'!$R$18,IF('2019 Data Sheet'!$P631="19",'2019 Data Sheet'!$R$19,IF('2019 Data Sheet'!$P631="20",'2019 Data Sheet'!$R$20,IF('2019 Data Sheet'!$P631="21",'2019 Data Sheet'!$R$21,IF('2019 Data Sheet'!$P631="22",'2019 Data Sheet'!$R$22,IF('2019 Data Sheet'!$P631="23",'2019 Data Sheet'!$R$23,IF('2019 Data Sheet'!$P631="24",'2019 Data Sheet'!$R$24,IF('2019 Data Sheet'!$P631="25",'2019 Data Sheet'!$R$25,IF('2019 Data Sheet'!$P631="26",'2019 Data Sheet'!$R$26,IF('2019 Data Sheet'!$P631="27",'2019 Data Sheet'!$R$27,IF('2019 Data Sheet'!$P631="28",'2019 Data Sheet'!$R$28,IF('2019 Data Sheet'!$P631="29",'2019 Data Sheet'!$R$29,IF('2019 Data Sheet'!$P631="33",'2019 Data Sheet'!$R$30,IF('2019 Data Sheet'!$P631="40",'2019 Data Sheet'!$R$31,IF('2019 Data Sheet'!$P631="41",'2019 Data Sheet'!$R$32,IF('2019 Data Sheet'!$P631="42",'2019 Data Sheet'!$R$33,IF('2019 Data Sheet'!$P631="43",'2019 Data Sheet'!$R$34,IF('2019 Data Sheet'!$P631="44",'2019 Data Sheet'!$R$35,IF('2019 Data Sheet'!$P631="45",'2019 Data Sheet'!$R$36,IF('2019 Data Sheet'!$P631="46",'2019 Data Sheet'!$R$37,IF('2019 Data Sheet'!$P631="47",'2019 Data Sheet'!$R$38,IF('2019 Data Sheet'!$P631="48",'2019 Data Sheet'!$R$39,IF('2019 Data Sheet'!$P631="49",'2019 Data Sheet'!$R$40,IF('2019 Data Sheet'!$P631="50",'2019 Data Sheet'!$R$41,IF('2019 Data Sheet'!$P631="60",'2019 Data Sheet'!$R$42,IF('2019 Data Sheet'!$P631="61",'2019 Data Sheet'!$R$43,IF('2019 Data Sheet'!$P631="62",'2019 Data Sheet'!$R$44,IF('2019 Data Sheet'!$P631="63",'2019 Data Sheet'!$R$45,IF('2019 Data Sheet'!$P631="64",'2019 Data Sheet'!$R$46,IF('2019 Data Sheet'!$P631="65",'2019 Data Sheet'!$R$47,IF('2019 Data Sheet'!$P631="66",'2019 Data Sheet'!$R$48,IF('2019 Data Sheet'!$P631="67",'2019 Data Sheet'!$R$49,IF('2019 Data Sheet'!$P631="68",'2019 Data Sheet'!$R$50,IF('2019 Data Sheet'!$P631="69",'2019 Data Sheet'!$R$51,T('2019 Data Sheet'!$P631)))))))))))))))))))))))))))))))))))))))))))))))))))</f>
        <v xml:space="preserve"> -</v>
      </c>
    </row>
    <row r="632" spans="1:16" ht="36" customHeight="1" x14ac:dyDescent="0.2">
      <c r="A632" t="str">
        <f>'2019 Data Sheet'!A632</f>
        <v>FP-00191-19</v>
      </c>
      <c r="B632" s="1">
        <f>'2019 Data Sheet'!B632</f>
        <v>43691</v>
      </c>
      <c r="C632" t="str">
        <f>'2019 Data Sheet'!C632</f>
        <v>19:17</v>
      </c>
      <c r="D632" t="str">
        <f>'2019 Data Sheet'!D632</f>
        <v>We</v>
      </c>
      <c r="E632" t="str">
        <f>'2019 Data Sheet'!E632</f>
        <v>PLAINFIELD AVE</v>
      </c>
      <c r="F632" t="str">
        <f>'2019 Data Sheet'!F632</f>
        <v>ZINNIA ST</v>
      </c>
      <c r="G632">
        <f>'2019 Data Sheet'!G632</f>
        <v>2</v>
      </c>
      <c r="H632">
        <f>'2019 Data Sheet'!H632</f>
        <v>2</v>
      </c>
      <c r="I632" t="b">
        <f>'2019 Data Sheet'!I632</f>
        <v>0</v>
      </c>
      <c r="J632" t="str">
        <f>IF('2019 Data Sheet'!$J632="01",'2019 Data Sheet'!$T$2,IF('2019 Data Sheet'!$J632="02",'2019 Data Sheet'!$T$3,IF('2019 Data Sheet'!$J632="03",'2019 Data Sheet'!$T$4,IF('2019 Data Sheet'!$J632="04",'2019 Data Sheet'!$T$5,IF('2019 Data Sheet'!$J632="05",'2019 Data Sheet'!$T$6,IF('2019 Data Sheet'!$J632="06",'2019 Data Sheet'!$T$7,IF('2019 Data Sheet'!$J632="07",'2019 Data Sheet'!$T$8,IF('2019 Data Sheet'!$J632="08",'2019 Data Sheet'!$T$9,IF('2019 Data Sheet'!$J632="10",'2019 Data Sheet'!$T$10,IF('2019 Data Sheet'!$J632="11",'2019 Data Sheet'!$T$11,IF('2019 Data Sheet'!$J632="12",'2019 Data Sheet'!$T$12,IF('2019 Data Sheet'!$J632="13",'2019 Data Sheet'!$T$13,IF('2019 Data Sheet'!$J632="14",'2019 Data Sheet'!$T$14,IF('2019 Data Sheet'!$J632="15",'2019 Data Sheet'!$T$15,IF('2019 Data Sheet'!$J632="16",'2019 Data Sheet'!$T$16,IF('2019 Data Sheet'!$J632="17",'2019 Data Sheet'!$T$17,IF('2019 Data Sheet'!$J632="18",'2019 Data Sheet'!$T$18,IF('2019 Data Sheet'!$J632="19",'2019 Data Sheet'!$T$19,IF('2019 Data Sheet'!$J632="20",'2019 Data Sheet'!$T$20,IF('2019 Data Sheet'!$J632="21",'2019 Data Sheet'!$T$21,IF('2019 Data Sheet'!$J632="22",'2019 Data Sheet'!$T$22,IF('2019 Data Sheet'!$J632="23",'2019 Data Sheet'!$T$23,IF('2019 Data Sheet'!$J632="24",'2019 Data Sheet'!$T$24,IF('2019 Data Sheet'!$J632="25",'2019 Data Sheet'!$T$25,IF('2019 Data Sheet'!$J632="26",'2019 Data Sheet'!$T$26,IF('2019 Data Sheet'!$J632="27",'2019 Data Sheet'!$T$27,IF('2019 Data Sheet'!$J632="30",'2019 Data Sheet'!$T$28,IF('2019 Data Sheet'!$J632="31",'2019 Data Sheet'!$T$29,IF('2019 Data Sheet'!$J632="32",'2019 Data Sheet'!$T$30,IF('2019 Data Sheet'!$J632="33",'2019 Data Sheet'!$T$31,IF('2019 Data Sheet'!$J632="34",'2019 Data Sheet'!$T$32,IF('2019 Data Sheet'!$J632="40",'2019 Data Sheet'!$T$33,T('2019 Data Sheet'!$J632)))))))))))))))))))))))))))))))))</f>
        <v>Other Motor Vehicle</v>
      </c>
      <c r="K632" t="str">
        <f>'2019 Data Sheet'!K632</f>
        <v>1</v>
      </c>
      <c r="L632" s="2" t="str">
        <f>IF('2019 Data Sheet'!$L632="01",'2019 Data Sheet'!$V$2,IF('2019 Data Sheet'!$L632="02",'2019 Data Sheet'!$V$3,IF('2019 Data Sheet'!$L632="03",'2019 Data Sheet'!$V$4,IF('2019 Data Sheet'!$L632="04",'2019 Data Sheet'!$V$5,IF('2019 Data Sheet'!$L632="05",'2019 Data Sheet'!$V$6,IF('2019 Data Sheet'!$L632="06",'2019 Data Sheet'!$V$7,IF('2019 Data Sheet'!$L632="07",'2019 Data Sheet'!$V$8,IF('2019 Data Sheet'!$L632="08",'2019 Data Sheet'!$V$9,IF('2019 Data Sheet'!$L632="09",'2019 Data Sheet'!$V$10,IF('2019 Data Sheet'!$L632="11",'2019 Data Sheet'!$V$11,IF('2019 Data Sheet'!$L632="12",'2019 Data Sheet'!$V$12,IF('2019 Data Sheet'!$L632="13",'2019 Data Sheet'!$V$13,IF('2019 Data Sheet'!$L632="14",'2019 Data Sheet'!$V$14,T('2019 Data Sheet'!$L632))))))))))))))</f>
        <v xml:space="preserve"> -</v>
      </c>
      <c r="M632" s="2">
        <f>'2019 Data Sheet'!M632</f>
        <v>0</v>
      </c>
      <c r="N632" s="2">
        <f>'2019 Data Sheet'!N632</f>
        <v>0</v>
      </c>
      <c r="O632" s="2" t="str">
        <f>IF('2019 Data Sheet'!$O632="02",'2019 Data Sheet'!$R$2,IF('2019 Data Sheet'!$O632="03",'2019 Data Sheet'!$R$3,IF('2019 Data Sheet'!$O632="04",'2019 Data Sheet'!$R$4,IF('2019 Data Sheet'!$O632="05",'2019 Data Sheet'!$R$5,IF('2019 Data Sheet'!$O632="06",'2019 Data Sheet'!$R$6,IF('2019 Data Sheet'!$O632="07",'2019 Data Sheet'!$R$7,IF('2019 Data Sheet'!$O632="08",'2019 Data Sheet'!$R$8,IF('2019 Data Sheet'!$O632="09",'2019 Data Sheet'!$R$9,IF('2019 Data Sheet'!$O632="10",'2019 Data Sheet'!$R$10,IF('2019 Data Sheet'!$O632="11",'2019 Data Sheet'!$R$11,IF('2019 Data Sheet'!$O632="12",'2019 Data Sheet'!$R$12,IF('2019 Data Sheet'!$O632="13",'2019 Data Sheet'!$R$13,IF('2019 Data Sheet'!$O632="14",'2019 Data Sheet'!$R$14,IF('2019 Data Sheet'!$O632="15",'2019 Data Sheet'!$R$15,IF('2019 Data Sheet'!$O632="16",'2019 Data Sheet'!$R$16,IF('2019 Data Sheet'!$O632="17",'2019 Data Sheet'!$R$17,IF('2019 Data Sheet'!$O632="18",'2019 Data Sheet'!$R$18,IF('2019 Data Sheet'!$O632="19",'2019 Data Sheet'!$R$19,IF('2019 Data Sheet'!$O632="20",'2019 Data Sheet'!$R$20,IF('2019 Data Sheet'!$O632="21",'2019 Data Sheet'!$R$21,IF('2019 Data Sheet'!$O632="22",'2019 Data Sheet'!$R$22,IF('2019 Data Sheet'!$O632="23",'2019 Data Sheet'!$R$23,IF('2019 Data Sheet'!$O632="24",'2019 Data Sheet'!$R$24,IF('2019 Data Sheet'!$O632="25",'2019 Data Sheet'!$R$25,IF('2019 Data Sheet'!$O632="26",'2019 Data Sheet'!$R$26,IF('2019 Data Sheet'!$O632="27",'2019 Data Sheet'!$R$27,IF('2019 Data Sheet'!$O632="28",'2019 Data Sheet'!$R$28,IF('2019 Data Sheet'!$O632="29",'2019 Data Sheet'!$R$29,IF('2019 Data Sheet'!$O632="33",'2019 Data Sheet'!$R$30,IF('2019 Data Sheet'!$O632="40",'2019 Data Sheet'!$R$31,IF('2019 Data Sheet'!$O632="41",'2019 Data Sheet'!$R$32,IF('2019 Data Sheet'!$O632="42",'2019 Data Sheet'!$R$33,IF('2019 Data Sheet'!$O632="43",'2019 Data Sheet'!$R$34,IF('2019 Data Sheet'!$O632="44",'2019 Data Sheet'!$R$35,IF('2019 Data Sheet'!$O632="45",'2019 Data Sheet'!$R$36,IF('2019 Data Sheet'!$O632="46",'2019 Data Sheet'!$R$37,IF('2019 Data Sheet'!$O632="47",'2019 Data Sheet'!$R$38,IF('2019 Data Sheet'!$O632="48",'2019 Data Sheet'!$R$39,IF('2019 Data Sheet'!$O632="49",'2019 Data Sheet'!$R$40,IF('2019 Data Sheet'!$O632="50",'2019 Data Sheet'!$R$41,IF('2019 Data Sheet'!$O632="60",'2019 Data Sheet'!$R$42,IF('2019 Data Sheet'!$O632="61",'2019 Data Sheet'!$R$43,IF('2019 Data Sheet'!$O632="62",'2019 Data Sheet'!$R$44,IF('2019 Data Sheet'!$O632="63",'2019 Data Sheet'!$R$45,IF('2019 Data Sheet'!$O632="64",'2019 Data Sheet'!$R$46,IF('2019 Data Sheet'!$O632="65",'2019 Data Sheet'!$R$47,IF('2019 Data Sheet'!$O632="66",'2019 Data Sheet'!$R$48,IF('2019 Data Sheet'!$O632="67",'2019 Data Sheet'!$R$49,IF('2019 Data Sheet'!$O632="68",'2019 Data Sheet'!$R$50,IF('2019 Data Sheet'!$O632="69",'2019 Data Sheet'!$R$51,T('2019 Data Sheet'!$O632)))))))))))))))))))))))))))))))))))))))))))))))))))</f>
        <v xml:space="preserve"> -</v>
      </c>
      <c r="P632" s="2" t="str">
        <f>IF('2019 Data Sheet'!$P632="02",'2019 Data Sheet'!$R$2,IF('2019 Data Sheet'!$P632="03",'2019 Data Sheet'!$R$3,IF('2019 Data Sheet'!$P632="04",'2019 Data Sheet'!$R$4,IF('2019 Data Sheet'!$P632="05",'2019 Data Sheet'!$R$5,IF('2019 Data Sheet'!$P632="06",'2019 Data Sheet'!$R$6,IF('2019 Data Sheet'!$P632="07",'2019 Data Sheet'!$R$7,IF('2019 Data Sheet'!$P632="08",'2019 Data Sheet'!$R$8,IF('2019 Data Sheet'!$P632="09",'2019 Data Sheet'!$R$9,IF('2019 Data Sheet'!$P632="10",'2019 Data Sheet'!$R$10,IF('2019 Data Sheet'!$P632="11",'2019 Data Sheet'!$R$11,IF('2019 Data Sheet'!$P632="12",'2019 Data Sheet'!$R$12,IF('2019 Data Sheet'!$P632="13",'2019 Data Sheet'!$R$13,IF('2019 Data Sheet'!$P632="14",'2019 Data Sheet'!$R$14,IF('2019 Data Sheet'!$P632="15",'2019 Data Sheet'!$R$15,IF('2019 Data Sheet'!$P632="16",'2019 Data Sheet'!$R$16,IF('2019 Data Sheet'!$P632="17",'2019 Data Sheet'!$R$17,IF('2019 Data Sheet'!$P632="18",'2019 Data Sheet'!$R$18,IF('2019 Data Sheet'!$P632="19",'2019 Data Sheet'!$R$19,IF('2019 Data Sheet'!$P632="20",'2019 Data Sheet'!$R$20,IF('2019 Data Sheet'!$P632="21",'2019 Data Sheet'!$R$21,IF('2019 Data Sheet'!$P632="22",'2019 Data Sheet'!$R$22,IF('2019 Data Sheet'!$P632="23",'2019 Data Sheet'!$R$23,IF('2019 Data Sheet'!$P632="24",'2019 Data Sheet'!$R$24,IF('2019 Data Sheet'!$P632="25",'2019 Data Sheet'!$R$25,IF('2019 Data Sheet'!$P632="26",'2019 Data Sheet'!$R$26,IF('2019 Data Sheet'!$P632="27",'2019 Data Sheet'!$R$27,IF('2019 Data Sheet'!$P632="28",'2019 Data Sheet'!$R$28,IF('2019 Data Sheet'!$P632="29",'2019 Data Sheet'!$R$29,IF('2019 Data Sheet'!$P632="33",'2019 Data Sheet'!$R$30,IF('2019 Data Sheet'!$P632="40",'2019 Data Sheet'!$R$31,IF('2019 Data Sheet'!$P632="41",'2019 Data Sheet'!$R$32,IF('2019 Data Sheet'!$P632="42",'2019 Data Sheet'!$R$33,IF('2019 Data Sheet'!$P632="43",'2019 Data Sheet'!$R$34,IF('2019 Data Sheet'!$P632="44",'2019 Data Sheet'!$R$35,IF('2019 Data Sheet'!$P632="45",'2019 Data Sheet'!$R$36,IF('2019 Data Sheet'!$P632="46",'2019 Data Sheet'!$R$37,IF('2019 Data Sheet'!$P632="47",'2019 Data Sheet'!$R$38,IF('2019 Data Sheet'!$P632="48",'2019 Data Sheet'!$R$39,IF('2019 Data Sheet'!$P632="49",'2019 Data Sheet'!$R$40,IF('2019 Data Sheet'!$P632="50",'2019 Data Sheet'!$R$41,IF('2019 Data Sheet'!$P632="60",'2019 Data Sheet'!$R$42,IF('2019 Data Sheet'!$P632="61",'2019 Data Sheet'!$R$43,IF('2019 Data Sheet'!$P632="62",'2019 Data Sheet'!$R$44,IF('2019 Data Sheet'!$P632="63",'2019 Data Sheet'!$R$45,IF('2019 Data Sheet'!$P632="64",'2019 Data Sheet'!$R$46,IF('2019 Data Sheet'!$P632="65",'2019 Data Sheet'!$R$47,IF('2019 Data Sheet'!$P632="66",'2019 Data Sheet'!$R$48,IF('2019 Data Sheet'!$P632="67",'2019 Data Sheet'!$R$49,IF('2019 Data Sheet'!$P632="68",'2019 Data Sheet'!$R$50,IF('2019 Data Sheet'!$P632="69",'2019 Data Sheet'!$R$51,T('2019 Data Sheet'!$P632)))))))))))))))))))))))))))))))))))))))))))))))))))</f>
        <v xml:space="preserve"> -</v>
      </c>
    </row>
    <row r="633" spans="1:16" ht="36" customHeight="1" x14ac:dyDescent="0.2">
      <c r="A633" t="str">
        <f>'2019 Data Sheet'!A633</f>
        <v>FP-00315-19</v>
      </c>
      <c r="B633" s="1">
        <f>'2019 Data Sheet'!B633</f>
        <v>43817</v>
      </c>
      <c r="C633" t="str">
        <f>'2019 Data Sheet'!C633</f>
        <v>21:00</v>
      </c>
      <c r="D633" t="str">
        <f>'2019 Data Sheet'!D633</f>
        <v>We</v>
      </c>
      <c r="E633" t="str">
        <f>'2019 Data Sheet'!E633</f>
        <v>TULIP AVE</v>
      </c>
      <c r="F633" t="str">
        <f>'2019 Data Sheet'!F633</f>
        <v>PLAINFIELD AVE</v>
      </c>
      <c r="G633">
        <f>'2019 Data Sheet'!G633</f>
        <v>1</v>
      </c>
      <c r="H633">
        <f>'2019 Data Sheet'!H633</f>
        <v>2</v>
      </c>
      <c r="I633" t="b">
        <f>'2019 Data Sheet'!I633</f>
        <v>1</v>
      </c>
      <c r="J633" t="str">
        <f>IF('2019 Data Sheet'!$J633="01",'2019 Data Sheet'!$T$2,IF('2019 Data Sheet'!$J633="02",'2019 Data Sheet'!$T$3,IF('2019 Data Sheet'!$J633="03",'2019 Data Sheet'!$T$4,IF('2019 Data Sheet'!$J633="04",'2019 Data Sheet'!$T$5,IF('2019 Data Sheet'!$J633="05",'2019 Data Sheet'!$T$6,IF('2019 Data Sheet'!$J633="06",'2019 Data Sheet'!$T$7,IF('2019 Data Sheet'!$J633="07",'2019 Data Sheet'!$T$8,IF('2019 Data Sheet'!$J633="08",'2019 Data Sheet'!$T$9,IF('2019 Data Sheet'!$J633="10",'2019 Data Sheet'!$T$10,IF('2019 Data Sheet'!$J633="11",'2019 Data Sheet'!$T$11,IF('2019 Data Sheet'!$J633="12",'2019 Data Sheet'!$T$12,IF('2019 Data Sheet'!$J633="13",'2019 Data Sheet'!$T$13,IF('2019 Data Sheet'!$J633="14",'2019 Data Sheet'!$T$14,IF('2019 Data Sheet'!$J633="15",'2019 Data Sheet'!$T$15,IF('2019 Data Sheet'!$J633="16",'2019 Data Sheet'!$T$16,IF('2019 Data Sheet'!$J633="17",'2019 Data Sheet'!$T$17,IF('2019 Data Sheet'!$J633="18",'2019 Data Sheet'!$T$18,IF('2019 Data Sheet'!$J633="19",'2019 Data Sheet'!$T$19,IF('2019 Data Sheet'!$J633="20",'2019 Data Sheet'!$T$20,IF('2019 Data Sheet'!$J633="21",'2019 Data Sheet'!$T$21,IF('2019 Data Sheet'!$J633="22",'2019 Data Sheet'!$T$22,IF('2019 Data Sheet'!$J633="23",'2019 Data Sheet'!$T$23,IF('2019 Data Sheet'!$J633="24",'2019 Data Sheet'!$T$24,IF('2019 Data Sheet'!$J633="25",'2019 Data Sheet'!$T$25,IF('2019 Data Sheet'!$J633="26",'2019 Data Sheet'!$T$26,IF('2019 Data Sheet'!$J633="27",'2019 Data Sheet'!$T$27,IF('2019 Data Sheet'!$J633="30",'2019 Data Sheet'!$T$28,IF('2019 Data Sheet'!$J633="31",'2019 Data Sheet'!$T$29,IF('2019 Data Sheet'!$J633="32",'2019 Data Sheet'!$T$30,IF('2019 Data Sheet'!$J633="33",'2019 Data Sheet'!$T$31,IF('2019 Data Sheet'!$J633="34",'2019 Data Sheet'!$T$32,IF('2019 Data Sheet'!$J633="40",'2019 Data Sheet'!$T$33,T('2019 Data Sheet'!$J633)))))))))))))))))))))))))))))))))</f>
        <v>Other Motor Vehicle</v>
      </c>
      <c r="K633" t="str">
        <f>'2019 Data Sheet'!K633</f>
        <v>PAS</v>
      </c>
      <c r="L633" s="2" t="str">
        <f>IF('2019 Data Sheet'!$L633="01",'2019 Data Sheet'!$V$2,IF('2019 Data Sheet'!$L633="02",'2019 Data Sheet'!$V$3,IF('2019 Data Sheet'!$L633="03",'2019 Data Sheet'!$V$4,IF('2019 Data Sheet'!$L633="04",'2019 Data Sheet'!$V$5,IF('2019 Data Sheet'!$L633="05",'2019 Data Sheet'!$V$6,IF('2019 Data Sheet'!$L633="06",'2019 Data Sheet'!$V$7,IF('2019 Data Sheet'!$L633="07",'2019 Data Sheet'!$V$8,IF('2019 Data Sheet'!$L633="08",'2019 Data Sheet'!$V$9,IF('2019 Data Sheet'!$L633="09",'2019 Data Sheet'!$V$10,IF('2019 Data Sheet'!$L633="11",'2019 Data Sheet'!$V$11,IF('2019 Data Sheet'!$L633="12",'2019 Data Sheet'!$V$12,IF('2019 Data Sheet'!$L633="13",'2019 Data Sheet'!$V$13,IF('2019 Data Sheet'!$L633="14",'2019 Data Sheet'!$V$14,T('2019 Data Sheet'!$L633))))))))))))))</f>
        <v xml:space="preserve"> -</v>
      </c>
      <c r="M633" s="2">
        <f>'2019 Data Sheet'!M633</f>
        <v>1</v>
      </c>
      <c r="N633" s="2">
        <f>'2019 Data Sheet'!N633</f>
        <v>0</v>
      </c>
      <c r="O633" s="2" t="str">
        <f>IF('2019 Data Sheet'!$O633="02",'2019 Data Sheet'!$R$2,IF('2019 Data Sheet'!$O633="03",'2019 Data Sheet'!$R$3,IF('2019 Data Sheet'!$O633="04",'2019 Data Sheet'!$R$4,IF('2019 Data Sheet'!$O633="05",'2019 Data Sheet'!$R$5,IF('2019 Data Sheet'!$O633="06",'2019 Data Sheet'!$R$6,IF('2019 Data Sheet'!$O633="07",'2019 Data Sheet'!$R$7,IF('2019 Data Sheet'!$O633="08",'2019 Data Sheet'!$R$8,IF('2019 Data Sheet'!$O633="09",'2019 Data Sheet'!$R$9,IF('2019 Data Sheet'!$O633="10",'2019 Data Sheet'!$R$10,IF('2019 Data Sheet'!$O633="11",'2019 Data Sheet'!$R$11,IF('2019 Data Sheet'!$O633="12",'2019 Data Sheet'!$R$12,IF('2019 Data Sheet'!$O633="13",'2019 Data Sheet'!$R$13,IF('2019 Data Sheet'!$O633="14",'2019 Data Sheet'!$R$14,IF('2019 Data Sheet'!$O633="15",'2019 Data Sheet'!$R$15,IF('2019 Data Sheet'!$O633="16",'2019 Data Sheet'!$R$16,IF('2019 Data Sheet'!$O633="17",'2019 Data Sheet'!$R$17,IF('2019 Data Sheet'!$O633="18",'2019 Data Sheet'!$R$18,IF('2019 Data Sheet'!$O633="19",'2019 Data Sheet'!$R$19,IF('2019 Data Sheet'!$O633="20",'2019 Data Sheet'!$R$20,IF('2019 Data Sheet'!$O633="21",'2019 Data Sheet'!$R$21,IF('2019 Data Sheet'!$O633="22",'2019 Data Sheet'!$R$22,IF('2019 Data Sheet'!$O633="23",'2019 Data Sheet'!$R$23,IF('2019 Data Sheet'!$O633="24",'2019 Data Sheet'!$R$24,IF('2019 Data Sheet'!$O633="25",'2019 Data Sheet'!$R$25,IF('2019 Data Sheet'!$O633="26",'2019 Data Sheet'!$R$26,IF('2019 Data Sheet'!$O633="27",'2019 Data Sheet'!$R$27,IF('2019 Data Sheet'!$O633="28",'2019 Data Sheet'!$R$28,IF('2019 Data Sheet'!$O633="29",'2019 Data Sheet'!$R$29,IF('2019 Data Sheet'!$O633="33",'2019 Data Sheet'!$R$30,IF('2019 Data Sheet'!$O633="40",'2019 Data Sheet'!$R$31,IF('2019 Data Sheet'!$O633="41",'2019 Data Sheet'!$R$32,IF('2019 Data Sheet'!$O633="42",'2019 Data Sheet'!$R$33,IF('2019 Data Sheet'!$O633="43",'2019 Data Sheet'!$R$34,IF('2019 Data Sheet'!$O633="44",'2019 Data Sheet'!$R$35,IF('2019 Data Sheet'!$O633="45",'2019 Data Sheet'!$R$36,IF('2019 Data Sheet'!$O633="46",'2019 Data Sheet'!$R$37,IF('2019 Data Sheet'!$O633="47",'2019 Data Sheet'!$R$38,IF('2019 Data Sheet'!$O633="48",'2019 Data Sheet'!$R$39,IF('2019 Data Sheet'!$O633="49",'2019 Data Sheet'!$R$40,IF('2019 Data Sheet'!$O633="50",'2019 Data Sheet'!$R$41,IF('2019 Data Sheet'!$O633="60",'2019 Data Sheet'!$R$42,IF('2019 Data Sheet'!$O633="61",'2019 Data Sheet'!$R$43,IF('2019 Data Sheet'!$O633="62",'2019 Data Sheet'!$R$44,IF('2019 Data Sheet'!$O633="63",'2019 Data Sheet'!$R$45,IF('2019 Data Sheet'!$O633="64",'2019 Data Sheet'!$R$46,IF('2019 Data Sheet'!$O633="65",'2019 Data Sheet'!$R$47,IF('2019 Data Sheet'!$O633="66",'2019 Data Sheet'!$R$48,IF('2019 Data Sheet'!$O633="67",'2019 Data Sheet'!$R$49,IF('2019 Data Sheet'!$O633="68",'2019 Data Sheet'!$R$50,IF('2019 Data Sheet'!$O633="69",'2019 Data Sheet'!$R$51,T('2019 Data Sheet'!$O633)))))))))))))))))))))))))))))))))))))))))))))))))))</f>
        <v>80</v>
      </c>
      <c r="P633" s="2" t="str">
        <f>IF('2019 Data Sheet'!$P633="02",'2019 Data Sheet'!$R$2,IF('2019 Data Sheet'!$P633="03",'2019 Data Sheet'!$R$3,IF('2019 Data Sheet'!$P633="04",'2019 Data Sheet'!$R$4,IF('2019 Data Sheet'!$P633="05",'2019 Data Sheet'!$R$5,IF('2019 Data Sheet'!$P633="06",'2019 Data Sheet'!$R$6,IF('2019 Data Sheet'!$P633="07",'2019 Data Sheet'!$R$7,IF('2019 Data Sheet'!$P633="08",'2019 Data Sheet'!$R$8,IF('2019 Data Sheet'!$P633="09",'2019 Data Sheet'!$R$9,IF('2019 Data Sheet'!$P633="10",'2019 Data Sheet'!$R$10,IF('2019 Data Sheet'!$P633="11",'2019 Data Sheet'!$R$11,IF('2019 Data Sheet'!$P633="12",'2019 Data Sheet'!$R$12,IF('2019 Data Sheet'!$P633="13",'2019 Data Sheet'!$R$13,IF('2019 Data Sheet'!$P633="14",'2019 Data Sheet'!$R$14,IF('2019 Data Sheet'!$P633="15",'2019 Data Sheet'!$R$15,IF('2019 Data Sheet'!$P633="16",'2019 Data Sheet'!$R$16,IF('2019 Data Sheet'!$P633="17",'2019 Data Sheet'!$R$17,IF('2019 Data Sheet'!$P633="18",'2019 Data Sheet'!$R$18,IF('2019 Data Sheet'!$P633="19",'2019 Data Sheet'!$R$19,IF('2019 Data Sheet'!$P633="20",'2019 Data Sheet'!$R$20,IF('2019 Data Sheet'!$P633="21",'2019 Data Sheet'!$R$21,IF('2019 Data Sheet'!$P633="22",'2019 Data Sheet'!$R$22,IF('2019 Data Sheet'!$P633="23",'2019 Data Sheet'!$R$23,IF('2019 Data Sheet'!$P633="24",'2019 Data Sheet'!$R$24,IF('2019 Data Sheet'!$P633="25",'2019 Data Sheet'!$R$25,IF('2019 Data Sheet'!$P633="26",'2019 Data Sheet'!$R$26,IF('2019 Data Sheet'!$P633="27",'2019 Data Sheet'!$R$27,IF('2019 Data Sheet'!$P633="28",'2019 Data Sheet'!$R$28,IF('2019 Data Sheet'!$P633="29",'2019 Data Sheet'!$R$29,IF('2019 Data Sheet'!$P633="33",'2019 Data Sheet'!$R$30,IF('2019 Data Sheet'!$P633="40",'2019 Data Sheet'!$R$31,IF('2019 Data Sheet'!$P633="41",'2019 Data Sheet'!$R$32,IF('2019 Data Sheet'!$P633="42",'2019 Data Sheet'!$R$33,IF('2019 Data Sheet'!$P633="43",'2019 Data Sheet'!$R$34,IF('2019 Data Sheet'!$P633="44",'2019 Data Sheet'!$R$35,IF('2019 Data Sheet'!$P633="45",'2019 Data Sheet'!$R$36,IF('2019 Data Sheet'!$P633="46",'2019 Data Sheet'!$R$37,IF('2019 Data Sheet'!$P633="47",'2019 Data Sheet'!$R$38,IF('2019 Data Sheet'!$P633="48",'2019 Data Sheet'!$R$39,IF('2019 Data Sheet'!$P633="49",'2019 Data Sheet'!$R$40,IF('2019 Data Sheet'!$P633="50",'2019 Data Sheet'!$R$41,IF('2019 Data Sheet'!$P633="60",'2019 Data Sheet'!$R$42,IF('2019 Data Sheet'!$P633="61",'2019 Data Sheet'!$R$43,IF('2019 Data Sheet'!$P633="62",'2019 Data Sheet'!$R$44,IF('2019 Data Sheet'!$P633="63",'2019 Data Sheet'!$R$45,IF('2019 Data Sheet'!$P633="64",'2019 Data Sheet'!$R$46,IF('2019 Data Sheet'!$P633="65",'2019 Data Sheet'!$R$47,IF('2019 Data Sheet'!$P633="66",'2019 Data Sheet'!$R$48,IF('2019 Data Sheet'!$P633="67",'2019 Data Sheet'!$R$49,IF('2019 Data Sheet'!$P633="68",'2019 Data Sheet'!$R$50,IF('2019 Data Sheet'!$P633="69",'2019 Data Sheet'!$R$51,T('2019 Data Sheet'!$P633)))))))))))))))))))))))))))))))))))))))))))))))))))</f>
        <v xml:space="preserve"> Pavement slippery</v>
      </c>
    </row>
    <row r="634" spans="1:16" ht="36" customHeight="1" x14ac:dyDescent="0.2">
      <c r="A634" t="str">
        <f>'2019 Data Sheet'!A634</f>
        <v>FP-00315-19</v>
      </c>
      <c r="B634" s="1">
        <f>'2019 Data Sheet'!B634</f>
        <v>43817</v>
      </c>
      <c r="C634" t="str">
        <f>'2019 Data Sheet'!C634</f>
        <v>21:00</v>
      </c>
      <c r="D634" t="str">
        <f>'2019 Data Sheet'!D634</f>
        <v>We</v>
      </c>
      <c r="E634" t="str">
        <f>'2019 Data Sheet'!E634</f>
        <v>TULIP AVE</v>
      </c>
      <c r="F634" t="str">
        <f>'2019 Data Sheet'!F634</f>
        <v>PLAINFIELD AVE</v>
      </c>
      <c r="G634">
        <f>'2019 Data Sheet'!G634</f>
        <v>2</v>
      </c>
      <c r="H634">
        <f>'2019 Data Sheet'!H634</f>
        <v>2</v>
      </c>
      <c r="I634" t="b">
        <f>'2019 Data Sheet'!I634</f>
        <v>1</v>
      </c>
      <c r="J634" t="str">
        <f>IF('2019 Data Sheet'!$J634="01",'2019 Data Sheet'!$T$2,IF('2019 Data Sheet'!$J634="02",'2019 Data Sheet'!$T$3,IF('2019 Data Sheet'!$J634="03",'2019 Data Sheet'!$T$4,IF('2019 Data Sheet'!$J634="04",'2019 Data Sheet'!$T$5,IF('2019 Data Sheet'!$J634="05",'2019 Data Sheet'!$T$6,IF('2019 Data Sheet'!$J634="06",'2019 Data Sheet'!$T$7,IF('2019 Data Sheet'!$J634="07",'2019 Data Sheet'!$T$8,IF('2019 Data Sheet'!$J634="08",'2019 Data Sheet'!$T$9,IF('2019 Data Sheet'!$J634="10",'2019 Data Sheet'!$T$10,IF('2019 Data Sheet'!$J634="11",'2019 Data Sheet'!$T$11,IF('2019 Data Sheet'!$J634="12",'2019 Data Sheet'!$T$12,IF('2019 Data Sheet'!$J634="13",'2019 Data Sheet'!$T$13,IF('2019 Data Sheet'!$J634="14",'2019 Data Sheet'!$T$14,IF('2019 Data Sheet'!$J634="15",'2019 Data Sheet'!$T$15,IF('2019 Data Sheet'!$J634="16",'2019 Data Sheet'!$T$16,IF('2019 Data Sheet'!$J634="17",'2019 Data Sheet'!$T$17,IF('2019 Data Sheet'!$J634="18",'2019 Data Sheet'!$T$18,IF('2019 Data Sheet'!$J634="19",'2019 Data Sheet'!$T$19,IF('2019 Data Sheet'!$J634="20",'2019 Data Sheet'!$T$20,IF('2019 Data Sheet'!$J634="21",'2019 Data Sheet'!$T$21,IF('2019 Data Sheet'!$J634="22",'2019 Data Sheet'!$T$22,IF('2019 Data Sheet'!$J634="23",'2019 Data Sheet'!$T$23,IF('2019 Data Sheet'!$J634="24",'2019 Data Sheet'!$T$24,IF('2019 Data Sheet'!$J634="25",'2019 Data Sheet'!$T$25,IF('2019 Data Sheet'!$J634="26",'2019 Data Sheet'!$T$26,IF('2019 Data Sheet'!$J634="27",'2019 Data Sheet'!$T$27,IF('2019 Data Sheet'!$J634="30",'2019 Data Sheet'!$T$28,IF('2019 Data Sheet'!$J634="31",'2019 Data Sheet'!$T$29,IF('2019 Data Sheet'!$J634="32",'2019 Data Sheet'!$T$30,IF('2019 Data Sheet'!$J634="33",'2019 Data Sheet'!$T$31,IF('2019 Data Sheet'!$J634="34",'2019 Data Sheet'!$T$32,IF('2019 Data Sheet'!$J634="40",'2019 Data Sheet'!$T$33,T('2019 Data Sheet'!$J634)))))))))))))))))))))))))))))))))</f>
        <v>Other Motor Vehicle</v>
      </c>
      <c r="K634" t="str">
        <f>'2019 Data Sheet'!K634</f>
        <v>PAS</v>
      </c>
      <c r="L634" s="2" t="str">
        <f>IF('2019 Data Sheet'!$L634="01",'2019 Data Sheet'!$V$2,IF('2019 Data Sheet'!$L634="02",'2019 Data Sheet'!$V$3,IF('2019 Data Sheet'!$L634="03",'2019 Data Sheet'!$V$4,IF('2019 Data Sheet'!$L634="04",'2019 Data Sheet'!$V$5,IF('2019 Data Sheet'!$L634="05",'2019 Data Sheet'!$V$6,IF('2019 Data Sheet'!$L634="06",'2019 Data Sheet'!$V$7,IF('2019 Data Sheet'!$L634="07",'2019 Data Sheet'!$V$8,IF('2019 Data Sheet'!$L634="08",'2019 Data Sheet'!$V$9,IF('2019 Data Sheet'!$L634="09",'2019 Data Sheet'!$V$10,IF('2019 Data Sheet'!$L634="11",'2019 Data Sheet'!$V$11,IF('2019 Data Sheet'!$L634="12",'2019 Data Sheet'!$V$12,IF('2019 Data Sheet'!$L634="13",'2019 Data Sheet'!$V$13,IF('2019 Data Sheet'!$L634="14",'2019 Data Sheet'!$V$14,T('2019 Data Sheet'!$L634))))))))))))))</f>
        <v xml:space="preserve"> -</v>
      </c>
      <c r="M634" s="2">
        <f>'2019 Data Sheet'!M634</f>
        <v>1</v>
      </c>
      <c r="N634" s="2">
        <f>'2019 Data Sheet'!N634</f>
        <v>0</v>
      </c>
      <c r="O634" s="2" t="str">
        <f>IF('2019 Data Sheet'!$O634="02",'2019 Data Sheet'!$R$2,IF('2019 Data Sheet'!$O634="03",'2019 Data Sheet'!$R$3,IF('2019 Data Sheet'!$O634="04",'2019 Data Sheet'!$R$4,IF('2019 Data Sheet'!$O634="05",'2019 Data Sheet'!$R$5,IF('2019 Data Sheet'!$O634="06",'2019 Data Sheet'!$R$6,IF('2019 Data Sheet'!$O634="07",'2019 Data Sheet'!$R$7,IF('2019 Data Sheet'!$O634="08",'2019 Data Sheet'!$R$8,IF('2019 Data Sheet'!$O634="09",'2019 Data Sheet'!$R$9,IF('2019 Data Sheet'!$O634="10",'2019 Data Sheet'!$R$10,IF('2019 Data Sheet'!$O634="11",'2019 Data Sheet'!$R$11,IF('2019 Data Sheet'!$O634="12",'2019 Data Sheet'!$R$12,IF('2019 Data Sheet'!$O634="13",'2019 Data Sheet'!$R$13,IF('2019 Data Sheet'!$O634="14",'2019 Data Sheet'!$R$14,IF('2019 Data Sheet'!$O634="15",'2019 Data Sheet'!$R$15,IF('2019 Data Sheet'!$O634="16",'2019 Data Sheet'!$R$16,IF('2019 Data Sheet'!$O634="17",'2019 Data Sheet'!$R$17,IF('2019 Data Sheet'!$O634="18",'2019 Data Sheet'!$R$18,IF('2019 Data Sheet'!$O634="19",'2019 Data Sheet'!$R$19,IF('2019 Data Sheet'!$O634="20",'2019 Data Sheet'!$R$20,IF('2019 Data Sheet'!$O634="21",'2019 Data Sheet'!$R$21,IF('2019 Data Sheet'!$O634="22",'2019 Data Sheet'!$R$22,IF('2019 Data Sheet'!$O634="23",'2019 Data Sheet'!$R$23,IF('2019 Data Sheet'!$O634="24",'2019 Data Sheet'!$R$24,IF('2019 Data Sheet'!$O634="25",'2019 Data Sheet'!$R$25,IF('2019 Data Sheet'!$O634="26",'2019 Data Sheet'!$R$26,IF('2019 Data Sheet'!$O634="27",'2019 Data Sheet'!$R$27,IF('2019 Data Sheet'!$O634="28",'2019 Data Sheet'!$R$28,IF('2019 Data Sheet'!$O634="29",'2019 Data Sheet'!$R$29,IF('2019 Data Sheet'!$O634="33",'2019 Data Sheet'!$R$30,IF('2019 Data Sheet'!$O634="40",'2019 Data Sheet'!$R$31,IF('2019 Data Sheet'!$O634="41",'2019 Data Sheet'!$R$32,IF('2019 Data Sheet'!$O634="42",'2019 Data Sheet'!$R$33,IF('2019 Data Sheet'!$O634="43",'2019 Data Sheet'!$R$34,IF('2019 Data Sheet'!$O634="44",'2019 Data Sheet'!$R$35,IF('2019 Data Sheet'!$O634="45",'2019 Data Sheet'!$R$36,IF('2019 Data Sheet'!$O634="46",'2019 Data Sheet'!$R$37,IF('2019 Data Sheet'!$O634="47",'2019 Data Sheet'!$R$38,IF('2019 Data Sheet'!$O634="48",'2019 Data Sheet'!$R$39,IF('2019 Data Sheet'!$O634="49",'2019 Data Sheet'!$R$40,IF('2019 Data Sheet'!$O634="50",'2019 Data Sheet'!$R$41,IF('2019 Data Sheet'!$O634="60",'2019 Data Sheet'!$R$42,IF('2019 Data Sheet'!$O634="61",'2019 Data Sheet'!$R$43,IF('2019 Data Sheet'!$O634="62",'2019 Data Sheet'!$R$44,IF('2019 Data Sheet'!$O634="63",'2019 Data Sheet'!$R$45,IF('2019 Data Sheet'!$O634="64",'2019 Data Sheet'!$R$46,IF('2019 Data Sheet'!$O634="65",'2019 Data Sheet'!$R$47,IF('2019 Data Sheet'!$O634="66",'2019 Data Sheet'!$R$48,IF('2019 Data Sheet'!$O634="67",'2019 Data Sheet'!$R$49,IF('2019 Data Sheet'!$O634="68",'2019 Data Sheet'!$R$50,IF('2019 Data Sheet'!$O634="69",'2019 Data Sheet'!$R$51,T('2019 Data Sheet'!$O634)))))))))))))))))))))))))))))))))))))))))))))))))))</f>
        <v>80</v>
      </c>
      <c r="P634" s="2" t="str">
        <f>IF('2019 Data Sheet'!$P634="02",'2019 Data Sheet'!$R$2,IF('2019 Data Sheet'!$P634="03",'2019 Data Sheet'!$R$3,IF('2019 Data Sheet'!$P634="04",'2019 Data Sheet'!$R$4,IF('2019 Data Sheet'!$P634="05",'2019 Data Sheet'!$R$5,IF('2019 Data Sheet'!$P634="06",'2019 Data Sheet'!$R$6,IF('2019 Data Sheet'!$P634="07",'2019 Data Sheet'!$R$7,IF('2019 Data Sheet'!$P634="08",'2019 Data Sheet'!$R$8,IF('2019 Data Sheet'!$P634="09",'2019 Data Sheet'!$R$9,IF('2019 Data Sheet'!$P634="10",'2019 Data Sheet'!$R$10,IF('2019 Data Sheet'!$P634="11",'2019 Data Sheet'!$R$11,IF('2019 Data Sheet'!$P634="12",'2019 Data Sheet'!$R$12,IF('2019 Data Sheet'!$P634="13",'2019 Data Sheet'!$R$13,IF('2019 Data Sheet'!$P634="14",'2019 Data Sheet'!$R$14,IF('2019 Data Sheet'!$P634="15",'2019 Data Sheet'!$R$15,IF('2019 Data Sheet'!$P634="16",'2019 Data Sheet'!$R$16,IF('2019 Data Sheet'!$P634="17",'2019 Data Sheet'!$R$17,IF('2019 Data Sheet'!$P634="18",'2019 Data Sheet'!$R$18,IF('2019 Data Sheet'!$P634="19",'2019 Data Sheet'!$R$19,IF('2019 Data Sheet'!$P634="20",'2019 Data Sheet'!$R$20,IF('2019 Data Sheet'!$P634="21",'2019 Data Sheet'!$R$21,IF('2019 Data Sheet'!$P634="22",'2019 Data Sheet'!$R$22,IF('2019 Data Sheet'!$P634="23",'2019 Data Sheet'!$R$23,IF('2019 Data Sheet'!$P634="24",'2019 Data Sheet'!$R$24,IF('2019 Data Sheet'!$P634="25",'2019 Data Sheet'!$R$25,IF('2019 Data Sheet'!$P634="26",'2019 Data Sheet'!$R$26,IF('2019 Data Sheet'!$P634="27",'2019 Data Sheet'!$R$27,IF('2019 Data Sheet'!$P634="28",'2019 Data Sheet'!$R$28,IF('2019 Data Sheet'!$P634="29",'2019 Data Sheet'!$R$29,IF('2019 Data Sheet'!$P634="33",'2019 Data Sheet'!$R$30,IF('2019 Data Sheet'!$P634="40",'2019 Data Sheet'!$R$31,IF('2019 Data Sheet'!$P634="41",'2019 Data Sheet'!$R$32,IF('2019 Data Sheet'!$P634="42",'2019 Data Sheet'!$R$33,IF('2019 Data Sheet'!$P634="43",'2019 Data Sheet'!$R$34,IF('2019 Data Sheet'!$P634="44",'2019 Data Sheet'!$R$35,IF('2019 Data Sheet'!$P634="45",'2019 Data Sheet'!$R$36,IF('2019 Data Sheet'!$P634="46",'2019 Data Sheet'!$R$37,IF('2019 Data Sheet'!$P634="47",'2019 Data Sheet'!$R$38,IF('2019 Data Sheet'!$P634="48",'2019 Data Sheet'!$R$39,IF('2019 Data Sheet'!$P634="49",'2019 Data Sheet'!$R$40,IF('2019 Data Sheet'!$P634="50",'2019 Data Sheet'!$R$41,IF('2019 Data Sheet'!$P634="60",'2019 Data Sheet'!$R$42,IF('2019 Data Sheet'!$P634="61",'2019 Data Sheet'!$R$43,IF('2019 Data Sheet'!$P634="62",'2019 Data Sheet'!$R$44,IF('2019 Data Sheet'!$P634="63",'2019 Data Sheet'!$R$45,IF('2019 Data Sheet'!$P634="64",'2019 Data Sheet'!$R$46,IF('2019 Data Sheet'!$P634="65",'2019 Data Sheet'!$R$47,IF('2019 Data Sheet'!$P634="66",'2019 Data Sheet'!$R$48,IF('2019 Data Sheet'!$P634="67",'2019 Data Sheet'!$R$49,IF('2019 Data Sheet'!$P634="68",'2019 Data Sheet'!$R$50,IF('2019 Data Sheet'!$P634="69",'2019 Data Sheet'!$R$51,T('2019 Data Sheet'!$P634)))))))))))))))))))))))))))))))))))))))))))))))))))</f>
        <v xml:space="preserve"> Pavement slippery</v>
      </c>
    </row>
    <row r="635" spans="1:16" ht="36" customHeight="1" x14ac:dyDescent="0.2">
      <c r="A635" t="str">
        <f>'2019 Data Sheet'!A635</f>
        <v>FP-00246-19</v>
      </c>
      <c r="B635" s="1">
        <f>'2019 Data Sheet'!B635</f>
        <v>43740</v>
      </c>
      <c r="C635" t="str">
        <f>'2019 Data Sheet'!C635</f>
        <v>22:38</v>
      </c>
      <c r="D635" t="str">
        <f>'2019 Data Sheet'!D635</f>
        <v>We</v>
      </c>
      <c r="E635" t="str">
        <f>'2019 Data Sheet'!E635</f>
        <v>TULIP AVE</v>
      </c>
      <c r="F635" t="str">
        <f>'2019 Data Sheet'!F635</f>
        <v>CARNATION AVE</v>
      </c>
      <c r="G635">
        <f>'2019 Data Sheet'!G635</f>
        <v>1</v>
      </c>
      <c r="H635">
        <f>'2019 Data Sheet'!H635</f>
        <v>2</v>
      </c>
      <c r="I635" t="b">
        <f>'2019 Data Sheet'!I635</f>
        <v>1</v>
      </c>
      <c r="J635" t="str">
        <f>IF('2019 Data Sheet'!$J635="01",'2019 Data Sheet'!$T$2,IF('2019 Data Sheet'!$J635="02",'2019 Data Sheet'!$T$3,IF('2019 Data Sheet'!$J635="03",'2019 Data Sheet'!$T$4,IF('2019 Data Sheet'!$J635="04",'2019 Data Sheet'!$T$5,IF('2019 Data Sheet'!$J635="05",'2019 Data Sheet'!$T$6,IF('2019 Data Sheet'!$J635="06",'2019 Data Sheet'!$T$7,IF('2019 Data Sheet'!$J635="07",'2019 Data Sheet'!$T$8,IF('2019 Data Sheet'!$J635="08",'2019 Data Sheet'!$T$9,IF('2019 Data Sheet'!$J635="10",'2019 Data Sheet'!$T$10,IF('2019 Data Sheet'!$J635="11",'2019 Data Sheet'!$T$11,IF('2019 Data Sheet'!$J635="12",'2019 Data Sheet'!$T$12,IF('2019 Data Sheet'!$J635="13",'2019 Data Sheet'!$T$13,IF('2019 Data Sheet'!$J635="14",'2019 Data Sheet'!$T$14,IF('2019 Data Sheet'!$J635="15",'2019 Data Sheet'!$T$15,IF('2019 Data Sheet'!$J635="16",'2019 Data Sheet'!$T$16,IF('2019 Data Sheet'!$J635="17",'2019 Data Sheet'!$T$17,IF('2019 Data Sheet'!$J635="18",'2019 Data Sheet'!$T$18,IF('2019 Data Sheet'!$J635="19",'2019 Data Sheet'!$T$19,IF('2019 Data Sheet'!$J635="20",'2019 Data Sheet'!$T$20,IF('2019 Data Sheet'!$J635="21",'2019 Data Sheet'!$T$21,IF('2019 Data Sheet'!$J635="22",'2019 Data Sheet'!$T$22,IF('2019 Data Sheet'!$J635="23",'2019 Data Sheet'!$T$23,IF('2019 Data Sheet'!$J635="24",'2019 Data Sheet'!$T$24,IF('2019 Data Sheet'!$J635="25",'2019 Data Sheet'!$T$25,IF('2019 Data Sheet'!$J635="26",'2019 Data Sheet'!$T$26,IF('2019 Data Sheet'!$J635="27",'2019 Data Sheet'!$T$27,IF('2019 Data Sheet'!$J635="30",'2019 Data Sheet'!$T$28,IF('2019 Data Sheet'!$J635="31",'2019 Data Sheet'!$T$29,IF('2019 Data Sheet'!$J635="32",'2019 Data Sheet'!$T$30,IF('2019 Data Sheet'!$J635="33",'2019 Data Sheet'!$T$31,IF('2019 Data Sheet'!$J635="34",'2019 Data Sheet'!$T$32,IF('2019 Data Sheet'!$J635="40",'2019 Data Sheet'!$T$33,T('2019 Data Sheet'!$J635)))))))))))))))))))))))))))))))))</f>
        <v>Other Motor Vehicle</v>
      </c>
      <c r="K635" t="str">
        <f>'2019 Data Sheet'!K635</f>
        <v>1</v>
      </c>
      <c r="L635" s="2" t="str">
        <f>IF('2019 Data Sheet'!$L635="01",'2019 Data Sheet'!$V$2,IF('2019 Data Sheet'!$L635="02",'2019 Data Sheet'!$V$3,IF('2019 Data Sheet'!$L635="03",'2019 Data Sheet'!$V$4,IF('2019 Data Sheet'!$L635="04",'2019 Data Sheet'!$V$5,IF('2019 Data Sheet'!$L635="05",'2019 Data Sheet'!$V$6,IF('2019 Data Sheet'!$L635="06",'2019 Data Sheet'!$V$7,IF('2019 Data Sheet'!$L635="07",'2019 Data Sheet'!$V$8,IF('2019 Data Sheet'!$L635="08",'2019 Data Sheet'!$V$9,IF('2019 Data Sheet'!$L635="09",'2019 Data Sheet'!$V$10,IF('2019 Data Sheet'!$L635="11",'2019 Data Sheet'!$V$11,IF('2019 Data Sheet'!$L635="12",'2019 Data Sheet'!$V$12,IF('2019 Data Sheet'!$L635="13",'2019 Data Sheet'!$V$13,IF('2019 Data Sheet'!$L635="14",'2019 Data Sheet'!$V$14,T('2019 Data Sheet'!$L635))))))))))))))</f>
        <v xml:space="preserve"> -</v>
      </c>
      <c r="M635" s="2">
        <f>'2019 Data Sheet'!M635</f>
        <v>0</v>
      </c>
      <c r="N635" s="2">
        <f>'2019 Data Sheet'!N635</f>
        <v>0</v>
      </c>
      <c r="O635" s="2" t="str">
        <f>IF('2019 Data Sheet'!$O635="02",'2019 Data Sheet'!$R$2,IF('2019 Data Sheet'!$O635="03",'2019 Data Sheet'!$R$3,IF('2019 Data Sheet'!$O635="04",'2019 Data Sheet'!$R$4,IF('2019 Data Sheet'!$O635="05",'2019 Data Sheet'!$R$5,IF('2019 Data Sheet'!$O635="06",'2019 Data Sheet'!$R$6,IF('2019 Data Sheet'!$O635="07",'2019 Data Sheet'!$R$7,IF('2019 Data Sheet'!$O635="08",'2019 Data Sheet'!$R$8,IF('2019 Data Sheet'!$O635="09",'2019 Data Sheet'!$R$9,IF('2019 Data Sheet'!$O635="10",'2019 Data Sheet'!$R$10,IF('2019 Data Sheet'!$O635="11",'2019 Data Sheet'!$R$11,IF('2019 Data Sheet'!$O635="12",'2019 Data Sheet'!$R$12,IF('2019 Data Sheet'!$O635="13",'2019 Data Sheet'!$R$13,IF('2019 Data Sheet'!$O635="14",'2019 Data Sheet'!$R$14,IF('2019 Data Sheet'!$O635="15",'2019 Data Sheet'!$R$15,IF('2019 Data Sheet'!$O635="16",'2019 Data Sheet'!$R$16,IF('2019 Data Sheet'!$O635="17",'2019 Data Sheet'!$R$17,IF('2019 Data Sheet'!$O635="18",'2019 Data Sheet'!$R$18,IF('2019 Data Sheet'!$O635="19",'2019 Data Sheet'!$R$19,IF('2019 Data Sheet'!$O635="20",'2019 Data Sheet'!$R$20,IF('2019 Data Sheet'!$O635="21",'2019 Data Sheet'!$R$21,IF('2019 Data Sheet'!$O635="22",'2019 Data Sheet'!$R$22,IF('2019 Data Sheet'!$O635="23",'2019 Data Sheet'!$R$23,IF('2019 Data Sheet'!$O635="24",'2019 Data Sheet'!$R$24,IF('2019 Data Sheet'!$O635="25",'2019 Data Sheet'!$R$25,IF('2019 Data Sheet'!$O635="26",'2019 Data Sheet'!$R$26,IF('2019 Data Sheet'!$O635="27",'2019 Data Sheet'!$R$27,IF('2019 Data Sheet'!$O635="28",'2019 Data Sheet'!$R$28,IF('2019 Data Sheet'!$O635="29",'2019 Data Sheet'!$R$29,IF('2019 Data Sheet'!$O635="33",'2019 Data Sheet'!$R$30,IF('2019 Data Sheet'!$O635="40",'2019 Data Sheet'!$R$31,IF('2019 Data Sheet'!$O635="41",'2019 Data Sheet'!$R$32,IF('2019 Data Sheet'!$O635="42",'2019 Data Sheet'!$R$33,IF('2019 Data Sheet'!$O635="43",'2019 Data Sheet'!$R$34,IF('2019 Data Sheet'!$O635="44",'2019 Data Sheet'!$R$35,IF('2019 Data Sheet'!$O635="45",'2019 Data Sheet'!$R$36,IF('2019 Data Sheet'!$O635="46",'2019 Data Sheet'!$R$37,IF('2019 Data Sheet'!$O635="47",'2019 Data Sheet'!$R$38,IF('2019 Data Sheet'!$O635="48",'2019 Data Sheet'!$R$39,IF('2019 Data Sheet'!$O635="49",'2019 Data Sheet'!$R$40,IF('2019 Data Sheet'!$O635="50",'2019 Data Sheet'!$R$41,IF('2019 Data Sheet'!$O635="60",'2019 Data Sheet'!$R$42,IF('2019 Data Sheet'!$O635="61",'2019 Data Sheet'!$R$43,IF('2019 Data Sheet'!$O635="62",'2019 Data Sheet'!$R$44,IF('2019 Data Sheet'!$O635="63",'2019 Data Sheet'!$R$45,IF('2019 Data Sheet'!$O635="64",'2019 Data Sheet'!$R$46,IF('2019 Data Sheet'!$O635="65",'2019 Data Sheet'!$R$47,IF('2019 Data Sheet'!$O635="66",'2019 Data Sheet'!$R$48,IF('2019 Data Sheet'!$O635="67",'2019 Data Sheet'!$R$49,IF('2019 Data Sheet'!$O635="68",'2019 Data Sheet'!$R$50,IF('2019 Data Sheet'!$O635="69",'2019 Data Sheet'!$R$51,T('2019 Data Sheet'!$O635)))))))))))))))))))))))))))))))))))))))))))))))))))</f>
        <v xml:space="preserve"> Passing or lane usage improper</v>
      </c>
      <c r="P635" s="2" t="str">
        <f>IF('2019 Data Sheet'!$P635="02",'2019 Data Sheet'!$R$2,IF('2019 Data Sheet'!$P635="03",'2019 Data Sheet'!$R$3,IF('2019 Data Sheet'!$P635="04",'2019 Data Sheet'!$R$4,IF('2019 Data Sheet'!$P635="05",'2019 Data Sheet'!$R$5,IF('2019 Data Sheet'!$P635="06",'2019 Data Sheet'!$R$6,IF('2019 Data Sheet'!$P635="07",'2019 Data Sheet'!$R$7,IF('2019 Data Sheet'!$P635="08",'2019 Data Sheet'!$R$8,IF('2019 Data Sheet'!$P635="09",'2019 Data Sheet'!$R$9,IF('2019 Data Sheet'!$P635="10",'2019 Data Sheet'!$R$10,IF('2019 Data Sheet'!$P635="11",'2019 Data Sheet'!$R$11,IF('2019 Data Sheet'!$P635="12",'2019 Data Sheet'!$R$12,IF('2019 Data Sheet'!$P635="13",'2019 Data Sheet'!$R$13,IF('2019 Data Sheet'!$P635="14",'2019 Data Sheet'!$R$14,IF('2019 Data Sheet'!$P635="15",'2019 Data Sheet'!$R$15,IF('2019 Data Sheet'!$P635="16",'2019 Data Sheet'!$R$16,IF('2019 Data Sheet'!$P635="17",'2019 Data Sheet'!$R$17,IF('2019 Data Sheet'!$P635="18",'2019 Data Sheet'!$R$18,IF('2019 Data Sheet'!$P635="19",'2019 Data Sheet'!$R$19,IF('2019 Data Sheet'!$P635="20",'2019 Data Sheet'!$R$20,IF('2019 Data Sheet'!$P635="21",'2019 Data Sheet'!$R$21,IF('2019 Data Sheet'!$P635="22",'2019 Data Sheet'!$R$22,IF('2019 Data Sheet'!$P635="23",'2019 Data Sheet'!$R$23,IF('2019 Data Sheet'!$P635="24",'2019 Data Sheet'!$R$24,IF('2019 Data Sheet'!$P635="25",'2019 Data Sheet'!$R$25,IF('2019 Data Sheet'!$P635="26",'2019 Data Sheet'!$R$26,IF('2019 Data Sheet'!$P635="27",'2019 Data Sheet'!$R$27,IF('2019 Data Sheet'!$P635="28",'2019 Data Sheet'!$R$28,IF('2019 Data Sheet'!$P635="29",'2019 Data Sheet'!$R$29,IF('2019 Data Sheet'!$P635="33",'2019 Data Sheet'!$R$30,IF('2019 Data Sheet'!$P635="40",'2019 Data Sheet'!$R$31,IF('2019 Data Sheet'!$P635="41",'2019 Data Sheet'!$R$32,IF('2019 Data Sheet'!$P635="42",'2019 Data Sheet'!$R$33,IF('2019 Data Sheet'!$P635="43",'2019 Data Sheet'!$R$34,IF('2019 Data Sheet'!$P635="44",'2019 Data Sheet'!$R$35,IF('2019 Data Sheet'!$P635="45",'2019 Data Sheet'!$R$36,IF('2019 Data Sheet'!$P635="46",'2019 Data Sheet'!$R$37,IF('2019 Data Sheet'!$P635="47",'2019 Data Sheet'!$R$38,IF('2019 Data Sheet'!$P635="48",'2019 Data Sheet'!$R$39,IF('2019 Data Sheet'!$P635="49",'2019 Data Sheet'!$R$40,IF('2019 Data Sheet'!$P635="50",'2019 Data Sheet'!$R$41,IF('2019 Data Sheet'!$P635="60",'2019 Data Sheet'!$R$42,IF('2019 Data Sheet'!$P635="61",'2019 Data Sheet'!$R$43,IF('2019 Data Sheet'!$P635="62",'2019 Data Sheet'!$R$44,IF('2019 Data Sheet'!$P635="63",'2019 Data Sheet'!$R$45,IF('2019 Data Sheet'!$P635="64",'2019 Data Sheet'!$R$46,IF('2019 Data Sheet'!$P635="65",'2019 Data Sheet'!$R$47,IF('2019 Data Sheet'!$P635="66",'2019 Data Sheet'!$R$48,IF('2019 Data Sheet'!$P635="67",'2019 Data Sheet'!$R$49,IF('2019 Data Sheet'!$P635="68",'2019 Data Sheet'!$R$50,IF('2019 Data Sheet'!$P635="69",'2019 Data Sheet'!$R$51,T('2019 Data Sheet'!$P635)))))))))))))))))))))))))))))))))))))))))))))))))))</f>
        <v xml:space="preserve"> -</v>
      </c>
    </row>
    <row r="636" spans="1:16" ht="36" customHeight="1" x14ac:dyDescent="0.2">
      <c r="A636" t="str">
        <f>'2019 Data Sheet'!A636</f>
        <v>FP-00246-19</v>
      </c>
      <c r="B636" s="1">
        <f>'2019 Data Sheet'!B636</f>
        <v>43740</v>
      </c>
      <c r="C636" t="str">
        <f>'2019 Data Sheet'!C636</f>
        <v>22:38</v>
      </c>
      <c r="D636" t="str">
        <f>'2019 Data Sheet'!D636</f>
        <v>We</v>
      </c>
      <c r="E636" t="str">
        <f>'2019 Data Sheet'!E636</f>
        <v>TULIP AVE</v>
      </c>
      <c r="F636" t="str">
        <f>'2019 Data Sheet'!F636</f>
        <v>CARNATION AVE</v>
      </c>
      <c r="G636">
        <f>'2019 Data Sheet'!G636</f>
        <v>2</v>
      </c>
      <c r="H636">
        <f>'2019 Data Sheet'!H636</f>
        <v>2</v>
      </c>
      <c r="I636" t="b">
        <f>'2019 Data Sheet'!I636</f>
        <v>1</v>
      </c>
      <c r="J636" t="str">
        <f>IF('2019 Data Sheet'!$J636="01",'2019 Data Sheet'!$T$2,IF('2019 Data Sheet'!$J636="02",'2019 Data Sheet'!$T$3,IF('2019 Data Sheet'!$J636="03",'2019 Data Sheet'!$T$4,IF('2019 Data Sheet'!$J636="04",'2019 Data Sheet'!$T$5,IF('2019 Data Sheet'!$J636="05",'2019 Data Sheet'!$T$6,IF('2019 Data Sheet'!$J636="06",'2019 Data Sheet'!$T$7,IF('2019 Data Sheet'!$J636="07",'2019 Data Sheet'!$T$8,IF('2019 Data Sheet'!$J636="08",'2019 Data Sheet'!$T$9,IF('2019 Data Sheet'!$J636="10",'2019 Data Sheet'!$T$10,IF('2019 Data Sheet'!$J636="11",'2019 Data Sheet'!$T$11,IF('2019 Data Sheet'!$J636="12",'2019 Data Sheet'!$T$12,IF('2019 Data Sheet'!$J636="13",'2019 Data Sheet'!$T$13,IF('2019 Data Sheet'!$J636="14",'2019 Data Sheet'!$T$14,IF('2019 Data Sheet'!$J636="15",'2019 Data Sheet'!$T$15,IF('2019 Data Sheet'!$J636="16",'2019 Data Sheet'!$T$16,IF('2019 Data Sheet'!$J636="17",'2019 Data Sheet'!$T$17,IF('2019 Data Sheet'!$J636="18",'2019 Data Sheet'!$T$18,IF('2019 Data Sheet'!$J636="19",'2019 Data Sheet'!$T$19,IF('2019 Data Sheet'!$J636="20",'2019 Data Sheet'!$T$20,IF('2019 Data Sheet'!$J636="21",'2019 Data Sheet'!$T$21,IF('2019 Data Sheet'!$J636="22",'2019 Data Sheet'!$T$22,IF('2019 Data Sheet'!$J636="23",'2019 Data Sheet'!$T$23,IF('2019 Data Sheet'!$J636="24",'2019 Data Sheet'!$T$24,IF('2019 Data Sheet'!$J636="25",'2019 Data Sheet'!$T$25,IF('2019 Data Sheet'!$J636="26",'2019 Data Sheet'!$T$26,IF('2019 Data Sheet'!$J636="27",'2019 Data Sheet'!$T$27,IF('2019 Data Sheet'!$J636="30",'2019 Data Sheet'!$T$28,IF('2019 Data Sheet'!$J636="31",'2019 Data Sheet'!$T$29,IF('2019 Data Sheet'!$J636="32",'2019 Data Sheet'!$T$30,IF('2019 Data Sheet'!$J636="33",'2019 Data Sheet'!$T$31,IF('2019 Data Sheet'!$J636="34",'2019 Data Sheet'!$T$32,IF('2019 Data Sheet'!$J636="40",'2019 Data Sheet'!$T$33,T('2019 Data Sheet'!$J636)))))))))))))))))))))))))))))))))</f>
        <v>Other Motor Vehicle</v>
      </c>
      <c r="K636" t="str">
        <f>'2019 Data Sheet'!K636</f>
        <v>1</v>
      </c>
      <c r="L636" s="2" t="str">
        <f>IF('2019 Data Sheet'!$L636="01",'2019 Data Sheet'!$V$2,IF('2019 Data Sheet'!$L636="02",'2019 Data Sheet'!$V$3,IF('2019 Data Sheet'!$L636="03",'2019 Data Sheet'!$V$4,IF('2019 Data Sheet'!$L636="04",'2019 Data Sheet'!$V$5,IF('2019 Data Sheet'!$L636="05",'2019 Data Sheet'!$V$6,IF('2019 Data Sheet'!$L636="06",'2019 Data Sheet'!$V$7,IF('2019 Data Sheet'!$L636="07",'2019 Data Sheet'!$V$8,IF('2019 Data Sheet'!$L636="08",'2019 Data Sheet'!$V$9,IF('2019 Data Sheet'!$L636="09",'2019 Data Sheet'!$V$10,IF('2019 Data Sheet'!$L636="11",'2019 Data Sheet'!$V$11,IF('2019 Data Sheet'!$L636="12",'2019 Data Sheet'!$V$12,IF('2019 Data Sheet'!$L636="13",'2019 Data Sheet'!$V$13,IF('2019 Data Sheet'!$L636="14",'2019 Data Sheet'!$V$14,T('2019 Data Sheet'!$L636))))))))))))))</f>
        <v xml:space="preserve"> -</v>
      </c>
      <c r="M636" s="2">
        <f>'2019 Data Sheet'!M636</f>
        <v>0</v>
      </c>
      <c r="N636" s="2">
        <f>'2019 Data Sheet'!N636</f>
        <v>0</v>
      </c>
      <c r="O636" s="2" t="str">
        <f>IF('2019 Data Sheet'!$O636="02",'2019 Data Sheet'!$R$2,IF('2019 Data Sheet'!$O636="03",'2019 Data Sheet'!$R$3,IF('2019 Data Sheet'!$O636="04",'2019 Data Sheet'!$R$4,IF('2019 Data Sheet'!$O636="05",'2019 Data Sheet'!$R$5,IF('2019 Data Sheet'!$O636="06",'2019 Data Sheet'!$R$6,IF('2019 Data Sheet'!$O636="07",'2019 Data Sheet'!$R$7,IF('2019 Data Sheet'!$O636="08",'2019 Data Sheet'!$R$8,IF('2019 Data Sheet'!$O636="09",'2019 Data Sheet'!$R$9,IF('2019 Data Sheet'!$O636="10",'2019 Data Sheet'!$R$10,IF('2019 Data Sheet'!$O636="11",'2019 Data Sheet'!$R$11,IF('2019 Data Sheet'!$O636="12",'2019 Data Sheet'!$R$12,IF('2019 Data Sheet'!$O636="13",'2019 Data Sheet'!$R$13,IF('2019 Data Sheet'!$O636="14",'2019 Data Sheet'!$R$14,IF('2019 Data Sheet'!$O636="15",'2019 Data Sheet'!$R$15,IF('2019 Data Sheet'!$O636="16",'2019 Data Sheet'!$R$16,IF('2019 Data Sheet'!$O636="17",'2019 Data Sheet'!$R$17,IF('2019 Data Sheet'!$O636="18",'2019 Data Sheet'!$R$18,IF('2019 Data Sheet'!$O636="19",'2019 Data Sheet'!$R$19,IF('2019 Data Sheet'!$O636="20",'2019 Data Sheet'!$R$20,IF('2019 Data Sheet'!$O636="21",'2019 Data Sheet'!$R$21,IF('2019 Data Sheet'!$O636="22",'2019 Data Sheet'!$R$22,IF('2019 Data Sheet'!$O636="23",'2019 Data Sheet'!$R$23,IF('2019 Data Sheet'!$O636="24",'2019 Data Sheet'!$R$24,IF('2019 Data Sheet'!$O636="25",'2019 Data Sheet'!$R$25,IF('2019 Data Sheet'!$O636="26",'2019 Data Sheet'!$R$26,IF('2019 Data Sheet'!$O636="27",'2019 Data Sheet'!$R$27,IF('2019 Data Sheet'!$O636="28",'2019 Data Sheet'!$R$28,IF('2019 Data Sheet'!$O636="29",'2019 Data Sheet'!$R$29,IF('2019 Data Sheet'!$O636="33",'2019 Data Sheet'!$R$30,IF('2019 Data Sheet'!$O636="40",'2019 Data Sheet'!$R$31,IF('2019 Data Sheet'!$O636="41",'2019 Data Sheet'!$R$32,IF('2019 Data Sheet'!$O636="42",'2019 Data Sheet'!$R$33,IF('2019 Data Sheet'!$O636="43",'2019 Data Sheet'!$R$34,IF('2019 Data Sheet'!$O636="44",'2019 Data Sheet'!$R$35,IF('2019 Data Sheet'!$O636="45",'2019 Data Sheet'!$R$36,IF('2019 Data Sheet'!$O636="46",'2019 Data Sheet'!$R$37,IF('2019 Data Sheet'!$O636="47",'2019 Data Sheet'!$R$38,IF('2019 Data Sheet'!$O636="48",'2019 Data Sheet'!$R$39,IF('2019 Data Sheet'!$O636="49",'2019 Data Sheet'!$R$40,IF('2019 Data Sheet'!$O636="50",'2019 Data Sheet'!$R$41,IF('2019 Data Sheet'!$O636="60",'2019 Data Sheet'!$R$42,IF('2019 Data Sheet'!$O636="61",'2019 Data Sheet'!$R$43,IF('2019 Data Sheet'!$O636="62",'2019 Data Sheet'!$R$44,IF('2019 Data Sheet'!$O636="63",'2019 Data Sheet'!$R$45,IF('2019 Data Sheet'!$O636="64",'2019 Data Sheet'!$R$46,IF('2019 Data Sheet'!$O636="65",'2019 Data Sheet'!$R$47,IF('2019 Data Sheet'!$O636="66",'2019 Data Sheet'!$R$48,IF('2019 Data Sheet'!$O636="67",'2019 Data Sheet'!$R$49,IF('2019 Data Sheet'!$O636="68",'2019 Data Sheet'!$R$50,IF('2019 Data Sheet'!$O636="69",'2019 Data Sheet'!$R$51,T('2019 Data Sheet'!$O636)))))))))))))))))))))))))))))))))))))))))))))))))))</f>
        <v xml:space="preserve"> -</v>
      </c>
      <c r="P636" s="2" t="str">
        <f>IF('2019 Data Sheet'!$P636="02",'2019 Data Sheet'!$R$2,IF('2019 Data Sheet'!$P636="03",'2019 Data Sheet'!$R$3,IF('2019 Data Sheet'!$P636="04",'2019 Data Sheet'!$R$4,IF('2019 Data Sheet'!$P636="05",'2019 Data Sheet'!$R$5,IF('2019 Data Sheet'!$P636="06",'2019 Data Sheet'!$R$6,IF('2019 Data Sheet'!$P636="07",'2019 Data Sheet'!$R$7,IF('2019 Data Sheet'!$P636="08",'2019 Data Sheet'!$R$8,IF('2019 Data Sheet'!$P636="09",'2019 Data Sheet'!$R$9,IF('2019 Data Sheet'!$P636="10",'2019 Data Sheet'!$R$10,IF('2019 Data Sheet'!$P636="11",'2019 Data Sheet'!$R$11,IF('2019 Data Sheet'!$P636="12",'2019 Data Sheet'!$R$12,IF('2019 Data Sheet'!$P636="13",'2019 Data Sheet'!$R$13,IF('2019 Data Sheet'!$P636="14",'2019 Data Sheet'!$R$14,IF('2019 Data Sheet'!$P636="15",'2019 Data Sheet'!$R$15,IF('2019 Data Sheet'!$P636="16",'2019 Data Sheet'!$R$16,IF('2019 Data Sheet'!$P636="17",'2019 Data Sheet'!$R$17,IF('2019 Data Sheet'!$P636="18",'2019 Data Sheet'!$R$18,IF('2019 Data Sheet'!$P636="19",'2019 Data Sheet'!$R$19,IF('2019 Data Sheet'!$P636="20",'2019 Data Sheet'!$R$20,IF('2019 Data Sheet'!$P636="21",'2019 Data Sheet'!$R$21,IF('2019 Data Sheet'!$P636="22",'2019 Data Sheet'!$R$22,IF('2019 Data Sheet'!$P636="23",'2019 Data Sheet'!$R$23,IF('2019 Data Sheet'!$P636="24",'2019 Data Sheet'!$R$24,IF('2019 Data Sheet'!$P636="25",'2019 Data Sheet'!$R$25,IF('2019 Data Sheet'!$P636="26",'2019 Data Sheet'!$R$26,IF('2019 Data Sheet'!$P636="27",'2019 Data Sheet'!$R$27,IF('2019 Data Sheet'!$P636="28",'2019 Data Sheet'!$R$28,IF('2019 Data Sheet'!$P636="29",'2019 Data Sheet'!$R$29,IF('2019 Data Sheet'!$P636="33",'2019 Data Sheet'!$R$30,IF('2019 Data Sheet'!$P636="40",'2019 Data Sheet'!$R$31,IF('2019 Data Sheet'!$P636="41",'2019 Data Sheet'!$R$32,IF('2019 Data Sheet'!$P636="42",'2019 Data Sheet'!$R$33,IF('2019 Data Sheet'!$P636="43",'2019 Data Sheet'!$R$34,IF('2019 Data Sheet'!$P636="44",'2019 Data Sheet'!$R$35,IF('2019 Data Sheet'!$P636="45",'2019 Data Sheet'!$R$36,IF('2019 Data Sheet'!$P636="46",'2019 Data Sheet'!$R$37,IF('2019 Data Sheet'!$P636="47",'2019 Data Sheet'!$R$38,IF('2019 Data Sheet'!$P636="48",'2019 Data Sheet'!$R$39,IF('2019 Data Sheet'!$P636="49",'2019 Data Sheet'!$R$40,IF('2019 Data Sheet'!$P636="50",'2019 Data Sheet'!$R$41,IF('2019 Data Sheet'!$P636="60",'2019 Data Sheet'!$R$42,IF('2019 Data Sheet'!$P636="61",'2019 Data Sheet'!$R$43,IF('2019 Data Sheet'!$P636="62",'2019 Data Sheet'!$R$44,IF('2019 Data Sheet'!$P636="63",'2019 Data Sheet'!$R$45,IF('2019 Data Sheet'!$P636="64",'2019 Data Sheet'!$R$46,IF('2019 Data Sheet'!$P636="65",'2019 Data Sheet'!$R$47,IF('2019 Data Sheet'!$P636="66",'2019 Data Sheet'!$R$48,IF('2019 Data Sheet'!$P636="67",'2019 Data Sheet'!$R$49,IF('2019 Data Sheet'!$P636="68",'2019 Data Sheet'!$R$50,IF('2019 Data Sheet'!$P636="69",'2019 Data Sheet'!$R$51,T('2019 Data Sheet'!$P636)))))))))))))))))))))))))))))))))))))))))))))))))))</f>
        <v xml:space="preserve"> -</v>
      </c>
    </row>
  </sheetData>
  <pageMargins left="0.7" right="0.7" top="0.75" bottom="0.75" header="0.3" footer="0.3"/>
  <pageSetup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W 4 Z z T n z C 0 t y o A A A A + Q A A A B I A H A B D b 2 5 m a W c v U G F j a 2 F n Z S 5 4 b W w g o h g A K K A U A A A A A A A A A A A A A A A A A A A A A A A A A A A A h Y 9 B D o I w F E S v Q r q n L S V W Q z 5 l 4 V Y S E 6 J x 2 2 C F R i i G F s v d X H g k r y C J o u 5 c z u R N 8 u Z x u 0 M 2 t k 1 w V b 3 V n U l R h C k K l C m 7 o z Z V i g Z 3 C l c o E 7 C V 5 V l W K p h g Y 5 P R 6 h T V z l 0 S Q r z 3 2 M e 4 6 y v C K I 3 I I d 8 U Z a 1 a G W p j n T S l Q p / V 8 f 8 K C d i / Z A T D n O N F v O Q 4 4 o w B m X v I t f k y b F L G F M h P C e u h c U O v h D L h r g A y R y D v G + I J U E s D B B Q A A g A I A F u G c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b h n N O K I p H u A 4 A A A A R A A A A E w A c A E Z v c m 1 1 b G F z L 1 N l Y 3 R p b 2 4 x L m 0 g o h g A K K A U A A A A A A A A A A A A A A A A A A A A A A A A A A A A K 0 5 N L s n M z 1 M I h t C G 1 g B Q S w E C L Q A U A A I A C A B b h n N O f M L S 3 K g A A A D 5 A A A A E g A A A A A A A A A A A A A A A A A A A A A A Q 2 9 u Z m l n L 1 B h Y 2 t h Z 2 U u e G 1 s U E s B A i 0 A F A A C A A g A W 4 Z z T g / K 6 a u k A A A A 6 Q A A A B M A A A A A A A A A A A A A A A A A 9 A A A A F t D b 2 5 0 Z W 5 0 X 1 R 5 c G V z X S 5 4 b W x Q S w E C L Q A U A A I A C A B b h n N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o i L p R p U f t 0 6 m X 7 o D L 3 X b M w A A A A A C A A A A A A A D Z g A A w A A A A B A A A A D a 2 3 p T M E u d 4 7 h K 6 D U 3 8 H m 5 A A A A A A S A A A C g A A A A E A A A A J i w z j n h R / l 3 2 E x 2 U r J 4 x H p Q A A A A R J 6 I x U n f o X l 6 g h X b 8 W u u e Z 3 m W W o O / j e x e d 5 H G i D n X w M F 9 t h H d / G U k 1 k V u d U Q w I Q i I a a v Y 3 A G Z C I K n l f W L 3 0 6 s u q c p b e G M k 2 t W W b q H D E j l x 0 U A A A A Z q W s C O Q 7 f d T Y w i 6 K R w T n 4 j e N U D s = < / D a t a M a s h u p > 
</file>

<file path=customXml/itemProps1.xml><?xml version="1.0" encoding="utf-8"?>
<ds:datastoreItem xmlns:ds="http://schemas.openxmlformats.org/officeDocument/2006/customXml" ds:itemID="{30E94015-33BA-44AD-862C-C1F5EC8B6E3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2019 Data Sheet</vt:lpstr>
      <vt:lpstr>2019 Report</vt:lpstr>
      <vt:lpstr>2019 Table</vt:lpstr>
      <vt:lpstr>'2019 Table'!OLE_LINK1</vt:lpstr>
      <vt:lpstr>'2019 Report'!Print_Titles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McCarthy</dc:creator>
  <cp:lastModifiedBy>Thomas McCarthy</cp:lastModifiedBy>
  <cp:lastPrinted>2021-05-22T01:25:28Z</cp:lastPrinted>
  <dcterms:created xsi:type="dcterms:W3CDTF">2019-03-16T00:12:55Z</dcterms:created>
  <dcterms:modified xsi:type="dcterms:W3CDTF">2021-05-22T01:26:53Z</dcterms:modified>
</cp:coreProperties>
</file>